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onnetapp01\TAD\ITT Analysis Unit\ITT Statistics, Modelling and Analysis Team\CENSUS\Census 201920\3 Publication tables\Main\"/>
    </mc:Choice>
  </mc:AlternateContent>
  <bookViews>
    <workbookView xWindow="-25320" yWindow="285" windowWidth="25440" windowHeight="15390" tabRatio="937" firstSheet="3" activeTab="5"/>
  </bookViews>
  <sheets>
    <sheet name="Description" sheetId="47" r:id="rId1"/>
    <sheet name="Index" sheetId="11" r:id="rId2"/>
    <sheet name="Table 1" sheetId="6" r:id="rId3"/>
    <sheet name="Table 1a" sheetId="33" r:id="rId4"/>
    <sheet name="Table 1b" sheetId="16" r:id="rId5"/>
    <sheet name="Table 1c" sheetId="21" r:id="rId6"/>
    <sheet name="Table 2" sheetId="38" r:id="rId7"/>
    <sheet name="Table 2a" sheetId="39" r:id="rId8"/>
    <sheet name="Table 2b" sheetId="17" r:id="rId9"/>
    <sheet name="Table 3" sheetId="42" r:id="rId10"/>
    <sheet name="Table 3a" sheetId="8" r:id="rId11"/>
    <sheet name="Table 3b" sheetId="18" r:id="rId12"/>
    <sheet name="Table 4" sheetId="9" r:id="rId13"/>
    <sheet name="Table 4a" sheetId="19" r:id="rId14"/>
    <sheet name="Table 5" sheetId="14" r:id="rId15"/>
    <sheet name="Table 5a" sheetId="36" r:id="rId16"/>
    <sheet name="Table 6" sheetId="34" r:id="rId17"/>
    <sheet name="Table 6a" sheetId="37" r:id="rId18"/>
    <sheet name="Table 7" sheetId="45" r:id="rId19"/>
    <sheet name="Table 8" sheetId="46" r:id="rId20"/>
    <sheet name="Table 9" sheetId="49" r:id="rId21"/>
    <sheet name="Table 9a" sheetId="50" r:id="rId22"/>
    <sheet name="Table 9b" sheetId="51" r:id="rId23"/>
    <sheet name="Table 10" sheetId="28" r:id="rId24"/>
  </sheets>
  <externalReferences>
    <externalReference r:id="rId25"/>
    <externalReference r:id="rId26"/>
    <externalReference r:id="rId27"/>
    <externalReference r:id="rId28"/>
    <externalReference r:id="rId29"/>
  </externalReferences>
  <definedNames>
    <definedName name="_xlnm._FilterDatabase" localSheetId="19" hidden="1">'Table 8'!$A$8:$J$17</definedName>
    <definedName name="Forecasts">[1]Forecasts!$A$2:$B$22</definedName>
    <definedName name="PID">'[2]Provider ID Lookup'!$A$1:$B$275</definedName>
    <definedName name="_xlnm.Print_Area" localSheetId="1">Index!$A$1:$C$25</definedName>
    <definedName name="_xlnm.Print_Area" localSheetId="2">'Table 1'!$A$1:$I$43</definedName>
    <definedName name="_xlnm.Print_Area" localSheetId="23">'Table 10'!$A$1:$L$40</definedName>
    <definedName name="_xlnm.Print_Area" localSheetId="3">'Table 1a'!$A$1:$M$41</definedName>
    <definedName name="_xlnm.Print_Area" localSheetId="4">'Table 1b'!$A$1:$L$24</definedName>
    <definedName name="_xlnm.Print_Area" localSheetId="5">'Table 1c'!$A$1:$N$43</definedName>
    <definedName name="_xlnm.Print_Area" localSheetId="6">'Table 2'!$A$1:$AD$46</definedName>
    <definedName name="_xlnm.Print_Area" localSheetId="7">'Table 2a'!$A$1:$AD$45</definedName>
    <definedName name="_xlnm.Print_Area" localSheetId="8">'Table 2b'!$A$1:$J$34</definedName>
    <definedName name="_xlnm.Print_Area" localSheetId="9">'Table 3'!$A$1:$G$40</definedName>
    <definedName name="_xlnm.Print_Area" localSheetId="10">'Table 3a'!$A$1:$P$45</definedName>
    <definedName name="_xlnm.Print_Area" localSheetId="11">'Table 3b'!$A$1:$L$32</definedName>
    <definedName name="_xlnm.Print_Area" localSheetId="12">'Table 4'!$A$1:$P$30</definedName>
    <definedName name="_xlnm.Print_Area" localSheetId="13">'Table 4a'!$A$1:$G$33</definedName>
    <definedName name="_xlnm.Print_Area" localSheetId="14">'Table 5'!$A$1:$P$45</definedName>
    <definedName name="_xlnm.Print_Area" localSheetId="15">'Table 5a'!$A$1:$S$33</definedName>
    <definedName name="_xlnm.Print_Area" localSheetId="16">'Table 6'!$A$1:$P$28</definedName>
    <definedName name="_xlnm.Print_Area" localSheetId="17">'Table 6a'!$A$1:$H$32</definedName>
    <definedName name="_xlnm.Print_Area" localSheetId="18">'Table 7'!$A$1:$P$21</definedName>
    <definedName name="_xlnm.Print_Area" localSheetId="19">'Table 8'!$A$1:$K$27</definedName>
    <definedName name="table1a">'[1]R table1a'!$A$2:$H$23</definedName>
    <definedName name="table2">'[1]R table2'!$A$2:$Y$23</definedName>
    <definedName name="table2a">'[3]R table2a'!$A$2:$Y$23</definedName>
    <definedName name="table3_1617">'[4]1617 table 3'!$A$2:$H$10</definedName>
    <definedName name="table3a">'[4]R table3a'!$A$2:$O$10</definedName>
    <definedName name="table4">'[4]R table4'!$A$2:$O$4</definedName>
    <definedName name="table4_1617">'[4]1617 table 4'!$A$2:$O$4</definedName>
    <definedName name="table5">'[4]R table5'!$A$2:$O$12</definedName>
    <definedName name="table5_1617">'[4]1617 table 5'!$A$2:$O$10</definedName>
    <definedName name="table6">'[3]R table6'!$A$2:$O$4</definedName>
    <definedName name="table7">'[1]R table7'!$A$2:$H$23</definedName>
    <definedName name="table9">'[5]R table9'!$B$2:$J$11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1" i="21" l="1"/>
  <c r="E10" i="51" l="1"/>
  <c r="L23" i="36"/>
  <c r="M23" i="36"/>
  <c r="N23" i="36"/>
  <c r="O23" i="36"/>
  <c r="P23" i="36"/>
  <c r="Q23" i="36"/>
  <c r="R23" i="36"/>
  <c r="K23" i="36"/>
  <c r="L21" i="21"/>
  <c r="K21" i="21"/>
  <c r="C27" i="28"/>
  <c r="D27" i="28" s="1"/>
  <c r="E11" i="51" l="1"/>
  <c r="I11" i="51" s="1"/>
  <c r="D11" i="51"/>
  <c r="C11" i="51"/>
  <c r="J13" i="36"/>
  <c r="I13" i="36"/>
  <c r="H13" i="36"/>
  <c r="G13" i="36"/>
  <c r="O13" i="36" s="1"/>
  <c r="F13" i="36"/>
  <c r="E13" i="36"/>
  <c r="D13" i="36"/>
  <c r="L13" i="36" s="1"/>
  <c r="C13" i="36"/>
  <c r="B13" i="36"/>
  <c r="J12" i="16"/>
  <c r="I12" i="16"/>
  <c r="H12" i="16"/>
  <c r="G12" i="16"/>
  <c r="F12" i="16"/>
  <c r="E12" i="16"/>
  <c r="B12" i="16"/>
  <c r="L31" i="33" l="1"/>
  <c r="L29" i="33"/>
  <c r="L27" i="33"/>
  <c r="L9" i="33"/>
  <c r="L10" i="33"/>
  <c r="L11" i="33"/>
  <c r="L12" i="33"/>
  <c r="L13" i="33"/>
  <c r="L14" i="33"/>
  <c r="L15" i="33"/>
  <c r="L16" i="33"/>
  <c r="L17" i="33"/>
  <c r="L18" i="33"/>
  <c r="L19" i="33"/>
  <c r="L20" i="33"/>
  <c r="L21" i="33"/>
  <c r="L22" i="33"/>
  <c r="L23" i="33"/>
  <c r="L24" i="33"/>
  <c r="L25" i="33"/>
  <c r="L8" i="33"/>
  <c r="I15" i="50" l="1"/>
  <c r="H15" i="50"/>
  <c r="H11" i="51" s="1"/>
  <c r="G15" i="50"/>
  <c r="G11" i="51" s="1"/>
  <c r="F15" i="50"/>
  <c r="F11" i="51" s="1"/>
  <c r="I34" i="49"/>
  <c r="H34" i="49"/>
  <c r="G34" i="49"/>
  <c r="F34" i="49"/>
  <c r="I32" i="49"/>
  <c r="H32" i="49"/>
  <c r="G32" i="49"/>
  <c r="F32" i="49"/>
  <c r="I30" i="49"/>
  <c r="H30" i="49"/>
  <c r="G30" i="49"/>
  <c r="F30" i="49"/>
  <c r="I28" i="49"/>
  <c r="H28" i="49"/>
  <c r="G28" i="49"/>
  <c r="F28" i="49"/>
  <c r="E13" i="17"/>
  <c r="B13" i="17"/>
</calcChain>
</file>

<file path=xl/sharedStrings.xml><?xml version="1.0" encoding="utf-8"?>
<sst xmlns="http://schemas.openxmlformats.org/spreadsheetml/2006/main" count="1122" uniqueCount="335">
  <si>
    <t>English</t>
  </si>
  <si>
    <t>Mathematics</t>
  </si>
  <si>
    <t>Chemistry</t>
  </si>
  <si>
    <t>Geography</t>
  </si>
  <si>
    <t>History</t>
  </si>
  <si>
    <t>Music</t>
  </si>
  <si>
    <t>Total</t>
  </si>
  <si>
    <t>Coverage: England</t>
  </si>
  <si>
    <t xml:space="preserve">Total </t>
  </si>
  <si>
    <t>Footnotes</t>
  </si>
  <si>
    <t>Table 1</t>
  </si>
  <si>
    <t>Table 2</t>
  </si>
  <si>
    <t>Table 3</t>
  </si>
  <si>
    <t>Table 4</t>
  </si>
  <si>
    <t>Table 5</t>
  </si>
  <si>
    <t>Index</t>
  </si>
  <si>
    <t>Table 1a</t>
  </si>
  <si>
    <t>Table 2a</t>
  </si>
  <si>
    <t>Table 3a</t>
  </si>
  <si>
    <t>Table 4a</t>
  </si>
  <si>
    <t>Table 1b</t>
  </si>
  <si>
    <t>Total Secondary</t>
  </si>
  <si>
    <t>Table 6</t>
  </si>
  <si>
    <t>Primary</t>
  </si>
  <si>
    <t>Other</t>
  </si>
  <si>
    <t>Table 7</t>
  </si>
  <si>
    <t>5) The Primary/Secondary split was derived from the subject categories provided in table 1.</t>
  </si>
  <si>
    <t>5) Data are based on known cases and exclude those where ethnicity is unknown or not declared.</t>
  </si>
  <si>
    <t>Recruited</t>
  </si>
  <si>
    <t>Target</t>
  </si>
  <si>
    <t>Contribution to target</t>
  </si>
  <si>
    <t>Classics</t>
  </si>
  <si>
    <t>Drama</t>
  </si>
  <si>
    <t>25-29</t>
  </si>
  <si>
    <t>30-34</t>
  </si>
  <si>
    <t>35-39</t>
  </si>
  <si>
    <t>40-44</t>
  </si>
  <si>
    <t>45-49</t>
  </si>
  <si>
    <t>50-54</t>
  </si>
  <si>
    <t>Biology</t>
  </si>
  <si>
    <t>Physics</t>
  </si>
  <si>
    <t>Computing</t>
  </si>
  <si>
    <t>Art &amp; Design</t>
  </si>
  <si>
    <t>Religious Education</t>
  </si>
  <si>
    <t>Table 1c</t>
  </si>
  <si>
    <t>Subject</t>
  </si>
  <si>
    <t>-</t>
  </si>
  <si>
    <t>Postgraduate</t>
  </si>
  <si>
    <t>Teach First</t>
  </si>
  <si>
    <t>3) Troops to Teachers are excluded.</t>
  </si>
  <si>
    <t>4) Total excludes forecast data shown in table 1, 1a, 1b, 1c</t>
  </si>
  <si>
    <t>4) Total excludes forecast data shown in table 1, 1a, 1b, 1c.</t>
  </si>
  <si>
    <t>2014/15</t>
  </si>
  <si>
    <t>2015/16</t>
  </si>
  <si>
    <t>Modern Foreign Languages</t>
  </si>
  <si>
    <t>1st</t>
  </si>
  <si>
    <t>2:1</t>
  </si>
  <si>
    <t>2:2</t>
  </si>
  <si>
    <t>5) 2:1 includes undivided 2nd.</t>
  </si>
  <si>
    <t>Table 5a</t>
  </si>
  <si>
    <t>Table 6a</t>
  </si>
  <si>
    <t>Table 2b</t>
  </si>
  <si>
    <t>2:1 or better</t>
  </si>
  <si>
    <t>Total primary</t>
  </si>
  <si>
    <t>Total secondary</t>
  </si>
  <si>
    <t>Non-minority ethnic group</t>
  </si>
  <si>
    <t>Total where status is known</t>
  </si>
  <si>
    <t>Mean age</t>
  </si>
  <si>
    <t>Median age</t>
  </si>
  <si>
    <t>Provisional data on ITT new entrants by phase, gender and route</t>
  </si>
  <si>
    <t>ITT new entrants time series by phase and gender</t>
  </si>
  <si>
    <t>Provisional data on ITT new entrants by ethnic group and route</t>
  </si>
  <si>
    <t>ITT new entrants time series by age group</t>
  </si>
  <si>
    <t>Provisional data on ITT new entrants by disability status and route</t>
  </si>
  <si>
    <t>ITT new entrants time series by disability status</t>
  </si>
  <si>
    <t>Table 8</t>
  </si>
  <si>
    <t>School Centred ITT</t>
  </si>
  <si>
    <t>Male</t>
  </si>
  <si>
    <t>Female</t>
  </si>
  <si>
    <t>Table 3b</t>
  </si>
  <si>
    <t>Provisional data on ITT new entrants by subject and gender</t>
  </si>
  <si>
    <t>Total Census + Forecasts</t>
  </si>
  <si>
    <t>Total in Census</t>
  </si>
  <si>
    <t>Forecast Trainees</t>
  </si>
  <si>
    <t>5) Age groups are based on the ages of new entrants on the day of the census.</t>
  </si>
  <si>
    <t>Higher Education Institution</t>
  </si>
  <si>
    <t>6) Mean and median ages are calculated after first rounding down the trainee age to the nearest year.</t>
  </si>
  <si>
    <t>*</t>
  </si>
  <si>
    <t>Under 25</t>
  </si>
  <si>
    <t>Over 55</t>
  </si>
  <si>
    <t xml:space="preserve">Declared disability </t>
  </si>
  <si>
    <t>No disability declared</t>
  </si>
  <si>
    <t>5) Data are based on known cases and exclude those where disability status is unknown.</t>
  </si>
  <si>
    <r>
      <t>Other</t>
    </r>
    <r>
      <rPr>
        <b/>
        <vertAlign val="superscript"/>
        <sz val="11"/>
        <rFont val="Calibri"/>
        <family val="2"/>
      </rPr>
      <t>7</t>
    </r>
  </si>
  <si>
    <t xml:space="preserve"> Minority ethnic group</t>
  </si>
  <si>
    <t>2016/17</t>
  </si>
  <si>
    <t>4) Teach First are included.</t>
  </si>
  <si>
    <t>Primary ITT: Male</t>
  </si>
  <si>
    <t>Primary ITT: Female</t>
  </si>
  <si>
    <t>Secondary ITT: Male</t>
  </si>
  <si>
    <t>Secondary ITT: Female</t>
  </si>
  <si>
    <t>8) Minority ethnic group includes the following ethnicities:</t>
  </si>
  <si>
    <t>Percentage Male</t>
  </si>
  <si>
    <t>Percentage Female</t>
  </si>
  <si>
    <t>Source: DfE Initial Teacher Training Census</t>
  </si>
  <si>
    <t>ITT new entrants time series by ethnic group</t>
  </si>
  <si>
    <t>Black or black British - Caribbean, Black or black British - African, Other black background, Asian or Asian British - Indian, Asian or Asian British - Pakistani, Asian or Asian British - Bangladeshi, Chinese, Other Asian background, Mixed, Arab, Other ethnic background.</t>
  </si>
  <si>
    <t>Academic year: 2018/19</t>
  </si>
  <si>
    <t>2017/18</t>
  </si>
  <si>
    <t>4) Teach First is included in census from 2015/16</t>
  </si>
  <si>
    <t>School Direct (fee-funded)</t>
  </si>
  <si>
    <t>https://www.gov.uk/government/statistics/tsm-and-initial-teacher-training-allocations-2018-to-2019</t>
  </si>
  <si>
    <t>7) Design &amp; Technology includes Food Technology and Engineering.</t>
  </si>
  <si>
    <t>School Direct (salaried)</t>
  </si>
  <si>
    <t>Part time</t>
  </si>
  <si>
    <t>Postgraduate new entrants</t>
  </si>
  <si>
    <t>Postgraduate ITT new entrants</t>
  </si>
  <si>
    <t>Postgraduate percentages</t>
  </si>
  <si>
    <t>Provisional data on postgraduate ITT new entrants by subject, degree class and route</t>
  </si>
  <si>
    <t>Provisional data on postgraduate ITT new entrants percentages by subject, degree class and route</t>
  </si>
  <si>
    <t>Postgraduate ITT new entrants time series by degree class</t>
  </si>
  <si>
    <r>
      <t>Total</t>
    </r>
    <r>
      <rPr>
        <b/>
        <vertAlign val="superscript"/>
        <sz val="11"/>
        <color indexed="8"/>
        <rFont val="Calibri"/>
        <family val="2"/>
      </rPr>
      <t>6</t>
    </r>
  </si>
  <si>
    <t>Table 9</t>
  </si>
  <si>
    <t>England</t>
  </si>
  <si>
    <t>North West</t>
  </si>
  <si>
    <t>North East</t>
  </si>
  <si>
    <t>West Midlands</t>
  </si>
  <si>
    <t>East Midlands</t>
  </si>
  <si>
    <t>Yorkshire and The Humber</t>
  </si>
  <si>
    <t>East of England</t>
  </si>
  <si>
    <t>South West</t>
  </si>
  <si>
    <t>South East</t>
  </si>
  <si>
    <t>London</t>
  </si>
  <si>
    <t>Provisional data on ITT new entrants by region and route</t>
  </si>
  <si>
    <t>Table 10</t>
  </si>
  <si>
    <t>https://www.hesa.ac.uk/data-and-analysis/students/outcomes</t>
  </si>
  <si>
    <r>
      <t>Other</t>
    </r>
    <r>
      <rPr>
        <b/>
        <vertAlign val="superscript"/>
        <sz val="11"/>
        <rFont val="Calibri"/>
        <family val="2"/>
        <scheme val="minor"/>
      </rPr>
      <t>10</t>
    </r>
  </si>
  <si>
    <r>
      <t>Physical Education</t>
    </r>
    <r>
      <rPr>
        <b/>
        <vertAlign val="superscript"/>
        <sz val="11"/>
        <rFont val="Calibri"/>
        <family val="2"/>
        <scheme val="minor"/>
      </rPr>
      <t>11</t>
    </r>
  </si>
  <si>
    <r>
      <t>Design &amp; Technology</t>
    </r>
    <r>
      <rPr>
        <b/>
        <vertAlign val="superscript"/>
        <sz val="11"/>
        <rFont val="Calibri"/>
        <family val="2"/>
        <scheme val="minor"/>
      </rPr>
      <t>9</t>
    </r>
  </si>
  <si>
    <t>9) Design &amp; Technology includes Food Technology and Engineering.</t>
  </si>
  <si>
    <t>5) The postgraduate teaching apprenticeship (PGTA) is a new route introduced in 2018/19.</t>
  </si>
  <si>
    <r>
      <t>Postgraduate Teaching Apprenticeship</t>
    </r>
    <r>
      <rPr>
        <b/>
        <vertAlign val="superscript"/>
        <sz val="11"/>
        <rFont val="Calibri"/>
        <family val="2"/>
        <scheme val="minor"/>
      </rPr>
      <t>5</t>
    </r>
  </si>
  <si>
    <r>
      <t>Design &amp; Technology</t>
    </r>
    <r>
      <rPr>
        <b/>
        <vertAlign val="superscript"/>
        <sz val="11"/>
        <rFont val="Calibri"/>
        <family val="2"/>
        <scheme val="minor"/>
      </rPr>
      <t>7</t>
    </r>
  </si>
  <si>
    <r>
      <t>Physical Education</t>
    </r>
    <r>
      <rPr>
        <b/>
        <vertAlign val="superscript"/>
        <sz val="11"/>
        <rFont val="Calibri"/>
        <family val="2"/>
        <scheme val="minor"/>
      </rPr>
      <t>9</t>
    </r>
  </si>
  <si>
    <t xml:space="preserve">3) Troops to Teachers are excluded. </t>
  </si>
  <si>
    <t>Total Science, of which:</t>
  </si>
  <si>
    <r>
      <t>Table 2: Provisional data on postgraduate ITT new entrants by subject, degree class and route</t>
    </r>
    <r>
      <rPr>
        <b/>
        <vertAlign val="superscript"/>
        <sz val="14"/>
        <rFont val="Calibri"/>
        <family val="2"/>
        <scheme val="minor"/>
      </rPr>
      <t>1,2,3,4,5,6</t>
    </r>
  </si>
  <si>
    <t xml:space="preserve">4) 2:1 includes undivided 2nd. </t>
  </si>
  <si>
    <r>
      <t>Table 2b: Postgraduate ITT new entrants time series by degree class</t>
    </r>
    <r>
      <rPr>
        <b/>
        <vertAlign val="superscript"/>
        <sz val="14"/>
        <rFont val="Calibri"/>
        <family val="2"/>
        <scheme val="minor"/>
      </rPr>
      <t>1,2,3,4,5</t>
    </r>
  </si>
  <si>
    <t>Undergraduate percentages</t>
  </si>
  <si>
    <t>4) Excludes forecast trainees.</t>
  </si>
  <si>
    <t>6) Trainees who do not identify as Male or Female are not included due to small numbers.</t>
  </si>
  <si>
    <r>
      <t>Primary target</t>
    </r>
    <r>
      <rPr>
        <b/>
        <vertAlign val="superscript"/>
        <sz val="11"/>
        <rFont val="Calibri"/>
        <family val="2"/>
        <scheme val="minor"/>
      </rPr>
      <t>7,8</t>
    </r>
  </si>
  <si>
    <t>5) Prior to 2017/18, trainees who did not identify as Male or Female were reported as "Female". From 2017/18 onwards, these trainees are not included due to small numbers.</t>
  </si>
  <si>
    <r>
      <t>Teach First</t>
    </r>
    <r>
      <rPr>
        <b/>
        <vertAlign val="superscript"/>
        <sz val="11"/>
        <rFont val="Calibri"/>
        <family val="2"/>
        <scheme val="minor"/>
      </rPr>
      <t>6</t>
    </r>
  </si>
  <si>
    <t>Provisional data on postgraduate ITT new entrants (including forecast new entrants) and targets by subject</t>
  </si>
  <si>
    <t>Provisional data on ITT new entrants (including forecast new entrants) and targets by subject and route</t>
  </si>
  <si>
    <t>Provisional data on ITT new entrants by age group (as at 10/10/2018) and route</t>
  </si>
  <si>
    <r>
      <t>Table 1b: Postgraduate ITT new entrants and targets time series by phase</t>
    </r>
    <r>
      <rPr>
        <b/>
        <vertAlign val="superscript"/>
        <sz val="14"/>
        <rFont val="Calibri"/>
        <family val="2"/>
        <scheme val="minor"/>
      </rPr>
      <t>1,2,3,4,5</t>
    </r>
  </si>
  <si>
    <t>Postgraduate ITT new entrants and targets time series by phase</t>
  </si>
  <si>
    <t>Postgraduate ITT new entrants and targets time series by subject</t>
  </si>
  <si>
    <t>8) Design &amp; Technology includes Food Technology and Engineering.</t>
  </si>
  <si>
    <r>
      <t>Design &amp; Technology</t>
    </r>
    <r>
      <rPr>
        <b/>
        <vertAlign val="superscript"/>
        <sz val="11"/>
        <rFont val="Calibri"/>
        <family val="2"/>
        <scheme val="minor"/>
      </rPr>
      <t>8</t>
    </r>
  </si>
  <si>
    <r>
      <t>Other</t>
    </r>
    <r>
      <rPr>
        <b/>
        <vertAlign val="superscript"/>
        <sz val="11"/>
        <rFont val="Calibri"/>
        <family val="2"/>
        <scheme val="minor"/>
      </rPr>
      <t>9</t>
    </r>
  </si>
  <si>
    <r>
      <t>Physical Education</t>
    </r>
    <r>
      <rPr>
        <b/>
        <vertAlign val="superscript"/>
        <sz val="11"/>
        <rFont val="Calibri"/>
        <family val="2"/>
        <scheme val="minor"/>
      </rPr>
      <t>10</t>
    </r>
  </si>
  <si>
    <t>Grand Total (including forecasts)</t>
  </si>
  <si>
    <t>Undergraduate new entrants</t>
  </si>
  <si>
    <t>Provisional data on ITT new entrants on part time courses by route</t>
  </si>
  <si>
    <t>5) The postgraduate teaching apprenticeship is a new route for 2018/19.</t>
  </si>
  <si>
    <r>
      <t>Postgraduate Teaching Apprenticeship</t>
    </r>
    <r>
      <rPr>
        <b/>
        <vertAlign val="superscript"/>
        <sz val="11"/>
        <rFont val="Calibri"/>
        <family val="2"/>
        <scheme val="minor"/>
      </rPr>
      <t>7</t>
    </r>
  </si>
  <si>
    <t>7) The postgraduate teaching apprenticeship (PGTA) is a new route introduced in 2018/19.</t>
  </si>
  <si>
    <t>6) Targets are taken from the teacher supply model.</t>
  </si>
  <si>
    <t>The full set of ITT statistics is available here</t>
  </si>
  <si>
    <t>Description of the data</t>
  </si>
  <si>
    <t>Initial teacher training (ITT) census: 2019 to 2020 - Main tables</t>
  </si>
  <si>
    <t>UK national</t>
  </si>
  <si>
    <t>Other nationality</t>
  </si>
  <si>
    <t>Total with known nationality</t>
  </si>
  <si>
    <r>
      <t>Other</t>
    </r>
    <r>
      <rPr>
        <b/>
        <vertAlign val="superscript"/>
        <sz val="11"/>
        <rFont val="Calibri"/>
        <family val="2"/>
        <scheme val="minor"/>
      </rPr>
      <t>8</t>
    </r>
  </si>
  <si>
    <r>
      <t>Total Ebacc</t>
    </r>
    <r>
      <rPr>
        <b/>
        <vertAlign val="superscript"/>
        <sz val="11"/>
        <rFont val="Calibri"/>
        <family val="2"/>
        <scheme val="minor"/>
      </rPr>
      <t>10</t>
    </r>
  </si>
  <si>
    <r>
      <t>Primary</t>
    </r>
    <r>
      <rPr>
        <b/>
        <vertAlign val="superscript"/>
        <sz val="11"/>
        <color theme="1"/>
        <rFont val="Calibri"/>
        <family val="2"/>
        <scheme val="minor"/>
      </rPr>
      <t>11</t>
    </r>
  </si>
  <si>
    <t>10) EBacc here includes English, Mathematics, Modern Foreign Languages, Physics, Biology, Chemistry, History, Geography, Computing and Classics. Trainees on the 'PE with Ebacc' programme are not included.</t>
  </si>
  <si>
    <t>Route</t>
  </si>
  <si>
    <t>Academic year: 2019/20</t>
  </si>
  <si>
    <t>1) Figures for 2019/20 are provisional and are subject to change.</t>
  </si>
  <si>
    <t>Academic years: 2014/15 to 2019/20</t>
  </si>
  <si>
    <t>2018/19r</t>
  </si>
  <si>
    <t>2019/20p</t>
  </si>
  <si>
    <t>Academic year: 2016/17, 2017/18, 2018/19, 2019/20 (provisional)</t>
  </si>
  <si>
    <t xml:space="preserve">1) Figures for 2019/20 are provisional and are subject to change. Figures for 2018/19 have been revised. </t>
  </si>
  <si>
    <t>1) Figures for 2019/20 are based on data about actual new entrants (exc. forecasts) at the time of the census, and are provisional and subject to change.</t>
  </si>
  <si>
    <t>8) 2019/20 total includes forecast trainees.</t>
  </si>
  <si>
    <t>Subject and Route</t>
  </si>
  <si>
    <t>Previous qualification</t>
  </si>
  <si>
    <t>Gender</t>
  </si>
  <si>
    <t>Age group</t>
  </si>
  <si>
    <t>Disability</t>
  </si>
  <si>
    <t>Nationality</t>
  </si>
  <si>
    <t>Ethnicity</t>
  </si>
  <si>
    <t>Part-time</t>
  </si>
  <si>
    <t>Table 9a</t>
  </si>
  <si>
    <t>Table 9b</t>
  </si>
  <si>
    <t>2018/19 revised</t>
  </si>
  <si>
    <t>Academic year: 2019/20 (provisional)</t>
  </si>
  <si>
    <t xml:space="preserve">Academic year: 2019/20 </t>
  </si>
  <si>
    <t xml:space="preserve">New entrants to postgraduate ITT with a known nationality, time series by nationality group </t>
  </si>
  <si>
    <t xml:space="preserve">Provisional data on new entrants to postgraduate ITT with a known nationality, by nationality group and subject </t>
  </si>
  <si>
    <t>2) Data were extracted on 18 November 2019.</t>
  </si>
  <si>
    <r>
      <t>Table 1: Provisional data on postgraduate ITT new entrants (including forecast new entrants) and targets by subject</t>
    </r>
    <r>
      <rPr>
        <b/>
        <vertAlign val="superscript"/>
        <sz val="14"/>
        <rFont val="Calibri"/>
        <family val="2"/>
        <scheme val="minor"/>
      </rPr>
      <t>1,2,3,4</t>
    </r>
  </si>
  <si>
    <t>This publication provides information on recruitment to initial teacher training (ITT) programmes by training route and subject.</t>
  </si>
  <si>
    <t xml:space="preserve">The publication includes statistics on the number of entrants to ITT and their: </t>
  </si>
  <si>
    <t>▪ gender</t>
  </si>
  <si>
    <t>▪ age</t>
  </si>
  <si>
    <t>▪ declared ethnicity</t>
  </si>
  <si>
    <t>▪ declared disability</t>
  </si>
  <si>
    <t>▪ entry qualifications</t>
  </si>
  <si>
    <t>▪ nationality</t>
  </si>
  <si>
    <t>https://www.gov.uk/government/statistics/tsm-and-initial-teacher-training-allocations-2019-to-2020</t>
  </si>
  <si>
    <t>11) Physical Education includes Dance.</t>
  </si>
  <si>
    <t>10) Other includes Media and Communication Studies, Social Studies, and Psychology.</t>
  </si>
  <si>
    <t>5) Targets are taken from the teacher supply model</t>
  </si>
  <si>
    <t>6) The teacher supply model target relates to postgraduates only.</t>
  </si>
  <si>
    <t>7) Business studies includes Economics</t>
  </si>
  <si>
    <t>9) Other includes Media and Communication Studies, Social Studies, and Psychology.</t>
  </si>
  <si>
    <t>10) Physical Education includes Dance.</t>
  </si>
  <si>
    <t xml:space="preserve"> Forecast Trainees</t>
  </si>
  <si>
    <r>
      <t>2019/20 central postgraduate target</t>
    </r>
    <r>
      <rPr>
        <b/>
        <vertAlign val="superscript"/>
        <sz val="11"/>
        <rFont val="Calibri"/>
        <family val="2"/>
        <scheme val="minor"/>
      </rPr>
      <t>5,6</t>
    </r>
  </si>
  <si>
    <t>Percentage of 2019/20 Target at Census Date</t>
  </si>
  <si>
    <r>
      <t>Business Studies</t>
    </r>
    <r>
      <rPr>
        <b/>
        <vertAlign val="superscript"/>
        <sz val="11"/>
        <rFont val="Calibri"/>
        <family val="2"/>
        <scheme val="minor"/>
      </rPr>
      <t>7</t>
    </r>
  </si>
  <si>
    <t>4) The postgraduate teaching apprenticeship (PGTA) is a new route introduced in 2018/19.</t>
  </si>
  <si>
    <t>5) Business studies includes Economics</t>
  </si>
  <si>
    <t>6) Design &amp; Technology includes Food Technology and Engineering.</t>
  </si>
  <si>
    <t>7) Other includes Media and Communication Studies, Social Studies, and Psychology.</t>
  </si>
  <si>
    <t>8) Physical Education includes Dance.</t>
  </si>
  <si>
    <r>
      <t>Table 1a: Provisional data on ITT new entrants (including forecast new entrants) and targets by subject and route</t>
    </r>
    <r>
      <rPr>
        <b/>
        <vertAlign val="superscript"/>
        <sz val="14"/>
        <rFont val="Calibri"/>
        <family val="2"/>
      </rPr>
      <t>1,2,3</t>
    </r>
  </si>
  <si>
    <r>
      <t>Postgraduate Teaching Apprenticeship</t>
    </r>
    <r>
      <rPr>
        <b/>
        <vertAlign val="superscript"/>
        <sz val="11"/>
        <rFont val="Calibri"/>
        <family val="2"/>
        <scheme val="minor"/>
      </rPr>
      <t>4</t>
    </r>
  </si>
  <si>
    <t>Undergraduate</t>
  </si>
  <si>
    <r>
      <t>Business Studies</t>
    </r>
    <r>
      <rPr>
        <b/>
        <vertAlign val="superscript"/>
        <sz val="11"/>
        <rFont val="Calibri"/>
        <family val="2"/>
        <scheme val="minor"/>
      </rPr>
      <t>5</t>
    </r>
  </si>
  <si>
    <r>
      <t>Design &amp; Technology</t>
    </r>
    <r>
      <rPr>
        <b/>
        <vertAlign val="superscript"/>
        <sz val="11"/>
        <rFont val="Calibri"/>
        <family val="2"/>
        <scheme val="minor"/>
      </rPr>
      <t>6</t>
    </r>
  </si>
  <si>
    <r>
      <t>Other</t>
    </r>
    <r>
      <rPr>
        <b/>
        <vertAlign val="superscript"/>
        <sz val="11"/>
        <rFont val="Calibri"/>
        <family val="2"/>
        <scheme val="minor"/>
      </rPr>
      <t>7</t>
    </r>
  </si>
  <si>
    <t>7) In 2014/15, figures from the teacher supply model are estimated by removing undergraduate trainees.</t>
  </si>
  <si>
    <r>
      <t>Physical Education</t>
    </r>
    <r>
      <rPr>
        <b/>
        <vertAlign val="superscript"/>
        <sz val="11"/>
        <rFont val="Calibri"/>
        <family val="2"/>
        <scheme val="minor"/>
      </rPr>
      <t>8</t>
    </r>
  </si>
  <si>
    <t>Percentage of Secondary target</t>
  </si>
  <si>
    <r>
      <t>2019/20p</t>
    </r>
    <r>
      <rPr>
        <b/>
        <vertAlign val="superscript"/>
        <sz val="11"/>
        <rFont val="Calibri"/>
        <family val="2"/>
        <scheme val="minor"/>
      </rPr>
      <t>8</t>
    </r>
  </si>
  <si>
    <t>Percentage of target at census date</t>
  </si>
  <si>
    <r>
      <t>Total TSM target</t>
    </r>
    <r>
      <rPr>
        <b/>
        <vertAlign val="superscript"/>
        <sz val="11"/>
        <rFont val="Calibri"/>
        <family val="2"/>
      </rPr>
      <t>6,7</t>
    </r>
  </si>
  <si>
    <r>
      <t>Secondary target</t>
    </r>
    <r>
      <rPr>
        <b/>
        <vertAlign val="superscript"/>
        <sz val="11"/>
        <rFont val="Calibri"/>
        <family val="2"/>
        <scheme val="minor"/>
      </rPr>
      <t>6,7</t>
    </r>
  </si>
  <si>
    <t>Secondary</t>
  </si>
  <si>
    <t>6) 2019/20 total includes forecast trainees.</t>
  </si>
  <si>
    <t>9) Modern Foreign Languages here includes Classics.</t>
  </si>
  <si>
    <t>10) Other here includes a different mix of subjects to table 1 for consistency with historic teacher supply model groupings; Other includes Drama from 2014/15 and Citizenship from 2015/16.</t>
  </si>
  <si>
    <r>
      <t>Design &amp; Technology</t>
    </r>
    <r>
      <rPr>
        <b/>
        <vertAlign val="superscript"/>
        <sz val="11"/>
        <color theme="1"/>
        <rFont val="Calibri"/>
        <family val="2"/>
        <scheme val="minor"/>
      </rPr>
      <t>8</t>
    </r>
  </si>
  <si>
    <r>
      <t>Table 1c: Postgraduate ITT new entrants and targets time series by subject</t>
    </r>
    <r>
      <rPr>
        <b/>
        <vertAlign val="superscript"/>
        <sz val="14"/>
        <rFont val="Calibri"/>
        <family val="2"/>
        <scheme val="minor"/>
      </rPr>
      <t>1,2,3,4,5</t>
    </r>
  </si>
  <si>
    <r>
      <t>Modern Foreign Languages</t>
    </r>
    <r>
      <rPr>
        <b/>
        <vertAlign val="superscript"/>
        <sz val="11"/>
        <color theme="1"/>
        <rFont val="Calibri"/>
        <family val="2"/>
        <scheme val="minor"/>
      </rPr>
      <t>9</t>
    </r>
  </si>
  <si>
    <r>
      <t>Other</t>
    </r>
    <r>
      <rPr>
        <b/>
        <vertAlign val="superscript"/>
        <sz val="11"/>
        <color theme="1"/>
        <rFont val="Calibri"/>
        <family val="2"/>
        <scheme val="minor"/>
      </rPr>
      <t>10</t>
    </r>
  </si>
  <si>
    <r>
      <t>Physical Education</t>
    </r>
    <r>
      <rPr>
        <b/>
        <vertAlign val="superscript"/>
        <sz val="11"/>
        <color theme="1"/>
        <rFont val="Calibri"/>
        <family val="2"/>
        <scheme val="minor"/>
      </rPr>
      <t>11</t>
    </r>
  </si>
  <si>
    <t>Tables 1 to 9 are provisional and correct as of 18 November 2019.</t>
  </si>
  <si>
    <t>6) Total excludes trainees whose degree classes are unknown.</t>
  </si>
  <si>
    <t>7) The subject given here is ITT subject and may not be the same as the subject of the degree held.</t>
  </si>
  <si>
    <t>8) Business studies includes Economics</t>
  </si>
  <si>
    <r>
      <t>Subject</t>
    </r>
    <r>
      <rPr>
        <b/>
        <vertAlign val="superscript"/>
        <sz val="11"/>
        <rFont val="Calibri"/>
        <family val="2"/>
        <scheme val="minor"/>
      </rPr>
      <t>7</t>
    </r>
  </si>
  <si>
    <t>Postgraduate Teaching Apprenticeship</t>
  </si>
  <si>
    <r>
      <t>Business Studies</t>
    </r>
    <r>
      <rPr>
        <b/>
        <vertAlign val="superscript"/>
        <sz val="11"/>
        <rFont val="Calibri"/>
        <family val="2"/>
        <scheme val="minor"/>
      </rPr>
      <t>8</t>
    </r>
  </si>
  <si>
    <r>
      <t>Table 2a: Provisional data on postgraduate ITT new entrants percentages by subject, degree class and route</t>
    </r>
    <r>
      <rPr>
        <b/>
        <vertAlign val="superscript"/>
        <sz val="14"/>
        <rFont val="Calibri"/>
        <family val="2"/>
        <scheme val="minor"/>
      </rPr>
      <t>1,2,3,4,5,6</t>
    </r>
  </si>
  <si>
    <t>5) Total excludes forecast data shown in table 1, 1a, 1b, 1c and degree class unknown</t>
  </si>
  <si>
    <r>
      <t>Total</t>
    </r>
    <r>
      <rPr>
        <b/>
        <vertAlign val="superscript"/>
        <sz val="11"/>
        <rFont val="Calibri"/>
        <family val="2"/>
      </rPr>
      <t>5</t>
    </r>
  </si>
  <si>
    <t>6) Other excludes degrees classed as not known or not applicable.</t>
  </si>
  <si>
    <r>
      <t>Other</t>
    </r>
    <r>
      <rPr>
        <b/>
        <vertAlign val="superscript"/>
        <sz val="11"/>
        <rFont val="Calibri"/>
        <family val="2"/>
      </rPr>
      <t>6</t>
    </r>
  </si>
  <si>
    <t>Postgraduate ITT percentages</t>
  </si>
  <si>
    <r>
      <t>UK graduates percentages</t>
    </r>
    <r>
      <rPr>
        <b/>
        <vertAlign val="superscript"/>
        <sz val="11"/>
        <color theme="1"/>
        <rFont val="Calibri"/>
        <family val="2"/>
        <scheme val="minor"/>
      </rPr>
      <t>7</t>
    </r>
  </si>
  <si>
    <t xml:space="preserve">7) Figures obtained are from data published by HESA and are based on the latest available data at the time of publication. Percentages are based on numbers rounded to the nearest multiple of 5. </t>
  </si>
  <si>
    <t>4) Trainees who do not identify as Male or Female are not included due to small numbers.</t>
  </si>
  <si>
    <r>
      <t>Table 3: Provisional data on postgraduate ITT new entrants by subject and gender</t>
    </r>
    <r>
      <rPr>
        <b/>
        <vertAlign val="superscript"/>
        <sz val="14"/>
        <rFont val="Calibri"/>
        <family val="2"/>
        <scheme val="minor"/>
      </rPr>
      <t>1,2,3,4</t>
    </r>
  </si>
  <si>
    <t xml:space="preserve">7) Includes 35 trainees on undergraduate School Centred ITT programmes. </t>
  </si>
  <si>
    <r>
      <t>Undergraduate new entrants</t>
    </r>
    <r>
      <rPr>
        <b/>
        <vertAlign val="superscript"/>
        <sz val="11"/>
        <color indexed="8"/>
        <rFont val="Calibri"/>
        <family val="2"/>
        <scheme val="minor"/>
      </rPr>
      <t>7</t>
    </r>
  </si>
  <si>
    <r>
      <t>Table 3a: Provisional data on ITT new entrants by phase, gender and route</t>
    </r>
    <r>
      <rPr>
        <b/>
        <vertAlign val="superscript"/>
        <sz val="14"/>
        <rFont val="Calibri"/>
        <family val="2"/>
      </rPr>
      <t>1,2,3,4,5,6</t>
    </r>
  </si>
  <si>
    <r>
      <t>Postgraduate Teaching Apprenticeship</t>
    </r>
    <r>
      <rPr>
        <b/>
        <vertAlign val="superscript"/>
        <sz val="11"/>
        <color theme="1"/>
        <rFont val="Calibri"/>
        <family val="2"/>
        <scheme val="minor"/>
      </rPr>
      <t>7</t>
    </r>
  </si>
  <si>
    <r>
      <t>Undergraduate new entrants</t>
    </r>
    <r>
      <rPr>
        <b/>
        <vertAlign val="superscript"/>
        <sz val="11"/>
        <color indexed="8"/>
        <rFont val="Calibri"/>
        <family val="2"/>
        <scheme val="minor"/>
      </rPr>
      <t>8</t>
    </r>
  </si>
  <si>
    <t xml:space="preserve">8) Includes 35 trainees on undergraduate School Centred ITT programmes. </t>
  </si>
  <si>
    <t>5) Prior to 2018/19, a small number of Primary trainees on subject specialist courses were reported against their subject specialism and were included in Total Secondary. From 2018/19, they are reported as Primary.</t>
  </si>
  <si>
    <t>5) Prior to 2018/19, a small number of Primary trainees on subject specialist courses were reported as Secondary. From 2018/19, they are reported as Primary.</t>
  </si>
  <si>
    <t>6) Prior to 2018/19, a small number of Primary trainees on subject specialist courses were reported as Secondary. From 2018/19, they are reported as Primary.</t>
  </si>
  <si>
    <r>
      <t>Table 3b: ITT new entrants time series by phase and gender</t>
    </r>
    <r>
      <rPr>
        <b/>
        <vertAlign val="superscript"/>
        <sz val="14"/>
        <rFont val="Calibri"/>
        <family val="2"/>
      </rPr>
      <t>1,2,3,4,5,6</t>
    </r>
  </si>
  <si>
    <t>6) The postgraduate teaching apprenticeship (PGTA) is a new route introduced in 2018/19.</t>
  </si>
  <si>
    <r>
      <t>Table 4: Provisional data on ITT new entrants by ethnic group and route</t>
    </r>
    <r>
      <rPr>
        <b/>
        <vertAlign val="superscript"/>
        <sz val="14"/>
        <rFont val="Calibri"/>
        <family val="2"/>
      </rPr>
      <t>1,2,3,4,5</t>
    </r>
  </si>
  <si>
    <r>
      <t>Postgraduate Teaching Apprenticeship</t>
    </r>
    <r>
      <rPr>
        <b/>
        <vertAlign val="superscript"/>
        <sz val="11"/>
        <rFont val="Calibri"/>
        <family val="2"/>
        <scheme val="minor"/>
      </rPr>
      <t>6</t>
    </r>
  </si>
  <si>
    <r>
      <t>Minority ethnic group</t>
    </r>
    <r>
      <rPr>
        <b/>
        <vertAlign val="superscript"/>
        <sz val="11"/>
        <color theme="1"/>
        <rFont val="Calibri"/>
        <family val="2"/>
        <scheme val="minor"/>
      </rPr>
      <t>8</t>
    </r>
  </si>
  <si>
    <t>6) Minority ethnic group includes the following ethnicities:</t>
  </si>
  <si>
    <r>
      <t>Minority ethnic group</t>
    </r>
    <r>
      <rPr>
        <b/>
        <vertAlign val="superscript"/>
        <sz val="11"/>
        <rFont val="Calibri"/>
        <family val="2"/>
        <scheme val="minor"/>
      </rPr>
      <t>6</t>
    </r>
  </si>
  <si>
    <r>
      <t>Table 4a: ITT new entrants time series by ethnic group</t>
    </r>
    <r>
      <rPr>
        <b/>
        <vertAlign val="superscript"/>
        <sz val="14"/>
        <rFont val="Calibri"/>
        <family val="2"/>
      </rPr>
      <t>1,2,3,4,5</t>
    </r>
  </si>
  <si>
    <t>5) Age groups are based on the ages of new entrants on the day of the census, 9 October 2019. Ages are rounded down to the nearest year, for example, a trainee aged 29.5 is placed in the 25-29 age group.</t>
  </si>
  <si>
    <r>
      <t>Table 5a: ITT new entrants time series by age group</t>
    </r>
    <r>
      <rPr>
        <b/>
        <vertAlign val="superscript"/>
        <sz val="14"/>
        <rFont val="Calibri"/>
        <family val="2"/>
      </rPr>
      <t>1,2,3,4,5</t>
    </r>
  </si>
  <si>
    <r>
      <t>Table 6a: ITT new entrants time series by disability status</t>
    </r>
    <r>
      <rPr>
        <b/>
        <vertAlign val="superscript"/>
        <sz val="14"/>
        <rFont val="Calibri"/>
        <family val="2"/>
      </rPr>
      <t>1,2,3,4,5</t>
    </r>
  </si>
  <si>
    <t>6) Teach First do not offer a part time training option.</t>
  </si>
  <si>
    <r>
      <t>Table 7: Provisional data on ITT new entrants on part time courses by route</t>
    </r>
    <r>
      <rPr>
        <b/>
        <vertAlign val="superscript"/>
        <sz val="14"/>
        <rFont val="Calibri"/>
        <family val="2"/>
        <scheme val="minor"/>
      </rPr>
      <t>1,2,3,4</t>
    </r>
  </si>
  <si>
    <r>
      <t>Full time</t>
    </r>
    <r>
      <rPr>
        <b/>
        <vertAlign val="superscript"/>
        <sz val="11"/>
        <color theme="1"/>
        <rFont val="Calibri"/>
        <family val="2"/>
        <scheme val="minor"/>
      </rPr>
      <t>7</t>
    </r>
  </si>
  <si>
    <t>7) Includes a small number of trainees on abridged courses. Abridgbed courses are intensive full-time courses allowing trainees to achieve qualified teacher status in a shorter timeframe, typically two terms.</t>
  </si>
  <si>
    <t xml:space="preserve">6) The majority of undergraduate provision is offered by higher education institutions, except for 35 trainees on undergraduate school centred ITT programmes. </t>
  </si>
  <si>
    <t>7) Region is determined by the location of the provider, which is not necessarily where the trainee is located.</t>
  </si>
  <si>
    <r>
      <t>Undergraduate</t>
    </r>
    <r>
      <rPr>
        <b/>
        <vertAlign val="superscript"/>
        <sz val="11"/>
        <color theme="1"/>
        <rFont val="Calibri"/>
        <family val="2"/>
      </rPr>
      <t>6</t>
    </r>
  </si>
  <si>
    <r>
      <t>Table 8: Provisional data on ITT new entrants by region and route</t>
    </r>
    <r>
      <rPr>
        <b/>
        <vertAlign val="superscript"/>
        <sz val="14"/>
        <rFont val="Calibri"/>
        <family val="2"/>
      </rPr>
      <t>1,2,3,4</t>
    </r>
  </si>
  <si>
    <r>
      <t>Government Office Region</t>
    </r>
    <r>
      <rPr>
        <b/>
        <vertAlign val="superscript"/>
        <sz val="11"/>
        <color theme="1"/>
        <rFont val="Calibri"/>
        <family val="2"/>
      </rPr>
      <t>7</t>
    </r>
  </si>
  <si>
    <t>5) EEA National here relates to individuals with an European Union, European Economic Area or Swiss nationality, excluding the UK.</t>
  </si>
  <si>
    <t>6) Business studies includes Economics</t>
  </si>
  <si>
    <t>8) Other includes Media and Communication Studies, Social Studies, and Psychology.</t>
  </si>
  <si>
    <t>9) Physical Education includes Dance.</t>
  </si>
  <si>
    <r>
      <t>Table 9: Provisional data on new entrants to postgraduate ITT with a known nationality, by nationality group and subject</t>
    </r>
    <r>
      <rPr>
        <b/>
        <vertAlign val="superscript"/>
        <sz val="14"/>
        <rFont val="Calibri"/>
        <family val="2"/>
        <scheme val="minor"/>
      </rPr>
      <t>1,2,3,4</t>
    </r>
  </si>
  <si>
    <r>
      <t>EEA national</t>
    </r>
    <r>
      <rPr>
        <b/>
        <vertAlign val="superscript"/>
        <sz val="11"/>
        <color theme="1"/>
        <rFont val="Calibri"/>
        <family val="2"/>
        <scheme val="minor"/>
      </rPr>
      <t>5</t>
    </r>
  </si>
  <si>
    <r>
      <t>Business Studies</t>
    </r>
    <r>
      <rPr>
        <b/>
        <vertAlign val="superscript"/>
        <sz val="11"/>
        <rFont val="Calibri"/>
        <family val="2"/>
        <scheme val="minor"/>
      </rPr>
      <t>6</t>
    </r>
  </si>
  <si>
    <t>11) Prior to 2018/19, a small number of Primary trainees on subject specialist courses were reported against their subject specialism and were included in Total Secondary. From 2018/19, they are reported as Primary.</t>
  </si>
  <si>
    <r>
      <t xml:space="preserve">Table 9a: New entrants to postgraduate ITT with a known nationality, by nationality group and route </t>
    </r>
    <r>
      <rPr>
        <b/>
        <vertAlign val="superscript"/>
        <sz val="14"/>
        <rFont val="Calibri"/>
        <family val="2"/>
        <scheme val="minor"/>
      </rPr>
      <t>1,2,3,4</t>
    </r>
  </si>
  <si>
    <r>
      <t>EEA national</t>
    </r>
    <r>
      <rPr>
        <b/>
        <vertAlign val="superscript"/>
        <sz val="11"/>
        <rFont val="Calibri"/>
        <family val="2"/>
        <scheme val="minor"/>
      </rPr>
      <t>5</t>
    </r>
  </si>
  <si>
    <r>
      <t xml:space="preserve">Table 9b: New entrants to postgraduate ITT with a known nationality, time series by nationality group </t>
    </r>
    <r>
      <rPr>
        <b/>
        <vertAlign val="superscript"/>
        <sz val="14"/>
        <rFont val="Calibri"/>
        <family val="2"/>
        <scheme val="minor"/>
      </rPr>
      <t>1,2,3,4</t>
    </r>
  </si>
  <si>
    <t>1) Data were extracted on 19 November 2019.</t>
  </si>
  <si>
    <t>2) Troops to Teachers are excluded.</t>
  </si>
  <si>
    <t>3) Targets are taken from the teacher supply model:</t>
  </si>
  <si>
    <t xml:space="preserve">5) The majority of undergraduate provision is offered by higher education institutions, except for 35 trainees on undergraduate school centred ITT programmes. </t>
  </si>
  <si>
    <r>
      <t>2018/19 central postgraduate target</t>
    </r>
    <r>
      <rPr>
        <b/>
        <vertAlign val="superscript"/>
        <sz val="11"/>
        <rFont val="Calibri"/>
        <family val="2"/>
      </rPr>
      <t>3</t>
    </r>
  </si>
  <si>
    <t>Percentage of 2018/19 postgraduate target at census date</t>
  </si>
  <si>
    <t>Total postgraduate</t>
  </si>
  <si>
    <r>
      <t>Postgraduate 
Teaching Apprenticeship</t>
    </r>
    <r>
      <rPr>
        <b/>
        <vertAlign val="superscript"/>
        <sz val="11"/>
        <rFont val="Calibri"/>
        <family val="2"/>
        <scheme val="minor"/>
      </rPr>
      <t>4</t>
    </r>
  </si>
  <si>
    <r>
      <t>Undergraduate</t>
    </r>
    <r>
      <rPr>
        <b/>
        <vertAlign val="superscript"/>
        <sz val="11"/>
        <rFont val="Calibri"/>
        <family val="2"/>
        <scheme val="minor"/>
      </rPr>
      <t>5</t>
    </r>
  </si>
  <si>
    <t>Grand Total</t>
  </si>
  <si>
    <t xml:space="preserve">7) Includes 45 trainees on undergraduate School Centred ITT programmes. </t>
  </si>
  <si>
    <r>
      <t>Table 6: Provisional data on ITT new entrants by disability status and route</t>
    </r>
    <r>
      <rPr>
        <b/>
        <vertAlign val="superscript"/>
        <sz val="14"/>
        <rFont val="Calibri"/>
        <family val="2"/>
      </rPr>
      <t>1,2,3,4,5,6</t>
    </r>
  </si>
  <si>
    <t>Percentage of Primary target</t>
  </si>
  <si>
    <r>
      <t>Table 5: Provisional data on ITT new entrants by age group and route</t>
    </r>
    <r>
      <rPr>
        <b/>
        <vertAlign val="superscript"/>
        <sz val="14"/>
        <rFont val="Calibri"/>
        <family val="2"/>
      </rPr>
      <t>1,2,3,4,5,6</t>
    </r>
  </si>
  <si>
    <r>
      <t>Table 10: Revised data on ITT new entrants for the academic year 2018/2019 by subject and route</t>
    </r>
    <r>
      <rPr>
        <b/>
        <vertAlign val="superscript"/>
        <sz val="14"/>
        <rFont val="Calibri"/>
        <family val="2"/>
      </rPr>
      <t>1,2</t>
    </r>
  </si>
  <si>
    <t>New entrants to postgraduate ITT with a known nationality, by nationality group and route</t>
  </si>
  <si>
    <t>Revised data on ITT new entrants for the academic year 2018/2019 by subject and route</t>
  </si>
  <si>
    <t>5) EEA National here relates to individuals with a European Union, European Economic Area or Swiss nationality, excluding the UK.</t>
  </si>
  <si>
    <t>Business Studies7</t>
  </si>
  <si>
    <r>
      <t>2019/20</t>
    </r>
    <r>
      <rPr>
        <b/>
        <vertAlign val="superscript"/>
        <sz val="11"/>
        <rFont val="Calibri"/>
        <family val="2"/>
        <scheme val="minor"/>
      </rPr>
      <t>6</t>
    </r>
  </si>
  <si>
    <t>7) Business studies includes Economics in 2019/20</t>
  </si>
  <si>
    <t>11) Physical Education includes Dance from 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</si>
</sst>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1" formatCode="_-* #,##0_-;\-* #,##0_-;_-* &quot;-&quot;_-;_-@_-"/>
    <numFmt numFmtId="43" formatCode="_-* #,##0.00_-;\-* #,##0.00_-;_-* &quot;-&quot;??_-;_-@_-"/>
    <numFmt numFmtId="164" formatCode="_-* #,##0_-;\-* #,##0_-;_-* &quot;-&quot;??_-;_-@_-"/>
    <numFmt numFmtId="165" formatCode="0.0%"/>
    <numFmt numFmtId="166" formatCode="###0"/>
    <numFmt numFmtId="167" formatCode="###0.00"/>
    <numFmt numFmtId="168" formatCode="0.0"/>
    <numFmt numFmtId="169" formatCode="[=0]&quot;-&quot;_);dd\-mmm\-yy"/>
    <numFmt numFmtId="170" formatCode="#,##0_);\(#,##0\);\-_)"/>
    <numFmt numFmtId="171" formatCode="#,##0.00_);\(#,##0.00\);\-_)"/>
    <numFmt numFmtId="172" formatCode="&quot;£&quot;#,##0_);\(&quot;£&quot;#,##0\);\-_)"/>
    <numFmt numFmtId="173" formatCode="&quot;£&quot;#,##0.000,,&quot;m&quot;_);\(&quot;£&quot;#,##0.000,,&quot;m&quot;\);\-_)"/>
    <numFmt numFmtId="174" formatCode="[$-F400]h:mm:ss\ AM/PM"/>
    <numFmt numFmtId="175" formatCode="_-* #,##0.000_-;\-* #,##0.000_-;_-* &quot;-&quot;??_-;_-@_-"/>
    <numFmt numFmtId="176" formatCode="#,##0_ ;\-#,##0\ "/>
    <numFmt numFmtId="177" formatCode="0\%"/>
  </numFmts>
  <fonts count="143">
    <font>
      <sz val="11"/>
      <color theme="1"/>
      <name val="Calibri"/>
      <family val="2"/>
      <scheme val="minor"/>
    </font>
    <font>
      <sz val="11"/>
      <color indexed="8"/>
      <name val="Calibri"/>
      <family val="2"/>
    </font>
    <font>
      <sz val="10"/>
      <name val="Arial"/>
      <family val="2"/>
    </font>
    <font>
      <sz val="10"/>
      <name val="Arial"/>
      <family val="2"/>
    </font>
    <font>
      <u/>
      <sz val="10"/>
      <color indexed="12"/>
      <name val="Arial"/>
      <family val="2"/>
    </font>
    <font>
      <sz val="11"/>
      <color indexed="8"/>
      <name val="Calibri"/>
      <family val="2"/>
    </font>
    <font>
      <b/>
      <vertAlign val="superscript"/>
      <sz val="11"/>
      <name val="Calibri"/>
      <family val="2"/>
    </font>
    <font>
      <b/>
      <vertAlign val="superscript"/>
      <sz val="14"/>
      <name val="Calibri"/>
      <family val="2"/>
    </font>
    <font>
      <sz val="9"/>
      <color indexed="8"/>
      <name val="Arial"/>
      <family val="2"/>
    </font>
    <font>
      <b/>
      <sz val="11"/>
      <name val="Calibri"/>
      <family val="2"/>
    </font>
    <font>
      <b/>
      <sz val="14"/>
      <name val="Calibri"/>
      <family val="2"/>
    </font>
    <font>
      <sz val="11"/>
      <name val="Calibri"/>
      <family val="2"/>
    </font>
    <font>
      <i/>
      <sz val="11"/>
      <name val="Calibri"/>
      <family val="2"/>
    </font>
    <font>
      <sz val="9"/>
      <name val="Calibri"/>
      <family val="2"/>
    </font>
    <font>
      <sz val="10"/>
      <color indexed="8"/>
      <name val="Arial"/>
      <family val="2"/>
    </font>
    <font>
      <sz val="8"/>
      <name val="Arial"/>
      <family val="2"/>
    </font>
    <font>
      <u/>
      <sz val="10"/>
      <name val="Arial"/>
      <family val="2"/>
    </font>
    <font>
      <b/>
      <vertAlign val="superscript"/>
      <sz val="11"/>
      <color indexed="8"/>
      <name val="Calibri"/>
      <family val="2"/>
    </font>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4"/>
      <name val="Calibri"/>
      <family val="2"/>
      <scheme val="minor"/>
    </font>
    <font>
      <i/>
      <sz val="11"/>
      <name val="Calibri"/>
      <family val="2"/>
      <scheme val="minor"/>
    </font>
    <font>
      <i/>
      <sz val="11"/>
      <color theme="1"/>
      <name val="Calibri"/>
      <family val="2"/>
      <scheme val="minor"/>
    </font>
    <font>
      <b/>
      <sz val="11"/>
      <name val="Calibri"/>
      <family val="2"/>
      <scheme val="minor"/>
    </font>
    <font>
      <u/>
      <sz val="11"/>
      <color indexed="12"/>
      <name val="Calibri"/>
      <family val="2"/>
      <scheme val="minor"/>
    </font>
    <font>
      <b/>
      <sz val="10"/>
      <color theme="1"/>
      <name val="Calibri"/>
      <family val="2"/>
      <scheme val="minor"/>
    </font>
    <font>
      <b/>
      <sz val="11"/>
      <color rgb="FFFF0000"/>
      <name val="Calibri"/>
      <family val="2"/>
      <scheme val="minor"/>
    </font>
    <font>
      <sz val="9"/>
      <name val="Calibri"/>
      <family val="2"/>
      <scheme val="minor"/>
    </font>
    <font>
      <sz val="9"/>
      <color indexed="10"/>
      <name val="Calibri"/>
      <family val="2"/>
      <scheme val="minor"/>
    </font>
    <font>
      <sz val="9"/>
      <color theme="1"/>
      <name val="Calibri"/>
      <family val="2"/>
      <scheme val="minor"/>
    </font>
    <font>
      <u/>
      <sz val="9"/>
      <color indexed="12"/>
      <name val="Calibri"/>
      <family val="2"/>
      <scheme val="minor"/>
    </font>
    <font>
      <b/>
      <sz val="14"/>
      <name val="Calibri"/>
      <family val="2"/>
      <scheme val="minor"/>
    </font>
    <font>
      <sz val="11"/>
      <color indexed="8"/>
      <name val="Calibri"/>
      <family val="2"/>
      <scheme val="minor"/>
    </font>
    <font>
      <sz val="14"/>
      <color theme="1"/>
      <name val="Calibri"/>
      <family val="2"/>
      <scheme val="minor"/>
    </font>
    <font>
      <b/>
      <i/>
      <sz val="11"/>
      <name val="Calibri"/>
      <family val="2"/>
      <scheme val="minor"/>
    </font>
    <font>
      <i/>
      <sz val="9"/>
      <color indexed="8"/>
      <name val="Calibri"/>
      <family val="2"/>
      <scheme val="minor"/>
    </font>
    <font>
      <b/>
      <sz val="11"/>
      <color indexed="8"/>
      <name val="Calibri"/>
      <family val="2"/>
      <scheme val="minor"/>
    </font>
    <font>
      <i/>
      <sz val="11"/>
      <color indexed="8"/>
      <name val="Calibri"/>
      <family val="2"/>
      <scheme val="minor"/>
    </font>
    <font>
      <b/>
      <sz val="9"/>
      <color indexed="8"/>
      <name val="Calibri"/>
      <family val="2"/>
      <scheme val="minor"/>
    </font>
    <font>
      <b/>
      <sz val="9"/>
      <color rgb="FFFF0000"/>
      <name val="Calibri"/>
      <family val="2"/>
      <scheme val="minor"/>
    </font>
    <font>
      <sz val="14"/>
      <color rgb="FF000000"/>
      <name val="Calibri"/>
      <family val="2"/>
    </font>
    <font>
      <sz val="11"/>
      <color theme="1"/>
      <name val="Calibri"/>
      <family val="2"/>
    </font>
    <font>
      <sz val="11"/>
      <color rgb="FF000000"/>
      <name val="Calibri"/>
      <family val="2"/>
    </font>
    <font>
      <u/>
      <sz val="11"/>
      <color rgb="FF0000FF"/>
      <name val="Calibri"/>
      <family val="2"/>
    </font>
    <font>
      <i/>
      <sz val="11"/>
      <color rgb="FF000000"/>
      <name val="Calibri"/>
      <family val="2"/>
    </font>
    <font>
      <b/>
      <sz val="11"/>
      <color rgb="FF000000"/>
      <name val="Calibri"/>
      <family val="2"/>
    </font>
    <font>
      <sz val="11"/>
      <color rgb="FFFF0000"/>
      <name val="Calibri"/>
      <family val="2"/>
    </font>
    <font>
      <sz val="9"/>
      <color rgb="FFFF0000"/>
      <name val="Calibri"/>
      <family val="2"/>
    </font>
    <font>
      <sz val="9"/>
      <color rgb="FF000000"/>
      <name val="Calibri"/>
      <family val="2"/>
    </font>
    <font>
      <b/>
      <sz val="11"/>
      <color rgb="FFFF0000"/>
      <name val="Calibri"/>
      <family val="2"/>
    </font>
    <font>
      <sz val="9"/>
      <color rgb="FFFF0000"/>
      <name val="Calibri"/>
      <family val="2"/>
      <scheme val="minor"/>
    </font>
    <font>
      <b/>
      <sz val="8"/>
      <color rgb="FF000000"/>
      <name val="Arial"/>
      <family val="2"/>
    </font>
    <font>
      <sz val="8"/>
      <color rgb="FF000000"/>
      <name val="Arial"/>
      <family val="2"/>
    </font>
    <font>
      <b/>
      <sz val="11"/>
      <color rgb="FF000000"/>
      <name val="Arial"/>
      <family val="2"/>
    </font>
    <font>
      <b/>
      <sz val="9"/>
      <color indexed="10"/>
      <name val="Calibri"/>
      <family val="2"/>
      <scheme val="minor"/>
    </font>
    <font>
      <sz val="11"/>
      <color rgb="FF000000"/>
      <name val="Arial"/>
      <family val="2"/>
    </font>
    <font>
      <sz val="12"/>
      <name val="Calibri"/>
      <family val="2"/>
      <scheme val="minor"/>
    </font>
    <font>
      <sz val="9"/>
      <color rgb="FF000000"/>
      <name val="Arial"/>
      <family val="2"/>
    </font>
    <font>
      <b/>
      <vertAlign val="superscript"/>
      <sz val="11"/>
      <name val="Calibri"/>
      <family val="2"/>
      <scheme val="minor"/>
    </font>
    <font>
      <b/>
      <vertAlign val="superscript"/>
      <sz val="11"/>
      <color indexed="8"/>
      <name val="Calibri"/>
      <family val="2"/>
      <scheme val="minor"/>
    </font>
    <font>
      <b/>
      <vertAlign val="superscrip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vertAlign val="superscript"/>
      <sz val="14"/>
      <name val="Calibri"/>
      <family val="2"/>
      <scheme val="minor"/>
    </font>
    <font>
      <b/>
      <i/>
      <sz val="9"/>
      <color rgb="FFFF0000"/>
      <name val="Calibri"/>
      <family val="2"/>
      <scheme val="minor"/>
    </font>
    <font>
      <sz val="10"/>
      <name val="Arial"/>
      <family val="2"/>
    </font>
    <font>
      <b/>
      <sz val="10"/>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b/>
      <sz val="18"/>
      <color indexed="56"/>
      <name val="Cambria"/>
      <family val="2"/>
    </font>
    <font>
      <b/>
      <sz val="12"/>
      <color indexed="8"/>
      <name val="Arial"/>
      <family val="2"/>
    </font>
    <font>
      <sz val="12"/>
      <color indexed="10"/>
      <name val="Arial"/>
      <family val="2"/>
    </font>
    <font>
      <b/>
      <sz val="9"/>
      <name val="Arial"/>
      <family val="2"/>
    </font>
    <font>
      <sz val="10"/>
      <color indexed="10"/>
      <name val="Arial"/>
      <family val="2"/>
    </font>
    <font>
      <sz val="9"/>
      <color indexed="18"/>
      <name val="Arial"/>
      <family val="2"/>
    </font>
    <font>
      <u/>
      <sz val="11"/>
      <color indexed="12"/>
      <name val="Calibri"/>
      <family val="2"/>
    </font>
    <font>
      <sz val="9"/>
      <name val="CG Times (WN)"/>
    </font>
    <font>
      <i/>
      <sz val="10"/>
      <name val="Arial"/>
      <family val="2"/>
    </font>
    <font>
      <u/>
      <sz val="10"/>
      <color indexed="48"/>
      <name val="Arial"/>
      <family val="2"/>
    </font>
    <font>
      <sz val="8"/>
      <color indexed="12"/>
      <name val="Arial"/>
      <family val="2"/>
    </font>
    <font>
      <sz val="10"/>
      <color indexed="12"/>
      <name val="Arial"/>
      <family val="2"/>
    </font>
    <font>
      <b/>
      <i/>
      <sz val="9"/>
      <color indexed="17"/>
      <name val="Arial"/>
      <family val="2"/>
    </font>
    <font>
      <b/>
      <sz val="12"/>
      <name val="Univers (WN)"/>
    </font>
    <font>
      <b/>
      <sz val="9"/>
      <color indexed="21"/>
      <name val="Arial"/>
      <family val="2"/>
    </font>
    <font>
      <b/>
      <i/>
      <sz val="8"/>
      <color indexed="48"/>
      <name val="Arial"/>
      <family val="2"/>
    </font>
    <font>
      <b/>
      <sz val="8"/>
      <color indexed="18"/>
      <name val="Arial"/>
      <family val="2"/>
    </font>
    <font>
      <b/>
      <sz val="8"/>
      <color indexed="19"/>
      <name val="Arial"/>
      <family val="2"/>
    </font>
    <font>
      <b/>
      <sz val="10"/>
      <color indexed="9"/>
      <name val="Univers Cd (WN)"/>
    </font>
    <font>
      <b/>
      <sz val="9"/>
      <color indexed="10"/>
      <name val="Arial"/>
      <family val="2"/>
    </font>
    <font>
      <b/>
      <i/>
      <sz val="8"/>
      <color indexed="14"/>
      <name val="Univers Cd (WN)"/>
    </font>
    <font>
      <sz val="6"/>
      <name val="Arial"/>
      <family val="2"/>
    </font>
    <font>
      <b/>
      <sz val="8"/>
      <color indexed="21"/>
      <name val="Arial"/>
      <family val="2"/>
    </font>
    <font>
      <b/>
      <sz val="8"/>
      <name val="MS Sans Serif"/>
      <family val="2"/>
    </font>
    <font>
      <b/>
      <sz val="8"/>
      <color indexed="20"/>
      <name val="Arial"/>
      <family val="2"/>
    </font>
    <font>
      <sz val="5"/>
      <name val="Arial"/>
      <family val="2"/>
    </font>
    <font>
      <sz val="12"/>
      <color theme="0"/>
      <name val="Arial"/>
      <family val="2"/>
    </font>
    <font>
      <b/>
      <u/>
      <sz val="14"/>
      <name val="Calibri"/>
      <family val="2"/>
      <scheme val="minor"/>
    </font>
    <font>
      <b/>
      <sz val="9"/>
      <name val="Calibri"/>
      <family val="2"/>
      <scheme val="minor"/>
    </font>
    <font>
      <sz val="11"/>
      <name val="Arial"/>
      <family val="2"/>
    </font>
    <font>
      <b/>
      <sz val="9"/>
      <name val="Calibri"/>
      <family val="2"/>
    </font>
    <font>
      <u/>
      <sz val="11"/>
      <color theme="10"/>
      <name val="Calibri"/>
      <family val="2"/>
      <scheme val="minor"/>
    </font>
    <font>
      <sz val="10"/>
      <name val="Verdana"/>
      <family val="2"/>
    </font>
    <font>
      <b/>
      <sz val="11"/>
      <color theme="1"/>
      <name val="Calibri"/>
      <family val="2"/>
    </font>
    <font>
      <b/>
      <vertAlign val="superscript"/>
      <sz val="11"/>
      <color theme="1"/>
      <name val="Calibri"/>
      <family val="2"/>
    </font>
    <font>
      <b/>
      <sz val="11"/>
      <color rgb="FF000000"/>
      <name val="Calibri"/>
      <family val="2"/>
      <scheme val="minor"/>
    </font>
    <font>
      <b/>
      <sz val="9"/>
      <color theme="1"/>
      <name val="Calibri"/>
      <family val="2"/>
      <scheme val="minor"/>
    </font>
    <font>
      <sz val="9"/>
      <color theme="1"/>
      <name val="Calibri"/>
      <family val="2"/>
    </font>
    <font>
      <sz val="12"/>
      <color theme="1"/>
      <name val="Times New Roman"/>
      <family val="1"/>
    </font>
    <font>
      <sz val="8"/>
      <color rgb="FFFF0000"/>
      <name val="Arial"/>
      <family val="2"/>
    </font>
    <font>
      <sz val="9"/>
      <color theme="9"/>
      <name val="Calibri"/>
      <family val="2"/>
      <scheme val="minor"/>
    </font>
    <font>
      <i/>
      <sz val="11"/>
      <color theme="9"/>
      <name val="Calibri"/>
      <family val="2"/>
      <scheme val="minor"/>
    </font>
    <font>
      <sz val="11"/>
      <color rgb="FF000000"/>
      <name val="Calibri"/>
      <family val="2"/>
      <scheme val="minor"/>
    </font>
    <font>
      <u/>
      <sz val="10"/>
      <color indexed="12"/>
      <name val="Calibri"/>
      <family val="2"/>
      <scheme val="minor"/>
    </font>
    <font>
      <u/>
      <sz val="11"/>
      <color rgb="FF0000FF"/>
      <name val="Calibri"/>
      <family val="2"/>
      <scheme val="minor"/>
    </font>
    <font>
      <sz val="10"/>
      <color rgb="FFFF0000"/>
      <name val="Arial"/>
      <family val="2"/>
    </font>
    <font>
      <u/>
      <sz val="9"/>
      <color indexed="12"/>
      <name val="Arial"/>
      <family val="2"/>
    </font>
    <font>
      <b/>
      <sz val="9"/>
      <color rgb="FFFF0000"/>
      <name val="Calibri"/>
      <family val="2"/>
    </font>
  </fonts>
  <fills count="6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51"/>
        <bgColor indexed="64"/>
      </patternFill>
    </fill>
    <fill>
      <patternFill patternType="solid">
        <fgColor indexed="8"/>
        <bgColor indexed="8"/>
      </patternFill>
    </fill>
    <fill>
      <patternFill patternType="solid">
        <fgColor indexed="43"/>
        <bgColor indexed="64"/>
      </patternFill>
    </fill>
    <fill>
      <patternFill patternType="solid">
        <fgColor indexed="43"/>
      </patternFill>
    </fill>
    <fill>
      <patternFill patternType="solid">
        <fgColor indexed="26"/>
      </patternFill>
    </fill>
    <fill>
      <patternFill patternType="darkGrid">
        <fgColor indexed="9"/>
        <bgColor indexed="43"/>
      </patternFill>
    </fill>
    <fill>
      <patternFill patternType="solid">
        <fgColor indexed="26"/>
        <bgColor indexed="64"/>
      </patternFill>
    </fill>
    <fill>
      <patternFill patternType="solid">
        <fgColor indexed="55"/>
        <bgColor indexed="64"/>
      </patternFill>
    </fill>
    <fill>
      <patternFill patternType="solid">
        <fgColor rgb="FFFFFFFF"/>
        <bgColor rgb="FFFFFFFF"/>
      </patternFill>
    </fill>
  </fills>
  <borders count="28">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theme="0" tint="-0.249977111117893"/>
      </top>
      <bottom/>
      <diagonal/>
    </border>
    <border>
      <left/>
      <right/>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55"/>
      </left>
      <right style="hair">
        <color indexed="55"/>
      </right>
      <top style="hair">
        <color indexed="55"/>
      </top>
      <bottom style="hair">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dotted">
        <color indexed="8"/>
      </left>
      <right style="dotted">
        <color indexed="8"/>
      </right>
      <top style="dotted">
        <color indexed="8"/>
      </top>
      <bottom style="dotted">
        <color indexed="8"/>
      </bottom>
      <diagonal/>
    </border>
    <border>
      <left/>
      <right/>
      <top style="thin">
        <color indexed="62"/>
      </top>
      <bottom style="double">
        <color indexed="62"/>
      </bottom>
      <diagonal/>
    </border>
  </borders>
  <cellStyleXfs count="248">
    <xf numFmtId="0" fontId="0" fillId="0" borderId="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18" fillId="0" borderId="0"/>
    <xf numFmtId="0" fontId="2" fillId="0" borderId="0"/>
    <xf numFmtId="0" fontId="2" fillId="0" borderId="0" applyNumberFormat="0" applyFont="0" applyFill="0" applyBorder="0" applyAlignment="0" applyProtection="0"/>
    <xf numFmtId="0" fontId="2" fillId="0" borderId="0"/>
    <xf numFmtId="0" fontId="18" fillId="0" borderId="0"/>
    <xf numFmtId="0" fontId="2" fillId="0"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63" fillId="0" borderId="0" applyNumberFormat="0" applyFill="0" applyBorder="0" applyAlignment="0" applyProtection="0"/>
    <xf numFmtId="0" fontId="64" fillId="0" borderId="6" applyNumberFormat="0" applyFill="0" applyAlignment="0" applyProtection="0"/>
    <xf numFmtId="0" fontId="65" fillId="0" borderId="7" applyNumberFormat="0" applyFill="0" applyAlignment="0" applyProtection="0"/>
    <xf numFmtId="0" fontId="66" fillId="0" borderId="8" applyNumberFormat="0" applyFill="0" applyAlignment="0" applyProtection="0"/>
    <xf numFmtId="0" fontId="66" fillId="0" borderId="0" applyNumberFormat="0" applyFill="0" applyBorder="0" applyAlignment="0" applyProtection="0"/>
    <xf numFmtId="0" fontId="67" fillId="6" borderId="0" applyNumberFormat="0" applyBorder="0" applyAlignment="0" applyProtection="0"/>
    <xf numFmtId="0" fontId="68" fillId="7" borderId="0" applyNumberFormat="0" applyBorder="0" applyAlignment="0" applyProtection="0"/>
    <xf numFmtId="0" fontId="69" fillId="8" borderId="0" applyNumberFormat="0" applyBorder="0" applyAlignment="0" applyProtection="0"/>
    <xf numFmtId="0" fontId="70" fillId="9" borderId="9" applyNumberFormat="0" applyAlignment="0" applyProtection="0"/>
    <xf numFmtId="0" fontId="71" fillId="10" borderId="10" applyNumberFormat="0" applyAlignment="0" applyProtection="0"/>
    <xf numFmtId="0" fontId="72" fillId="10" borderId="9" applyNumberFormat="0" applyAlignment="0" applyProtection="0"/>
    <xf numFmtId="0" fontId="73" fillId="0" borderId="11" applyNumberFormat="0" applyFill="0" applyAlignment="0" applyProtection="0"/>
    <xf numFmtId="0" fontId="74" fillId="11" borderId="12" applyNumberFormat="0" applyAlignment="0" applyProtection="0"/>
    <xf numFmtId="0" fontId="20" fillId="0" borderId="0" applyNumberFormat="0" applyFill="0" applyBorder="0" applyAlignment="0" applyProtection="0"/>
    <xf numFmtId="0" fontId="18" fillId="12" borderId="13" applyNumberFormat="0" applyFont="0" applyAlignment="0" applyProtection="0"/>
    <xf numFmtId="0" fontId="75" fillId="0" borderId="0" applyNumberFormat="0" applyFill="0" applyBorder="0" applyAlignment="0" applyProtection="0"/>
    <xf numFmtId="0" fontId="19" fillId="0" borderId="14" applyNumberFormat="0" applyFill="0" applyAlignment="0" applyProtection="0"/>
    <xf numFmtId="0" fontId="76"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76" fillId="16" borderId="0" applyNumberFormat="0" applyBorder="0" applyAlignment="0" applyProtection="0"/>
    <xf numFmtId="0" fontId="76"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76" fillId="20" borderId="0" applyNumberFormat="0" applyBorder="0" applyAlignment="0" applyProtection="0"/>
    <xf numFmtId="0" fontId="76"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76" fillId="24" borderId="0" applyNumberFormat="0" applyBorder="0" applyAlignment="0" applyProtection="0"/>
    <xf numFmtId="0" fontId="76"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76" fillId="28" borderId="0" applyNumberFormat="0" applyBorder="0" applyAlignment="0" applyProtection="0"/>
    <xf numFmtId="0" fontId="76"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76" fillId="32" borderId="0" applyNumberFormat="0" applyBorder="0" applyAlignment="0" applyProtection="0"/>
    <xf numFmtId="0" fontId="76"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76" fillId="36" borderId="0" applyNumberFormat="0" applyBorder="0" applyAlignment="0" applyProtection="0"/>
    <xf numFmtId="0" fontId="79" fillId="0" borderId="0"/>
    <xf numFmtId="0" fontId="81" fillId="37" borderId="0" applyNumberFormat="0" applyBorder="0" applyAlignment="0" applyProtection="0"/>
    <xf numFmtId="0" fontId="18" fillId="14" borderId="0" applyNumberFormat="0" applyBorder="0" applyAlignment="0" applyProtection="0"/>
    <xf numFmtId="0" fontId="81" fillId="38" borderId="0" applyNumberFormat="0" applyBorder="0" applyAlignment="0" applyProtection="0"/>
    <xf numFmtId="0" fontId="81" fillId="39" borderId="0" applyNumberFormat="0" applyBorder="0" applyAlignment="0" applyProtection="0"/>
    <xf numFmtId="0" fontId="81" fillId="40" borderId="0" applyNumberFormat="0" applyBorder="0" applyAlignment="0" applyProtection="0"/>
    <xf numFmtId="0" fontId="81" fillId="41" borderId="0" applyNumberFormat="0" applyBorder="0" applyAlignment="0" applyProtection="0"/>
    <xf numFmtId="0" fontId="81" fillId="42" borderId="0" applyNumberFormat="0" applyBorder="0" applyAlignment="0" applyProtection="0"/>
    <xf numFmtId="0" fontId="81" fillId="43" borderId="0" applyNumberFormat="0" applyBorder="0" applyAlignment="0" applyProtection="0"/>
    <xf numFmtId="0" fontId="81" fillId="44" borderId="0" applyNumberFormat="0" applyBorder="0" applyAlignment="0" applyProtection="0"/>
    <xf numFmtId="0" fontId="81" fillId="45" borderId="0" applyNumberFormat="0" applyBorder="0" applyAlignment="0" applyProtection="0"/>
    <xf numFmtId="0" fontId="81" fillId="40" borderId="0" applyNumberFormat="0" applyBorder="0" applyAlignment="0" applyProtection="0"/>
    <xf numFmtId="0" fontId="81" fillId="43" borderId="0" applyNumberFormat="0" applyBorder="0" applyAlignment="0" applyProtection="0"/>
    <xf numFmtId="0" fontId="81" fillId="46" borderId="0" applyNumberFormat="0" applyBorder="0" applyAlignment="0" applyProtection="0"/>
    <xf numFmtId="0" fontId="82" fillId="47" borderId="0" applyNumberFormat="0" applyBorder="0" applyAlignment="0" applyProtection="0"/>
    <xf numFmtId="0" fontId="82" fillId="44" borderId="0" applyNumberFormat="0" applyBorder="0" applyAlignment="0" applyProtection="0"/>
    <xf numFmtId="0" fontId="82" fillId="45" borderId="0" applyNumberFormat="0" applyBorder="0" applyAlignment="0" applyProtection="0"/>
    <xf numFmtId="0" fontId="121" fillId="24" borderId="0" applyNumberFormat="0" applyBorder="0" applyAlignment="0" applyProtection="0"/>
    <xf numFmtId="0" fontId="82" fillId="48" borderId="0" applyNumberFormat="0" applyBorder="0" applyAlignment="0" applyProtection="0"/>
    <xf numFmtId="0" fontId="82" fillId="49" borderId="0" applyNumberFormat="0" applyBorder="0" applyAlignment="0" applyProtection="0"/>
    <xf numFmtId="0" fontId="82" fillId="50" borderId="0" applyNumberFormat="0" applyBorder="0" applyAlignment="0" applyProtection="0"/>
    <xf numFmtId="0" fontId="82" fillId="51" borderId="0" applyNumberFormat="0" applyBorder="0" applyAlignment="0" applyProtection="0"/>
    <xf numFmtId="0" fontId="82" fillId="52" borderId="0" applyNumberFormat="0" applyBorder="0" applyAlignment="0" applyProtection="0"/>
    <xf numFmtId="0" fontId="82" fillId="53" borderId="0" applyNumberFormat="0" applyBorder="0" applyAlignment="0" applyProtection="0"/>
    <xf numFmtId="0" fontId="82" fillId="48" borderId="0" applyNumberFormat="0" applyBorder="0" applyAlignment="0" applyProtection="0"/>
    <xf numFmtId="0" fontId="82" fillId="49" borderId="0" applyNumberFormat="0" applyBorder="0" applyAlignment="0" applyProtection="0"/>
    <xf numFmtId="0" fontId="82" fillId="54" borderId="0" applyNumberFormat="0" applyBorder="0" applyAlignment="0" applyProtection="0"/>
    <xf numFmtId="10" fontId="107" fillId="0" borderId="0" applyNumberFormat="0" applyFill="0" applyBorder="0" applyAlignment="0" applyProtection="0"/>
    <xf numFmtId="0" fontId="83" fillId="38" borderId="0" applyNumberFormat="0" applyBorder="0" applyAlignment="0" applyProtection="0"/>
    <xf numFmtId="0" fontId="108" fillId="0" borderId="0"/>
    <xf numFmtId="170" fontId="2" fillId="0" borderId="15">
      <alignment horizontal="right" vertical="top"/>
    </xf>
    <xf numFmtId="171" fontId="2" fillId="0" borderId="15">
      <alignment horizontal="right" vertical="top"/>
    </xf>
    <xf numFmtId="10" fontId="2" fillId="0" borderId="15">
      <alignment horizontal="right" vertical="top"/>
    </xf>
    <xf numFmtId="172" fontId="2" fillId="0" borderId="15">
      <alignment horizontal="right" vertical="top"/>
    </xf>
    <xf numFmtId="173" fontId="2" fillId="0" borderId="15">
      <alignment horizontal="right" vertical="top"/>
    </xf>
    <xf numFmtId="169" fontId="2" fillId="0" borderId="15">
      <alignment horizontal="right" vertical="top"/>
    </xf>
    <xf numFmtId="0" fontId="2" fillId="0" borderId="15">
      <alignment horizontal="left" vertical="top"/>
    </xf>
    <xf numFmtId="174" fontId="2" fillId="0" borderId="15">
      <alignment horizontal="right" vertical="top"/>
    </xf>
    <xf numFmtId="0" fontId="84" fillId="55" borderId="16" applyNumberFormat="0" applyAlignment="0" applyProtection="0"/>
    <xf numFmtId="0" fontId="85" fillId="56" borderId="17" applyNumberFormat="0" applyAlignment="0" applyProtection="0"/>
    <xf numFmtId="43" fontId="7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 fillId="57" borderId="0" applyNumberFormat="0" applyFont="0" applyBorder="0" applyAlignment="0" applyProtection="0"/>
    <xf numFmtId="0" fontId="98" fillId="0" borderId="0"/>
    <xf numFmtId="1" fontId="99" fillId="0" borderId="0">
      <alignment horizontal="center" vertical="center"/>
    </xf>
    <xf numFmtId="1" fontId="109" fillId="0" borderId="0" applyNumberFormat="0" applyFill="0" applyBorder="0" applyAlignment="0" applyProtection="0"/>
    <xf numFmtId="0" fontId="86" fillId="0" borderId="0" applyNumberFormat="0" applyFill="0" applyBorder="0" applyAlignment="0" applyProtection="0"/>
    <xf numFmtId="0" fontId="100" fillId="0" borderId="0" applyNumberFormat="0" applyFill="0" applyBorder="0" applyAlignment="0" applyProtection="0"/>
    <xf numFmtId="1" fontId="110" fillId="0" borderId="0" applyNumberFormat="0" applyFill="0" applyBorder="0" applyAlignment="0" applyProtection="0"/>
    <xf numFmtId="168" fontId="111" fillId="0" borderId="0" applyNumberFormat="0" applyFill="0" applyBorder="0" applyAlignment="0" applyProtection="0">
      <protection locked="0"/>
    </xf>
    <xf numFmtId="170" fontId="106" fillId="0" borderId="15">
      <alignment horizontal="right" vertical="top"/>
    </xf>
    <xf numFmtId="171" fontId="106" fillId="0" borderId="15">
      <alignment vertical="center"/>
    </xf>
    <xf numFmtId="10" fontId="106" fillId="0" borderId="15">
      <alignment horizontal="right" vertical="top"/>
    </xf>
    <xf numFmtId="172" fontId="106" fillId="0" borderId="15">
      <alignment horizontal="right" vertical="top"/>
    </xf>
    <xf numFmtId="173" fontId="106" fillId="0" borderId="15">
      <alignment horizontal="right" vertical="top"/>
    </xf>
    <xf numFmtId="169" fontId="106" fillId="0" borderId="15">
      <alignment horizontal="right" vertical="top"/>
    </xf>
    <xf numFmtId="0" fontId="106" fillId="0" borderId="15">
      <alignment horizontal="left" vertical="top"/>
    </xf>
    <xf numFmtId="0" fontId="87" fillId="39" borderId="0" applyNumberFormat="0" applyBorder="0" applyAlignment="0" applyProtection="0"/>
    <xf numFmtId="1" fontId="112" fillId="0" borderId="0" applyNumberFormat="0" applyFill="0" applyBorder="0" applyAlignment="0" applyProtection="0"/>
    <xf numFmtId="0" fontId="80" fillId="58" borderId="18" applyFill="0">
      <alignment horizontal="center" vertical="center" wrapText="1"/>
    </xf>
    <xf numFmtId="0" fontId="113" fillId="59" borderId="0" applyNumberFormat="0"/>
    <xf numFmtId="0" fontId="88" fillId="0" borderId="19" applyNumberFormat="0" applyFill="0" applyAlignment="0" applyProtection="0"/>
    <xf numFmtId="0" fontId="89" fillId="0" borderId="20" applyNumberFormat="0" applyFill="0" applyAlignment="0" applyProtection="0"/>
    <xf numFmtId="0" fontId="90" fillId="0" borderId="21" applyNumberFormat="0" applyFill="0" applyAlignment="0" applyProtection="0"/>
    <xf numFmtId="0" fontId="90" fillId="0" borderId="0" applyNumberFormat="0" applyFill="0" applyBorder="0" applyAlignment="0" applyProtection="0"/>
    <xf numFmtId="0" fontId="114" fillId="0" borderId="0"/>
    <xf numFmtId="0" fontId="101"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2" fillId="0" borderId="0" applyNumberFormat="0" applyFill="0" applyBorder="0" applyProtection="0">
      <alignment vertical="top" wrapText="1"/>
    </xf>
    <xf numFmtId="0" fontId="91" fillId="42" borderId="16" applyNumberFormat="0" applyAlignment="0" applyProtection="0"/>
    <xf numFmtId="170" fontId="2" fillId="60" borderId="15">
      <alignment horizontal="right" vertical="top"/>
      <protection locked="0"/>
    </xf>
    <xf numFmtId="171" fontId="2" fillId="60" borderId="15">
      <alignment horizontal="right" vertical="top"/>
      <protection locked="0"/>
    </xf>
    <xf numFmtId="10" fontId="2" fillId="60" borderId="15">
      <alignment horizontal="right" vertical="top"/>
      <protection locked="0"/>
    </xf>
    <xf numFmtId="172" fontId="2" fillId="60" borderId="15">
      <alignment horizontal="right" vertical="top"/>
      <protection locked="0"/>
    </xf>
    <xf numFmtId="173" fontId="2" fillId="60" borderId="15">
      <alignment horizontal="right" vertical="top"/>
      <protection locked="0"/>
    </xf>
    <xf numFmtId="169" fontId="2" fillId="60" borderId="15">
      <alignment horizontal="right" vertical="top"/>
      <protection locked="0"/>
    </xf>
    <xf numFmtId="49" fontId="2" fillId="60" borderId="15">
      <alignment horizontal="left" vertical="top"/>
      <protection locked="0"/>
    </xf>
    <xf numFmtId="0" fontId="92" fillId="0" borderId="22" applyNumberFormat="0" applyFill="0" applyAlignment="0" applyProtection="0"/>
    <xf numFmtId="0" fontId="115" fillId="0" borderId="0" applyNumberFormat="0" applyBorder="0">
      <alignment horizontal="left"/>
    </xf>
    <xf numFmtId="0" fontId="105" fillId="0" borderId="0" applyAlignment="0"/>
    <xf numFmtId="0" fontId="93" fillId="61" borderId="0" applyNumberFormat="0" applyBorder="0" applyAlignment="0" applyProtection="0"/>
    <xf numFmtId="0" fontId="2" fillId="0" borderId="0"/>
    <xf numFmtId="0" fontId="2" fillId="0" borderId="0">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0" fontId="116" fillId="0" borderId="0" applyNumberFormat="0" applyFill="0" applyBorder="0" applyAlignment="0" applyProtection="0"/>
    <xf numFmtId="0" fontId="2" fillId="62" borderId="23" applyNumberFormat="0" applyFont="0" applyAlignment="0" applyProtection="0"/>
    <xf numFmtId="0" fontId="94" fillId="55" borderId="24" applyNumberFormat="0" applyAlignment="0" applyProtection="0"/>
    <xf numFmtId="9" fontId="79" fillId="0" borderId="0" applyFont="0" applyFill="0" applyBorder="0" applyAlignment="0" applyProtection="0"/>
    <xf numFmtId="9" fontId="2" fillId="0" borderId="0" applyFont="0" applyFill="0" applyBorder="0" applyAlignment="0" applyProtection="0"/>
    <xf numFmtId="1" fontId="117" fillId="0" borderId="25" applyNumberFormat="0" applyFill="0" applyBorder="0" applyAlignment="0" applyProtection="0"/>
    <xf numFmtId="1" fontId="117" fillId="0" borderId="0" applyNumberFormat="0" applyFill="0" applyBorder="0" applyAlignment="0" applyProtection="0"/>
    <xf numFmtId="170" fontId="2" fillId="63" borderId="15">
      <alignment horizontal="right" vertical="top"/>
    </xf>
    <xf numFmtId="10" fontId="2" fillId="63" borderId="15">
      <alignment horizontal="right" vertical="top"/>
    </xf>
    <xf numFmtId="172" fontId="2" fillId="63" borderId="15">
      <alignment horizontal="right" vertical="top"/>
    </xf>
    <xf numFmtId="173" fontId="2" fillId="64" borderId="15">
      <alignment horizontal="right" vertical="top"/>
    </xf>
    <xf numFmtId="169" fontId="2" fillId="63" borderId="15">
      <alignment horizontal="right" vertical="top"/>
    </xf>
    <xf numFmtId="49" fontId="2" fillId="63" borderId="15">
      <alignment horizontal="left" vertical="top" wrapText="1"/>
    </xf>
    <xf numFmtId="1" fontId="2" fillId="0" borderId="26"/>
    <xf numFmtId="2" fontId="80" fillId="0" borderId="0"/>
    <xf numFmtId="0" fontId="118" fillId="0" borderId="0">
      <alignment horizontal="right"/>
    </xf>
    <xf numFmtId="1" fontId="119" fillId="0" borderId="0" applyFill="0" applyBorder="0" applyAlignment="0" applyProtection="0"/>
    <xf numFmtId="0" fontId="120" fillId="0" borderId="0" applyNumberFormat="0" applyFill="0" applyBorder="0" applyAlignment="0" applyProtection="0"/>
    <xf numFmtId="0" fontId="95" fillId="0" borderId="0" applyNumberFormat="0" applyFill="0" applyBorder="0" applyAlignment="0" applyProtection="0"/>
    <xf numFmtId="0" fontId="96" fillId="0" borderId="27" applyNumberFormat="0" applyFill="0" applyAlignment="0" applyProtection="0"/>
    <xf numFmtId="0" fontId="103" fillId="0" borderId="0">
      <alignment horizontal="center" vertical="center"/>
    </xf>
    <xf numFmtId="37" fontId="102" fillId="0" borderId="0"/>
    <xf numFmtId="0" fontId="97" fillId="0" borderId="0" applyNumberFormat="0" applyFill="0" applyBorder="0" applyAlignment="0" applyProtection="0"/>
    <xf numFmtId="0" fontId="2" fillId="65" borderId="0" applyNumberFormat="0" applyFont="0" applyBorder="0" applyAlignment="0" applyProtection="0"/>
    <xf numFmtId="0" fontId="18" fillId="0" borderId="0"/>
    <xf numFmtId="0" fontId="2" fillId="0" borderId="0"/>
    <xf numFmtId="0" fontId="4" fillId="0" borderId="0" applyNumberFormat="0" applyFill="0" applyBorder="0" applyAlignment="0" applyProtection="0">
      <alignment vertical="top"/>
      <protection locked="0"/>
    </xf>
    <xf numFmtId="0" fontId="18" fillId="0" borderId="0"/>
    <xf numFmtId="0" fontId="126" fillId="0" borderId="0" applyNumberFormat="0" applyFill="0" applyBorder="0" applyAlignment="0" applyProtection="0"/>
    <xf numFmtId="0" fontId="2"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101" fillId="0" borderId="0" applyNumberFormat="0" applyFill="0" applyBorder="0" applyAlignment="0" applyProtection="0">
      <alignment vertical="top"/>
      <protection locked="0"/>
    </xf>
    <xf numFmtId="0" fontId="2" fillId="0" borderId="0"/>
    <xf numFmtId="0" fontId="18" fillId="0" borderId="0"/>
    <xf numFmtId="0" fontId="2" fillId="0" borderId="0">
      <protection locked="0"/>
    </xf>
    <xf numFmtId="0" fontId="2" fillId="0" borderId="0" applyNumberFormat="0" applyFont="0" applyFill="0" applyBorder="0" applyAlignment="0" applyProtection="0"/>
    <xf numFmtId="0" fontId="127" fillId="0" borderId="0" applyNumberFormat="0" applyFill="0" applyBorder="0" applyAlignment="0" applyProtection="0"/>
    <xf numFmtId="0" fontId="2" fillId="0" borderId="0"/>
    <xf numFmtId="0" fontId="18" fillId="0" borderId="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0" fontId="2" fillId="0" borderId="0">
      <protection locked="0"/>
    </xf>
    <xf numFmtId="0" fontId="18" fillId="14" borderId="0" applyNumberFormat="0" applyBorder="0" applyAlignment="0" applyProtection="0"/>
    <xf numFmtId="170" fontId="2" fillId="0" borderId="15">
      <alignment horizontal="right" vertical="top"/>
    </xf>
    <xf numFmtId="171" fontId="2" fillId="0" borderId="15">
      <alignment horizontal="right" vertical="top"/>
    </xf>
    <xf numFmtId="10" fontId="2" fillId="0" borderId="15">
      <alignment horizontal="right" vertical="top"/>
    </xf>
    <xf numFmtId="172" fontId="2" fillId="0" borderId="15">
      <alignment horizontal="right" vertical="top"/>
    </xf>
    <xf numFmtId="173" fontId="2" fillId="0" borderId="15">
      <alignment horizontal="right" vertical="top"/>
    </xf>
    <xf numFmtId="169" fontId="2" fillId="0" borderId="15">
      <alignment horizontal="right" vertical="top"/>
    </xf>
    <xf numFmtId="0" fontId="2" fillId="0" borderId="15">
      <alignment horizontal="left" vertical="top"/>
    </xf>
    <xf numFmtId="174" fontId="2" fillId="0" borderId="15">
      <alignment horizontal="righ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57" borderId="0" applyNumberFormat="0" applyFont="0" applyBorder="0" applyAlignment="0" applyProtection="0"/>
    <xf numFmtId="0" fontId="2" fillId="0" borderId="0" applyNumberFormat="0" applyFill="0" applyBorder="0" applyProtection="0">
      <alignment vertical="top" wrapText="1"/>
    </xf>
    <xf numFmtId="170" fontId="2" fillId="60" borderId="15">
      <alignment horizontal="right" vertical="top"/>
      <protection locked="0"/>
    </xf>
    <xf numFmtId="171" fontId="2" fillId="60" borderId="15">
      <alignment horizontal="right" vertical="top"/>
      <protection locked="0"/>
    </xf>
    <xf numFmtId="10" fontId="2" fillId="60" borderId="15">
      <alignment horizontal="right" vertical="top"/>
      <protection locked="0"/>
    </xf>
    <xf numFmtId="172" fontId="2" fillId="60" borderId="15">
      <alignment horizontal="right" vertical="top"/>
      <protection locked="0"/>
    </xf>
    <xf numFmtId="173" fontId="2" fillId="60" borderId="15">
      <alignment horizontal="right" vertical="top"/>
      <protection locked="0"/>
    </xf>
    <xf numFmtId="169" fontId="2" fillId="60" borderId="15">
      <alignment horizontal="right" vertical="top"/>
      <protection locked="0"/>
    </xf>
    <xf numFmtId="49" fontId="2" fillId="60" borderId="15">
      <alignment horizontal="left" vertical="top"/>
      <protection locked="0"/>
    </xf>
    <xf numFmtId="0" fontId="2" fillId="0" borderId="0" applyNumberFormat="0" applyFont="0" applyFill="0" applyBorder="0" applyAlignment="0" applyProtection="0"/>
    <xf numFmtId="0" fontId="2" fillId="0" borderId="0"/>
    <xf numFmtId="0" fontId="18"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18" fillId="0" borderId="0"/>
    <xf numFmtId="0" fontId="1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0" fontId="2" fillId="63" borderId="15">
      <alignment horizontal="right" vertical="top"/>
    </xf>
    <xf numFmtId="10" fontId="2" fillId="63" borderId="15">
      <alignment horizontal="right" vertical="top"/>
    </xf>
    <xf numFmtId="172" fontId="2" fillId="63" borderId="15">
      <alignment horizontal="right" vertical="top"/>
    </xf>
    <xf numFmtId="173" fontId="2" fillId="64" borderId="15">
      <alignment horizontal="right" vertical="top"/>
    </xf>
    <xf numFmtId="169" fontId="2" fillId="63" borderId="15">
      <alignment horizontal="right" vertical="top"/>
    </xf>
    <xf numFmtId="49" fontId="2" fillId="63" borderId="15">
      <alignment horizontal="left" vertical="top" wrapText="1"/>
    </xf>
    <xf numFmtId="1" fontId="2" fillId="0" borderId="26"/>
    <xf numFmtId="0" fontId="2" fillId="65" borderId="0" applyNumberFormat="0" applyFont="0" applyBorder="0" applyAlignment="0" applyProtection="0"/>
    <xf numFmtId="43" fontId="18" fillId="0" borderId="0" applyFont="0" applyFill="0" applyBorder="0" applyAlignment="0" applyProtection="0"/>
    <xf numFmtId="9" fontId="18" fillId="0" borderId="0" applyFont="0" applyFill="0" applyBorder="0" applyAlignment="0" applyProtection="0"/>
    <xf numFmtId="4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cellStyleXfs>
  <cellXfs count="635">
    <xf numFmtId="0" fontId="0" fillId="0" borderId="0" xfId="0"/>
    <xf numFmtId="0" fontId="21" fillId="2" borderId="0" xfId="7" applyFont="1" applyFill="1" applyBorder="1" applyAlignment="1"/>
    <xf numFmtId="0" fontId="23" fillId="2" borderId="0" xfId="1" applyNumberFormat="1" applyFont="1" applyFill="1" applyBorder="1" applyAlignment="1"/>
    <xf numFmtId="166" fontId="23" fillId="2" borderId="0" xfId="1" applyNumberFormat="1" applyFont="1" applyFill="1" applyBorder="1" applyAlignment="1"/>
    <xf numFmtId="0" fontId="21" fillId="2" borderId="0" xfId="1" applyNumberFormat="1" applyFont="1" applyFill="1" applyBorder="1" applyAlignment="1"/>
    <xf numFmtId="0" fontId="0" fillId="2" borderId="0" xfId="0" applyFont="1" applyFill="1" applyAlignment="1">
      <alignment horizontal="left"/>
    </xf>
    <xf numFmtId="0" fontId="21" fillId="2" borderId="0" xfId="0" applyNumberFormat="1" applyFont="1" applyFill="1" applyBorder="1" applyAlignment="1"/>
    <xf numFmtId="0" fontId="0" fillId="2" borderId="0" xfId="0" applyFont="1" applyFill="1" applyBorder="1" applyAlignment="1">
      <alignment horizontal="right"/>
    </xf>
    <xf numFmtId="0" fontId="0" fillId="2" borderId="0" xfId="0" applyFont="1" applyFill="1" applyAlignment="1">
      <alignment horizontal="right"/>
    </xf>
    <xf numFmtId="0" fontId="0" fillId="2" borderId="0" xfId="0" applyFont="1" applyFill="1" applyBorder="1" applyAlignment="1"/>
    <xf numFmtId="0" fontId="25" fillId="2" borderId="0" xfId="0" applyNumberFormat="1" applyFont="1" applyFill="1" applyBorder="1" applyAlignment="1">
      <alignment horizontal="right" wrapText="1"/>
    </xf>
    <xf numFmtId="9" fontId="25" fillId="2" borderId="1" xfId="14" applyFont="1" applyFill="1" applyBorder="1" applyAlignment="1">
      <alignment horizontal="right" wrapText="1"/>
    </xf>
    <xf numFmtId="10" fontId="25" fillId="3" borderId="1" xfId="0" applyNumberFormat="1" applyFont="1" applyFill="1" applyBorder="1" applyAlignment="1">
      <alignment horizontal="right" wrapText="1"/>
    </xf>
    <xf numFmtId="0" fontId="19" fillId="2" borderId="2" xfId="0" applyFont="1" applyFill="1" applyBorder="1" applyAlignment="1">
      <alignment horizontal="right"/>
    </xf>
    <xf numFmtId="9" fontId="0" fillId="2" borderId="0" xfId="0" applyNumberFormat="1" applyFont="1" applyFill="1" applyBorder="1" applyAlignment="1">
      <alignment horizontal="right"/>
    </xf>
    <xf numFmtId="9" fontId="0" fillId="2" borderId="2" xfId="0" applyNumberFormat="1" applyFont="1" applyFill="1" applyBorder="1" applyAlignment="1">
      <alignment horizontal="right"/>
    </xf>
    <xf numFmtId="9" fontId="37" fillId="0" borderId="0" xfId="0" applyNumberFormat="1" applyFont="1" applyFill="1" applyBorder="1" applyAlignment="1">
      <alignment horizontal="right"/>
    </xf>
    <xf numFmtId="0" fontId="38" fillId="2" borderId="1" xfId="0" applyNumberFormat="1" applyFont="1" applyFill="1" applyBorder="1" applyAlignment="1">
      <alignment horizontal="right" wrapText="1"/>
    </xf>
    <xf numFmtId="9" fontId="39" fillId="2" borderId="0" xfId="0" applyNumberFormat="1" applyFont="1" applyFill="1" applyBorder="1" applyAlignment="1">
      <alignment horizontal="right"/>
    </xf>
    <xf numFmtId="0" fontId="25" fillId="2" borderId="2" xfId="0" applyNumberFormat="1" applyFont="1" applyFill="1" applyBorder="1" applyAlignment="1">
      <alignment horizontal="right"/>
    </xf>
    <xf numFmtId="0" fontId="19" fillId="2" borderId="1" xfId="0" applyNumberFormat="1" applyFont="1" applyFill="1" applyBorder="1" applyAlignment="1">
      <alignment horizontal="right" wrapText="1"/>
    </xf>
    <xf numFmtId="0" fontId="40" fillId="2" borderId="0" xfId="0" applyFont="1" applyFill="1" applyBorder="1" applyAlignment="1"/>
    <xf numFmtId="166" fontId="21" fillId="2" borderId="0" xfId="1" applyNumberFormat="1" applyFont="1" applyFill="1" applyBorder="1" applyAlignment="1"/>
    <xf numFmtId="0" fontId="9" fillId="4" borderId="0" xfId="0" applyNumberFormat="1" applyFont="1" applyFill="1" applyBorder="1" applyAlignment="1"/>
    <xf numFmtId="0" fontId="43" fillId="4" borderId="0" xfId="0" applyFont="1" applyFill="1" applyBorder="1" applyAlignment="1"/>
    <xf numFmtId="9" fontId="44" fillId="4" borderId="0" xfId="14" applyFont="1" applyFill="1" applyBorder="1" applyAlignment="1"/>
    <xf numFmtId="9" fontId="45" fillId="4" borderId="0" xfId="4" applyNumberFormat="1" applyFont="1" applyFill="1" applyBorder="1" applyAlignment="1" applyProtection="1">
      <alignment horizontal="left"/>
    </xf>
    <xf numFmtId="0" fontId="43" fillId="4" borderId="0" xfId="0" applyFont="1" applyFill="1" applyBorder="1" applyAlignment="1">
      <alignment horizontal="left"/>
    </xf>
    <xf numFmtId="166" fontId="12" fillId="4" borderId="0" xfId="1" applyNumberFormat="1" applyFont="1" applyFill="1" applyBorder="1" applyAlignment="1"/>
    <xf numFmtId="164" fontId="46" fillId="4" borderId="0" xfId="1" applyNumberFormat="1" applyFont="1" applyFill="1" applyBorder="1" applyAlignment="1"/>
    <xf numFmtId="0" fontId="11" fillId="4" borderId="0" xfId="1" applyNumberFormat="1" applyFont="1" applyFill="1" applyBorder="1" applyAlignment="1"/>
    <xf numFmtId="0" fontId="12" fillId="4" borderId="0" xfId="1" applyNumberFormat="1" applyFont="1" applyFill="1" applyBorder="1" applyAlignment="1"/>
    <xf numFmtId="9" fontId="46" fillId="4" borderId="0" xfId="14" applyFont="1" applyFill="1" applyBorder="1" applyAlignment="1"/>
    <xf numFmtId="166" fontId="11" fillId="4" borderId="0" xfId="1" applyNumberFormat="1" applyFont="1" applyFill="1" applyBorder="1" applyAlignment="1"/>
    <xf numFmtId="3" fontId="0" fillId="2" borderId="0" xfId="0" applyNumberFormat="1" applyFont="1" applyFill="1" applyBorder="1" applyAlignment="1">
      <alignment horizontal="right" wrapText="1"/>
    </xf>
    <xf numFmtId="3" fontId="34" fillId="2" borderId="2" xfId="1" applyNumberFormat="1" applyFont="1" applyFill="1" applyBorder="1" applyAlignment="1">
      <alignment horizontal="right"/>
    </xf>
    <xf numFmtId="164" fontId="11" fillId="5" borderId="0" xfId="1" applyNumberFormat="1" applyFont="1" applyFill="1" applyBorder="1" applyAlignment="1"/>
    <xf numFmtId="3" fontId="0" fillId="2" borderId="0" xfId="0" applyNumberFormat="1" applyFont="1" applyFill="1" applyBorder="1" applyAlignment="1">
      <alignment horizontal="right"/>
    </xf>
    <xf numFmtId="3" fontId="0" fillId="2" borderId="2" xfId="0" applyNumberFormat="1" applyFont="1" applyFill="1" applyBorder="1" applyAlignment="1">
      <alignment horizontal="right"/>
    </xf>
    <xf numFmtId="0" fontId="10" fillId="4" borderId="0" xfId="0" applyNumberFormat="1" applyFont="1" applyFill="1" applyBorder="1" applyAlignment="1"/>
    <xf numFmtId="43" fontId="41" fillId="2" borderId="0" xfId="0" applyNumberFormat="1" applyFont="1" applyFill="1" applyAlignment="1">
      <alignment horizontal="right"/>
    </xf>
    <xf numFmtId="0" fontId="19" fillId="2" borderId="0" xfId="0" applyFont="1" applyFill="1" applyBorder="1" applyAlignment="1"/>
    <xf numFmtId="3" fontId="0" fillId="2" borderId="0" xfId="0" applyNumberFormat="1" applyFont="1" applyFill="1" applyAlignment="1"/>
    <xf numFmtId="0" fontId="25" fillId="2" borderId="0" xfId="0" applyNumberFormat="1" applyFont="1" applyFill="1" applyBorder="1" applyAlignment="1">
      <alignment horizontal="center" wrapText="1"/>
    </xf>
    <xf numFmtId="0" fontId="28" fillId="2" borderId="0" xfId="0" applyNumberFormat="1" applyFont="1" applyFill="1" applyBorder="1" applyAlignment="1">
      <alignment horizontal="right" wrapText="1"/>
    </xf>
    <xf numFmtId="0" fontId="16" fillId="2" borderId="0" xfId="4" applyFont="1" applyFill="1" applyBorder="1" applyAlignment="1" applyProtection="1"/>
    <xf numFmtId="0" fontId="25" fillId="2" borderId="0" xfId="12" applyNumberFormat="1" applyFont="1" applyFill="1" applyBorder="1" applyAlignment="1">
      <alignment horizontal="right"/>
    </xf>
    <xf numFmtId="0" fontId="2" fillId="2" borderId="0" xfId="6" applyNumberFormat="1" applyFont="1" applyFill="1" applyBorder="1" applyAlignment="1"/>
    <xf numFmtId="3" fontId="2" fillId="2" borderId="0" xfId="6" applyNumberFormat="1" applyFont="1" applyFill="1" applyBorder="1" applyAlignment="1"/>
    <xf numFmtId="0" fontId="41" fillId="2" borderId="0" xfId="0" applyFont="1" applyFill="1" applyBorder="1" applyAlignment="1">
      <alignment horizontal="right"/>
    </xf>
    <xf numFmtId="0" fontId="38" fillId="2" borderId="2" xfId="0" applyNumberFormat="1" applyFont="1" applyFill="1" applyBorder="1" applyAlignment="1">
      <alignment horizontal="right" wrapText="1"/>
    </xf>
    <xf numFmtId="0" fontId="38" fillId="2" borderId="0" xfId="0" applyNumberFormat="1" applyFont="1" applyFill="1" applyBorder="1" applyAlignment="1">
      <alignment horizontal="right" wrapText="1"/>
    </xf>
    <xf numFmtId="0" fontId="43" fillId="5" borderId="0" xfId="0" applyFont="1" applyFill="1" applyBorder="1" applyAlignment="1">
      <alignment horizontal="right"/>
    </xf>
    <xf numFmtId="0" fontId="9" fillId="5" borderId="0" xfId="0" applyNumberFormat="1" applyFont="1" applyFill="1" applyBorder="1" applyAlignment="1">
      <alignment horizontal="right" wrapText="1"/>
    </xf>
    <xf numFmtId="0" fontId="0" fillId="2" borderId="0" xfId="0" applyFont="1" applyFill="1" applyAlignment="1"/>
    <xf numFmtId="9" fontId="26" fillId="2" borderId="0" xfId="4" applyNumberFormat="1" applyFont="1" applyFill="1" applyAlignment="1" applyProtection="1">
      <alignment horizontal="left"/>
    </xf>
    <xf numFmtId="9" fontId="37" fillId="2" borderId="0" xfId="0" applyNumberFormat="1" applyFont="1" applyFill="1" applyBorder="1" applyAlignment="1">
      <alignment horizontal="right"/>
    </xf>
    <xf numFmtId="0" fontId="25" fillId="2" borderId="0" xfId="0" applyNumberFormat="1" applyFont="1" applyFill="1" applyBorder="1" applyAlignment="1">
      <alignment horizontal="right"/>
    </xf>
    <xf numFmtId="0" fontId="28" fillId="2" borderId="0" xfId="0" applyNumberFormat="1" applyFont="1" applyFill="1" applyBorder="1" applyAlignment="1"/>
    <xf numFmtId="3" fontId="0" fillId="3" borderId="2" xfId="0" applyNumberFormat="1" applyFont="1" applyFill="1" applyBorder="1" applyAlignment="1"/>
    <xf numFmtId="9" fontId="0" fillId="3" borderId="0" xfId="0" applyNumberFormat="1" applyFill="1" applyBorder="1" applyAlignment="1">
      <alignment horizontal="right"/>
    </xf>
    <xf numFmtId="9" fontId="0" fillId="3" borderId="0" xfId="0" applyNumberFormat="1" applyFont="1" applyFill="1" applyBorder="1" applyAlignment="1">
      <alignment horizontal="right"/>
    </xf>
    <xf numFmtId="9" fontId="0" fillId="3" borderId="0" xfId="0" applyNumberFormat="1" applyFont="1" applyFill="1" applyBorder="1" applyAlignment="1">
      <alignment horizontal="right" wrapText="1"/>
    </xf>
    <xf numFmtId="9" fontId="34" fillId="3" borderId="2" xfId="1" applyNumberFormat="1" applyFont="1" applyFill="1" applyBorder="1" applyAlignment="1">
      <alignment horizontal="right"/>
    </xf>
    <xf numFmtId="9" fontId="34" fillId="3" borderId="3" xfId="1" applyNumberFormat="1" applyFont="1" applyFill="1" applyBorder="1" applyAlignment="1">
      <alignment horizontal="right"/>
    </xf>
    <xf numFmtId="3" fontId="25" fillId="3" borderId="0" xfId="0" applyNumberFormat="1" applyFont="1" applyFill="1" applyBorder="1" applyAlignment="1">
      <alignment horizontal="right"/>
    </xf>
    <xf numFmtId="3" fontId="25" fillId="3" borderId="2" xfId="0" applyNumberFormat="1" applyFont="1" applyFill="1" applyBorder="1" applyAlignment="1">
      <alignment horizontal="right"/>
    </xf>
    <xf numFmtId="164" fontId="25" fillId="3" borderId="0" xfId="1" applyNumberFormat="1" applyFont="1" applyFill="1" applyBorder="1" applyAlignment="1">
      <alignment horizontal="right"/>
    </xf>
    <xf numFmtId="3" fontId="21" fillId="2" borderId="0" xfId="1" applyNumberFormat="1" applyFont="1" applyFill="1" applyBorder="1" applyAlignment="1">
      <alignment horizontal="right"/>
    </xf>
    <xf numFmtId="3" fontId="25" fillId="2" borderId="0" xfId="1" applyNumberFormat="1" applyFont="1" applyFill="1" applyBorder="1" applyAlignment="1">
      <alignment horizontal="right"/>
    </xf>
    <xf numFmtId="3" fontId="25" fillId="2" borderId="2" xfId="1" applyNumberFormat="1" applyFont="1" applyFill="1" applyBorder="1" applyAlignment="1">
      <alignment horizontal="right"/>
    </xf>
    <xf numFmtId="9" fontId="25" fillId="3" borderId="1" xfId="14" applyFont="1" applyFill="1" applyBorder="1" applyAlignment="1">
      <alignment horizontal="right" wrapText="1"/>
    </xf>
    <xf numFmtId="3" fontId="34" fillId="2" borderId="0" xfId="1" applyNumberFormat="1" applyFont="1" applyFill="1" applyBorder="1" applyAlignment="1">
      <alignment horizontal="right"/>
    </xf>
    <xf numFmtId="0" fontId="19" fillId="2" borderId="1" xfId="0" applyFont="1" applyFill="1" applyBorder="1" applyAlignment="1"/>
    <xf numFmtId="0" fontId="25" fillId="2" borderId="1" xfId="0" applyFont="1" applyFill="1" applyBorder="1" applyAlignment="1">
      <alignment horizontal="right" wrapText="1"/>
    </xf>
    <xf numFmtId="0" fontId="25" fillId="3" borderId="1" xfId="0" applyFont="1" applyFill="1" applyBorder="1" applyAlignment="1">
      <alignment horizontal="right" wrapText="1"/>
    </xf>
    <xf numFmtId="0" fontId="8" fillId="2" borderId="0" xfId="13" applyFont="1" applyFill="1" applyBorder="1" applyAlignment="1">
      <alignment horizontal="center"/>
    </xf>
    <xf numFmtId="0" fontId="8" fillId="2" borderId="0" xfId="13" applyFont="1" applyFill="1" applyBorder="1" applyAlignment="1"/>
    <xf numFmtId="9" fontId="34" fillId="3" borderId="0" xfId="15" applyNumberFormat="1" applyFont="1" applyFill="1" applyBorder="1" applyAlignment="1">
      <alignment horizontal="right"/>
    </xf>
    <xf numFmtId="3" fontId="18" fillId="2" borderId="0" xfId="15" applyNumberFormat="1" applyFont="1" applyFill="1" applyBorder="1" applyAlignment="1">
      <alignment horizontal="right" wrapText="1"/>
    </xf>
    <xf numFmtId="3" fontId="18" fillId="2" borderId="2" xfId="1" applyNumberFormat="1" applyFont="1" applyFill="1" applyBorder="1" applyAlignment="1">
      <alignment horizontal="right"/>
    </xf>
    <xf numFmtId="3" fontId="21" fillId="3" borderId="0" xfId="1" applyNumberFormat="1" applyFont="1" applyFill="1" applyBorder="1" applyAlignment="1">
      <alignment horizontal="right" wrapText="1"/>
    </xf>
    <xf numFmtId="3" fontId="21" fillId="3" borderId="2" xfId="1" applyNumberFormat="1" applyFont="1" applyFill="1" applyBorder="1" applyAlignment="1">
      <alignment horizontal="right" wrapText="1"/>
    </xf>
    <xf numFmtId="0" fontId="19" fillId="3" borderId="1" xfId="0" applyFont="1" applyFill="1" applyBorder="1" applyAlignment="1">
      <alignment horizontal="right" wrapText="1"/>
    </xf>
    <xf numFmtId="3" fontId="21" fillId="2" borderId="2" xfId="0" applyNumberFormat="1" applyFont="1" applyFill="1" applyBorder="1" applyAlignment="1">
      <alignment horizontal="right"/>
    </xf>
    <xf numFmtId="9" fontId="21" fillId="2" borderId="0" xfId="14" applyFont="1" applyFill="1" applyBorder="1" applyAlignment="1">
      <alignment horizontal="right"/>
    </xf>
    <xf numFmtId="164" fontId="25" fillId="3" borderId="2" xfId="1" applyNumberFormat="1" applyFont="1" applyFill="1" applyBorder="1" applyAlignment="1">
      <alignment horizontal="right"/>
    </xf>
    <xf numFmtId="3" fontId="21" fillId="2" borderId="2" xfId="1" applyNumberFormat="1" applyFont="1" applyFill="1" applyBorder="1" applyAlignment="1">
      <alignment horizontal="right"/>
    </xf>
    <xf numFmtId="0" fontId="25" fillId="2" borderId="0" xfId="0" applyFont="1" applyFill="1" applyBorder="1" applyAlignment="1">
      <alignment horizontal="right"/>
    </xf>
    <xf numFmtId="3" fontId="25" fillId="2" borderId="0" xfId="0" applyNumberFormat="1" applyFont="1" applyFill="1" applyBorder="1" applyAlignment="1">
      <alignment horizontal="right"/>
    </xf>
    <xf numFmtId="0" fontId="25" fillId="2" borderId="2" xfId="0" applyFont="1" applyFill="1" applyBorder="1" applyAlignment="1">
      <alignment horizontal="right"/>
    </xf>
    <xf numFmtId="3" fontId="25" fillId="2" borderId="2" xfId="0" applyNumberFormat="1" applyFont="1" applyFill="1" applyBorder="1" applyAlignment="1">
      <alignment horizontal="right"/>
    </xf>
    <xf numFmtId="164" fontId="20" fillId="2" borderId="0" xfId="0" quotePrefix="1" applyNumberFormat="1" applyFont="1" applyFill="1" applyAlignment="1">
      <alignment horizontal="right"/>
    </xf>
    <xf numFmtId="3" fontId="28" fillId="2" borderId="0" xfId="0" quotePrefix="1" applyNumberFormat="1" applyFont="1" applyFill="1" applyAlignment="1">
      <alignment horizontal="right"/>
    </xf>
    <xf numFmtId="164" fontId="20" fillId="2" borderId="0" xfId="1" applyNumberFormat="1" applyFont="1" applyFill="1" applyBorder="1" applyAlignment="1">
      <alignment horizontal="right"/>
    </xf>
    <xf numFmtId="9" fontId="18" fillId="2" borderId="0" xfId="14" applyFont="1" applyFill="1" applyAlignment="1"/>
    <xf numFmtId="3" fontId="21" fillId="2" borderId="0" xfId="15" applyNumberFormat="1" applyFont="1" applyFill="1" applyBorder="1" applyAlignment="1">
      <alignment horizontal="right"/>
    </xf>
    <xf numFmtId="3" fontId="21" fillId="2" borderId="2" xfId="15" applyNumberFormat="1" applyFont="1" applyFill="1" applyBorder="1" applyAlignment="1">
      <alignment horizontal="right"/>
    </xf>
    <xf numFmtId="9" fontId="21" fillId="3" borderId="0" xfId="15" applyFont="1" applyFill="1" applyBorder="1" applyAlignment="1">
      <alignment horizontal="right" wrapText="1"/>
    </xf>
    <xf numFmtId="9" fontId="21" fillId="2" borderId="0" xfId="15" applyFont="1" applyFill="1" applyBorder="1" applyAlignment="1">
      <alignment horizontal="right" wrapText="1"/>
    </xf>
    <xf numFmtId="164" fontId="21" fillId="2" borderId="0" xfId="2" applyNumberFormat="1" applyFont="1" applyFill="1" applyBorder="1" applyAlignment="1">
      <alignment wrapText="1"/>
    </xf>
    <xf numFmtId="0" fontId="35" fillId="2" borderId="0" xfId="0" applyFont="1" applyFill="1" applyBorder="1" applyAlignment="1"/>
    <xf numFmtId="0" fontId="35" fillId="2" borderId="0" xfId="0" applyFont="1" applyFill="1" applyAlignment="1"/>
    <xf numFmtId="3" fontId="20" fillId="2" borderId="0" xfId="0" applyNumberFormat="1" applyFont="1" applyFill="1" applyBorder="1" applyAlignment="1"/>
    <xf numFmtId="0" fontId="27" fillId="2" borderId="0" xfId="0" applyFont="1" applyFill="1" applyBorder="1" applyAlignment="1"/>
    <xf numFmtId="0" fontId="27" fillId="2" borderId="0" xfId="0" applyFont="1" applyFill="1" applyAlignment="1"/>
    <xf numFmtId="0" fontId="24" fillId="2" borderId="0" xfId="0" applyFont="1" applyFill="1" applyBorder="1" applyAlignment="1"/>
    <xf numFmtId="0" fontId="31" fillId="2" borderId="0" xfId="0" applyFont="1" applyFill="1" applyBorder="1" applyAlignment="1"/>
    <xf numFmtId="0" fontId="31" fillId="2" borderId="0" xfId="0" applyFont="1" applyFill="1" applyAlignment="1"/>
    <xf numFmtId="0" fontId="41" fillId="2" borderId="0" xfId="0" applyFont="1" applyFill="1" applyAlignment="1"/>
    <xf numFmtId="0" fontId="24" fillId="2" borderId="0" xfId="0" applyFont="1" applyFill="1" applyAlignment="1"/>
    <xf numFmtId="0" fontId="52" fillId="2" borderId="0" xfId="0" applyFont="1" applyFill="1" applyAlignment="1"/>
    <xf numFmtId="3" fontId="20" fillId="2" borderId="0" xfId="0" applyNumberFormat="1" applyFont="1" applyFill="1" applyAlignment="1"/>
    <xf numFmtId="1" fontId="20" fillId="2" borderId="0" xfId="1" applyNumberFormat="1" applyFont="1" applyFill="1" applyBorder="1" applyAlignment="1">
      <alignment horizontal="right"/>
    </xf>
    <xf numFmtId="1" fontId="41" fillId="2" borderId="0" xfId="0" applyNumberFormat="1" applyFont="1" applyFill="1" applyBorder="1" applyAlignment="1">
      <alignment horizontal="right"/>
    </xf>
    <xf numFmtId="1" fontId="20" fillId="2" borderId="0" xfId="0" applyNumberFormat="1" applyFont="1" applyFill="1" applyBorder="1" applyAlignment="1">
      <alignment horizontal="right"/>
    </xf>
    <xf numFmtId="0" fontId="42" fillId="4" borderId="0" xfId="0" applyFont="1" applyFill="1" applyBorder="1" applyAlignment="1"/>
    <xf numFmtId="0" fontId="43" fillId="5" borderId="0" xfId="0" applyFont="1" applyFill="1" applyBorder="1" applyAlignment="1"/>
    <xf numFmtId="0" fontId="46" fillId="5" borderId="0" xfId="0" applyFont="1" applyFill="1" applyBorder="1" applyAlignment="1"/>
    <xf numFmtId="0" fontId="47" fillId="4" borderId="0" xfId="0" applyFont="1" applyFill="1" applyBorder="1" applyAlignment="1"/>
    <xf numFmtId="0" fontId="48" fillId="4" borderId="0" xfId="0" applyFont="1" applyFill="1" applyBorder="1" applyAlignment="1"/>
    <xf numFmtId="0" fontId="51" fillId="4" borderId="0" xfId="0" applyFont="1" applyFill="1" applyBorder="1" applyAlignment="1"/>
    <xf numFmtId="164" fontId="43" fillId="4" borderId="0" xfId="0" applyNumberFormat="1" applyFont="1" applyFill="1" applyBorder="1" applyAlignment="1"/>
    <xf numFmtId="43" fontId="43" fillId="4" borderId="0" xfId="0" applyNumberFormat="1" applyFont="1" applyFill="1" applyBorder="1" applyAlignment="1"/>
    <xf numFmtId="164" fontId="44" fillId="4" borderId="0" xfId="14" applyNumberFormat="1" applyFont="1" applyFill="1" applyBorder="1" applyAlignment="1"/>
    <xf numFmtId="0" fontId="13" fillId="4" borderId="0" xfId="0" applyFont="1" applyFill="1" applyBorder="1" applyAlignment="1"/>
    <xf numFmtId="3" fontId="49" fillId="4" borderId="0" xfId="0" applyNumberFormat="1" applyFont="1" applyFill="1" applyBorder="1" applyAlignment="1">
      <alignment horizontal="right"/>
    </xf>
    <xf numFmtId="9" fontId="49" fillId="4" borderId="0" xfId="14" applyFont="1" applyFill="1" applyBorder="1" applyAlignment="1">
      <alignment horizontal="right"/>
    </xf>
    <xf numFmtId="9" fontId="50" fillId="4" borderId="0" xfId="14" applyFont="1" applyFill="1" applyBorder="1" applyAlignment="1"/>
    <xf numFmtId="0" fontId="50" fillId="4" borderId="0" xfId="0" applyFont="1" applyFill="1" applyBorder="1" applyAlignment="1"/>
    <xf numFmtId="0" fontId="11" fillId="4" borderId="0" xfId="0" applyNumberFormat="1" applyFont="1" applyFill="1" applyBorder="1" applyAlignment="1">
      <alignment horizontal="left"/>
    </xf>
    <xf numFmtId="0" fontId="46" fillId="4" borderId="0" xfId="0" applyFont="1" applyFill="1" applyBorder="1" applyAlignment="1"/>
    <xf numFmtId="3" fontId="25" fillId="2" borderId="2" xfId="2" applyNumberFormat="1" applyFont="1" applyFill="1" applyBorder="1" applyAlignment="1">
      <alignment horizontal="right"/>
    </xf>
    <xf numFmtId="3" fontId="21" fillId="2" borderId="0" xfId="0" applyNumberFormat="1" applyFont="1" applyFill="1" applyBorder="1" applyAlignment="1">
      <alignment horizontal="right"/>
    </xf>
    <xf numFmtId="49" fontId="25" fillId="2" borderId="2" xfId="0" applyNumberFormat="1" applyFont="1" applyFill="1" applyBorder="1" applyAlignment="1">
      <alignment horizontal="right" wrapText="1"/>
    </xf>
    <xf numFmtId="49" fontId="25" fillId="3" borderId="2" xfId="0" applyNumberFormat="1" applyFont="1" applyFill="1" applyBorder="1" applyAlignment="1">
      <alignment horizontal="right" wrapText="1"/>
    </xf>
    <xf numFmtId="0" fontId="33" fillId="2" borderId="0" xfId="0" applyNumberFormat="1" applyFont="1" applyFill="1" applyBorder="1" applyAlignment="1"/>
    <xf numFmtId="9" fontId="4" fillId="2" borderId="0" xfId="4" applyNumberFormat="1" applyFill="1" applyAlignment="1" applyProtection="1">
      <alignment horizontal="right"/>
    </xf>
    <xf numFmtId="0" fontId="25" fillId="2" borderId="0" xfId="0" applyNumberFormat="1" applyFont="1" applyFill="1" applyBorder="1" applyAlignment="1"/>
    <xf numFmtId="9" fontId="4" fillId="2" borderId="0" xfId="4" applyNumberFormat="1" applyFill="1" applyAlignment="1" applyProtection="1">
      <alignment horizontal="left"/>
    </xf>
    <xf numFmtId="3" fontId="34" fillId="2" borderId="0" xfId="0" applyNumberFormat="1" applyFont="1" applyFill="1" applyBorder="1" applyAlignment="1">
      <alignment horizontal="right"/>
    </xf>
    <xf numFmtId="0" fontId="38" fillId="2" borderId="0" xfId="0" applyFont="1" applyFill="1" applyBorder="1" applyAlignment="1">
      <alignment horizontal="right"/>
    </xf>
    <xf numFmtId="4" fontId="38" fillId="2" borderId="0" xfId="0" applyNumberFormat="1" applyFont="1" applyFill="1" applyBorder="1" applyAlignment="1">
      <alignment horizontal="right"/>
    </xf>
    <xf numFmtId="0" fontId="38" fillId="2" borderId="2" xfId="0" applyFont="1" applyFill="1" applyBorder="1" applyAlignment="1">
      <alignment horizontal="right"/>
    </xf>
    <xf numFmtId="0" fontId="25" fillId="3" borderId="1" xfId="0" applyNumberFormat="1" applyFont="1" applyFill="1" applyBorder="1" applyAlignment="1">
      <alignment horizontal="right" wrapText="1"/>
    </xf>
    <xf numFmtId="0" fontId="25" fillId="2" borderId="1" xfId="0" applyNumberFormat="1" applyFont="1" applyFill="1" applyBorder="1" applyAlignment="1">
      <alignment horizontal="right" wrapText="1"/>
    </xf>
    <xf numFmtId="9" fontId="34" fillId="3" borderId="3" xfId="0" applyNumberFormat="1" applyFont="1" applyFill="1" applyBorder="1" applyAlignment="1">
      <alignment horizontal="right"/>
    </xf>
    <xf numFmtId="9" fontId="34" fillId="3" borderId="0" xfId="0" applyNumberFormat="1" applyFont="1" applyFill="1" applyBorder="1" applyAlignment="1">
      <alignment horizontal="right"/>
    </xf>
    <xf numFmtId="9" fontId="34" fillId="2" borderId="0" xfId="0" applyNumberFormat="1" applyFont="1" applyFill="1" applyBorder="1" applyAlignment="1">
      <alignment horizontal="right"/>
    </xf>
    <xf numFmtId="9" fontId="34" fillId="2" borderId="3" xfId="0" applyNumberFormat="1" applyFont="1" applyFill="1" applyBorder="1" applyAlignment="1">
      <alignment horizontal="right"/>
    </xf>
    <xf numFmtId="0" fontId="19" fillId="2" borderId="2" xfId="0" applyNumberFormat="1" applyFont="1" applyFill="1" applyBorder="1" applyAlignment="1">
      <alignment horizontal="right" wrapText="1"/>
    </xf>
    <xf numFmtId="9" fontId="18" fillId="3" borderId="0" xfId="15" applyNumberFormat="1" applyFont="1" applyFill="1" applyBorder="1" applyAlignment="1">
      <alignment horizontal="right" wrapText="1"/>
    </xf>
    <xf numFmtId="0" fontId="19" fillId="3" borderId="2" xfId="0" applyNumberFormat="1" applyFont="1" applyFill="1" applyBorder="1" applyAlignment="1">
      <alignment horizontal="right" wrapText="1"/>
    </xf>
    <xf numFmtId="0" fontId="58" fillId="2" borderId="0" xfId="7" applyFont="1" applyFill="1" applyBorder="1" applyAlignment="1">
      <alignment wrapText="1"/>
    </xf>
    <xf numFmtId="3" fontId="21" fillId="3" borderId="0" xfId="0" applyNumberFormat="1" applyFont="1" applyFill="1" applyBorder="1" applyAlignment="1">
      <alignment horizontal="right"/>
    </xf>
    <xf numFmtId="49" fontId="25" fillId="2" borderId="1" xfId="0" applyNumberFormat="1" applyFont="1" applyFill="1" applyBorder="1" applyAlignment="1">
      <alignment horizontal="right" wrapText="1"/>
    </xf>
    <xf numFmtId="9" fontId="20" fillId="2" borderId="0" xfId="14" applyFont="1" applyFill="1" applyAlignment="1"/>
    <xf numFmtId="0" fontId="38" fillId="2" borderId="1" xfId="0" applyFont="1" applyFill="1" applyBorder="1" applyAlignment="1">
      <alignment horizontal="right" wrapText="1"/>
    </xf>
    <xf numFmtId="9" fontId="37" fillId="2" borderId="3" xfId="0" applyNumberFormat="1" applyFont="1" applyFill="1" applyBorder="1" applyAlignment="1">
      <alignment horizontal="right"/>
    </xf>
    <xf numFmtId="0" fontId="19" fillId="2" borderId="1" xfId="0" applyFont="1" applyFill="1" applyBorder="1" applyAlignment="1">
      <alignment wrapText="1"/>
    </xf>
    <xf numFmtId="3" fontId="25" fillId="2" borderId="0" xfId="2" applyNumberFormat="1" applyFont="1" applyFill="1" applyBorder="1" applyAlignment="1">
      <alignment horizontal="right"/>
    </xf>
    <xf numFmtId="9" fontId="18" fillId="3" borderId="0" xfId="15" applyFont="1" applyFill="1" applyBorder="1" applyAlignment="1">
      <alignment horizontal="right" wrapText="1"/>
    </xf>
    <xf numFmtId="0" fontId="19" fillId="2" borderId="1" xfId="0" applyFont="1" applyFill="1" applyBorder="1" applyAlignment="1">
      <alignment horizontal="right" wrapText="1"/>
    </xf>
    <xf numFmtId="0" fontId="25" fillId="2" borderId="2" xfId="0" applyNumberFormat="1" applyFont="1" applyFill="1" applyBorder="1" applyAlignment="1">
      <alignment horizontal="right" wrapText="1"/>
    </xf>
    <xf numFmtId="9" fontId="21" fillId="2" borderId="0" xfId="14" applyNumberFormat="1" applyFont="1" applyFill="1" applyBorder="1" applyAlignment="1">
      <alignment horizontal="right"/>
    </xf>
    <xf numFmtId="0" fontId="48" fillId="5" borderId="0" xfId="0" applyFont="1" applyFill="1" applyBorder="1" applyAlignment="1">
      <alignment horizontal="right"/>
    </xf>
    <xf numFmtId="0" fontId="29" fillId="2" borderId="0" xfId="0" applyFont="1" applyFill="1" applyAlignment="1"/>
    <xf numFmtId="0" fontId="0" fillId="2" borderId="0" xfId="0" applyFill="1" applyAlignment="1"/>
    <xf numFmtId="0" fontId="20" fillId="2" borderId="0" xfId="0" applyFont="1" applyFill="1" applyAlignment="1"/>
    <xf numFmtId="0" fontId="36" fillId="2" borderId="0" xfId="0" applyNumberFormat="1" applyFont="1" applyFill="1" applyBorder="1" applyAlignment="1">
      <alignment horizontal="right"/>
    </xf>
    <xf numFmtId="0" fontId="41" fillId="2" borderId="0" xfId="0" applyFont="1" applyFill="1" applyAlignment="1">
      <alignment horizontal="right"/>
    </xf>
    <xf numFmtId="3" fontId="56" fillId="2" borderId="0" xfId="0" applyNumberFormat="1" applyFont="1" applyFill="1" applyBorder="1" applyAlignment="1">
      <alignment horizontal="right"/>
    </xf>
    <xf numFmtId="3" fontId="30" fillId="2" borderId="0" xfId="0" applyNumberFormat="1" applyFont="1" applyFill="1" applyBorder="1" applyAlignment="1">
      <alignment horizontal="right"/>
    </xf>
    <xf numFmtId="3" fontId="30" fillId="2" borderId="0" xfId="0" applyNumberFormat="1" applyFont="1" applyFill="1" applyBorder="1" applyAlignment="1">
      <alignment horizontal="left"/>
    </xf>
    <xf numFmtId="0" fontId="32" fillId="2" borderId="0" xfId="4" applyFont="1" applyFill="1" applyAlignment="1" applyProtection="1"/>
    <xf numFmtId="0" fontId="21" fillId="2" borderId="0" xfId="0" applyFont="1" applyFill="1" applyAlignment="1"/>
    <xf numFmtId="0" fontId="28" fillId="2" borderId="0" xfId="0" applyFont="1" applyFill="1" applyAlignment="1"/>
    <xf numFmtId="0" fontId="21" fillId="2" borderId="0" xfId="0" applyNumberFormat="1" applyFont="1" applyFill="1" applyBorder="1" applyAlignment="1">
      <alignment horizontal="left"/>
    </xf>
    <xf numFmtId="0" fontId="33" fillId="2" borderId="0" xfId="0" applyNumberFormat="1" applyFont="1" applyFill="1" applyBorder="1" applyAlignment="1">
      <alignment horizontal="right" wrapText="1"/>
    </xf>
    <xf numFmtId="0" fontId="35" fillId="2" borderId="0" xfId="0" applyFont="1" applyFill="1" applyAlignment="1">
      <alignment horizontal="right"/>
    </xf>
    <xf numFmtId="0" fontId="21" fillId="2" borderId="0" xfId="0" applyNumberFormat="1" applyFont="1" applyFill="1" applyBorder="1" applyAlignment="1">
      <alignment horizontal="right"/>
    </xf>
    <xf numFmtId="0" fontId="20" fillId="2" borderId="0" xfId="0" applyFont="1" applyFill="1" applyAlignment="1">
      <alignment horizontal="right"/>
    </xf>
    <xf numFmtId="0" fontId="24" fillId="2" borderId="0" xfId="0" applyFont="1" applyFill="1" applyBorder="1" applyAlignment="1">
      <alignment horizontal="right"/>
    </xf>
    <xf numFmtId="0" fontId="24" fillId="2" borderId="4" xfId="0" applyFont="1" applyFill="1" applyBorder="1" applyAlignment="1">
      <alignment horizontal="right"/>
    </xf>
    <xf numFmtId="0" fontId="24" fillId="2" borderId="5" xfId="0" applyFont="1" applyFill="1" applyBorder="1" applyAlignment="1">
      <alignment horizontal="right"/>
    </xf>
    <xf numFmtId="0" fontId="27" fillId="2" borderId="0" xfId="0" applyFont="1" applyFill="1" applyAlignment="1">
      <alignment horizontal="right"/>
    </xf>
    <xf numFmtId="0" fontId="31" fillId="2" borderId="0" xfId="0" applyFont="1" applyFill="1" applyAlignment="1">
      <alignment horizontal="right"/>
    </xf>
    <xf numFmtId="0" fontId="29" fillId="2" borderId="0" xfId="0" applyFont="1" applyFill="1" applyAlignment="1">
      <alignment horizontal="right"/>
    </xf>
    <xf numFmtId="0" fontId="21" fillId="2" borderId="0" xfId="0" applyFont="1" applyFill="1" applyAlignment="1">
      <alignment horizontal="right"/>
    </xf>
    <xf numFmtId="165" fontId="18" fillId="2" borderId="0" xfId="14" applyNumberFormat="1" applyFont="1" applyFill="1" applyAlignment="1">
      <alignment horizontal="right"/>
    </xf>
    <xf numFmtId="0" fontId="28" fillId="2" borderId="0" xfId="0" applyFont="1" applyFill="1" applyAlignment="1">
      <alignment horizontal="right"/>
    </xf>
    <xf numFmtId="9" fontId="18" fillId="2" borderId="0" xfId="14" applyFont="1" applyFill="1" applyAlignment="1">
      <alignment horizontal="right"/>
    </xf>
    <xf numFmtId="0" fontId="24" fillId="2" borderId="0" xfId="0" applyFont="1" applyFill="1" applyAlignment="1">
      <alignment horizontal="right"/>
    </xf>
    <xf numFmtId="0" fontId="23" fillId="2" borderId="0" xfId="1" applyNumberFormat="1" applyFont="1" applyFill="1" applyBorder="1" applyAlignment="1">
      <alignment horizontal="right"/>
    </xf>
    <xf numFmtId="0" fontId="21" fillId="2" borderId="0" xfId="1" applyNumberFormat="1" applyFont="1" applyFill="1" applyBorder="1" applyAlignment="1">
      <alignment horizontal="right"/>
    </xf>
    <xf numFmtId="166" fontId="23" fillId="2" borderId="0" xfId="1" applyNumberFormat="1" applyFont="1" applyFill="1" applyBorder="1" applyAlignment="1">
      <alignment horizontal="right"/>
    </xf>
    <xf numFmtId="166" fontId="21" fillId="2" borderId="0" xfId="1" applyNumberFormat="1" applyFont="1" applyFill="1" applyBorder="1" applyAlignment="1">
      <alignment horizontal="right"/>
    </xf>
    <xf numFmtId="0" fontId="33" fillId="2" borderId="0" xfId="0" applyNumberFormat="1" applyFont="1" applyFill="1" applyBorder="1" applyAlignment="1">
      <alignment horizontal="left"/>
    </xf>
    <xf numFmtId="0" fontId="25" fillId="2" borderId="0" xfId="0" applyNumberFormat="1" applyFont="1" applyFill="1" applyBorder="1" applyAlignment="1">
      <alignment horizontal="left"/>
    </xf>
    <xf numFmtId="0" fontId="25" fillId="2" borderId="0" xfId="0" applyNumberFormat="1" applyFont="1" applyFill="1" applyBorder="1" applyAlignment="1">
      <alignment wrapText="1"/>
    </xf>
    <xf numFmtId="0" fontId="0" fillId="2" borderId="0" xfId="0" applyFont="1" applyFill="1" applyAlignment="1">
      <alignment wrapText="1"/>
    </xf>
    <xf numFmtId="0" fontId="31" fillId="2" borderId="0" xfId="0" applyFont="1" applyFill="1" applyBorder="1" applyAlignment="1">
      <alignment wrapText="1"/>
    </xf>
    <xf numFmtId="0" fontId="31" fillId="2" borderId="0" xfId="0" applyFont="1" applyFill="1" applyAlignment="1">
      <alignment wrapText="1"/>
    </xf>
    <xf numFmtId="0" fontId="59" fillId="2" borderId="0" xfId="0" applyFont="1" applyFill="1" applyBorder="1" applyAlignment="1">
      <alignment horizontal="center"/>
    </xf>
    <xf numFmtId="0" fontId="59" fillId="2" borderId="0" xfId="0" applyFont="1" applyFill="1" applyBorder="1" applyAlignment="1"/>
    <xf numFmtId="3" fontId="36" fillId="2" borderId="0" xfId="0" applyNumberFormat="1" applyFont="1" applyFill="1" applyBorder="1" applyAlignment="1">
      <alignment horizontal="right"/>
    </xf>
    <xf numFmtId="0" fontId="40" fillId="2" borderId="0" xfId="0" applyFont="1" applyFill="1" applyBorder="1" applyAlignment="1">
      <alignment horizontal="left"/>
    </xf>
    <xf numFmtId="0" fontId="29" fillId="2" borderId="0" xfId="0" applyFont="1" applyFill="1" applyAlignment="1">
      <alignment horizontal="left"/>
    </xf>
    <xf numFmtId="0" fontId="32" fillId="2" borderId="0" xfId="4" applyFont="1" applyFill="1" applyAlignment="1" applyProtection="1">
      <alignment horizontal="left"/>
    </xf>
    <xf numFmtId="9" fontId="20" fillId="2" borderId="0" xfId="0" applyNumberFormat="1" applyFont="1" applyFill="1" applyAlignment="1"/>
    <xf numFmtId="0" fontId="25" fillId="2" borderId="0" xfId="0" applyFont="1" applyFill="1" applyBorder="1" applyAlignment="1"/>
    <xf numFmtId="164" fontId="0" fillId="2" borderId="0" xfId="0" applyNumberFormat="1" applyFont="1" applyFill="1" applyBorder="1" applyAlignment="1"/>
    <xf numFmtId="9" fontId="28" fillId="2" borderId="0" xfId="14" applyFont="1" applyFill="1" applyAlignment="1"/>
    <xf numFmtId="0" fontId="21" fillId="2" borderId="0" xfId="0" applyNumberFormat="1" applyFont="1" applyFill="1" applyBorder="1" applyAlignment="1">
      <alignment wrapText="1"/>
    </xf>
    <xf numFmtId="164" fontId="21" fillId="3" borderId="0" xfId="2" applyNumberFormat="1" applyFont="1" applyFill="1" applyBorder="1" applyAlignment="1">
      <alignment horizontal="right" wrapText="1"/>
    </xf>
    <xf numFmtId="0" fontId="20" fillId="2" borderId="0" xfId="0" applyFont="1" applyFill="1" applyAlignment="1">
      <alignment wrapText="1"/>
    </xf>
    <xf numFmtId="0" fontId="19" fillId="2" borderId="0" xfId="0" applyFont="1" applyFill="1" applyBorder="1" applyAlignment="1">
      <alignment horizontal="right" wrapText="1"/>
    </xf>
    <xf numFmtId="164" fontId="23" fillId="3" borderId="0" xfId="2" applyNumberFormat="1" applyFont="1" applyFill="1" applyBorder="1" applyAlignment="1">
      <alignment horizontal="right" wrapText="1"/>
    </xf>
    <xf numFmtId="0" fontId="19" fillId="2" borderId="0" xfId="0" applyFont="1" applyFill="1" applyAlignment="1">
      <alignment wrapText="1"/>
    </xf>
    <xf numFmtId="164" fontId="21" fillId="2" borderId="0" xfId="2" applyNumberFormat="1" applyFont="1" applyFill="1" applyBorder="1" applyAlignment="1">
      <alignment horizontal="right" wrapText="1"/>
    </xf>
    <xf numFmtId="164" fontId="25" fillId="2" borderId="0" xfId="2" applyNumberFormat="1" applyFont="1" applyFill="1" applyBorder="1" applyAlignment="1">
      <alignment horizontal="right" wrapText="1"/>
    </xf>
    <xf numFmtId="164" fontId="25" fillId="3" borderId="0" xfId="2" applyNumberFormat="1" applyFont="1" applyFill="1" applyBorder="1" applyAlignment="1">
      <alignment horizontal="right" wrapText="1"/>
    </xf>
    <xf numFmtId="0" fontId="19" fillId="2" borderId="2" xfId="0" applyFont="1" applyFill="1" applyBorder="1" applyAlignment="1">
      <alignment horizontal="right" wrapText="1"/>
    </xf>
    <xf numFmtId="164" fontId="25" fillId="3" borderId="2" xfId="2" applyNumberFormat="1" applyFont="1" applyFill="1" applyBorder="1" applyAlignment="1">
      <alignment horizontal="right" wrapText="1"/>
    </xf>
    <xf numFmtId="1" fontId="52" fillId="2" borderId="0" xfId="0" applyNumberFormat="1" applyFont="1" applyFill="1" applyAlignment="1">
      <alignment horizontal="right" wrapText="1"/>
    </xf>
    <xf numFmtId="0" fontId="14" fillId="2" borderId="0" xfId="0" applyFont="1" applyFill="1" applyBorder="1" applyAlignment="1">
      <alignment horizontal="right" wrapText="1"/>
    </xf>
    <xf numFmtId="0" fontId="12" fillId="2" borderId="0" xfId="0" applyNumberFormat="1" applyFont="1" applyFill="1" applyBorder="1" applyAlignment="1">
      <alignment horizontal="right" wrapText="1"/>
    </xf>
    <xf numFmtId="0" fontId="54" fillId="2" borderId="0" xfId="0" applyFont="1" applyFill="1" applyBorder="1" applyAlignment="1">
      <alignment horizontal="right" wrapText="1"/>
    </xf>
    <xf numFmtId="164" fontId="54" fillId="2" borderId="0" xfId="2" applyNumberFormat="1" applyFont="1" applyFill="1" applyBorder="1" applyAlignment="1">
      <alignment wrapText="1"/>
    </xf>
    <xf numFmtId="9" fontId="53" fillId="2" borderId="0" xfId="15" applyFont="1" applyFill="1" applyBorder="1" applyAlignment="1">
      <alignment wrapText="1"/>
    </xf>
    <xf numFmtId="0" fontId="54" fillId="2" borderId="0" xfId="0" applyFont="1" applyFill="1" applyBorder="1" applyAlignment="1">
      <alignment horizontal="center" wrapText="1"/>
    </xf>
    <xf numFmtId="9" fontId="53" fillId="2" borderId="0" xfId="0" applyNumberFormat="1" applyFont="1" applyFill="1" applyBorder="1" applyAlignment="1">
      <alignment horizontal="center" wrapText="1"/>
    </xf>
    <xf numFmtId="0" fontId="54" fillId="2" borderId="0" xfId="0" quotePrefix="1" applyFont="1" applyFill="1" applyBorder="1" applyAlignment="1">
      <alignment horizontal="center" wrapText="1"/>
    </xf>
    <xf numFmtId="0" fontId="0" fillId="2" borderId="1" xfId="0" applyFont="1" applyFill="1" applyBorder="1" applyAlignment="1"/>
    <xf numFmtId="1" fontId="28" fillId="2" borderId="0" xfId="0" applyNumberFormat="1" applyFont="1" applyFill="1" applyAlignment="1"/>
    <xf numFmtId="1" fontId="20" fillId="2" borderId="0" xfId="0" applyNumberFormat="1" applyFont="1" applyFill="1" applyAlignment="1"/>
    <xf numFmtId="0" fontId="19" fillId="2" borderId="0" xfId="0" applyNumberFormat="1" applyFont="1" applyFill="1" applyBorder="1" applyAlignment="1">
      <alignment horizontal="right"/>
    </xf>
    <xf numFmtId="3" fontId="19" fillId="2" borderId="0" xfId="0" applyNumberFormat="1" applyFont="1" applyFill="1" applyBorder="1" applyAlignment="1">
      <alignment horizontal="right"/>
    </xf>
    <xf numFmtId="0" fontId="19" fillId="2" borderId="2" xfId="0" applyNumberFormat="1" applyFont="1" applyFill="1" applyBorder="1" applyAlignment="1">
      <alignment horizontal="right"/>
    </xf>
    <xf numFmtId="3" fontId="19" fillId="2" borderId="2" xfId="0" applyNumberFormat="1" applyFont="1" applyFill="1" applyBorder="1" applyAlignment="1">
      <alignment horizontal="right"/>
    </xf>
    <xf numFmtId="0" fontId="28" fillId="2" borderId="0" xfId="0" applyNumberFormat="1" applyFont="1" applyFill="1" applyBorder="1" applyAlignment="1">
      <alignment horizontal="right"/>
    </xf>
    <xf numFmtId="1" fontId="28" fillId="2" borderId="0" xfId="0" applyNumberFormat="1" applyFont="1" applyFill="1" applyBorder="1" applyAlignment="1"/>
    <xf numFmtId="9" fontId="0" fillId="3" borderId="0" xfId="14" applyFont="1" applyFill="1" applyBorder="1" applyAlignment="1"/>
    <xf numFmtId="9" fontId="0" fillId="3" borderId="0" xfId="14" applyFont="1" applyFill="1" applyAlignment="1"/>
    <xf numFmtId="0" fontId="2" fillId="2" borderId="0" xfId="13" applyFill="1" applyBorder="1" applyAlignment="1"/>
    <xf numFmtId="3" fontId="21" fillId="2" borderId="3" xfId="1" applyNumberFormat="1" applyFont="1" applyFill="1" applyBorder="1" applyAlignment="1">
      <alignment horizontal="right"/>
    </xf>
    <xf numFmtId="166" fontId="8" fillId="2" borderId="0" xfId="13" applyNumberFormat="1" applyFont="1" applyFill="1" applyBorder="1" applyAlignment="1">
      <alignment horizontal="right"/>
    </xf>
    <xf numFmtId="3" fontId="28" fillId="2" borderId="0" xfId="0" applyNumberFormat="1" applyFont="1" applyFill="1" applyAlignment="1"/>
    <xf numFmtId="1" fontId="20" fillId="2" borderId="0" xfId="0" applyNumberFormat="1" applyFont="1" applyFill="1" applyBorder="1" applyAlignment="1"/>
    <xf numFmtId="0" fontId="8" fillId="2" borderId="0" xfId="13" applyFont="1" applyFill="1" applyBorder="1" applyAlignment="1">
      <alignment horizontal="left"/>
    </xf>
    <xf numFmtId="167" fontId="8" fillId="2" borderId="0" xfId="13" applyNumberFormat="1" applyFont="1" applyFill="1" applyBorder="1" applyAlignment="1">
      <alignment horizontal="right"/>
    </xf>
    <xf numFmtId="0" fontId="8" fillId="2" borderId="0" xfId="13" applyFont="1" applyFill="1" applyBorder="1" applyAlignment="1">
      <alignment horizontal="right"/>
    </xf>
    <xf numFmtId="3" fontId="28" fillId="2" borderId="0" xfId="0" applyNumberFormat="1" applyFont="1" applyFill="1" applyBorder="1" applyAlignment="1">
      <alignment horizontal="right"/>
    </xf>
    <xf numFmtId="1" fontId="28" fillId="2" borderId="0" xfId="0" applyNumberFormat="1" applyFont="1" applyFill="1" applyBorder="1" applyAlignment="1">
      <alignment horizontal="right"/>
    </xf>
    <xf numFmtId="0" fontId="0" fillId="2" borderId="0" xfId="0" applyFill="1" applyBorder="1" applyAlignment="1"/>
    <xf numFmtId="1" fontId="0" fillId="2" borderId="0" xfId="0" applyNumberFormat="1" applyFont="1" applyFill="1" applyAlignment="1"/>
    <xf numFmtId="1" fontId="0" fillId="2" borderId="0" xfId="0" applyNumberFormat="1" applyFill="1" applyAlignment="1"/>
    <xf numFmtId="0" fontId="21" fillId="2" borderId="0" xfId="0" applyFont="1" applyFill="1" applyBorder="1" applyAlignment="1"/>
    <xf numFmtId="0" fontId="15" fillId="2" borderId="0" xfId="6" applyNumberFormat="1" applyFont="1" applyFill="1" applyBorder="1" applyAlignment="1">
      <alignment horizontal="left"/>
    </xf>
    <xf numFmtId="0" fontId="0" fillId="2" borderId="3" xfId="0" applyFont="1" applyFill="1" applyBorder="1" applyAlignment="1"/>
    <xf numFmtId="0" fontId="25" fillId="2" borderId="1" xfId="0" applyNumberFormat="1" applyFont="1" applyFill="1" applyBorder="1" applyAlignment="1">
      <alignment wrapText="1"/>
    </xf>
    <xf numFmtId="0" fontId="57" fillId="2" borderId="0" xfId="0" applyFont="1" applyFill="1" applyAlignment="1">
      <alignment horizontal="right" wrapText="1"/>
    </xf>
    <xf numFmtId="0" fontId="55" fillId="2" borderId="0" xfId="0" applyFont="1" applyFill="1" applyAlignment="1">
      <alignment wrapText="1"/>
    </xf>
    <xf numFmtId="3" fontId="57" fillId="2" borderId="0" xfId="0" applyNumberFormat="1" applyFont="1" applyFill="1" applyAlignment="1">
      <alignment horizontal="right" wrapText="1"/>
    </xf>
    <xf numFmtId="0" fontId="25" fillId="2" borderId="3" xfId="0" applyNumberFormat="1" applyFont="1" applyFill="1" applyBorder="1" applyAlignment="1">
      <alignment horizontal="right" wrapText="1"/>
    </xf>
    <xf numFmtId="0" fontId="25" fillId="2" borderId="2" xfId="0" applyFont="1" applyFill="1" applyBorder="1" applyAlignment="1">
      <alignment horizontal="right"/>
    </xf>
    <xf numFmtId="1" fontId="20" fillId="2" borderId="0" xfId="14" applyNumberFormat="1" applyFont="1" applyFill="1" applyAlignment="1"/>
    <xf numFmtId="0" fontId="48" fillId="5" borderId="0" xfId="0" applyFont="1" applyFill="1" applyBorder="1" applyAlignment="1">
      <alignment horizontal="left"/>
    </xf>
    <xf numFmtId="9" fontId="25" fillId="2" borderId="0" xfId="15" applyFont="1" applyFill="1" applyBorder="1" applyAlignment="1">
      <alignment horizontal="right" wrapText="1"/>
    </xf>
    <xf numFmtId="0" fontId="21" fillId="2" borderId="0" xfId="0" applyFont="1" applyFill="1" applyBorder="1" applyAlignment="1">
      <alignment horizontal="right" wrapText="1"/>
    </xf>
    <xf numFmtId="164" fontId="25" fillId="2" borderId="2" xfId="2" applyNumberFormat="1" applyFont="1" applyFill="1" applyBorder="1" applyAlignment="1">
      <alignment horizontal="right" wrapText="1"/>
    </xf>
    <xf numFmtId="9" fontId="25" fillId="2" borderId="2" xfId="15" applyFont="1" applyFill="1" applyBorder="1" applyAlignment="1">
      <alignment horizontal="right" wrapText="1"/>
    </xf>
    <xf numFmtId="9" fontId="25" fillId="3" borderId="0" xfId="15" applyFont="1" applyFill="1" applyBorder="1" applyAlignment="1">
      <alignment horizontal="right" wrapText="1"/>
    </xf>
    <xf numFmtId="9" fontId="25" fillId="3" borderId="2" xfId="15" applyFont="1" applyFill="1" applyBorder="1" applyAlignment="1">
      <alignment horizontal="right" wrapText="1"/>
    </xf>
    <xf numFmtId="0" fontId="25" fillId="2" borderId="2" xfId="0" applyNumberFormat="1" applyFont="1" applyFill="1" applyBorder="1" applyAlignment="1">
      <alignment horizontal="right"/>
    </xf>
    <xf numFmtId="0" fontId="48" fillId="5" borderId="0" xfId="0" applyFont="1" applyFill="1" applyBorder="1" applyAlignment="1">
      <alignment horizontal="center" wrapText="1"/>
    </xf>
    <xf numFmtId="0" fontId="0" fillId="2" borderId="0" xfId="0" applyFill="1"/>
    <xf numFmtId="0" fontId="26" fillId="2" borderId="0" xfId="4" applyFont="1" applyFill="1" applyBorder="1" applyAlignment="1" applyProtection="1">
      <alignment wrapText="1"/>
    </xf>
    <xf numFmtId="0" fontId="25" fillId="2" borderId="3" xfId="0" applyNumberFormat="1" applyFont="1" applyFill="1" applyBorder="1" applyAlignment="1">
      <alignment horizontal="right"/>
    </xf>
    <xf numFmtId="0" fontId="25" fillId="2" borderId="2" xfId="0" applyNumberFormat="1" applyFont="1" applyFill="1" applyBorder="1" applyAlignment="1">
      <alignment horizontal="right"/>
    </xf>
    <xf numFmtId="0" fontId="25" fillId="2" borderId="2" xfId="0" applyNumberFormat="1" applyFont="1" applyFill="1" applyBorder="1" applyAlignment="1">
      <alignment horizontal="right" wrapText="1"/>
    </xf>
    <xf numFmtId="0" fontId="25" fillId="3" borderId="2" xfId="0" applyNumberFormat="1" applyFont="1" applyFill="1" applyBorder="1" applyAlignment="1">
      <alignment horizontal="right" wrapText="1"/>
    </xf>
    <xf numFmtId="0" fontId="19" fillId="2" borderId="1" xfId="0" applyNumberFormat="1" applyFont="1" applyFill="1" applyBorder="1" applyAlignment="1">
      <alignment horizontal="right"/>
    </xf>
    <xf numFmtId="1" fontId="20" fillId="2" borderId="0" xfId="0" applyNumberFormat="1" applyFont="1" applyFill="1" applyAlignment="1">
      <alignment wrapText="1"/>
    </xf>
    <xf numFmtId="0" fontId="2" fillId="2" borderId="0" xfId="13" applyFill="1" applyBorder="1" applyAlignment="1">
      <alignment wrapText="1"/>
    </xf>
    <xf numFmtId="0" fontId="0" fillId="2" borderId="0" xfId="0" applyFont="1" applyFill="1" applyBorder="1" applyAlignment="1">
      <alignment wrapText="1"/>
    </xf>
    <xf numFmtId="0" fontId="8" fillId="2" borderId="0" xfId="13" applyFont="1" applyFill="1" applyBorder="1" applyAlignment="1">
      <alignment wrapText="1"/>
    </xf>
    <xf numFmtId="0" fontId="8" fillId="2" borderId="0" xfId="13" applyFont="1" applyFill="1" applyBorder="1" applyAlignment="1">
      <alignment horizontal="left" wrapText="1"/>
    </xf>
    <xf numFmtId="166" fontId="8" fillId="2" borderId="0" xfId="13" applyNumberFormat="1" applyFont="1" applyFill="1" applyBorder="1" applyAlignment="1">
      <alignment horizontal="right" wrapText="1"/>
    </xf>
    <xf numFmtId="0" fontId="25" fillId="2" borderId="2" xfId="0" applyFont="1" applyFill="1" applyBorder="1" applyAlignment="1">
      <alignment horizontal="right" wrapText="1"/>
    </xf>
    <xf numFmtId="0" fontId="25" fillId="2" borderId="2" xfId="0" applyNumberFormat="1" applyFont="1" applyFill="1" applyBorder="1" applyAlignment="1">
      <alignment horizontal="right" wrapText="1"/>
    </xf>
    <xf numFmtId="0" fontId="25" fillId="3" borderId="2" xfId="0" applyNumberFormat="1" applyFont="1" applyFill="1" applyBorder="1" applyAlignment="1">
      <alignment horizontal="right" wrapText="1"/>
    </xf>
    <xf numFmtId="0" fontId="0" fillId="2" borderId="2" xfId="0" applyFont="1" applyFill="1" applyBorder="1" applyAlignment="1"/>
    <xf numFmtId="3" fontId="34" fillId="2" borderId="0" xfId="13" applyNumberFormat="1" applyFont="1" applyFill="1" applyBorder="1" applyAlignment="1">
      <alignment horizontal="right"/>
    </xf>
    <xf numFmtId="3" fontId="34" fillId="2" borderId="2" xfId="13" applyNumberFormat="1" applyFont="1" applyFill="1" applyBorder="1" applyAlignment="1">
      <alignment horizontal="right"/>
    </xf>
    <xf numFmtId="9" fontId="78" fillId="2" borderId="0" xfId="0" applyNumberFormat="1" applyFont="1" applyFill="1" applyBorder="1" applyAlignment="1">
      <alignment horizontal="right"/>
    </xf>
    <xf numFmtId="9" fontId="4" fillId="2" borderId="2" xfId="4" applyNumberFormat="1" applyFill="1" applyBorder="1" applyAlignment="1" applyProtection="1">
      <alignment horizontal="left"/>
    </xf>
    <xf numFmtId="0" fontId="0" fillId="2" borderId="2" xfId="0" applyFont="1" applyFill="1" applyBorder="1" applyAlignment="1">
      <alignment horizontal="right"/>
    </xf>
    <xf numFmtId="9" fontId="0" fillId="3" borderId="0" xfId="15" applyNumberFormat="1" applyFont="1" applyFill="1" applyBorder="1" applyAlignment="1">
      <alignment horizontal="right"/>
    </xf>
    <xf numFmtId="9" fontId="23" fillId="3" borderId="0" xfId="15" applyFont="1" applyFill="1" applyBorder="1" applyAlignment="1">
      <alignment horizontal="right" wrapText="1"/>
    </xf>
    <xf numFmtId="164" fontId="23" fillId="2" borderId="0" xfId="2" applyNumberFormat="1" applyFont="1" applyFill="1" applyBorder="1" applyAlignment="1">
      <alignment horizontal="right" wrapText="1"/>
    </xf>
    <xf numFmtId="9" fontId="0" fillId="3" borderId="2" xfId="0" applyNumberFormat="1" applyFill="1" applyBorder="1" applyAlignment="1">
      <alignment horizontal="right"/>
    </xf>
    <xf numFmtId="166" fontId="38" fillId="2" borderId="3" xfId="13" applyNumberFormat="1" applyFont="1" applyFill="1" applyBorder="1" applyAlignment="1">
      <alignment horizontal="right"/>
    </xf>
    <xf numFmtId="166" fontId="21" fillId="2" borderId="3" xfId="13" applyNumberFormat="1" applyFont="1" applyFill="1" applyBorder="1" applyAlignment="1">
      <alignment horizontal="right"/>
    </xf>
    <xf numFmtId="166" fontId="34" fillId="2" borderId="3" xfId="13" applyNumberFormat="1" applyFont="1" applyFill="1" applyBorder="1" applyAlignment="1">
      <alignment horizontal="right"/>
    </xf>
    <xf numFmtId="166" fontId="34" fillId="2" borderId="0" xfId="13" applyNumberFormat="1" applyFont="1" applyFill="1" applyBorder="1" applyAlignment="1">
      <alignment horizontal="right"/>
    </xf>
    <xf numFmtId="166" fontId="38" fillId="2" borderId="2" xfId="13" applyNumberFormat="1" applyFont="1" applyFill="1" applyBorder="1" applyAlignment="1">
      <alignment horizontal="right"/>
    </xf>
    <xf numFmtId="166" fontId="21" fillId="2" borderId="2" xfId="13" applyNumberFormat="1" applyFont="1" applyFill="1" applyBorder="1" applyAlignment="1">
      <alignment horizontal="right"/>
    </xf>
    <xf numFmtId="166" fontId="34" fillId="2" borderId="2" xfId="13" applyNumberFormat="1" applyFont="1" applyFill="1" applyBorder="1" applyAlignment="1">
      <alignment horizontal="right"/>
    </xf>
    <xf numFmtId="0" fontId="25" fillId="2" borderId="3" xfId="0" applyNumberFormat="1" applyFont="1" applyFill="1" applyBorder="1" applyAlignment="1">
      <alignment horizontal="right"/>
    </xf>
    <xf numFmtId="0" fontId="25" fillId="2" borderId="2" xfId="0" applyNumberFormat="1" applyFont="1" applyFill="1" applyBorder="1" applyAlignment="1">
      <alignment horizontal="right"/>
    </xf>
    <xf numFmtId="0" fontId="40" fillId="2" borderId="0" xfId="0" applyFont="1" applyFill="1" applyBorder="1" applyAlignment="1">
      <alignment horizontal="left" wrapText="1"/>
    </xf>
    <xf numFmtId="3" fontId="38" fillId="2" borderId="0" xfId="1" applyNumberFormat="1" applyFont="1" applyFill="1" applyBorder="1" applyAlignment="1">
      <alignment horizontal="right"/>
    </xf>
    <xf numFmtId="3" fontId="38" fillId="3" borderId="2" xfId="1" applyNumberFormat="1" applyFont="1" applyFill="1" applyBorder="1" applyAlignment="1">
      <alignment horizontal="right"/>
    </xf>
    <xf numFmtId="0" fontId="13" fillId="0" borderId="0" xfId="0" applyFont="1" applyFill="1" applyBorder="1" applyAlignment="1"/>
    <xf numFmtId="0" fontId="25" fillId="2" borderId="2" xfId="0" applyFont="1" applyFill="1" applyBorder="1" applyAlignment="1">
      <alignment horizontal="right" wrapText="1"/>
    </xf>
    <xf numFmtId="0" fontId="25" fillId="2" borderId="2" xfId="0" applyNumberFormat="1" applyFont="1" applyFill="1" applyBorder="1" applyAlignment="1">
      <alignment horizontal="right" wrapText="1"/>
    </xf>
    <xf numFmtId="166" fontId="0" fillId="2" borderId="0" xfId="0" applyNumberFormat="1" applyFont="1" applyFill="1" applyAlignment="1">
      <alignment horizontal="right" vertical="top"/>
    </xf>
    <xf numFmtId="0" fontId="0" fillId="2" borderId="0" xfId="0" applyFont="1" applyFill="1" applyAlignment="1">
      <alignment vertical="top"/>
    </xf>
    <xf numFmtId="0" fontId="122" fillId="2" borderId="0" xfId="7" applyFont="1" applyFill="1" applyBorder="1" applyAlignment="1"/>
    <xf numFmtId="0" fontId="3" fillId="2" borderId="0" xfId="7" applyFill="1" applyBorder="1" applyAlignment="1"/>
    <xf numFmtId="0" fontId="19" fillId="2" borderId="0" xfId="0" applyFont="1" applyFill="1" applyBorder="1"/>
    <xf numFmtId="0" fontId="26" fillId="2" borderId="0" xfId="4" applyFont="1" applyFill="1" applyBorder="1" applyAlignment="1" applyProtection="1"/>
    <xf numFmtId="0" fontId="29" fillId="2" borderId="0" xfId="7" applyFont="1" applyFill="1" applyBorder="1" applyAlignment="1"/>
    <xf numFmtId="3" fontId="0" fillId="2" borderId="0" xfId="0" applyNumberFormat="1" applyFont="1" applyFill="1" applyAlignment="1">
      <alignment wrapText="1"/>
    </xf>
    <xf numFmtId="0" fontId="0" fillId="2" borderId="2" xfId="0" applyFill="1" applyBorder="1" applyAlignment="1"/>
    <xf numFmtId="0" fontId="25" fillId="2" borderId="2" xfId="0" applyNumberFormat="1" applyFont="1" applyFill="1" applyBorder="1" applyAlignment="1">
      <alignment horizontal="right"/>
    </xf>
    <xf numFmtId="175" fontId="20" fillId="2" borderId="0" xfId="0" applyNumberFormat="1" applyFont="1" applyFill="1" applyAlignment="1">
      <alignment horizontal="right"/>
    </xf>
    <xf numFmtId="0" fontId="123" fillId="2" borderId="0" xfId="0" applyFont="1" applyFill="1" applyBorder="1" applyAlignment="1">
      <alignment horizontal="left"/>
    </xf>
    <xf numFmtId="0" fontId="29" fillId="2" borderId="0" xfId="0" applyFont="1" applyFill="1" applyBorder="1" applyAlignment="1"/>
    <xf numFmtId="0" fontId="124" fillId="2" borderId="0" xfId="0" applyFont="1" applyFill="1" applyAlignment="1">
      <alignment horizontal="right" wrapText="1"/>
    </xf>
    <xf numFmtId="0" fontId="21" fillId="2" borderId="0" xfId="0" applyFont="1" applyFill="1"/>
    <xf numFmtId="0" fontId="123" fillId="2" borderId="0" xfId="0" applyFont="1" applyFill="1" applyBorder="1" applyAlignment="1"/>
    <xf numFmtId="0" fontId="29" fillId="2" borderId="0" xfId="0" applyFont="1" applyFill="1" applyBorder="1" applyAlignment="1">
      <alignment wrapText="1"/>
    </xf>
    <xf numFmtId="0" fontId="125" fillId="4" borderId="0" xfId="0" applyFont="1" applyFill="1" applyBorder="1" applyAlignment="1"/>
    <xf numFmtId="0" fontId="9" fillId="4" borderId="0" xfId="0" applyFont="1" applyFill="1" applyBorder="1" applyAlignment="1"/>
    <xf numFmtId="164" fontId="11" fillId="4" borderId="0" xfId="0" applyNumberFormat="1" applyFont="1" applyFill="1" applyBorder="1" applyAlignment="1"/>
    <xf numFmtId="3" fontId="13" fillId="4" borderId="0" xfId="0" applyNumberFormat="1" applyFont="1" applyFill="1" applyBorder="1" applyAlignment="1">
      <alignment horizontal="right"/>
    </xf>
    <xf numFmtId="0" fontId="19" fillId="3" borderId="3" xfId="0" applyFont="1" applyFill="1" applyBorder="1" applyAlignment="1">
      <alignment horizontal="right"/>
    </xf>
    <xf numFmtId="0" fontId="8" fillId="2" borderId="0" xfId="13" applyFont="1" applyFill="1" applyBorder="1" applyAlignment="1">
      <alignment horizontal="center"/>
    </xf>
    <xf numFmtId="0" fontId="8" fillId="2" borderId="0" xfId="13" applyFont="1" applyFill="1" applyBorder="1" applyAlignment="1">
      <alignment horizontal="center" wrapText="1"/>
    </xf>
    <xf numFmtId="3" fontId="19" fillId="2" borderId="3" xfId="0" applyNumberFormat="1" applyFont="1" applyFill="1" applyBorder="1" applyAlignment="1">
      <alignment horizontal="right"/>
    </xf>
    <xf numFmtId="3" fontId="25" fillId="2" borderId="3" xfId="0" applyNumberFormat="1" applyFont="1" applyFill="1" applyBorder="1" applyAlignment="1">
      <alignment horizontal="right"/>
    </xf>
    <xf numFmtId="3" fontId="0" fillId="3" borderId="0" xfId="0" applyNumberFormat="1" applyFont="1" applyFill="1" applyBorder="1" applyAlignment="1"/>
    <xf numFmtId="9" fontId="23" fillId="2" borderId="0" xfId="14" applyFont="1" applyFill="1" applyBorder="1" applyAlignment="1">
      <alignment horizontal="right" wrapText="1"/>
    </xf>
    <xf numFmtId="0" fontId="25" fillId="2" borderId="3" xfId="0" applyNumberFormat="1" applyFont="1" applyFill="1" applyBorder="1" applyAlignment="1">
      <alignment horizontal="right"/>
    </xf>
    <xf numFmtId="0" fontId="25" fillId="2" borderId="2" xfId="0" applyNumberFormat="1" applyFont="1" applyFill="1" applyBorder="1" applyAlignment="1">
      <alignment horizontal="right"/>
    </xf>
    <xf numFmtId="0" fontId="31" fillId="2" borderId="0" xfId="0" applyFont="1" applyFill="1" applyBorder="1" applyAlignment="1">
      <alignment horizontal="left"/>
    </xf>
    <xf numFmtId="3" fontId="0" fillId="2" borderId="0" xfId="0" applyNumberFormat="1" applyFont="1" applyFill="1" applyBorder="1" applyAlignment="1"/>
    <xf numFmtId="0" fontId="25" fillId="2" borderId="2" xfId="0" applyNumberFormat="1" applyFont="1" applyFill="1" applyBorder="1" applyAlignment="1">
      <alignment horizontal="right"/>
    </xf>
    <xf numFmtId="3" fontId="21" fillId="2" borderId="0" xfId="0" applyNumberFormat="1" applyFont="1" applyFill="1" applyBorder="1" applyAlignment="1">
      <alignment horizontal="right" wrapText="1"/>
    </xf>
    <xf numFmtId="3" fontId="21" fillId="3" borderId="0" xfId="0" applyNumberFormat="1" applyFont="1" applyFill="1" applyBorder="1" applyAlignment="1">
      <alignment horizontal="right" wrapText="1"/>
    </xf>
    <xf numFmtId="3" fontId="0" fillId="3" borderId="0" xfId="0" applyNumberFormat="1" applyFill="1" applyAlignment="1">
      <alignment horizontal="right"/>
    </xf>
    <xf numFmtId="3" fontId="0" fillId="2" borderId="0" xfId="0" applyNumberFormat="1" applyFill="1" applyAlignment="1">
      <alignment horizontal="right"/>
    </xf>
    <xf numFmtId="3" fontId="25" fillId="2" borderId="0" xfId="0" applyNumberFormat="1" applyFont="1" applyFill="1" applyBorder="1" applyAlignment="1">
      <alignment horizontal="right" wrapText="1"/>
    </xf>
    <xf numFmtId="3" fontId="25" fillId="3" borderId="0" xfId="0" applyNumberFormat="1" applyFont="1" applyFill="1" applyBorder="1" applyAlignment="1">
      <alignment horizontal="right" wrapText="1"/>
    </xf>
    <xf numFmtId="3" fontId="25" fillId="2" borderId="2" xfId="0" applyNumberFormat="1" applyFont="1" applyFill="1" applyBorder="1" applyAlignment="1">
      <alignment horizontal="right" wrapText="1"/>
    </xf>
    <xf numFmtId="1" fontId="21" fillId="2" borderId="0" xfId="0" applyNumberFormat="1" applyFont="1" applyFill="1" applyBorder="1" applyAlignment="1">
      <alignment horizontal="right"/>
    </xf>
    <xf numFmtId="1" fontId="21" fillId="2" borderId="2" xfId="0" applyNumberFormat="1" applyFont="1" applyFill="1" applyBorder="1" applyAlignment="1">
      <alignment horizontal="right"/>
    </xf>
    <xf numFmtId="3" fontId="36" fillId="3" borderId="0" xfId="0" applyNumberFormat="1" applyFont="1" applyFill="1" applyBorder="1" applyAlignment="1">
      <alignment horizontal="right"/>
    </xf>
    <xf numFmtId="0" fontId="25" fillId="3" borderId="2" xfId="0" applyNumberFormat="1" applyFont="1" applyFill="1" applyBorder="1" applyAlignment="1">
      <alignment horizontal="right" wrapText="1"/>
    </xf>
    <xf numFmtId="0" fontId="25" fillId="3" borderId="2" xfId="0" applyFont="1" applyFill="1" applyBorder="1" applyAlignment="1">
      <alignment horizontal="right" wrapText="1"/>
    </xf>
    <xf numFmtId="0" fontId="0" fillId="2" borderId="0" xfId="0" applyFill="1"/>
    <xf numFmtId="3" fontId="34" fillId="2" borderId="0" xfId="15" applyNumberFormat="1" applyFont="1" applyFill="1" applyBorder="1" applyAlignment="1">
      <alignment horizontal="right"/>
    </xf>
    <xf numFmtId="3" fontId="38" fillId="2" borderId="0" xfId="15" applyNumberFormat="1" applyFont="1" applyFill="1" applyBorder="1" applyAlignment="1">
      <alignment horizontal="right"/>
    </xf>
    <xf numFmtId="3" fontId="38" fillId="2" borderId="2" xfId="15" applyNumberFormat="1" applyFont="1" applyFill="1" applyBorder="1" applyAlignment="1">
      <alignment horizontal="right"/>
    </xf>
    <xf numFmtId="2" fontId="20" fillId="2" borderId="0" xfId="14" applyNumberFormat="1" applyFont="1" applyFill="1" applyAlignment="1"/>
    <xf numFmtId="0" fontId="0" fillId="2" borderId="0" xfId="0" applyFont="1" applyFill="1" applyAlignment="1">
      <alignment horizontal="right"/>
    </xf>
    <xf numFmtId="9" fontId="39" fillId="2" borderId="0" xfId="0" applyNumberFormat="1" applyFont="1" applyFill="1" applyBorder="1" applyAlignment="1">
      <alignment horizontal="right"/>
    </xf>
    <xf numFmtId="3" fontId="0" fillId="2" borderId="0" xfId="0" applyNumberFormat="1" applyFont="1" applyFill="1" applyBorder="1" applyAlignment="1">
      <alignment horizontal="right"/>
    </xf>
    <xf numFmtId="0" fontId="0" fillId="2" borderId="0" xfId="0" applyFont="1" applyFill="1" applyAlignment="1"/>
    <xf numFmtId="9" fontId="37" fillId="2" borderId="0" xfId="0" applyNumberFormat="1" applyFont="1" applyFill="1" applyBorder="1" applyAlignment="1">
      <alignment horizontal="right"/>
    </xf>
    <xf numFmtId="9" fontId="0" fillId="3" borderId="0" xfId="0" applyNumberFormat="1" applyFont="1" applyFill="1" applyBorder="1" applyAlignment="1">
      <alignment horizontal="right"/>
    </xf>
    <xf numFmtId="9" fontId="0" fillId="3" borderId="3" xfId="0" applyNumberFormat="1" applyFont="1" applyFill="1" applyBorder="1" applyAlignment="1">
      <alignment horizontal="right"/>
    </xf>
    <xf numFmtId="9" fontId="0" fillId="3" borderId="2" xfId="0" applyNumberFormat="1" applyFont="1" applyFill="1" applyBorder="1" applyAlignment="1">
      <alignment horizontal="right"/>
    </xf>
    <xf numFmtId="3" fontId="21" fillId="2" borderId="2" xfId="0" applyNumberFormat="1" applyFont="1" applyFill="1" applyBorder="1" applyAlignment="1">
      <alignment horizontal="right"/>
    </xf>
    <xf numFmtId="0" fontId="31" fillId="2" borderId="0" xfId="0" applyFont="1" applyFill="1" applyAlignment="1"/>
    <xf numFmtId="3" fontId="20" fillId="2" borderId="0" xfId="0" applyNumberFormat="1" applyFont="1" applyFill="1" applyAlignment="1"/>
    <xf numFmtId="3" fontId="21" fillId="2" borderId="0" xfId="0" applyNumberFormat="1" applyFont="1" applyFill="1" applyBorder="1" applyAlignment="1">
      <alignment horizontal="right"/>
    </xf>
    <xf numFmtId="3" fontId="34" fillId="2" borderId="0" xfId="0" applyNumberFormat="1" applyFont="1" applyFill="1" applyBorder="1" applyAlignment="1">
      <alignment horizontal="right"/>
    </xf>
    <xf numFmtId="9" fontId="34" fillId="3" borderId="0" xfId="0" applyNumberFormat="1" applyFont="1" applyFill="1" applyBorder="1" applyAlignment="1">
      <alignment horizontal="right"/>
    </xf>
    <xf numFmtId="9" fontId="34" fillId="3" borderId="2" xfId="0" applyNumberFormat="1" applyFont="1" applyFill="1" applyBorder="1" applyAlignment="1">
      <alignment horizontal="right"/>
    </xf>
    <xf numFmtId="0" fontId="0" fillId="2" borderId="0" xfId="0" applyFill="1" applyAlignment="1"/>
    <xf numFmtId="3" fontId="28" fillId="2" borderId="0" xfId="0" applyNumberFormat="1" applyFont="1" applyFill="1" applyBorder="1" applyAlignment="1">
      <alignment horizontal="right"/>
    </xf>
    <xf numFmtId="1" fontId="28" fillId="2" borderId="0" xfId="0" applyNumberFormat="1" applyFont="1" applyFill="1" applyBorder="1" applyAlignment="1">
      <alignment horizontal="right"/>
    </xf>
    <xf numFmtId="0" fontId="0" fillId="2" borderId="2" xfId="0" applyFont="1" applyFill="1" applyBorder="1" applyAlignment="1"/>
    <xf numFmtId="0" fontId="0" fillId="2" borderId="2" xfId="0" applyFont="1" applyFill="1" applyBorder="1" applyAlignment="1">
      <alignment horizontal="right"/>
    </xf>
    <xf numFmtId="166" fontId="0" fillId="2" borderId="0" xfId="0" applyNumberFormat="1" applyFont="1" applyFill="1" applyAlignment="1">
      <alignment horizontal="right" vertical="top"/>
    </xf>
    <xf numFmtId="0" fontId="0" fillId="2" borderId="0" xfId="0" applyFont="1" applyFill="1" applyAlignment="1">
      <alignment vertical="top"/>
    </xf>
    <xf numFmtId="0" fontId="8" fillId="2" borderId="0" xfId="13" applyFont="1" applyFill="1" applyBorder="1" applyAlignment="1">
      <alignment horizontal="center"/>
    </xf>
    <xf numFmtId="0" fontId="25" fillId="2" borderId="3" xfId="0" applyNumberFormat="1" applyFont="1" applyFill="1" applyBorder="1" applyAlignment="1">
      <alignment horizontal="right"/>
    </xf>
    <xf numFmtId="0" fontId="25" fillId="3" borderId="3" xfId="0" applyNumberFormat="1" applyFont="1" applyFill="1" applyBorder="1" applyAlignment="1">
      <alignment horizontal="right" wrapText="1"/>
    </xf>
    <xf numFmtId="0" fontId="10" fillId="2" borderId="0" xfId="0" applyFont="1" applyFill="1" applyBorder="1"/>
    <xf numFmtId="0" fontId="43" fillId="2" borderId="0" xfId="0" applyFont="1" applyFill="1" applyBorder="1" applyAlignment="1">
      <alignment horizontal="right"/>
    </xf>
    <xf numFmtId="0" fontId="43" fillId="2" borderId="0" xfId="0" applyFont="1" applyFill="1" applyBorder="1"/>
    <xf numFmtId="0" fontId="47" fillId="2" borderId="0" xfId="0" applyFont="1" applyFill="1" applyBorder="1"/>
    <xf numFmtId="0" fontId="126" fillId="2" borderId="0" xfId="173" applyFill="1" applyBorder="1"/>
    <xf numFmtId="0" fontId="128" fillId="2" borderId="0" xfId="0" applyFont="1" applyFill="1" applyBorder="1" applyAlignment="1"/>
    <xf numFmtId="0" fontId="126" fillId="2" borderId="3" xfId="173" applyFill="1" applyBorder="1"/>
    <xf numFmtId="0" fontId="43" fillId="2" borderId="3" xfId="0" applyFont="1" applyFill="1" applyBorder="1" applyAlignment="1">
      <alignment horizontal="right"/>
    </xf>
    <xf numFmtId="0" fontId="25" fillId="2" borderId="3" xfId="0" applyFont="1" applyFill="1" applyBorder="1" applyAlignment="1">
      <alignment horizontal="center"/>
    </xf>
    <xf numFmtId="0" fontId="128" fillId="2" borderId="2" xfId="0" applyFont="1" applyFill="1" applyBorder="1" applyAlignment="1">
      <alignment horizontal="left"/>
    </xf>
    <xf numFmtId="0" fontId="47" fillId="2" borderId="2" xfId="0" applyFont="1" applyFill="1" applyBorder="1" applyAlignment="1">
      <alignment horizontal="right" wrapText="1"/>
    </xf>
    <xf numFmtId="0" fontId="128" fillId="2" borderId="2" xfId="0" applyFont="1" applyFill="1" applyBorder="1" applyAlignment="1">
      <alignment horizontal="right" wrapText="1"/>
    </xf>
    <xf numFmtId="0" fontId="128" fillId="0" borderId="2" xfId="0" applyFont="1" applyFill="1" applyBorder="1" applyAlignment="1">
      <alignment horizontal="right" wrapText="1"/>
    </xf>
    <xf numFmtId="0" fontId="47" fillId="2" borderId="0" xfId="0" applyFont="1" applyFill="1" applyBorder="1" applyAlignment="1"/>
    <xf numFmtId="176" fontId="51" fillId="2" borderId="0" xfId="0" applyNumberFormat="1" applyFont="1" applyFill="1" applyBorder="1"/>
    <xf numFmtId="176" fontId="130" fillId="2" borderId="0" xfId="242" applyNumberFormat="1" applyFont="1" applyFill="1" applyBorder="1" applyAlignment="1">
      <alignment horizontal="right" wrapText="1"/>
    </xf>
    <xf numFmtId="166" fontId="34" fillId="2" borderId="0" xfId="247" applyNumberFormat="1" applyFont="1" applyFill="1" applyBorder="1" applyAlignment="1">
      <alignment horizontal="right" vertical="center"/>
    </xf>
    <xf numFmtId="0" fontId="0" fillId="0" borderId="0" xfId="0" applyNumberFormat="1" applyBorder="1" applyAlignment="1">
      <alignment horizontal="left"/>
    </xf>
    <xf numFmtId="0" fontId="131" fillId="2" borderId="0" xfId="0" applyFont="1" applyFill="1" applyBorder="1"/>
    <xf numFmtId="0" fontId="31" fillId="2" borderId="0" xfId="0" applyFont="1" applyFill="1" applyBorder="1"/>
    <xf numFmtId="0" fontId="132" fillId="2" borderId="0" xfId="0" applyFont="1" applyFill="1" applyBorder="1"/>
    <xf numFmtId="0" fontId="29" fillId="2" borderId="0" xfId="0" applyFont="1" applyFill="1" applyBorder="1" applyAlignment="1">
      <alignment horizontal="left"/>
    </xf>
    <xf numFmtId="0" fontId="133" fillId="0" borderId="0" xfId="0" applyFont="1" applyAlignment="1">
      <alignment vertical="center"/>
    </xf>
    <xf numFmtId="0" fontId="43" fillId="0" borderId="0" xfId="0" applyFont="1" applyFill="1" applyBorder="1" applyAlignment="1">
      <alignment horizontal="right"/>
    </xf>
    <xf numFmtId="0" fontId="43" fillId="0" borderId="0" xfId="0" applyFont="1" applyFill="1" applyBorder="1"/>
    <xf numFmtId="0" fontId="25" fillId="3" borderId="2" xfId="0" applyNumberFormat="1" applyFont="1" applyFill="1" applyBorder="1" applyAlignment="1">
      <alignment horizontal="right" wrapText="1"/>
    </xf>
    <xf numFmtId="0" fontId="28" fillId="2" borderId="0" xfId="0" applyFont="1" applyFill="1" applyBorder="1" applyAlignment="1"/>
    <xf numFmtId="0" fontId="28" fillId="2" borderId="0" xfId="0" applyFont="1" applyFill="1" applyAlignment="1">
      <alignment horizontal="right" wrapText="1"/>
    </xf>
    <xf numFmtId="9" fontId="23" fillId="2" borderId="0" xfId="15" applyFont="1" applyFill="1" applyBorder="1" applyAlignment="1">
      <alignment horizontal="right" wrapText="1"/>
    </xf>
    <xf numFmtId="164" fontId="134" fillId="2" borderId="0" xfId="0" applyNumberFormat="1" applyFont="1" applyFill="1" applyBorder="1" applyAlignment="1">
      <alignment horizontal="center" wrapText="1"/>
    </xf>
    <xf numFmtId="0" fontId="28" fillId="2" borderId="0" xfId="0" applyFont="1" applyFill="1"/>
    <xf numFmtId="164" fontId="34" fillId="2" borderId="0" xfId="1" applyNumberFormat="1" applyFont="1" applyFill="1" applyBorder="1" applyAlignment="1">
      <alignment horizontal="right"/>
    </xf>
    <xf numFmtId="9" fontId="34" fillId="3" borderId="2" xfId="15" applyNumberFormat="1" applyFont="1" applyFill="1" applyBorder="1" applyAlignment="1">
      <alignment horizontal="right"/>
    </xf>
    <xf numFmtId="9" fontId="0" fillId="3" borderId="3" xfId="15" applyNumberFormat="1" applyFont="1" applyFill="1" applyBorder="1" applyAlignment="1">
      <alignment horizontal="right"/>
    </xf>
    <xf numFmtId="176" fontId="47" fillId="2" borderId="3" xfId="242" applyNumberFormat="1" applyFont="1" applyFill="1" applyBorder="1" applyAlignment="1">
      <alignment horizontal="right" wrapText="1"/>
    </xf>
    <xf numFmtId="176" fontId="47" fillId="3" borderId="3" xfId="242" applyNumberFormat="1" applyFont="1" applyFill="1" applyBorder="1" applyAlignment="1">
      <alignment horizontal="right" wrapText="1"/>
    </xf>
    <xf numFmtId="164" fontId="20" fillId="2" borderId="0" xfId="0" applyNumberFormat="1" applyFont="1" applyFill="1" applyAlignment="1">
      <alignment horizontal="right"/>
    </xf>
    <xf numFmtId="2" fontId="0" fillId="2" borderId="0" xfId="0" applyNumberFormat="1" applyFont="1" applyFill="1" applyAlignment="1">
      <alignment horizontal="right"/>
    </xf>
    <xf numFmtId="4" fontId="30" fillId="2" borderId="0" xfId="0" applyNumberFormat="1" applyFont="1" applyFill="1" applyBorder="1" applyAlignment="1">
      <alignment horizontal="right"/>
    </xf>
    <xf numFmtId="3" fontId="34" fillId="2" borderId="0" xfId="14" applyNumberFormat="1" applyFont="1" applyFill="1" applyBorder="1" applyAlignment="1">
      <alignment horizontal="right"/>
    </xf>
    <xf numFmtId="3" fontId="38" fillId="2" borderId="0" xfId="14" applyNumberFormat="1" applyFont="1" applyFill="1" applyBorder="1" applyAlignment="1">
      <alignment horizontal="right"/>
    </xf>
    <xf numFmtId="3" fontId="38" fillId="2" borderId="2" xfId="14" applyNumberFormat="1" applyFont="1" applyFill="1" applyBorder="1" applyAlignment="1">
      <alignment horizontal="right"/>
    </xf>
    <xf numFmtId="0" fontId="135" fillId="2" borderId="0" xfId="0" applyFont="1" applyFill="1" applyAlignment="1"/>
    <xf numFmtId="3" fontId="25" fillId="2" borderId="0" xfId="0" applyNumberFormat="1" applyFont="1" applyFill="1" applyBorder="1" applyAlignment="1"/>
    <xf numFmtId="0" fontId="136" fillId="2" borderId="0" xfId="0" applyFont="1" applyFill="1" applyAlignment="1"/>
    <xf numFmtId="0" fontId="19" fillId="3" borderId="1" xfId="0" applyNumberFormat="1" applyFont="1" applyFill="1" applyBorder="1" applyAlignment="1">
      <alignment horizontal="right" wrapText="1"/>
    </xf>
    <xf numFmtId="3" fontId="19" fillId="3" borderId="0" xfId="1" applyNumberFormat="1" applyFont="1" applyFill="1" applyAlignment="1">
      <alignment horizontal="right"/>
    </xf>
    <xf numFmtId="3" fontId="0" fillId="3" borderId="0" xfId="1" applyNumberFormat="1" applyFont="1" applyFill="1" applyAlignment="1">
      <alignment horizontal="right"/>
    </xf>
    <xf numFmtId="3" fontId="19" fillId="2" borderId="0" xfId="1" applyNumberFormat="1" applyFont="1" applyFill="1" applyBorder="1" applyAlignment="1">
      <alignment horizontal="right"/>
    </xf>
    <xf numFmtId="0" fontId="0" fillId="0" borderId="2" xfId="0" applyBorder="1" applyAlignment="1">
      <alignment horizontal="right"/>
    </xf>
    <xf numFmtId="0" fontId="25" fillId="2" borderId="2" xfId="0" applyFont="1" applyFill="1" applyBorder="1" applyAlignment="1">
      <alignment horizontal="right" wrapText="1"/>
    </xf>
    <xf numFmtId="0" fontId="25" fillId="3" borderId="3" xfId="0" applyNumberFormat="1" applyFont="1" applyFill="1" applyBorder="1" applyAlignment="1">
      <alignment horizontal="right" wrapText="1"/>
    </xf>
    <xf numFmtId="0" fontId="25" fillId="3" borderId="2" xfId="0" applyNumberFormat="1" applyFont="1" applyFill="1" applyBorder="1" applyAlignment="1">
      <alignment horizontal="right" wrapText="1"/>
    </xf>
    <xf numFmtId="0" fontId="25" fillId="2" borderId="2" xfId="0" applyNumberFormat="1" applyFont="1" applyFill="1" applyBorder="1" applyAlignment="1">
      <alignment horizontal="right" wrapText="1"/>
    </xf>
    <xf numFmtId="1" fontId="21" fillId="3" borderId="0" xfId="0" applyNumberFormat="1" applyFont="1" applyFill="1" applyBorder="1" applyAlignment="1">
      <alignment horizontal="right"/>
    </xf>
    <xf numFmtId="1" fontId="0" fillId="3" borderId="0" xfId="0" applyNumberFormat="1" applyFont="1" applyFill="1" applyAlignment="1">
      <alignment horizontal="right"/>
    </xf>
    <xf numFmtId="0" fontId="25" fillId="3" borderId="3" xfId="0" applyFont="1" applyFill="1" applyBorder="1" applyAlignment="1">
      <alignment horizontal="right" wrapText="1"/>
    </xf>
    <xf numFmtId="1" fontId="21" fillId="3" borderId="0" xfId="196" applyNumberFormat="1" applyFont="1" applyFill="1" applyBorder="1" applyAlignment="1">
      <alignment horizontal="right"/>
    </xf>
    <xf numFmtId="3" fontId="21" fillId="2" borderId="0" xfId="0" applyNumberFormat="1" applyFont="1" applyFill="1" applyAlignment="1">
      <alignment horizontal="right" wrapText="1"/>
    </xf>
    <xf numFmtId="0" fontId="130" fillId="2" borderId="0" xfId="0" applyFont="1" applyFill="1" applyAlignment="1">
      <alignment wrapText="1"/>
    </xf>
    <xf numFmtId="3" fontId="137" fillId="2" borderId="0" xfId="0" applyNumberFormat="1" applyFont="1" applyFill="1" applyAlignment="1">
      <alignment horizontal="right" wrapText="1"/>
    </xf>
    <xf numFmtId="3" fontId="21" fillId="3" borderId="3" xfId="1" applyNumberFormat="1" applyFont="1" applyFill="1" applyBorder="1" applyAlignment="1">
      <alignment horizontal="right" wrapText="1"/>
    </xf>
    <xf numFmtId="0" fontId="25" fillId="2" borderId="0" xfId="0" applyFont="1" applyFill="1" applyBorder="1" applyAlignment="1">
      <alignment horizontal="right" wrapText="1"/>
    </xf>
    <xf numFmtId="0" fontId="29" fillId="2" borderId="0" xfId="0" applyFont="1" applyFill="1"/>
    <xf numFmtId="9" fontId="0" fillId="2" borderId="0" xfId="14" applyFont="1" applyFill="1" applyAlignment="1"/>
    <xf numFmtId="9" fontId="138" fillId="2" borderId="0" xfId="4" applyNumberFormat="1" applyFont="1" applyFill="1" applyAlignment="1" applyProtection="1">
      <alignment horizontal="left" wrapText="1"/>
    </xf>
    <xf numFmtId="3" fontId="21" fillId="2" borderId="0" xfId="0" applyNumberFormat="1" applyFont="1" applyFill="1" applyAlignment="1">
      <alignment horizontal="right"/>
    </xf>
    <xf numFmtId="9" fontId="138" fillId="2" borderId="0" xfId="4" applyNumberFormat="1" applyFont="1" applyFill="1" applyAlignment="1" applyProtection="1">
      <alignment horizontal="left"/>
    </xf>
    <xf numFmtId="49" fontId="25" fillId="3" borderId="1" xfId="0" applyNumberFormat="1" applyFont="1" applyFill="1" applyBorder="1" applyAlignment="1">
      <alignment horizontal="right" wrapText="1"/>
    </xf>
    <xf numFmtId="10" fontId="51" fillId="5" borderId="0" xfId="1" applyNumberFormat="1" applyFont="1" applyFill="1" applyBorder="1" applyAlignment="1"/>
    <xf numFmtId="176" fontId="44" fillId="2" borderId="0" xfId="242" applyNumberFormat="1" applyFont="1" applyFill="1" applyBorder="1" applyAlignment="1">
      <alignment horizontal="right" wrapText="1"/>
    </xf>
    <xf numFmtId="176" fontId="44" fillId="3" borderId="0" xfId="242" applyNumberFormat="1" applyFont="1" applyFill="1" applyBorder="1" applyAlignment="1">
      <alignment horizontal="right" wrapText="1"/>
    </xf>
    <xf numFmtId="176" fontId="44" fillId="2" borderId="2" xfId="242" applyNumberFormat="1" applyFont="1" applyFill="1" applyBorder="1" applyAlignment="1">
      <alignment horizontal="right" wrapText="1"/>
    </xf>
    <xf numFmtId="176" fontId="44" fillId="3" borderId="2" xfId="242" applyNumberFormat="1" applyFont="1" applyFill="1" applyBorder="1" applyAlignment="1">
      <alignment horizontal="right" wrapText="1"/>
    </xf>
    <xf numFmtId="0" fontId="0" fillId="2" borderId="0" xfId="0" applyNumberFormat="1" applyFont="1" applyFill="1" applyBorder="1" applyAlignment="1">
      <alignment horizontal="left"/>
    </xf>
    <xf numFmtId="0" fontId="0" fillId="2" borderId="0" xfId="0" applyFont="1" applyFill="1" applyBorder="1" applyAlignment="1">
      <alignment horizontal="left"/>
    </xf>
    <xf numFmtId="0" fontId="0" fillId="2" borderId="2" xfId="0" applyNumberFormat="1" applyFont="1" applyFill="1" applyBorder="1" applyAlignment="1">
      <alignment horizontal="left"/>
    </xf>
    <xf numFmtId="0" fontId="47" fillId="0" borderId="0" xfId="0" applyFont="1"/>
    <xf numFmtId="0" fontId="47" fillId="66" borderId="0" xfId="17" applyFont="1" applyFill="1" applyAlignment="1" applyProtection="1">
      <alignment horizontal="left"/>
      <protection hidden="1"/>
    </xf>
    <xf numFmtId="0" fontId="139" fillId="66" borderId="0" xfId="4" applyFont="1" applyFill="1" applyAlignment="1" applyProtection="1"/>
    <xf numFmtId="0" fontId="140" fillId="2" borderId="0" xfId="7" applyFont="1" applyFill="1" applyBorder="1" applyAlignment="1"/>
    <xf numFmtId="0" fontId="26" fillId="2" borderId="0" xfId="4" applyNumberFormat="1" applyFont="1" applyFill="1" applyBorder="1" applyAlignment="1" applyProtection="1">
      <alignment horizontal="left"/>
    </xf>
    <xf numFmtId="0" fontId="0" fillId="2" borderId="1" xfId="0" applyFill="1" applyBorder="1" applyAlignment="1"/>
    <xf numFmtId="0" fontId="25" fillId="2" borderId="1" xfId="0" applyNumberFormat="1" applyFont="1" applyFill="1" applyBorder="1" applyAlignment="1">
      <alignment horizontal="right"/>
    </xf>
    <xf numFmtId="3" fontId="25" fillId="2" borderId="0" xfId="15" applyNumberFormat="1" applyFont="1" applyFill="1" applyBorder="1" applyAlignment="1">
      <alignment horizontal="right"/>
    </xf>
    <xf numFmtId="3" fontId="21" fillId="2" borderId="0" xfId="2" applyNumberFormat="1" applyFont="1" applyFill="1" applyBorder="1" applyAlignment="1">
      <alignment horizontal="right"/>
    </xf>
    <xf numFmtId="0" fontId="19" fillId="2" borderId="0" xfId="0" applyFont="1" applyFill="1" applyBorder="1" applyAlignment="1">
      <alignment horizontal="right"/>
    </xf>
    <xf numFmtId="3" fontId="25" fillId="2" borderId="2" xfId="15" applyNumberFormat="1" applyFont="1" applyFill="1" applyBorder="1" applyAlignment="1">
      <alignment horizontal="right"/>
    </xf>
    <xf numFmtId="0" fontId="135" fillId="2" borderId="0" xfId="0" applyFont="1" applyFill="1" applyBorder="1" applyAlignment="1">
      <alignment horizontal="left"/>
    </xf>
    <xf numFmtId="3" fontId="21" fillId="2" borderId="0" xfId="15" applyNumberFormat="1" applyFont="1" applyFill="1" applyBorder="1" applyAlignment="1">
      <alignment horizontal="right" wrapText="1"/>
    </xf>
    <xf numFmtId="3" fontId="19" fillId="2" borderId="1" xfId="0" applyNumberFormat="1" applyFont="1" applyFill="1" applyBorder="1" applyAlignment="1">
      <alignment wrapText="1"/>
    </xf>
    <xf numFmtId="0" fontId="0" fillId="2" borderId="2" xfId="0" applyFont="1" applyFill="1" applyBorder="1" applyAlignment="1">
      <alignment wrapText="1"/>
    </xf>
    <xf numFmtId="0" fontId="25" fillId="2" borderId="1" xfId="0" applyFont="1" applyFill="1" applyBorder="1" applyAlignment="1">
      <alignment horizontal="center" wrapText="1"/>
    </xf>
    <xf numFmtId="0" fontId="0" fillId="0" borderId="0" xfId="0" applyFill="1"/>
    <xf numFmtId="0" fontId="25" fillId="2" borderId="2" xfId="0" applyNumberFormat="1" applyFont="1" applyFill="1" applyBorder="1" applyAlignment="1">
      <alignment horizontal="right"/>
    </xf>
    <xf numFmtId="0" fontId="26" fillId="2" borderId="2" xfId="4" applyFont="1" applyFill="1" applyBorder="1" applyAlignment="1" applyProtection="1">
      <alignment wrapText="1"/>
    </xf>
    <xf numFmtId="0" fontId="21" fillId="2" borderId="2" xfId="7" applyFont="1" applyFill="1" applyBorder="1" applyAlignment="1"/>
    <xf numFmtId="0" fontId="26" fillId="2" borderId="3" xfId="4" applyFont="1" applyFill="1" applyBorder="1" applyAlignment="1" applyProtection="1">
      <alignment wrapText="1"/>
    </xf>
    <xf numFmtId="0" fontId="21" fillId="2" borderId="3" xfId="7" applyFont="1" applyFill="1" applyBorder="1" applyAlignment="1"/>
    <xf numFmtId="0" fontId="26" fillId="2" borderId="3" xfId="4" applyFont="1" applyFill="1" applyBorder="1" applyAlignment="1" applyProtection="1"/>
    <xf numFmtId="0" fontId="21" fillId="2" borderId="3" xfId="0" applyNumberFormat="1" applyFont="1" applyFill="1" applyBorder="1" applyAlignment="1">
      <alignment horizontal="left"/>
    </xf>
    <xf numFmtId="0" fontId="21" fillId="2" borderId="2" xfId="0" applyNumberFormat="1" applyFont="1" applyFill="1" applyBorder="1" applyAlignment="1">
      <alignment horizontal="left"/>
    </xf>
    <xf numFmtId="0" fontId="20" fillId="2" borderId="2" xfId="7" applyFont="1" applyFill="1" applyBorder="1" applyAlignment="1">
      <alignment wrapText="1"/>
    </xf>
    <xf numFmtId="0" fontId="22" fillId="2" borderId="2" xfId="7" applyFont="1" applyFill="1" applyBorder="1" applyAlignment="1"/>
    <xf numFmtId="0" fontId="21" fillId="2" borderId="1" xfId="7" applyFont="1" applyFill="1" applyBorder="1" applyAlignment="1">
      <alignment vertical="center"/>
    </xf>
    <xf numFmtId="0" fontId="0" fillId="2" borderId="1" xfId="0" applyFill="1" applyBorder="1"/>
    <xf numFmtId="0" fontId="0" fillId="2" borderId="0" xfId="0" applyFill="1" applyBorder="1"/>
    <xf numFmtId="0" fontId="0" fillId="3" borderId="0" xfId="0" applyFill="1" applyAlignment="1"/>
    <xf numFmtId="0" fontId="19" fillId="2"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3" fontId="34" fillId="3" borderId="0" xfId="0" applyNumberFormat="1" applyFont="1" applyFill="1" applyBorder="1" applyAlignment="1">
      <alignment horizontal="right"/>
    </xf>
    <xf numFmtId="177" fontId="21" fillId="2" borderId="0" xfId="14" applyNumberFormat="1" applyFont="1" applyFill="1" applyBorder="1" applyAlignment="1">
      <alignment horizontal="right"/>
    </xf>
    <xf numFmtId="177" fontId="25" fillId="2" borderId="0" xfId="14" applyNumberFormat="1" applyFont="1" applyFill="1" applyBorder="1" applyAlignment="1">
      <alignment horizontal="right"/>
    </xf>
    <xf numFmtId="177" fontId="25" fillId="2" borderId="2" xfId="14" applyNumberFormat="1" applyFont="1" applyFill="1" applyBorder="1" applyAlignment="1">
      <alignment horizontal="right"/>
    </xf>
    <xf numFmtId="177" fontId="34" fillId="3" borderId="3" xfId="0" applyNumberFormat="1" applyFont="1" applyFill="1" applyBorder="1" applyAlignment="1">
      <alignment horizontal="right"/>
    </xf>
    <xf numFmtId="177" fontId="34" fillId="3" borderId="0" xfId="0" applyNumberFormat="1" applyFont="1" applyFill="1" applyBorder="1" applyAlignment="1">
      <alignment horizontal="right"/>
    </xf>
    <xf numFmtId="177" fontId="34" fillId="3" borderId="2" xfId="0" applyNumberFormat="1" applyFont="1" applyFill="1" applyBorder="1" applyAlignment="1">
      <alignment horizontal="right"/>
    </xf>
    <xf numFmtId="177" fontId="0" fillId="3" borderId="3" xfId="0" applyNumberFormat="1" applyFont="1" applyFill="1" applyBorder="1" applyAlignment="1">
      <alignment horizontal="right"/>
    </xf>
    <xf numFmtId="177" fontId="0" fillId="3" borderId="0" xfId="0" applyNumberFormat="1" applyFont="1" applyFill="1" applyBorder="1" applyAlignment="1">
      <alignment horizontal="right"/>
    </xf>
    <xf numFmtId="177" fontId="0" fillId="3" borderId="2" xfId="0" applyNumberFormat="1" applyFont="1" applyFill="1" applyBorder="1" applyAlignment="1">
      <alignment horizontal="right"/>
    </xf>
    <xf numFmtId="177" fontId="21" fillId="3" borderId="0" xfId="15" applyNumberFormat="1" applyFont="1" applyFill="1" applyBorder="1" applyAlignment="1">
      <alignment horizontal="right"/>
    </xf>
    <xf numFmtId="177" fontId="25" fillId="3" borderId="0" xfId="15" applyNumberFormat="1" applyFont="1" applyFill="1" applyBorder="1" applyAlignment="1">
      <alignment horizontal="right"/>
    </xf>
    <xf numFmtId="177" fontId="0" fillId="3" borderId="0" xfId="0" applyNumberFormat="1" applyFill="1" applyAlignment="1"/>
    <xf numFmtId="177" fontId="34" fillId="3" borderId="3" xfId="14" applyNumberFormat="1" applyFont="1" applyFill="1" applyBorder="1" applyAlignment="1">
      <alignment horizontal="right"/>
    </xf>
    <xf numFmtId="177" fontId="34" fillId="3" borderId="0" xfId="14" applyNumberFormat="1" applyFont="1" applyFill="1" applyBorder="1" applyAlignment="1">
      <alignment horizontal="right"/>
    </xf>
    <xf numFmtId="177" fontId="34" fillId="3" borderId="2" xfId="14" applyNumberFormat="1" applyFont="1" applyFill="1" applyBorder="1" applyAlignment="1">
      <alignment horizontal="right"/>
    </xf>
    <xf numFmtId="9" fontId="19" fillId="3" borderId="1" xfId="14" applyFont="1" applyFill="1" applyBorder="1" applyAlignment="1">
      <alignment wrapText="1"/>
    </xf>
    <xf numFmtId="3" fontId="25" fillId="3" borderId="1" xfId="0" applyNumberFormat="1" applyFont="1" applyFill="1" applyBorder="1" applyAlignment="1">
      <alignment horizontal="right" wrapText="1"/>
    </xf>
    <xf numFmtId="3" fontId="21" fillId="3" borderId="2" xfId="0" applyNumberFormat="1" applyFont="1" applyFill="1" applyBorder="1" applyAlignment="1">
      <alignment horizontal="right"/>
    </xf>
    <xf numFmtId="177" fontId="21" fillId="2" borderId="2" xfId="14" applyNumberFormat="1" applyFont="1" applyFill="1" applyBorder="1" applyAlignment="1">
      <alignment horizontal="right"/>
    </xf>
    <xf numFmtId="177" fontId="34" fillId="2" borderId="2" xfId="14" applyNumberFormat="1" applyFont="1" applyFill="1" applyBorder="1" applyAlignment="1">
      <alignment horizontal="right"/>
    </xf>
    <xf numFmtId="164" fontId="21" fillId="2" borderId="0" xfId="242" applyNumberFormat="1" applyFont="1" applyFill="1" applyBorder="1" applyAlignment="1">
      <alignment horizontal="right"/>
    </xf>
    <xf numFmtId="9" fontId="34" fillId="2" borderId="2" xfId="0" applyNumberFormat="1" applyFont="1" applyFill="1" applyBorder="1" applyAlignment="1">
      <alignment horizontal="right"/>
    </xf>
    <xf numFmtId="1" fontId="21" fillId="2" borderId="0" xfId="196" applyNumberFormat="1" applyFont="1" applyFill="1" applyBorder="1" applyAlignment="1">
      <alignment horizontal="right"/>
    </xf>
    <xf numFmtId="1" fontId="0" fillId="2" borderId="0" xfId="0" applyNumberFormat="1" applyFont="1" applyFill="1" applyAlignment="1">
      <alignment horizontal="right"/>
    </xf>
    <xf numFmtId="164" fontId="25" fillId="2" borderId="0" xfId="1" applyNumberFormat="1" applyFont="1" applyFill="1" applyBorder="1" applyAlignment="1">
      <alignment horizontal="right"/>
    </xf>
    <xf numFmtId="164" fontId="25" fillId="2" borderId="2" xfId="1" applyNumberFormat="1" applyFont="1" applyFill="1" applyBorder="1" applyAlignment="1">
      <alignment horizontal="right"/>
    </xf>
    <xf numFmtId="3" fontId="21" fillId="2" borderId="0" xfId="0" applyNumberFormat="1" applyFont="1" applyFill="1" applyBorder="1" applyAlignment="1">
      <alignment wrapText="1"/>
    </xf>
    <xf numFmtId="9" fontId="34" fillId="2" borderId="0" xfId="243" applyNumberFormat="1" applyFont="1" applyFill="1" applyBorder="1" applyAlignment="1">
      <alignment horizontal="right"/>
    </xf>
    <xf numFmtId="3" fontId="34" fillId="3" borderId="2" xfId="0" applyNumberFormat="1" applyFont="1" applyFill="1" applyBorder="1" applyAlignment="1">
      <alignment horizontal="right"/>
    </xf>
    <xf numFmtId="9" fontId="28" fillId="2" borderId="0" xfId="14" applyFont="1" applyFill="1"/>
    <xf numFmtId="9" fontId="25" fillId="2" borderId="0" xfId="14" applyNumberFormat="1" applyFont="1" applyFill="1" applyBorder="1" applyAlignment="1">
      <alignment horizontal="right"/>
    </xf>
    <xf numFmtId="177" fontId="21" fillId="3" borderId="0" xfId="15" applyNumberFormat="1" applyFont="1" applyFill="1" applyBorder="1" applyAlignment="1">
      <alignment horizontal="right" wrapText="1"/>
    </xf>
    <xf numFmtId="177" fontId="25" fillId="3" borderId="0" xfId="15" applyNumberFormat="1" applyFont="1" applyFill="1" applyBorder="1" applyAlignment="1">
      <alignment horizontal="right" wrapText="1"/>
    </xf>
    <xf numFmtId="177" fontId="25" fillId="3" borderId="2" xfId="15" applyNumberFormat="1" applyFont="1" applyFill="1" applyBorder="1" applyAlignment="1">
      <alignment horizontal="right" wrapText="1"/>
    </xf>
    <xf numFmtId="177" fontId="23" fillId="3" borderId="0" xfId="15" applyNumberFormat="1" applyFont="1" applyFill="1" applyBorder="1" applyAlignment="1">
      <alignment horizontal="right" wrapText="1"/>
    </xf>
    <xf numFmtId="177" fontId="21" fillId="3" borderId="0" xfId="14" applyNumberFormat="1" applyFont="1" applyFill="1" applyBorder="1" applyAlignment="1">
      <alignment horizontal="right" wrapText="1"/>
    </xf>
    <xf numFmtId="164" fontId="21" fillId="2" borderId="0" xfId="1" applyNumberFormat="1" applyFont="1" applyFill="1" applyBorder="1" applyAlignment="1">
      <alignment horizontal="right"/>
    </xf>
    <xf numFmtId="9" fontId="19" fillId="3" borderId="0" xfId="14" applyFont="1" applyFill="1" applyAlignment="1"/>
    <xf numFmtId="0" fontId="19" fillId="3" borderId="0" xfId="0" applyFont="1" applyFill="1" applyAlignment="1"/>
    <xf numFmtId="9" fontId="19" fillId="3" borderId="2" xfId="14" applyFont="1" applyFill="1" applyBorder="1" applyAlignment="1"/>
    <xf numFmtId="0" fontId="33" fillId="2" borderId="0" xfId="0" applyFont="1" applyFill="1" applyAlignment="1">
      <alignment horizontal="left"/>
    </xf>
    <xf numFmtId="9" fontId="21" fillId="3" borderId="0" xfId="0" applyNumberFormat="1" applyFont="1" applyFill="1" applyBorder="1" applyAlignment="1">
      <alignment horizontal="right"/>
    </xf>
    <xf numFmtId="9" fontId="21" fillId="3" borderId="0" xfId="15" applyNumberFormat="1" applyFont="1" applyFill="1" applyBorder="1" applyAlignment="1">
      <alignment horizontal="right"/>
    </xf>
    <xf numFmtId="0" fontId="0" fillId="2" borderId="0" xfId="0" applyNumberFormat="1" applyFill="1"/>
    <xf numFmtId="3" fontId="21" fillId="3" borderId="0" xfId="0" applyNumberFormat="1" applyFont="1" applyFill="1" applyBorder="1" applyAlignment="1"/>
    <xf numFmtId="3" fontId="0" fillId="0" borderId="0" xfId="1" applyNumberFormat="1" applyFont="1"/>
    <xf numFmtId="3" fontId="21" fillId="3" borderId="0" xfId="1" applyNumberFormat="1" applyFont="1" applyFill="1" applyBorder="1" applyAlignment="1"/>
    <xf numFmtId="3" fontId="0" fillId="0" borderId="0" xfId="0" applyNumberFormat="1"/>
    <xf numFmtId="3" fontId="0" fillId="2" borderId="0" xfId="1" applyNumberFormat="1" applyFont="1" applyFill="1"/>
    <xf numFmtId="164" fontId="14" fillId="2" borderId="0" xfId="0" applyNumberFormat="1" applyFont="1" applyFill="1" applyBorder="1" applyAlignment="1">
      <alignment horizontal="right" wrapText="1"/>
    </xf>
    <xf numFmtId="164" fontId="25" fillId="2" borderId="0" xfId="242" applyNumberFormat="1" applyFont="1" applyFill="1" applyBorder="1" applyAlignment="1">
      <alignment horizontal="right"/>
    </xf>
    <xf numFmtId="3" fontId="25" fillId="2" borderId="0" xfId="0" applyNumberFormat="1" applyFont="1" applyFill="1" applyBorder="1" applyAlignment="1">
      <alignment wrapText="1"/>
    </xf>
    <xf numFmtId="9" fontId="38" fillId="2" borderId="0" xfId="243" applyNumberFormat="1" applyFont="1" applyFill="1" applyBorder="1" applyAlignment="1">
      <alignment horizontal="right"/>
    </xf>
    <xf numFmtId="0" fontId="25" fillId="2" borderId="0" xfId="0" applyFont="1" applyFill="1" applyBorder="1" applyAlignment="1">
      <alignment wrapText="1"/>
    </xf>
    <xf numFmtId="164" fontId="25" fillId="2" borderId="2" xfId="242" applyNumberFormat="1" applyFont="1" applyFill="1" applyBorder="1" applyAlignment="1">
      <alignment horizontal="right"/>
    </xf>
    <xf numFmtId="3" fontId="25" fillId="2" borderId="2" xfId="0" applyNumberFormat="1" applyFont="1" applyFill="1" applyBorder="1" applyAlignment="1">
      <alignment wrapText="1"/>
    </xf>
    <xf numFmtId="9" fontId="38" fillId="2" borderId="2" xfId="243" applyNumberFormat="1" applyFont="1" applyFill="1" applyBorder="1" applyAlignment="1">
      <alignment horizontal="right"/>
    </xf>
    <xf numFmtId="3" fontId="21" fillId="2" borderId="0" xfId="243" applyNumberFormat="1" applyFont="1" applyFill="1" applyBorder="1" applyAlignment="1">
      <alignment horizontal="right"/>
    </xf>
    <xf numFmtId="9" fontId="21" fillId="2" borderId="3" xfId="243" applyNumberFormat="1" applyFont="1" applyFill="1" applyBorder="1" applyAlignment="1">
      <alignment horizontal="right"/>
    </xf>
    <xf numFmtId="9" fontId="21" fillId="2" borderId="0" xfId="243" applyNumberFormat="1" applyFont="1" applyFill="1" applyBorder="1" applyAlignment="1">
      <alignment horizontal="right"/>
    </xf>
    <xf numFmtId="9" fontId="25" fillId="2" borderId="0" xfId="243" applyNumberFormat="1" applyFont="1" applyFill="1" applyBorder="1" applyAlignment="1">
      <alignment horizontal="right"/>
    </xf>
    <xf numFmtId="164" fontId="23" fillId="2" borderId="0" xfId="242" applyNumberFormat="1" applyFont="1" applyFill="1" applyBorder="1" applyAlignment="1">
      <alignment horizontal="right"/>
    </xf>
    <xf numFmtId="3" fontId="23" fillId="2" borderId="0" xfId="0" applyNumberFormat="1" applyFont="1" applyFill="1" applyBorder="1" applyAlignment="1">
      <alignment wrapText="1"/>
    </xf>
    <xf numFmtId="9" fontId="23" fillId="2" borderId="0" xfId="243" applyNumberFormat="1" applyFont="1" applyFill="1" applyBorder="1" applyAlignment="1">
      <alignment horizontal="right"/>
    </xf>
    <xf numFmtId="0" fontId="21" fillId="3" borderId="0" xfId="0" applyFont="1" applyFill="1" applyAlignment="1">
      <alignment wrapText="1"/>
    </xf>
    <xf numFmtId="3" fontId="21" fillId="3" borderId="0" xfId="0" applyNumberFormat="1" applyFont="1" applyFill="1" applyAlignment="1">
      <alignment wrapText="1"/>
    </xf>
    <xf numFmtId="164" fontId="21" fillId="3" borderId="0" xfId="0" applyNumberFormat="1" applyFont="1" applyFill="1" applyAlignment="1">
      <alignment horizontal="right" wrapText="1"/>
    </xf>
    <xf numFmtId="3" fontId="25" fillId="2" borderId="0" xfId="242" applyNumberFormat="1" applyFont="1" applyFill="1" applyBorder="1" applyAlignment="1">
      <alignment horizontal="right"/>
    </xf>
    <xf numFmtId="9" fontId="0" fillId="2" borderId="0" xfId="14" applyFont="1" applyFill="1" applyBorder="1" applyAlignment="1"/>
    <xf numFmtId="9" fontId="20" fillId="2" borderId="0" xfId="14" applyFont="1" applyFill="1" applyAlignment="1">
      <alignment wrapText="1"/>
    </xf>
    <xf numFmtId="164" fontId="20" fillId="2" borderId="0" xfId="14" applyNumberFormat="1" applyFont="1" applyFill="1" applyAlignment="1">
      <alignment wrapText="1"/>
    </xf>
    <xf numFmtId="9" fontId="39" fillId="2" borderId="0" xfId="14" applyFont="1" applyFill="1" applyBorder="1" applyAlignment="1">
      <alignment horizontal="right"/>
    </xf>
    <xf numFmtId="9" fontId="37" fillId="2" borderId="0" xfId="14" applyFont="1" applyFill="1" applyBorder="1" applyAlignment="1">
      <alignment horizontal="right"/>
    </xf>
    <xf numFmtId="9" fontId="21" fillId="2" borderId="0" xfId="14" applyFont="1" applyFill="1" applyBorder="1" applyAlignment="1"/>
    <xf numFmtId="3" fontId="0" fillId="2" borderId="0" xfId="0" applyNumberFormat="1" applyFill="1" applyAlignment="1"/>
    <xf numFmtId="9" fontId="13" fillId="4" borderId="0" xfId="14" applyFont="1" applyFill="1" applyBorder="1" applyAlignment="1">
      <alignment horizontal="right"/>
    </xf>
    <xf numFmtId="0" fontId="25" fillId="2" borderId="3" xfId="0" applyNumberFormat="1" applyFont="1" applyFill="1" applyBorder="1" applyAlignment="1">
      <alignment horizontal="right"/>
    </xf>
    <xf numFmtId="0" fontId="25" fillId="2" borderId="2" xfId="0" applyNumberFormat="1" applyFont="1" applyFill="1" applyBorder="1" applyAlignment="1">
      <alignment horizontal="right" wrapText="1"/>
    </xf>
    <xf numFmtId="0" fontId="21" fillId="0" borderId="0" xfId="127" applyFont="1" applyFill="1" applyAlignment="1" applyProtection="1"/>
    <xf numFmtId="0" fontId="29" fillId="0" borderId="0" xfId="0" applyFont="1" applyFill="1" applyBorder="1" applyAlignment="1"/>
    <xf numFmtId="0" fontId="31" fillId="0" borderId="0" xfId="0" applyFont="1" applyFill="1" applyBorder="1"/>
    <xf numFmtId="165" fontId="41" fillId="2" borderId="0" xfId="14" applyNumberFormat="1" applyFont="1" applyFill="1" applyAlignment="1"/>
    <xf numFmtId="165" fontId="31" fillId="2" borderId="0" xfId="14" applyNumberFormat="1" applyFont="1" applyFill="1" applyAlignment="1"/>
    <xf numFmtId="0" fontId="31" fillId="2" borderId="0" xfId="0" applyFont="1" applyFill="1" applyAlignment="1">
      <alignment horizontal="left"/>
    </xf>
    <xf numFmtId="9" fontId="31" fillId="2" borderId="0" xfId="14" applyFont="1" applyFill="1" applyAlignment="1"/>
    <xf numFmtId="0" fontId="30" fillId="2" borderId="0" xfId="0" applyNumberFormat="1" applyFont="1" applyFill="1" applyBorder="1" applyAlignment="1">
      <alignment horizontal="right"/>
    </xf>
    <xf numFmtId="9" fontId="30" fillId="2" borderId="0" xfId="14" applyFont="1" applyFill="1" applyBorder="1" applyAlignment="1">
      <alignment horizontal="right"/>
    </xf>
    <xf numFmtId="0" fontId="141" fillId="2" borderId="0" xfId="4" applyFont="1" applyFill="1" applyBorder="1" applyAlignment="1" applyProtection="1">
      <alignment horizontal="left"/>
    </xf>
    <xf numFmtId="0" fontId="31" fillId="0" borderId="0" xfId="0" applyFont="1" applyAlignment="1"/>
    <xf numFmtId="0" fontId="31" fillId="2" borderId="0" xfId="0" applyFont="1" applyFill="1"/>
    <xf numFmtId="0" fontId="132" fillId="4" borderId="0" xfId="0" applyFont="1" applyFill="1" applyBorder="1" applyAlignment="1"/>
    <xf numFmtId="0" fontId="142" fillId="4" borderId="0" xfId="0" applyFont="1" applyFill="1" applyBorder="1" applyAlignment="1"/>
    <xf numFmtId="165" fontId="50" fillId="4" borderId="0" xfId="14" applyNumberFormat="1" applyFont="1" applyFill="1" applyBorder="1" applyAlignment="1"/>
    <xf numFmtId="2" fontId="28" fillId="2" borderId="0" xfId="0" applyNumberFormat="1" applyFont="1" applyFill="1" applyAlignment="1"/>
    <xf numFmtId="0" fontId="4" fillId="2" borderId="3" xfId="4" applyFill="1" applyBorder="1" applyAlignment="1" applyProtection="1">
      <alignment wrapText="1"/>
    </xf>
    <xf numFmtId="0" fontId="4" fillId="2" borderId="0" xfId="4" applyFill="1" applyBorder="1" applyAlignment="1" applyProtection="1">
      <alignment wrapText="1"/>
    </xf>
    <xf numFmtId="0" fontId="4" fillId="2" borderId="2" xfId="4" applyFill="1" applyBorder="1" applyAlignment="1" applyProtection="1">
      <alignment wrapText="1"/>
    </xf>
    <xf numFmtId="0" fontId="4" fillId="2" borderId="1" xfId="4" applyFill="1" applyBorder="1" applyAlignment="1" applyProtection="1">
      <alignment vertical="center" wrapText="1"/>
    </xf>
    <xf numFmtId="0" fontId="21" fillId="2" borderId="3" xfId="7" applyFont="1" applyFill="1" applyBorder="1" applyAlignment="1">
      <alignment horizontal="center" vertical="center"/>
    </xf>
    <xf numFmtId="0" fontId="21" fillId="2" borderId="2" xfId="7" applyFont="1" applyFill="1" applyBorder="1" applyAlignment="1">
      <alignment horizontal="center" vertical="center"/>
    </xf>
    <xf numFmtId="0" fontId="21" fillId="2" borderId="0" xfId="7" applyFont="1" applyFill="1" applyBorder="1" applyAlignment="1">
      <alignment horizontal="center" vertical="center"/>
    </xf>
    <xf numFmtId="0" fontId="21" fillId="2" borderId="0" xfId="7" applyFont="1" applyFill="1" applyBorder="1" applyAlignment="1">
      <alignment horizontal="center" vertical="center" wrapText="1"/>
    </xf>
    <xf numFmtId="0" fontId="21" fillId="2" borderId="2" xfId="7" applyFont="1" applyFill="1" applyBorder="1" applyAlignment="1">
      <alignment horizontal="center" vertical="center" wrapText="1"/>
    </xf>
    <xf numFmtId="0" fontId="21" fillId="2" borderId="3" xfId="7" applyFont="1" applyFill="1" applyBorder="1" applyAlignment="1">
      <alignment horizontal="center" vertical="center" wrapText="1"/>
    </xf>
    <xf numFmtId="0" fontId="25" fillId="2" borderId="3" xfId="0" applyNumberFormat="1" applyFont="1" applyFill="1" applyBorder="1" applyAlignment="1">
      <alignment horizontal="right"/>
    </xf>
    <xf numFmtId="0" fontId="25" fillId="2" borderId="2" xfId="0" applyNumberFormat="1" applyFont="1" applyFill="1" applyBorder="1" applyAlignment="1">
      <alignment horizontal="right"/>
    </xf>
    <xf numFmtId="0" fontId="59" fillId="2" borderId="0" xfId="0" applyFont="1" applyFill="1" applyBorder="1" applyAlignment="1"/>
    <xf numFmtId="0" fontId="25" fillId="2" borderId="3" xfId="0" applyFont="1" applyFill="1" applyBorder="1" applyAlignment="1">
      <alignment horizontal="right" wrapText="1"/>
    </xf>
    <xf numFmtId="0" fontId="25" fillId="2" borderId="2" xfId="0" applyFont="1" applyFill="1" applyBorder="1" applyAlignment="1">
      <alignment horizontal="right" wrapText="1"/>
    </xf>
    <xf numFmtId="0" fontId="25" fillId="3" borderId="1" xfId="0" applyFont="1" applyFill="1" applyBorder="1" applyAlignment="1">
      <alignment horizontal="center"/>
    </xf>
    <xf numFmtId="0" fontId="25" fillId="3" borderId="3" xfId="0" applyNumberFormat="1" applyFont="1" applyFill="1" applyBorder="1" applyAlignment="1">
      <alignment horizontal="right" wrapText="1"/>
    </xf>
    <xf numFmtId="0" fontId="25" fillId="3" borderId="2" xfId="0" applyNumberFormat="1" applyFont="1" applyFill="1" applyBorder="1" applyAlignment="1">
      <alignment horizontal="right" wrapText="1"/>
    </xf>
    <xf numFmtId="0" fontId="25" fillId="2" borderId="2" xfId="0" applyFont="1" applyFill="1" applyBorder="1" applyAlignment="1">
      <alignment horizontal="center" wrapText="1"/>
    </xf>
    <xf numFmtId="0" fontId="19" fillId="0" borderId="2" xfId="0" applyFont="1" applyBorder="1" applyAlignment="1">
      <alignment horizontal="center" wrapText="1"/>
    </xf>
    <xf numFmtId="0" fontId="19" fillId="3" borderId="1" xfId="0" applyFont="1" applyFill="1" applyBorder="1" applyAlignment="1">
      <alignment horizontal="center" wrapText="1"/>
    </xf>
    <xf numFmtId="0" fontId="19" fillId="0" borderId="1" xfId="0" applyFont="1" applyFill="1" applyBorder="1" applyAlignment="1">
      <alignment horizontal="center" wrapText="1"/>
    </xf>
    <xf numFmtId="0" fontId="25" fillId="2" borderId="1" xfId="0" applyNumberFormat="1" applyFont="1" applyFill="1" applyBorder="1" applyAlignment="1">
      <alignment horizontal="center" wrapText="1"/>
    </xf>
    <xf numFmtId="0" fontId="25" fillId="3" borderId="1" xfId="0" applyNumberFormat="1" applyFont="1" applyFill="1" applyBorder="1" applyAlignment="1">
      <alignment horizontal="center" wrapText="1"/>
    </xf>
    <xf numFmtId="0" fontId="19" fillId="3" borderId="3" xfId="0" applyFont="1" applyFill="1" applyBorder="1" applyAlignment="1">
      <alignment horizontal="center"/>
    </xf>
    <xf numFmtId="0" fontId="19" fillId="3" borderId="1" xfId="0" applyFont="1" applyFill="1" applyBorder="1" applyAlignment="1">
      <alignment horizontal="center"/>
    </xf>
    <xf numFmtId="0" fontId="19" fillId="2" borderId="1" xfId="0" applyFont="1" applyFill="1" applyBorder="1" applyAlignment="1">
      <alignment horizontal="center"/>
    </xf>
    <xf numFmtId="0" fontId="19" fillId="2" borderId="1" xfId="0" applyFont="1" applyFill="1" applyBorder="1" applyAlignment="1">
      <alignment horizontal="center" wrapText="1"/>
    </xf>
    <xf numFmtId="0" fontId="29" fillId="2" borderId="0" xfId="0" applyFont="1" applyFill="1" applyBorder="1" applyAlignment="1">
      <alignment horizontal="left" vertical="top" wrapText="1"/>
    </xf>
    <xf numFmtId="0" fontId="8" fillId="2" borderId="0" xfId="13" applyFont="1" applyFill="1" applyBorder="1" applyAlignment="1">
      <alignment horizontal="center"/>
    </xf>
    <xf numFmtId="0" fontId="0" fillId="0" borderId="2" xfId="0" applyBorder="1" applyAlignment="1">
      <alignment horizontal="right" wrapText="1"/>
    </xf>
    <xf numFmtId="0" fontId="25" fillId="2" borderId="3" xfId="0" applyNumberFormat="1" applyFont="1" applyFill="1" applyBorder="1" applyAlignment="1">
      <alignment horizontal="right" wrapText="1"/>
    </xf>
    <xf numFmtId="0" fontId="25" fillId="2" borderId="2" xfId="0" applyNumberFormat="1" applyFont="1" applyFill="1" applyBorder="1" applyAlignment="1">
      <alignment horizontal="right" wrapText="1"/>
    </xf>
    <xf numFmtId="9" fontId="25" fillId="2" borderId="3" xfId="14" applyFont="1" applyFill="1" applyBorder="1" applyAlignment="1">
      <alignment horizontal="right" wrapText="1"/>
    </xf>
    <xf numFmtId="9" fontId="25" fillId="2" borderId="2" xfId="14" applyFont="1" applyFill="1" applyBorder="1" applyAlignment="1">
      <alignment horizontal="right" wrapText="1"/>
    </xf>
    <xf numFmtId="0" fontId="25" fillId="3" borderId="2" xfId="0" applyFont="1" applyFill="1" applyBorder="1" applyAlignment="1">
      <alignment horizontal="center"/>
    </xf>
    <xf numFmtId="0" fontId="0" fillId="0" borderId="2" xfId="0" applyBorder="1" applyAlignment="1"/>
  </cellXfs>
  <cellStyles count="248">
    <cellStyle name="20% - Accent1" xfId="36" builtinId="30" customBuiltin="1"/>
    <cellStyle name="20% - Accent1 2" xfId="61"/>
    <cellStyle name="20% - Accent1 2 2" xfId="200"/>
    <cellStyle name="20% - Accent1 3" xfId="60"/>
    <cellStyle name="20% - Accent2" xfId="40" builtinId="34" customBuiltin="1"/>
    <cellStyle name="20% - Accent2 2" xfId="62"/>
    <cellStyle name="20% - Accent3" xfId="44" builtinId="38" customBuiltin="1"/>
    <cellStyle name="20% - Accent3 2" xfId="63"/>
    <cellStyle name="20% - Accent4" xfId="48" builtinId="42" customBuiltin="1"/>
    <cellStyle name="20% - Accent4 2" xfId="64"/>
    <cellStyle name="20% - Accent5" xfId="52" builtinId="46" customBuiltin="1"/>
    <cellStyle name="20% - Accent5 2" xfId="65"/>
    <cellStyle name="20% - Accent6" xfId="56" builtinId="50" customBuiltin="1"/>
    <cellStyle name="20% - Accent6 2" xfId="66"/>
    <cellStyle name="40% - Accent1" xfId="37" builtinId="31" customBuiltin="1"/>
    <cellStyle name="40% - Accent1 2" xfId="67"/>
    <cellStyle name="40% - Accent2" xfId="41" builtinId="35" customBuiltin="1"/>
    <cellStyle name="40% - Accent2 2" xfId="68"/>
    <cellStyle name="40% - Accent3" xfId="45" builtinId="39" customBuiltin="1"/>
    <cellStyle name="40% - Accent3 2" xfId="69"/>
    <cellStyle name="40% - Accent4" xfId="49" builtinId="43" customBuiltin="1"/>
    <cellStyle name="40% - Accent4 2" xfId="70"/>
    <cellStyle name="40% - Accent5" xfId="53" builtinId="47" customBuiltin="1"/>
    <cellStyle name="40% - Accent5 2" xfId="71"/>
    <cellStyle name="40% - Accent6" xfId="57" builtinId="51" customBuiltin="1"/>
    <cellStyle name="40% - Accent6 2" xfId="72"/>
    <cellStyle name="60% - Accent1" xfId="38" builtinId="32" customBuiltin="1"/>
    <cellStyle name="60% - Accent1 2" xfId="73"/>
    <cellStyle name="60% - Accent2" xfId="42" builtinId="36" customBuiltin="1"/>
    <cellStyle name="60% - Accent2 2" xfId="74"/>
    <cellStyle name="60% - Accent3" xfId="46" builtinId="40" customBuiltin="1"/>
    <cellStyle name="60% - Accent3 2" xfId="76"/>
    <cellStyle name="60% - Accent3 3" xfId="75"/>
    <cellStyle name="60% - Accent4" xfId="50" builtinId="44" customBuiltin="1"/>
    <cellStyle name="60% - Accent4 2" xfId="77"/>
    <cellStyle name="60% - Accent5" xfId="54" builtinId="48" customBuiltin="1"/>
    <cellStyle name="60% - Accent5 2" xfId="78"/>
    <cellStyle name="60% - Accent6" xfId="58" builtinId="52" customBuiltin="1"/>
    <cellStyle name="60% - Accent6 2" xfId="79"/>
    <cellStyle name="Accent1" xfId="35" builtinId="29" customBuiltin="1"/>
    <cellStyle name="Accent1 2" xfId="80"/>
    <cellStyle name="Accent2" xfId="39" builtinId="33" customBuiltin="1"/>
    <cellStyle name="Accent2 2" xfId="81"/>
    <cellStyle name="Accent3" xfId="43" builtinId="37" customBuiltin="1"/>
    <cellStyle name="Accent3 2" xfId="82"/>
    <cellStyle name="Accent4" xfId="47" builtinId="41" customBuiltin="1"/>
    <cellStyle name="Accent4 2" xfId="83"/>
    <cellStyle name="Accent5" xfId="51" builtinId="45" customBuiltin="1"/>
    <cellStyle name="Accent5 2" xfId="84"/>
    <cellStyle name="Accent6" xfId="55" builtinId="49" customBuiltin="1"/>
    <cellStyle name="Accent6 2" xfId="85"/>
    <cellStyle name="assumptions" xfId="86"/>
    <cellStyle name="Bad" xfId="24" builtinId="27" customBuiltin="1"/>
    <cellStyle name="Bad 2" xfId="87"/>
    <cellStyle name="Big-top" xfId="88"/>
    <cellStyle name="Calc#" xfId="89"/>
    <cellStyle name="Calc# 2" xfId="201"/>
    <cellStyle name="Calc#.##" xfId="90"/>
    <cellStyle name="Calc#.## 2" xfId="202"/>
    <cellStyle name="Calc%" xfId="91"/>
    <cellStyle name="Calc% 2" xfId="203"/>
    <cellStyle name="Calc£" xfId="92"/>
    <cellStyle name="Calc£ 2" xfId="204"/>
    <cellStyle name="Calc£m" xfId="93"/>
    <cellStyle name="Calc£m 2" xfId="205"/>
    <cellStyle name="CalcDate" xfId="94"/>
    <cellStyle name="CalcDate 2" xfId="206"/>
    <cellStyle name="CalcText" xfId="95"/>
    <cellStyle name="CalcText 2" xfId="207"/>
    <cellStyle name="CalcTime" xfId="96"/>
    <cellStyle name="CalcTime 2" xfId="208"/>
    <cellStyle name="Calculation" xfId="28" builtinId="22" customBuiltin="1"/>
    <cellStyle name="Calculation 2" xfId="97"/>
    <cellStyle name="Check Cell" xfId="30" builtinId="23" customBuiltin="1"/>
    <cellStyle name="Check Cell 2" xfId="98"/>
    <cellStyle name="Comma" xfId="1" builtinId="3"/>
    <cellStyle name="Comma [0] 2" xfId="244"/>
    <cellStyle name="Comma 10" xfId="196"/>
    <cellStyle name="Comma 2" xfId="2"/>
    <cellStyle name="Comma 2 2" xfId="100"/>
    <cellStyle name="Comma 2 2 2" xfId="179"/>
    <cellStyle name="Comma 2 2 3" xfId="176"/>
    <cellStyle name="Comma 2 3" xfId="209"/>
    <cellStyle name="Comma 2 4" xfId="178"/>
    <cellStyle name="Comma 3" xfId="3"/>
    <cellStyle name="Comma 3 2" xfId="101"/>
    <cellStyle name="Comma 3 2 2" xfId="175"/>
    <cellStyle name="Comma 3 3" xfId="180"/>
    <cellStyle name="Comma 4" xfId="99"/>
    <cellStyle name="Comma 4 2" xfId="182"/>
    <cellStyle name="Comma 4 2 2" xfId="211"/>
    <cellStyle name="Comma 4 3" xfId="210"/>
    <cellStyle name="Comma 4 4" xfId="181"/>
    <cellStyle name="Comma 5" xfId="177"/>
    <cellStyle name="Comma 6" xfId="242"/>
    <cellStyle name="Comma 7" xfId="197"/>
    <cellStyle name="Comma 8" xfId="245"/>
    <cellStyle name="Comma 9" xfId="246"/>
    <cellStyle name="Deviant" xfId="102"/>
    <cellStyle name="Deviant 2" xfId="212"/>
    <cellStyle name="emphasis" xfId="103"/>
    <cellStyle name="ErrorCheck" xfId="104"/>
    <cellStyle name="estimated input" xfId="105"/>
    <cellStyle name="Explanatory Text" xfId="33" builtinId="53" customBuiltin="1"/>
    <cellStyle name="Explanatory Text 2" xfId="106"/>
    <cellStyle name="external input" xfId="107"/>
    <cellStyle name="external input, for info" xfId="108"/>
    <cellStyle name="external input_2001DS23" xfId="109"/>
    <cellStyle name="From#" xfId="110"/>
    <cellStyle name="From#.##" xfId="111"/>
    <cellStyle name="From%" xfId="112"/>
    <cellStyle name="From£" xfId="113"/>
    <cellStyle name="From£m" xfId="114"/>
    <cellStyle name="FromDate" xfId="115"/>
    <cellStyle name="FromText" xfId="116"/>
    <cellStyle name="Good" xfId="23" builtinId="26" customBuiltin="1"/>
    <cellStyle name="Good 2" xfId="117"/>
    <cellStyle name="guesswork" xfId="118"/>
    <cellStyle name="Header" xfId="119"/>
    <cellStyle name="Heading" xfId="120"/>
    <cellStyle name="Heading 1" xfId="19" builtinId="16" customBuiltin="1"/>
    <cellStyle name="Heading 1 2" xfId="121"/>
    <cellStyle name="Heading 2" xfId="20" builtinId="17" customBuiltin="1"/>
    <cellStyle name="Heading 2 2" xfId="122"/>
    <cellStyle name="Heading 3" xfId="21" builtinId="18" customBuiltin="1"/>
    <cellStyle name="Heading 3 2" xfId="123"/>
    <cellStyle name="Heading 4" xfId="22" builtinId="19" customBuiltin="1"/>
    <cellStyle name="Heading 4 2" xfId="124"/>
    <cellStyle name="highlight" xfId="125"/>
    <cellStyle name="Hyperlink" xfId="4" builtinId="8"/>
    <cellStyle name="Hyperlink 2" xfId="126"/>
    <cellStyle name="Hyperlink 2 2" xfId="184"/>
    <cellStyle name="Hyperlink 2 3" xfId="171"/>
    <cellStyle name="Hyperlink 3" xfId="127"/>
    <cellStyle name="Hyperlink 4" xfId="173"/>
    <cellStyle name="info" xfId="128"/>
    <cellStyle name="info 2" xfId="213"/>
    <cellStyle name="Input" xfId="26" builtinId="20" customBuiltin="1"/>
    <cellStyle name="Input 2" xfId="129"/>
    <cellStyle name="Input#" xfId="130"/>
    <cellStyle name="Input# 2" xfId="214"/>
    <cellStyle name="Input#.##" xfId="131"/>
    <cellStyle name="Input#.## 2" xfId="215"/>
    <cellStyle name="Input%" xfId="132"/>
    <cellStyle name="Input% 2" xfId="216"/>
    <cellStyle name="Input£" xfId="133"/>
    <cellStyle name="Input£ 2" xfId="217"/>
    <cellStyle name="Input£m" xfId="134"/>
    <cellStyle name="Input£m 2" xfId="218"/>
    <cellStyle name="InputDate" xfId="135"/>
    <cellStyle name="InputDate 2" xfId="219"/>
    <cellStyle name="InputText" xfId="136"/>
    <cellStyle name="InputText 2" xfId="220"/>
    <cellStyle name="Linked Cell" xfId="29" builtinId="24" customBuiltin="1"/>
    <cellStyle name="Linked Cell 2" xfId="137"/>
    <cellStyle name="Little top" xfId="138"/>
    <cellStyle name="NamedRange" xfId="139"/>
    <cellStyle name="Neutral" xfId="25" builtinId="28" customBuiltin="1"/>
    <cellStyle name="Neutral 2" xfId="140"/>
    <cellStyle name="Normal" xfId="0" builtinId="0"/>
    <cellStyle name="Normal 2" xfId="5"/>
    <cellStyle name="Normal 2 2" xfId="6"/>
    <cellStyle name="Normal 2 2 2" xfId="221"/>
    <cellStyle name="Normal 2 3" xfId="141"/>
    <cellStyle name="Normal 2 4" xfId="185"/>
    <cellStyle name="Normal 3" xfId="7"/>
    <cellStyle name="Normal 3 2" xfId="8"/>
    <cellStyle name="Normal 3 2 2" xfId="223"/>
    <cellStyle name="Normal 3 2 3" xfId="186"/>
    <cellStyle name="Normal 3 2 4" xfId="170"/>
    <cellStyle name="Normal 3 3" xfId="9"/>
    <cellStyle name="Normal 3 3 2" xfId="224"/>
    <cellStyle name="Normal 3 4" xfId="222"/>
    <cellStyle name="Normal 4" xfId="10"/>
    <cellStyle name="Normal 4 2" xfId="142"/>
    <cellStyle name="Normal 4 2 2" xfId="225"/>
    <cellStyle name="Normal 4 2 3" xfId="188"/>
    <cellStyle name="Normal 4 3" xfId="199"/>
    <cellStyle name="Normal 4 4" xfId="187"/>
    <cellStyle name="Normal 4 5" xfId="172"/>
    <cellStyle name="Normal 43" xfId="143"/>
    <cellStyle name="Normal 43 2" xfId="226"/>
    <cellStyle name="Normal 44" xfId="144"/>
    <cellStyle name="Normal 44 2" xfId="227"/>
    <cellStyle name="Normal 5" xfId="11"/>
    <cellStyle name="Normal 5 2" xfId="190"/>
    <cellStyle name="Normal 5 2 2" xfId="228"/>
    <cellStyle name="Normal 5 3" xfId="189"/>
    <cellStyle name="Normal 5 4" xfId="169"/>
    <cellStyle name="Normal 6" xfId="12"/>
    <cellStyle name="Normal 6 2" xfId="229"/>
    <cellStyle name="Normal 7" xfId="59"/>
    <cellStyle name="Normal 7 2" xfId="230"/>
    <cellStyle name="Normal 7 3" xfId="191"/>
    <cellStyle name="Normal 7 4" xfId="183"/>
    <cellStyle name="Normal 8" xfId="198"/>
    <cellStyle name="Normal 9" xfId="174"/>
    <cellStyle name="Normal_RAW table 1" xfId="247"/>
    <cellStyle name="Normal_TABLE 3 4" xfId="17"/>
    <cellStyle name="Normal_Table 5" xfId="13"/>
    <cellStyle name="NormalLINK" xfId="145"/>
    <cellStyle name="Note" xfId="32" builtinId="10" customBuiltin="1"/>
    <cellStyle name="Note 2" xfId="146"/>
    <cellStyle name="Output" xfId="27" builtinId="21" customBuiltin="1"/>
    <cellStyle name="Output 2" xfId="147"/>
    <cellStyle name="Percent" xfId="14" builtinId="5"/>
    <cellStyle name="Percent 2" xfId="15"/>
    <cellStyle name="Percent 2 2" xfId="149"/>
    <cellStyle name="Percent 2 2 2" xfId="193"/>
    <cellStyle name="Percent 2 3" xfId="231"/>
    <cellStyle name="Percent 3" xfId="16"/>
    <cellStyle name="Percent 4" xfId="148"/>
    <cellStyle name="Percent 4 2" xfId="195"/>
    <cellStyle name="Percent 4 2 2" xfId="233"/>
    <cellStyle name="Percent 4 3" xfId="232"/>
    <cellStyle name="Percent 4 4" xfId="194"/>
    <cellStyle name="Percent 5" xfId="192"/>
    <cellStyle name="Percent 6" xfId="243"/>
    <cellStyle name="PN141/96" xfId="150"/>
    <cellStyle name="PN206/98" xfId="151"/>
    <cellStyle name="PreDef#" xfId="152"/>
    <cellStyle name="PreDef# 2" xfId="234"/>
    <cellStyle name="PreDef%" xfId="153"/>
    <cellStyle name="PreDef% 2" xfId="235"/>
    <cellStyle name="PreDef£" xfId="154"/>
    <cellStyle name="PreDef£ 2" xfId="236"/>
    <cellStyle name="PreDef£m" xfId="155"/>
    <cellStyle name="PreDef£m 2" xfId="237"/>
    <cellStyle name="PreDefDate" xfId="156"/>
    <cellStyle name="PreDefDate 2" xfId="238"/>
    <cellStyle name="PreDefText" xfId="157"/>
    <cellStyle name="PreDefText 2" xfId="239"/>
    <cellStyle name="Ref#" xfId="158"/>
    <cellStyle name="Ref# 2" xfId="240"/>
    <cellStyle name="SectionNumber" xfId="159"/>
    <cellStyle name="Small bold" xfId="160"/>
    <cellStyle name="Teachers Volume" xfId="161"/>
    <cellStyle name="tiny" xfId="162"/>
    <cellStyle name="Title" xfId="18" builtinId="15" customBuiltin="1"/>
    <cellStyle name="Title 2" xfId="163"/>
    <cellStyle name="Total" xfId="34" builtinId="25" customBuiltin="1"/>
    <cellStyle name="Total 2" xfId="164"/>
    <cellStyle name="Type" xfId="165"/>
    <cellStyle name="VOL1" xfId="166"/>
    <cellStyle name="Warning Text" xfId="31" builtinId="11" customBuiltin="1"/>
    <cellStyle name="Warning Text 2" xfId="167"/>
    <cellStyle name="WorkInProgress" xfId="168"/>
    <cellStyle name="WorkInProgress 2" xfId="2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alcChain" Target="calcChain.xml"/><Relationship Id="rId38"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433388</xdr:colOff>
      <xdr:row>6</xdr:row>
      <xdr:rowOff>47625</xdr:rowOff>
    </xdr:to>
    <xdr:pic>
      <xdr:nvPicPr>
        <xdr:cNvPr id="2" name="Picture 1" descr="Department for Education" title="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rcRect/>
        <a:stretch>
          <a:fillRect/>
        </a:stretch>
      </xdr:blipFill>
      <xdr:spPr bwMode="auto">
        <a:xfrm>
          <a:off x="228600" y="180975"/>
          <a:ext cx="1728788" cy="952500"/>
        </a:xfrm>
        <a:prstGeom prst="rect">
          <a:avLst/>
        </a:prstGeom>
        <a:solidFill>
          <a:schemeClr val="bg1"/>
        </a:solid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TT%20Analysis%20Unit/ITT%20Statistics,%20Modelling%20and%20Analysis%20Team/CENSUS/Census%20201718/3.%20SFR%20Tables/Main%20Tables/R%20output%20tables%20to%20SFR%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TT%20Analysis%20Unit/ITT%20Statistics,%20Modelling%20and%20Analysis%20Team/ADHOCs%20PQs%20FOIs/Census%20and%20Profiles/171207%20ITT%20Census%20201718%20Nationality%20Analysis/ITT%20Census%20201718%20Nationality%20-%20Working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TT%20Analysis%20Unit/ITT%20Statistics,%20Modelling%20and%20Analysis%20Team/CENSUS/Census%20201718/3.%20SFR%20Tables/Provider%20Tables/R%20output%20tables%20to%20SFR%20tabl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TT%20Analysis%20Unit/ITT%20Statistics,%20Modelling%20and%20Analysis%20Team/CENSUS/Census%20201718/3.%20SFR%20Tables/R%20output%20main%20tables%20to%20SFR%20tabl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TT%20Analysis%20Unit/ITT%20Statistics,%20Modelling%20and%20Analysis%20Team/CENSUS/Census%20201718/3.%20SFR%20Tables/Provider%20Tables/R%20output%20provider%20tables%20to%20SFR%20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R table1"/>
      <sheetName val="R table1a"/>
      <sheetName val="R table2"/>
      <sheetName val="R table2a"/>
      <sheetName val="R table3"/>
      <sheetName val="R table3a"/>
      <sheetName val="R table4"/>
      <sheetName val="R table5"/>
      <sheetName val="R table6"/>
      <sheetName val="R table7"/>
      <sheetName val="R table9"/>
      <sheetName val="R table9a"/>
      <sheetName val="R table9b"/>
      <sheetName val="R table9c"/>
      <sheetName val="Forecasts"/>
      <sheetName val="TSM targets"/>
      <sheetName val="Geography lookup"/>
      <sheetName val="SFR table1"/>
      <sheetName val="SFR table1a"/>
      <sheetName val="SFR table2"/>
      <sheetName val="SFR table2a"/>
      <sheetName val="SFR table3"/>
      <sheetName val="SFR table3a"/>
      <sheetName val="SFR table4"/>
      <sheetName val="SFR table5"/>
      <sheetName val="SFR table6"/>
      <sheetName val="SFR table7"/>
      <sheetName val="SFR table9"/>
      <sheetName val="SFR table9a"/>
      <sheetName val="SFR table9b"/>
      <sheetName val="SFR table9c"/>
      <sheetName val="R_table1"/>
      <sheetName val="R_table1a"/>
      <sheetName val="R_table2"/>
      <sheetName val="R_table2a"/>
      <sheetName val="R_table3"/>
      <sheetName val="R_table3a"/>
      <sheetName val="R_table4"/>
      <sheetName val="R_table5"/>
      <sheetName val="R_table6"/>
      <sheetName val="R_table7"/>
      <sheetName val="R_table9"/>
      <sheetName val="R_table9a"/>
      <sheetName val="R_table9b"/>
      <sheetName val="R_table9c"/>
      <sheetName val="TSM_targets"/>
      <sheetName val="Geography_lookup"/>
      <sheetName val="SFR_table1"/>
      <sheetName val="SFR_table1a"/>
      <sheetName val="SFR_table2"/>
      <sheetName val="SFR_table2a"/>
      <sheetName val="SFR_table3"/>
      <sheetName val="SFR_table3a"/>
      <sheetName val="SFR_table4"/>
      <sheetName val="SFR_table5"/>
      <sheetName val="SFR_table6"/>
      <sheetName val="SFR_table7"/>
      <sheetName val="SFR_table9"/>
      <sheetName val="SFR_table9a"/>
      <sheetName val="SFR_table9b"/>
      <sheetName val="SFR_table9c"/>
      <sheetName val="R_table12"/>
      <sheetName val="R_table1a2"/>
      <sheetName val="R_table22"/>
      <sheetName val="R_table2a2"/>
      <sheetName val="R_table32"/>
      <sheetName val="R_table3a2"/>
      <sheetName val="R_table42"/>
      <sheetName val="R_table52"/>
      <sheetName val="R_table62"/>
      <sheetName val="R_table72"/>
      <sheetName val="R_table92"/>
      <sheetName val="R_table9a2"/>
      <sheetName val="R_table9b2"/>
      <sheetName val="R_table9c2"/>
      <sheetName val="TSM_targets2"/>
      <sheetName val="Geography_lookup2"/>
      <sheetName val="SFR_table12"/>
      <sheetName val="SFR_table1a2"/>
      <sheetName val="SFR_table22"/>
      <sheetName val="SFR_table2a2"/>
      <sheetName val="SFR_table32"/>
      <sheetName val="SFR_table3a2"/>
      <sheetName val="SFR_table42"/>
      <sheetName val="SFR_table52"/>
      <sheetName val="SFR_table62"/>
      <sheetName val="SFR_table72"/>
      <sheetName val="SFR_table92"/>
      <sheetName val="SFR_table9a2"/>
      <sheetName val="SFR_table9b2"/>
      <sheetName val="SFR_table9c2"/>
      <sheetName val="R_table11"/>
      <sheetName val="R_table1a1"/>
      <sheetName val="R_table21"/>
      <sheetName val="R_table2a1"/>
      <sheetName val="R_table31"/>
      <sheetName val="R_table3a1"/>
      <sheetName val="R_table41"/>
      <sheetName val="R_table51"/>
      <sheetName val="R_table61"/>
      <sheetName val="R_table71"/>
      <sheetName val="R_table91"/>
      <sheetName val="R_table9a1"/>
      <sheetName val="R_table9b1"/>
      <sheetName val="R_table9c1"/>
      <sheetName val="TSM_targets1"/>
      <sheetName val="Geography_lookup1"/>
      <sheetName val="SFR_table11"/>
      <sheetName val="SFR_table1a1"/>
      <sheetName val="SFR_table21"/>
      <sheetName val="SFR_table2a1"/>
      <sheetName val="SFR_table31"/>
      <sheetName val="SFR_table3a1"/>
      <sheetName val="SFR_table41"/>
      <sheetName val="SFR_table51"/>
      <sheetName val="SFR_table61"/>
      <sheetName val="SFR_table71"/>
      <sheetName val="SFR_table91"/>
      <sheetName val="SFR_table9a1"/>
      <sheetName val="SFR_table9b1"/>
      <sheetName val="SFR_table9c1"/>
    </sheetNames>
    <sheetDataSet>
      <sheetData sheetId="0" refreshError="1"/>
      <sheetData sheetId="1" refreshError="1"/>
      <sheetData sheetId="2" refreshError="1">
        <row r="2">
          <cell r="A2" t="str">
            <v>Art &amp; Design</v>
          </cell>
          <cell r="B2">
            <v>426</v>
          </cell>
          <cell r="C2">
            <v>238</v>
          </cell>
          <cell r="D2">
            <v>38</v>
          </cell>
          <cell r="E2">
            <v>136</v>
          </cell>
          <cell r="F2">
            <v>14</v>
          </cell>
          <cell r="G2">
            <v>0</v>
          </cell>
          <cell r="H2">
            <v>0</v>
          </cell>
        </row>
        <row r="3">
          <cell r="A3" t="str">
            <v>Biology</v>
          </cell>
          <cell r="B3">
            <v>1016</v>
          </cell>
          <cell r="C3">
            <v>511</v>
          </cell>
          <cell r="D3">
            <v>109</v>
          </cell>
          <cell r="E3">
            <v>232</v>
          </cell>
          <cell r="F3">
            <v>75</v>
          </cell>
          <cell r="G3">
            <v>89</v>
          </cell>
          <cell r="H3">
            <v>7</v>
          </cell>
        </row>
        <row r="4">
          <cell r="A4" t="str">
            <v>Business Studies</v>
          </cell>
          <cell r="B4">
            <v>174</v>
          </cell>
          <cell r="C4">
            <v>77</v>
          </cell>
          <cell r="D4">
            <v>15</v>
          </cell>
          <cell r="E4">
            <v>48</v>
          </cell>
          <cell r="F4">
            <v>15</v>
          </cell>
          <cell r="G4">
            <v>19</v>
          </cell>
          <cell r="H4">
            <v>0</v>
          </cell>
        </row>
        <row r="5">
          <cell r="A5" t="str">
            <v>Chemistry</v>
          </cell>
          <cell r="B5">
            <v>873</v>
          </cell>
          <cell r="C5">
            <v>441</v>
          </cell>
          <cell r="D5">
            <v>109</v>
          </cell>
          <cell r="E5">
            <v>254</v>
          </cell>
          <cell r="F5">
            <v>41</v>
          </cell>
          <cell r="G5">
            <v>28</v>
          </cell>
          <cell r="H5">
            <v>5</v>
          </cell>
        </row>
        <row r="6">
          <cell r="A6" t="str">
            <v>Classics</v>
          </cell>
          <cell r="B6">
            <v>58</v>
          </cell>
          <cell r="C6">
            <v>50</v>
          </cell>
          <cell r="D6">
            <v>2</v>
          </cell>
          <cell r="E6">
            <v>6</v>
          </cell>
          <cell r="F6">
            <v>0</v>
          </cell>
          <cell r="G6">
            <v>0</v>
          </cell>
          <cell r="H6">
            <v>0</v>
          </cell>
        </row>
        <row r="7">
          <cell r="A7" t="str">
            <v>Computing</v>
          </cell>
          <cell r="B7">
            <v>470</v>
          </cell>
          <cell r="C7">
            <v>260</v>
          </cell>
          <cell r="D7">
            <v>50</v>
          </cell>
          <cell r="E7">
            <v>135</v>
          </cell>
          <cell r="F7">
            <v>19</v>
          </cell>
          <cell r="G7">
            <v>6</v>
          </cell>
          <cell r="H7">
            <v>3</v>
          </cell>
        </row>
        <row r="8">
          <cell r="A8" t="str">
            <v>Design &amp; Technology</v>
          </cell>
          <cell r="B8">
            <v>306</v>
          </cell>
          <cell r="C8">
            <v>122</v>
          </cell>
          <cell r="D8">
            <v>42</v>
          </cell>
          <cell r="E8">
            <v>93</v>
          </cell>
          <cell r="F8">
            <v>44</v>
          </cell>
          <cell r="G8">
            <v>5</v>
          </cell>
          <cell r="H8">
            <v>0</v>
          </cell>
        </row>
        <row r="9">
          <cell r="A9" t="str">
            <v>Drama</v>
          </cell>
          <cell r="B9">
            <v>262</v>
          </cell>
          <cell r="C9">
            <v>116</v>
          </cell>
          <cell r="D9">
            <v>41</v>
          </cell>
          <cell r="E9">
            <v>101</v>
          </cell>
          <cell r="F9">
            <v>4</v>
          </cell>
          <cell r="G9">
            <v>0</v>
          </cell>
          <cell r="H9">
            <v>0</v>
          </cell>
        </row>
        <row r="10">
          <cell r="A10" t="str">
            <v>English</v>
          </cell>
          <cell r="B10">
            <v>2166</v>
          </cell>
          <cell r="C10">
            <v>760</v>
          </cell>
          <cell r="D10">
            <v>211</v>
          </cell>
          <cell r="E10">
            <v>497</v>
          </cell>
          <cell r="F10">
            <v>365</v>
          </cell>
          <cell r="G10">
            <v>333</v>
          </cell>
          <cell r="H10">
            <v>6</v>
          </cell>
        </row>
        <row r="11">
          <cell r="A11" t="str">
            <v>Geography</v>
          </cell>
          <cell r="B11">
            <v>1220</v>
          </cell>
          <cell r="C11">
            <v>594</v>
          </cell>
          <cell r="D11">
            <v>172</v>
          </cell>
          <cell r="E11">
            <v>331</v>
          </cell>
          <cell r="F11">
            <v>40</v>
          </cell>
          <cell r="G11">
            <v>83</v>
          </cell>
          <cell r="H11">
            <v>0</v>
          </cell>
        </row>
        <row r="12">
          <cell r="A12" t="str">
            <v>History</v>
          </cell>
          <cell r="B12">
            <v>1174</v>
          </cell>
          <cell r="C12">
            <v>486</v>
          </cell>
          <cell r="D12">
            <v>161</v>
          </cell>
          <cell r="E12">
            <v>347</v>
          </cell>
          <cell r="F12">
            <v>99</v>
          </cell>
          <cell r="G12">
            <v>81</v>
          </cell>
          <cell r="H12">
            <v>0</v>
          </cell>
        </row>
        <row r="13">
          <cell r="A13" t="str">
            <v>Mathematics</v>
          </cell>
          <cell r="B13">
            <v>2436</v>
          </cell>
          <cell r="C13">
            <v>1230</v>
          </cell>
          <cell r="D13">
            <v>302</v>
          </cell>
          <cell r="E13">
            <v>578</v>
          </cell>
          <cell r="F13">
            <v>179</v>
          </cell>
          <cell r="G13">
            <v>147</v>
          </cell>
          <cell r="H13">
            <v>74</v>
          </cell>
        </row>
        <row r="14">
          <cell r="A14" t="str">
            <v>Modern Foreign Languages</v>
          </cell>
          <cell r="B14">
            <v>1401</v>
          </cell>
          <cell r="C14">
            <v>817</v>
          </cell>
          <cell r="D14">
            <v>192</v>
          </cell>
          <cell r="E14">
            <v>307</v>
          </cell>
          <cell r="F14">
            <v>35</v>
          </cell>
          <cell r="G14">
            <v>50</v>
          </cell>
          <cell r="H14">
            <v>1</v>
          </cell>
        </row>
        <row r="15">
          <cell r="A15" t="str">
            <v>Music</v>
          </cell>
          <cell r="B15">
            <v>295</v>
          </cell>
          <cell r="C15">
            <v>147</v>
          </cell>
          <cell r="D15">
            <v>26</v>
          </cell>
          <cell r="E15">
            <v>81</v>
          </cell>
          <cell r="F15">
            <v>29</v>
          </cell>
          <cell r="G15">
            <v>12</v>
          </cell>
          <cell r="H15">
            <v>2</v>
          </cell>
        </row>
        <row r="16">
          <cell r="A16" t="str">
            <v>Other</v>
          </cell>
          <cell r="B16">
            <v>401</v>
          </cell>
          <cell r="C16">
            <v>244</v>
          </cell>
          <cell r="D16">
            <v>46</v>
          </cell>
          <cell r="E16">
            <v>97</v>
          </cell>
          <cell r="F16">
            <v>14</v>
          </cell>
          <cell r="G16">
            <v>0</v>
          </cell>
          <cell r="H16">
            <v>0</v>
          </cell>
        </row>
        <row r="17">
          <cell r="A17" t="str">
            <v>Physical Education</v>
          </cell>
          <cell r="B17">
            <v>1122</v>
          </cell>
          <cell r="C17">
            <v>455</v>
          </cell>
          <cell r="D17">
            <v>271</v>
          </cell>
          <cell r="E17">
            <v>369</v>
          </cell>
          <cell r="F17">
            <v>27</v>
          </cell>
          <cell r="G17">
            <v>0</v>
          </cell>
          <cell r="H17">
            <v>71</v>
          </cell>
        </row>
        <row r="18">
          <cell r="A18" t="str">
            <v>Physics</v>
          </cell>
          <cell r="B18">
            <v>715</v>
          </cell>
          <cell r="C18">
            <v>372</v>
          </cell>
          <cell r="D18">
            <v>102</v>
          </cell>
          <cell r="E18">
            <v>167</v>
          </cell>
          <cell r="F18">
            <v>54</v>
          </cell>
          <cell r="G18">
            <v>20</v>
          </cell>
          <cell r="H18">
            <v>12</v>
          </cell>
        </row>
        <row r="19">
          <cell r="A19" t="str">
            <v>Primary</v>
          </cell>
          <cell r="B19">
            <v>12804</v>
          </cell>
          <cell r="C19">
            <v>5889</v>
          </cell>
          <cell r="D19">
            <v>1391</v>
          </cell>
          <cell r="E19">
            <v>3409</v>
          </cell>
          <cell r="F19">
            <v>1706</v>
          </cell>
          <cell r="G19">
            <v>409</v>
          </cell>
          <cell r="H19">
            <v>4615</v>
          </cell>
        </row>
        <row r="20">
          <cell r="A20" t="str">
            <v>Religious Education</v>
          </cell>
          <cell r="B20">
            <v>403</v>
          </cell>
          <cell r="C20">
            <v>232</v>
          </cell>
          <cell r="D20">
            <v>32</v>
          </cell>
          <cell r="E20">
            <v>91</v>
          </cell>
          <cell r="F20">
            <v>28</v>
          </cell>
          <cell r="G20">
            <v>20</v>
          </cell>
          <cell r="H20">
            <v>18</v>
          </cell>
        </row>
        <row r="21">
          <cell r="A21" t="str">
            <v>Total</v>
          </cell>
          <cell r="B21">
            <v>27722</v>
          </cell>
          <cell r="C21">
            <v>13041</v>
          </cell>
          <cell r="D21">
            <v>3312</v>
          </cell>
          <cell r="E21">
            <v>7279</v>
          </cell>
          <cell r="F21">
            <v>2788</v>
          </cell>
          <cell r="G21">
            <v>1302</v>
          </cell>
          <cell r="H21">
            <v>4814</v>
          </cell>
        </row>
        <row r="22">
          <cell r="A22" t="str">
            <v>Total_Secondary</v>
          </cell>
          <cell r="B22">
            <v>14918</v>
          </cell>
          <cell r="C22">
            <v>7152</v>
          </cell>
          <cell r="D22">
            <v>1921</v>
          </cell>
          <cell r="E22">
            <v>3870</v>
          </cell>
          <cell r="F22">
            <v>1082</v>
          </cell>
          <cell r="G22">
            <v>893</v>
          </cell>
          <cell r="H22">
            <v>199</v>
          </cell>
        </row>
        <row r="23">
          <cell r="A23" t="str">
            <v>Total_Science</v>
          </cell>
          <cell r="B23">
            <v>2604</v>
          </cell>
          <cell r="C23">
            <v>1324</v>
          </cell>
          <cell r="D23">
            <v>320</v>
          </cell>
          <cell r="E23">
            <v>653</v>
          </cell>
          <cell r="F23">
            <v>170</v>
          </cell>
          <cell r="G23">
            <v>137</v>
          </cell>
          <cell r="H23">
            <v>24</v>
          </cell>
        </row>
      </sheetData>
      <sheetData sheetId="3" refreshError="1">
        <row r="2">
          <cell r="A2" t="str">
            <v>Art &amp; Design</v>
          </cell>
          <cell r="B2">
            <v>81</v>
          </cell>
          <cell r="C2">
            <v>96</v>
          </cell>
          <cell r="D2">
            <v>18</v>
          </cell>
          <cell r="E2">
            <v>223</v>
          </cell>
          <cell r="F2">
            <v>44</v>
          </cell>
          <cell r="G2">
            <v>52</v>
          </cell>
          <cell r="H2">
            <v>8</v>
          </cell>
          <cell r="I2">
            <v>127</v>
          </cell>
          <cell r="J2">
            <v>8</v>
          </cell>
          <cell r="K2">
            <v>10</v>
          </cell>
          <cell r="L2">
            <v>4</v>
          </cell>
          <cell r="M2">
            <v>16</v>
          </cell>
          <cell r="N2">
            <v>28</v>
          </cell>
          <cell r="O2">
            <v>30</v>
          </cell>
          <cell r="P2">
            <v>4</v>
          </cell>
          <cell r="Q2">
            <v>74</v>
          </cell>
          <cell r="R2">
            <v>1</v>
          </cell>
          <cell r="S2">
            <v>4</v>
          </cell>
          <cell r="T2">
            <v>2</v>
          </cell>
          <cell r="U2">
            <v>6</v>
          </cell>
          <cell r="V2">
            <v>0</v>
          </cell>
          <cell r="W2">
            <v>0</v>
          </cell>
          <cell r="X2">
            <v>0</v>
          </cell>
          <cell r="Y2">
            <v>0</v>
          </cell>
        </row>
        <row r="3">
          <cell r="A3" t="str">
            <v>Biology</v>
          </cell>
          <cell r="B3">
            <v>225</v>
          </cell>
          <cell r="C3">
            <v>208</v>
          </cell>
          <cell r="D3">
            <v>48</v>
          </cell>
          <cell r="E3">
            <v>527</v>
          </cell>
          <cell r="F3">
            <v>109</v>
          </cell>
          <cell r="G3">
            <v>121</v>
          </cell>
          <cell r="H3">
            <v>22</v>
          </cell>
          <cell r="I3">
            <v>257</v>
          </cell>
          <cell r="J3">
            <v>17</v>
          </cell>
          <cell r="K3">
            <v>25</v>
          </cell>
          <cell r="L3">
            <v>7</v>
          </cell>
          <cell r="M3">
            <v>59</v>
          </cell>
          <cell r="N3">
            <v>70</v>
          </cell>
          <cell r="O3">
            <v>32</v>
          </cell>
          <cell r="P3">
            <v>7</v>
          </cell>
          <cell r="Q3">
            <v>121</v>
          </cell>
          <cell r="R3">
            <v>4</v>
          </cell>
          <cell r="S3">
            <v>24</v>
          </cell>
          <cell r="T3">
            <v>11</v>
          </cell>
          <cell r="U3">
            <v>34</v>
          </cell>
          <cell r="V3">
            <v>25</v>
          </cell>
          <cell r="W3">
            <v>6</v>
          </cell>
          <cell r="X3">
            <v>1</v>
          </cell>
          <cell r="Y3">
            <v>56</v>
          </cell>
        </row>
        <row r="4">
          <cell r="A4" t="str">
            <v>Business Studies</v>
          </cell>
          <cell r="B4">
            <v>30</v>
          </cell>
          <cell r="C4">
            <v>48</v>
          </cell>
          <cell r="D4">
            <v>12</v>
          </cell>
          <cell r="E4">
            <v>80</v>
          </cell>
          <cell r="F4">
            <v>15</v>
          </cell>
          <cell r="G4">
            <v>23</v>
          </cell>
          <cell r="H4">
            <v>6</v>
          </cell>
          <cell r="I4">
            <v>30</v>
          </cell>
          <cell r="J4">
            <v>4</v>
          </cell>
          <cell r="K4">
            <v>4</v>
          </cell>
          <cell r="L4">
            <v>2</v>
          </cell>
          <cell r="M4">
            <v>5</v>
          </cell>
          <cell r="N4">
            <v>5</v>
          </cell>
          <cell r="O4">
            <v>13</v>
          </cell>
          <cell r="P4">
            <v>2</v>
          </cell>
          <cell r="Q4">
            <v>27</v>
          </cell>
          <cell r="R4">
            <v>0</v>
          </cell>
          <cell r="S4">
            <v>8</v>
          </cell>
          <cell r="T4">
            <v>2</v>
          </cell>
          <cell r="U4">
            <v>5</v>
          </cell>
          <cell r="V4">
            <v>6</v>
          </cell>
          <cell r="W4">
            <v>0</v>
          </cell>
          <cell r="X4">
            <v>0</v>
          </cell>
          <cell r="Y4">
            <v>13</v>
          </cell>
        </row>
        <row r="5">
          <cell r="A5" t="str">
            <v>Chemistry</v>
          </cell>
          <cell r="B5">
            <v>221</v>
          </cell>
          <cell r="C5">
            <v>216</v>
          </cell>
          <cell r="D5">
            <v>47</v>
          </cell>
          <cell r="E5">
            <v>381</v>
          </cell>
          <cell r="F5">
            <v>108</v>
          </cell>
          <cell r="G5">
            <v>115</v>
          </cell>
          <cell r="H5">
            <v>23</v>
          </cell>
          <cell r="I5">
            <v>192</v>
          </cell>
          <cell r="J5">
            <v>35</v>
          </cell>
          <cell r="K5">
            <v>22</v>
          </cell>
          <cell r="L5">
            <v>2</v>
          </cell>
          <cell r="M5">
            <v>49</v>
          </cell>
          <cell r="N5">
            <v>70</v>
          </cell>
          <cell r="O5">
            <v>66</v>
          </cell>
          <cell r="P5">
            <v>16</v>
          </cell>
          <cell r="Q5">
            <v>99</v>
          </cell>
          <cell r="R5">
            <v>2</v>
          </cell>
          <cell r="S5">
            <v>13</v>
          </cell>
          <cell r="T5">
            <v>6</v>
          </cell>
          <cell r="U5">
            <v>20</v>
          </cell>
          <cell r="V5">
            <v>6</v>
          </cell>
          <cell r="W5">
            <v>0</v>
          </cell>
          <cell r="X5">
            <v>0</v>
          </cell>
          <cell r="Y5">
            <v>21</v>
          </cell>
        </row>
        <row r="6">
          <cell r="A6" t="str">
            <v>Classics</v>
          </cell>
          <cell r="B6">
            <v>16</v>
          </cell>
          <cell r="C6">
            <v>5</v>
          </cell>
          <cell r="D6">
            <v>3</v>
          </cell>
          <cell r="E6">
            <v>33</v>
          </cell>
          <cell r="F6">
            <v>15</v>
          </cell>
          <cell r="G6">
            <v>3</v>
          </cell>
          <cell r="H6">
            <v>3</v>
          </cell>
          <cell r="I6">
            <v>28</v>
          </cell>
          <cell r="J6">
            <v>1</v>
          </cell>
          <cell r="K6">
            <v>0</v>
          </cell>
          <cell r="L6">
            <v>0</v>
          </cell>
          <cell r="M6">
            <v>1</v>
          </cell>
          <cell r="N6">
            <v>0</v>
          </cell>
          <cell r="O6">
            <v>2</v>
          </cell>
          <cell r="P6">
            <v>0</v>
          </cell>
          <cell r="Q6">
            <v>4</v>
          </cell>
          <cell r="R6">
            <v>0</v>
          </cell>
          <cell r="S6">
            <v>0</v>
          </cell>
          <cell r="T6">
            <v>0</v>
          </cell>
          <cell r="U6">
            <v>0</v>
          </cell>
          <cell r="V6">
            <v>0</v>
          </cell>
          <cell r="W6">
            <v>0</v>
          </cell>
          <cell r="X6">
            <v>0</v>
          </cell>
          <cell r="Y6">
            <v>0</v>
          </cell>
        </row>
        <row r="7">
          <cell r="A7" t="str">
            <v>Computing</v>
          </cell>
          <cell r="B7">
            <v>85</v>
          </cell>
          <cell r="C7">
            <v>152</v>
          </cell>
          <cell r="D7">
            <v>22</v>
          </cell>
          <cell r="E7">
            <v>207</v>
          </cell>
          <cell r="F7">
            <v>49</v>
          </cell>
          <cell r="G7">
            <v>86</v>
          </cell>
          <cell r="H7">
            <v>15</v>
          </cell>
          <cell r="I7">
            <v>108</v>
          </cell>
          <cell r="J7">
            <v>9</v>
          </cell>
          <cell r="K7">
            <v>17</v>
          </cell>
          <cell r="L7">
            <v>1</v>
          </cell>
          <cell r="M7">
            <v>23</v>
          </cell>
          <cell r="N7">
            <v>24</v>
          </cell>
          <cell r="O7">
            <v>44</v>
          </cell>
          <cell r="P7">
            <v>4</v>
          </cell>
          <cell r="Q7">
            <v>62</v>
          </cell>
          <cell r="R7">
            <v>1</v>
          </cell>
          <cell r="S7">
            <v>5</v>
          </cell>
          <cell r="T7">
            <v>2</v>
          </cell>
          <cell r="U7">
            <v>10</v>
          </cell>
          <cell r="V7">
            <v>2</v>
          </cell>
          <cell r="W7">
            <v>0</v>
          </cell>
          <cell r="X7">
            <v>0</v>
          </cell>
          <cell r="Y7">
            <v>4</v>
          </cell>
        </row>
        <row r="8">
          <cell r="A8" t="str">
            <v>Design &amp; Technology</v>
          </cell>
          <cell r="B8">
            <v>64</v>
          </cell>
          <cell r="C8">
            <v>72</v>
          </cell>
          <cell r="D8">
            <v>13</v>
          </cell>
          <cell r="E8">
            <v>153</v>
          </cell>
          <cell r="F8">
            <v>32</v>
          </cell>
          <cell r="G8">
            <v>24</v>
          </cell>
          <cell r="H8">
            <v>4</v>
          </cell>
          <cell r="I8">
            <v>61</v>
          </cell>
          <cell r="J8">
            <v>10</v>
          </cell>
          <cell r="K8">
            <v>11</v>
          </cell>
          <cell r="L8">
            <v>1</v>
          </cell>
          <cell r="M8">
            <v>20</v>
          </cell>
          <cell r="N8">
            <v>15</v>
          </cell>
          <cell r="O8">
            <v>27</v>
          </cell>
          <cell r="P8">
            <v>3</v>
          </cell>
          <cell r="Q8">
            <v>47</v>
          </cell>
          <cell r="R8">
            <v>7</v>
          </cell>
          <cell r="S8">
            <v>10</v>
          </cell>
          <cell r="T8">
            <v>5</v>
          </cell>
          <cell r="U8">
            <v>20</v>
          </cell>
          <cell r="V8">
            <v>0</v>
          </cell>
          <cell r="W8">
            <v>0</v>
          </cell>
          <cell r="X8">
            <v>0</v>
          </cell>
          <cell r="Y8">
            <v>5</v>
          </cell>
        </row>
        <row r="9">
          <cell r="A9" t="str">
            <v>Drama</v>
          </cell>
          <cell r="B9">
            <v>45</v>
          </cell>
          <cell r="C9">
            <v>21</v>
          </cell>
          <cell r="D9">
            <v>4</v>
          </cell>
          <cell r="E9">
            <v>192</v>
          </cell>
          <cell r="F9">
            <v>19</v>
          </cell>
          <cell r="G9">
            <v>11</v>
          </cell>
          <cell r="H9">
            <v>3</v>
          </cell>
          <cell r="I9">
            <v>83</v>
          </cell>
          <cell r="J9">
            <v>7</v>
          </cell>
          <cell r="K9">
            <v>3</v>
          </cell>
          <cell r="L9">
            <v>0</v>
          </cell>
          <cell r="M9">
            <v>31</v>
          </cell>
          <cell r="N9">
            <v>18</v>
          </cell>
          <cell r="O9">
            <v>7</v>
          </cell>
          <cell r="P9">
            <v>1</v>
          </cell>
          <cell r="Q9">
            <v>75</v>
          </cell>
          <cell r="R9">
            <v>1</v>
          </cell>
          <cell r="S9">
            <v>0</v>
          </cell>
          <cell r="T9">
            <v>0</v>
          </cell>
          <cell r="U9">
            <v>3</v>
          </cell>
          <cell r="V9">
            <v>0</v>
          </cell>
          <cell r="W9">
            <v>0</v>
          </cell>
          <cell r="X9">
            <v>0</v>
          </cell>
          <cell r="Y9">
            <v>0</v>
          </cell>
        </row>
        <row r="10">
          <cell r="A10" t="str">
            <v>English</v>
          </cell>
          <cell r="B10">
            <v>379</v>
          </cell>
          <cell r="C10">
            <v>288</v>
          </cell>
          <cell r="D10">
            <v>49</v>
          </cell>
          <cell r="E10">
            <v>1435</v>
          </cell>
          <cell r="F10">
            <v>117</v>
          </cell>
          <cell r="G10">
            <v>100</v>
          </cell>
          <cell r="H10">
            <v>23</v>
          </cell>
          <cell r="I10">
            <v>517</v>
          </cell>
          <cell r="J10">
            <v>35</v>
          </cell>
          <cell r="K10">
            <v>29</v>
          </cell>
          <cell r="L10">
            <v>9</v>
          </cell>
          <cell r="M10">
            <v>138</v>
          </cell>
          <cell r="N10">
            <v>94</v>
          </cell>
          <cell r="O10">
            <v>66</v>
          </cell>
          <cell r="P10">
            <v>3</v>
          </cell>
          <cell r="Q10">
            <v>332</v>
          </cell>
          <cell r="R10">
            <v>63</v>
          </cell>
          <cell r="S10">
            <v>88</v>
          </cell>
          <cell r="T10">
            <v>14</v>
          </cell>
          <cell r="U10">
            <v>192</v>
          </cell>
          <cell r="V10">
            <v>70</v>
          </cell>
          <cell r="W10">
            <v>5</v>
          </cell>
          <cell r="X10">
            <v>0</v>
          </cell>
          <cell r="Y10">
            <v>256</v>
          </cell>
        </row>
        <row r="11">
          <cell r="A11" t="str">
            <v>Geography</v>
          </cell>
          <cell r="B11">
            <v>173</v>
          </cell>
          <cell r="C11">
            <v>315</v>
          </cell>
          <cell r="D11">
            <v>21</v>
          </cell>
          <cell r="E11">
            <v>701</v>
          </cell>
          <cell r="F11">
            <v>84</v>
          </cell>
          <cell r="G11">
            <v>143</v>
          </cell>
          <cell r="H11">
            <v>13</v>
          </cell>
          <cell r="I11">
            <v>351</v>
          </cell>
          <cell r="J11">
            <v>26</v>
          </cell>
          <cell r="K11">
            <v>57</v>
          </cell>
          <cell r="L11">
            <v>2</v>
          </cell>
          <cell r="M11">
            <v>87</v>
          </cell>
          <cell r="N11">
            <v>40</v>
          </cell>
          <cell r="O11">
            <v>106</v>
          </cell>
          <cell r="P11">
            <v>5</v>
          </cell>
          <cell r="Q11">
            <v>176</v>
          </cell>
          <cell r="R11">
            <v>4</v>
          </cell>
          <cell r="S11">
            <v>8</v>
          </cell>
          <cell r="T11">
            <v>1</v>
          </cell>
          <cell r="U11">
            <v>24</v>
          </cell>
          <cell r="V11">
            <v>19</v>
          </cell>
          <cell r="W11">
            <v>1</v>
          </cell>
          <cell r="X11">
            <v>0</v>
          </cell>
          <cell r="Y11">
            <v>63</v>
          </cell>
        </row>
        <row r="12">
          <cell r="A12" t="str">
            <v>History</v>
          </cell>
          <cell r="B12">
            <v>203</v>
          </cell>
          <cell r="C12">
            <v>145</v>
          </cell>
          <cell r="D12">
            <v>28</v>
          </cell>
          <cell r="E12">
            <v>789</v>
          </cell>
          <cell r="F12">
            <v>95</v>
          </cell>
          <cell r="G12">
            <v>47</v>
          </cell>
          <cell r="H12">
            <v>9</v>
          </cell>
          <cell r="I12">
            <v>333</v>
          </cell>
          <cell r="J12">
            <v>20</v>
          </cell>
          <cell r="K12">
            <v>35</v>
          </cell>
          <cell r="L12">
            <v>1</v>
          </cell>
          <cell r="M12">
            <v>104</v>
          </cell>
          <cell r="N12">
            <v>53</v>
          </cell>
          <cell r="O12">
            <v>49</v>
          </cell>
          <cell r="P12">
            <v>14</v>
          </cell>
          <cell r="Q12">
            <v>228</v>
          </cell>
          <cell r="R12">
            <v>15</v>
          </cell>
          <cell r="S12">
            <v>14</v>
          </cell>
          <cell r="T12">
            <v>4</v>
          </cell>
          <cell r="U12">
            <v>64</v>
          </cell>
          <cell r="V12">
            <v>20</v>
          </cell>
          <cell r="W12">
            <v>0</v>
          </cell>
          <cell r="X12">
            <v>0</v>
          </cell>
          <cell r="Y12">
            <v>60</v>
          </cell>
        </row>
        <row r="13">
          <cell r="A13" t="str">
            <v>Mathematics</v>
          </cell>
          <cell r="B13">
            <v>594</v>
          </cell>
          <cell r="C13">
            <v>631</v>
          </cell>
          <cell r="D13">
            <v>139</v>
          </cell>
          <cell r="E13">
            <v>1049</v>
          </cell>
          <cell r="F13">
            <v>288</v>
          </cell>
          <cell r="G13">
            <v>358</v>
          </cell>
          <cell r="H13">
            <v>78</v>
          </cell>
          <cell r="I13">
            <v>502</v>
          </cell>
          <cell r="J13">
            <v>64</v>
          </cell>
          <cell r="K13">
            <v>87</v>
          </cell>
          <cell r="L13">
            <v>9</v>
          </cell>
          <cell r="M13">
            <v>139</v>
          </cell>
          <cell r="N13">
            <v>161</v>
          </cell>
          <cell r="O13">
            <v>138</v>
          </cell>
          <cell r="P13">
            <v>23</v>
          </cell>
          <cell r="Q13">
            <v>251</v>
          </cell>
          <cell r="R13">
            <v>31</v>
          </cell>
          <cell r="S13">
            <v>42</v>
          </cell>
          <cell r="T13">
            <v>29</v>
          </cell>
          <cell r="U13">
            <v>68</v>
          </cell>
          <cell r="V13">
            <v>50</v>
          </cell>
          <cell r="W13">
            <v>6</v>
          </cell>
          <cell r="X13">
            <v>0</v>
          </cell>
          <cell r="Y13">
            <v>89</v>
          </cell>
        </row>
        <row r="14">
          <cell r="A14" t="str">
            <v>Modern Foreign Languages</v>
          </cell>
          <cell r="B14">
            <v>236</v>
          </cell>
          <cell r="C14">
            <v>281</v>
          </cell>
          <cell r="D14">
            <v>80</v>
          </cell>
          <cell r="E14">
            <v>778</v>
          </cell>
          <cell r="F14">
            <v>134</v>
          </cell>
          <cell r="G14">
            <v>152</v>
          </cell>
          <cell r="H14">
            <v>59</v>
          </cell>
          <cell r="I14">
            <v>458</v>
          </cell>
          <cell r="J14">
            <v>41</v>
          </cell>
          <cell r="K14">
            <v>49</v>
          </cell>
          <cell r="L14">
            <v>5</v>
          </cell>
          <cell r="M14">
            <v>93</v>
          </cell>
          <cell r="N14">
            <v>49</v>
          </cell>
          <cell r="O14">
            <v>70</v>
          </cell>
          <cell r="P14">
            <v>11</v>
          </cell>
          <cell r="Q14">
            <v>171</v>
          </cell>
          <cell r="R14">
            <v>6</v>
          </cell>
          <cell r="S14">
            <v>9</v>
          </cell>
          <cell r="T14">
            <v>5</v>
          </cell>
          <cell r="U14">
            <v>13</v>
          </cell>
          <cell r="V14">
            <v>6</v>
          </cell>
          <cell r="W14">
            <v>1</v>
          </cell>
          <cell r="X14">
            <v>0</v>
          </cell>
          <cell r="Y14">
            <v>43</v>
          </cell>
        </row>
        <row r="15">
          <cell r="A15" t="str">
            <v>Music</v>
          </cell>
          <cell r="B15">
            <v>72</v>
          </cell>
          <cell r="C15">
            <v>31</v>
          </cell>
          <cell r="D15">
            <v>4</v>
          </cell>
          <cell r="E15">
            <v>186</v>
          </cell>
          <cell r="F15">
            <v>39</v>
          </cell>
          <cell r="G15">
            <v>15</v>
          </cell>
          <cell r="H15">
            <v>3</v>
          </cell>
          <cell r="I15">
            <v>90</v>
          </cell>
          <cell r="J15">
            <v>4</v>
          </cell>
          <cell r="K15">
            <v>2</v>
          </cell>
          <cell r="L15">
            <v>1</v>
          </cell>
          <cell r="M15">
            <v>19</v>
          </cell>
          <cell r="N15">
            <v>21</v>
          </cell>
          <cell r="O15">
            <v>9</v>
          </cell>
          <cell r="P15">
            <v>0</v>
          </cell>
          <cell r="Q15">
            <v>51</v>
          </cell>
          <cell r="R15">
            <v>4</v>
          </cell>
          <cell r="S15">
            <v>5</v>
          </cell>
          <cell r="T15">
            <v>0</v>
          </cell>
          <cell r="U15">
            <v>18</v>
          </cell>
          <cell r="V15">
            <v>4</v>
          </cell>
          <cell r="W15">
            <v>0</v>
          </cell>
          <cell r="X15">
            <v>0</v>
          </cell>
          <cell r="Y15">
            <v>8</v>
          </cell>
        </row>
        <row r="16">
          <cell r="A16" t="str">
            <v>Other</v>
          </cell>
          <cell r="B16">
            <v>63</v>
          </cell>
          <cell r="C16">
            <v>66</v>
          </cell>
          <cell r="D16">
            <v>14</v>
          </cell>
          <cell r="E16">
            <v>239</v>
          </cell>
          <cell r="F16">
            <v>28</v>
          </cell>
          <cell r="G16">
            <v>37</v>
          </cell>
          <cell r="H16">
            <v>10</v>
          </cell>
          <cell r="I16">
            <v>151</v>
          </cell>
          <cell r="J16">
            <v>11</v>
          </cell>
          <cell r="K16">
            <v>5</v>
          </cell>
          <cell r="L16">
            <v>2</v>
          </cell>
          <cell r="M16">
            <v>28</v>
          </cell>
          <cell r="N16">
            <v>20</v>
          </cell>
          <cell r="O16">
            <v>22</v>
          </cell>
          <cell r="P16">
            <v>2</v>
          </cell>
          <cell r="Q16">
            <v>53</v>
          </cell>
          <cell r="R16">
            <v>4</v>
          </cell>
          <cell r="S16">
            <v>2</v>
          </cell>
          <cell r="T16">
            <v>0</v>
          </cell>
          <cell r="U16">
            <v>7</v>
          </cell>
          <cell r="V16">
            <v>0</v>
          </cell>
          <cell r="W16">
            <v>0</v>
          </cell>
          <cell r="X16">
            <v>0</v>
          </cell>
          <cell r="Y16">
            <v>0</v>
          </cell>
        </row>
        <row r="17">
          <cell r="A17" t="str">
            <v>Physical Education</v>
          </cell>
          <cell r="B17">
            <v>232</v>
          </cell>
          <cell r="C17">
            <v>254</v>
          </cell>
          <cell r="D17">
            <v>24</v>
          </cell>
          <cell r="E17">
            <v>603</v>
          </cell>
          <cell r="F17">
            <v>123</v>
          </cell>
          <cell r="G17">
            <v>71</v>
          </cell>
          <cell r="H17">
            <v>6</v>
          </cell>
          <cell r="I17">
            <v>252</v>
          </cell>
          <cell r="J17">
            <v>51</v>
          </cell>
          <cell r="K17">
            <v>61</v>
          </cell>
          <cell r="L17">
            <v>9</v>
          </cell>
          <cell r="M17">
            <v>147</v>
          </cell>
          <cell r="N17">
            <v>55</v>
          </cell>
          <cell r="O17">
            <v>109</v>
          </cell>
          <cell r="P17">
            <v>9</v>
          </cell>
          <cell r="Q17">
            <v>194</v>
          </cell>
          <cell r="R17">
            <v>3</v>
          </cell>
          <cell r="S17">
            <v>13</v>
          </cell>
          <cell r="T17">
            <v>0</v>
          </cell>
          <cell r="U17">
            <v>10</v>
          </cell>
          <cell r="V17">
            <v>0</v>
          </cell>
          <cell r="W17">
            <v>0</v>
          </cell>
          <cell r="X17">
            <v>0</v>
          </cell>
          <cell r="Y17">
            <v>0</v>
          </cell>
        </row>
        <row r="18">
          <cell r="A18" t="str">
            <v>Physics</v>
          </cell>
          <cell r="B18">
            <v>176</v>
          </cell>
          <cell r="C18">
            <v>180</v>
          </cell>
          <cell r="D18">
            <v>58</v>
          </cell>
          <cell r="E18">
            <v>294</v>
          </cell>
          <cell r="F18">
            <v>84</v>
          </cell>
          <cell r="G18">
            <v>97</v>
          </cell>
          <cell r="H18">
            <v>34</v>
          </cell>
          <cell r="I18">
            <v>154</v>
          </cell>
          <cell r="J18">
            <v>33</v>
          </cell>
          <cell r="K18">
            <v>25</v>
          </cell>
          <cell r="L18">
            <v>1</v>
          </cell>
          <cell r="M18">
            <v>42</v>
          </cell>
          <cell r="N18">
            <v>35</v>
          </cell>
          <cell r="O18">
            <v>49</v>
          </cell>
          <cell r="P18">
            <v>15</v>
          </cell>
          <cell r="Q18">
            <v>67</v>
          </cell>
          <cell r="R18">
            <v>16</v>
          </cell>
          <cell r="S18">
            <v>8</v>
          </cell>
          <cell r="T18">
            <v>8</v>
          </cell>
          <cell r="U18">
            <v>20</v>
          </cell>
          <cell r="V18">
            <v>8</v>
          </cell>
          <cell r="W18">
            <v>1</v>
          </cell>
          <cell r="X18">
            <v>0</v>
          </cell>
          <cell r="Y18">
            <v>11</v>
          </cell>
        </row>
        <row r="19">
          <cell r="A19" t="str">
            <v>Primary</v>
          </cell>
          <cell r="B19">
            <v>2124</v>
          </cell>
          <cell r="C19">
            <v>3138</v>
          </cell>
          <cell r="D19">
            <v>378</v>
          </cell>
          <cell r="E19">
            <v>7049</v>
          </cell>
          <cell r="F19">
            <v>961</v>
          </cell>
          <cell r="G19">
            <v>1410</v>
          </cell>
          <cell r="H19">
            <v>118</v>
          </cell>
          <cell r="I19">
            <v>3358</v>
          </cell>
          <cell r="J19">
            <v>220</v>
          </cell>
          <cell r="K19">
            <v>381</v>
          </cell>
          <cell r="L19">
            <v>61</v>
          </cell>
          <cell r="M19">
            <v>728</v>
          </cell>
          <cell r="N19">
            <v>596</v>
          </cell>
          <cell r="O19">
            <v>880</v>
          </cell>
          <cell r="P19">
            <v>115</v>
          </cell>
          <cell r="Q19">
            <v>1807</v>
          </cell>
          <cell r="R19">
            <v>253</v>
          </cell>
          <cell r="S19">
            <v>458</v>
          </cell>
          <cell r="T19">
            <v>82</v>
          </cell>
          <cell r="U19">
            <v>858</v>
          </cell>
          <cell r="V19">
            <v>94</v>
          </cell>
          <cell r="W19">
            <v>9</v>
          </cell>
          <cell r="X19">
            <v>2</v>
          </cell>
          <cell r="Y19">
            <v>298</v>
          </cell>
        </row>
        <row r="20">
          <cell r="A20" t="str">
            <v>Religious Education</v>
          </cell>
          <cell r="B20">
            <v>73</v>
          </cell>
          <cell r="C20">
            <v>68</v>
          </cell>
          <cell r="D20">
            <v>11</v>
          </cell>
          <cell r="E20">
            <v>248</v>
          </cell>
          <cell r="F20">
            <v>43</v>
          </cell>
          <cell r="G20">
            <v>37</v>
          </cell>
          <cell r="H20">
            <v>6</v>
          </cell>
          <cell r="I20">
            <v>145</v>
          </cell>
          <cell r="J20">
            <v>8</v>
          </cell>
          <cell r="K20">
            <v>5</v>
          </cell>
          <cell r="L20">
            <v>0</v>
          </cell>
          <cell r="M20">
            <v>19</v>
          </cell>
          <cell r="N20">
            <v>14</v>
          </cell>
          <cell r="O20">
            <v>16</v>
          </cell>
          <cell r="P20">
            <v>4</v>
          </cell>
          <cell r="Q20">
            <v>57</v>
          </cell>
          <cell r="R20">
            <v>3</v>
          </cell>
          <cell r="S20">
            <v>10</v>
          </cell>
          <cell r="T20">
            <v>1</v>
          </cell>
          <cell r="U20">
            <v>12</v>
          </cell>
          <cell r="V20">
            <v>5</v>
          </cell>
          <cell r="W20">
            <v>0</v>
          </cell>
          <cell r="X20">
            <v>0</v>
          </cell>
          <cell r="Y20">
            <v>15</v>
          </cell>
        </row>
        <row r="21">
          <cell r="A21" t="str">
            <v>Total_Science</v>
          </cell>
          <cell r="B21">
            <v>622</v>
          </cell>
          <cell r="C21">
            <v>604</v>
          </cell>
          <cell r="D21">
            <v>153</v>
          </cell>
          <cell r="E21">
            <v>1202</v>
          </cell>
          <cell r="F21">
            <v>301</v>
          </cell>
          <cell r="G21">
            <v>333</v>
          </cell>
          <cell r="H21">
            <v>79</v>
          </cell>
          <cell r="I21">
            <v>603</v>
          </cell>
          <cell r="J21">
            <v>85</v>
          </cell>
          <cell r="K21">
            <v>72</v>
          </cell>
          <cell r="L21">
            <v>10</v>
          </cell>
          <cell r="M21">
            <v>150</v>
          </cell>
          <cell r="N21">
            <v>175</v>
          </cell>
          <cell r="O21">
            <v>147</v>
          </cell>
          <cell r="P21">
            <v>38</v>
          </cell>
          <cell r="Q21">
            <v>287</v>
          </cell>
          <cell r="R21">
            <v>22</v>
          </cell>
          <cell r="S21">
            <v>45</v>
          </cell>
          <cell r="T21">
            <v>25</v>
          </cell>
          <cell r="U21">
            <v>74</v>
          </cell>
          <cell r="V21">
            <v>39</v>
          </cell>
          <cell r="W21">
            <v>7</v>
          </cell>
          <cell r="X21">
            <v>1</v>
          </cell>
          <cell r="Y21">
            <v>88</v>
          </cell>
        </row>
        <row r="22">
          <cell r="A22" t="str">
            <v>Total_Secondary</v>
          </cell>
          <cell r="B22">
            <v>2968</v>
          </cell>
          <cell r="C22">
            <v>3077</v>
          </cell>
          <cell r="D22">
            <v>595</v>
          </cell>
          <cell r="E22">
            <v>8118</v>
          </cell>
          <cell r="F22">
            <v>1426</v>
          </cell>
          <cell r="G22">
            <v>1492</v>
          </cell>
          <cell r="H22">
            <v>325</v>
          </cell>
          <cell r="I22">
            <v>3839</v>
          </cell>
          <cell r="J22">
            <v>384</v>
          </cell>
          <cell r="K22">
            <v>447</v>
          </cell>
          <cell r="L22">
            <v>56</v>
          </cell>
          <cell r="M22">
            <v>1020</v>
          </cell>
          <cell r="N22">
            <v>772</v>
          </cell>
          <cell r="O22">
            <v>855</v>
          </cell>
          <cell r="P22">
            <v>123</v>
          </cell>
          <cell r="Q22">
            <v>2089</v>
          </cell>
          <cell r="R22">
            <v>165</v>
          </cell>
          <cell r="S22">
            <v>263</v>
          </cell>
          <cell r="T22">
            <v>90</v>
          </cell>
          <cell r="U22">
            <v>526</v>
          </cell>
          <cell r="V22">
            <v>221</v>
          </cell>
          <cell r="W22">
            <v>20</v>
          </cell>
          <cell r="X22">
            <v>1</v>
          </cell>
          <cell r="Y22">
            <v>644</v>
          </cell>
        </row>
        <row r="23">
          <cell r="A23" t="str">
            <v>Total</v>
          </cell>
          <cell r="B23">
            <v>5092</v>
          </cell>
          <cell r="C23">
            <v>6215</v>
          </cell>
          <cell r="D23">
            <v>973</v>
          </cell>
          <cell r="E23">
            <v>15167</v>
          </cell>
          <cell r="F23">
            <v>2387</v>
          </cell>
          <cell r="G23">
            <v>2902</v>
          </cell>
          <cell r="H23">
            <v>443</v>
          </cell>
          <cell r="I23">
            <v>7197</v>
          </cell>
          <cell r="J23">
            <v>604</v>
          </cell>
          <cell r="K23">
            <v>828</v>
          </cell>
          <cell r="L23">
            <v>117</v>
          </cell>
          <cell r="M23">
            <v>1748</v>
          </cell>
          <cell r="N23">
            <v>1368</v>
          </cell>
          <cell r="O23">
            <v>1735</v>
          </cell>
          <cell r="P23">
            <v>238</v>
          </cell>
          <cell r="Q23">
            <v>3896</v>
          </cell>
          <cell r="R23">
            <v>418</v>
          </cell>
          <cell r="S23">
            <v>721</v>
          </cell>
          <cell r="T23">
            <v>172</v>
          </cell>
          <cell r="U23">
            <v>1384</v>
          </cell>
          <cell r="V23">
            <v>315</v>
          </cell>
          <cell r="W23">
            <v>29</v>
          </cell>
          <cell r="X23">
            <v>3</v>
          </cell>
          <cell r="Y23">
            <v>942</v>
          </cell>
        </row>
      </sheetData>
      <sheetData sheetId="4" refreshError="1"/>
      <sheetData sheetId="5" refreshError="1"/>
      <sheetData sheetId="6" refreshError="1"/>
      <sheetData sheetId="7" refreshError="1"/>
      <sheetData sheetId="8" refreshError="1"/>
      <sheetData sheetId="9" refreshError="1"/>
      <sheetData sheetId="10" refreshError="1">
        <row r="2">
          <cell r="A2" t="str">
            <v>Art &amp; Design</v>
          </cell>
          <cell r="B2">
            <v>516</v>
          </cell>
          <cell r="C2">
            <v>290</v>
          </cell>
          <cell r="D2">
            <v>50</v>
          </cell>
          <cell r="E2">
            <v>162</v>
          </cell>
          <cell r="F2">
            <v>14</v>
          </cell>
          <cell r="G2">
            <v>0</v>
          </cell>
          <cell r="H2">
            <v>0</v>
          </cell>
        </row>
        <row r="3">
          <cell r="A3" t="str">
            <v>Biology</v>
          </cell>
          <cell r="B3">
            <v>1329</v>
          </cell>
          <cell r="C3">
            <v>691</v>
          </cell>
          <cell r="D3">
            <v>153</v>
          </cell>
          <cell r="E3">
            <v>297</v>
          </cell>
          <cell r="F3">
            <v>93</v>
          </cell>
          <cell r="G3">
            <v>95</v>
          </cell>
          <cell r="H3">
            <v>10</v>
          </cell>
        </row>
        <row r="4">
          <cell r="A4" t="str">
            <v>Business Studies</v>
          </cell>
          <cell r="B4">
            <v>213</v>
          </cell>
          <cell r="C4">
            <v>117</v>
          </cell>
          <cell r="D4">
            <v>16</v>
          </cell>
          <cell r="E4">
            <v>42</v>
          </cell>
          <cell r="F4">
            <v>10</v>
          </cell>
          <cell r="G4">
            <v>28</v>
          </cell>
          <cell r="H4">
            <v>0</v>
          </cell>
        </row>
        <row r="5">
          <cell r="A5" t="str">
            <v>Chemistry</v>
          </cell>
          <cell r="B5">
            <v>1009</v>
          </cell>
          <cell r="C5">
            <v>546</v>
          </cell>
          <cell r="D5">
            <v>103</v>
          </cell>
          <cell r="E5">
            <v>263</v>
          </cell>
          <cell r="F5">
            <v>70</v>
          </cell>
          <cell r="G5">
            <v>27</v>
          </cell>
          <cell r="H5">
            <v>9</v>
          </cell>
        </row>
        <row r="6">
          <cell r="A6" t="str">
            <v>Classics</v>
          </cell>
          <cell r="B6">
            <v>54</v>
          </cell>
          <cell r="C6">
            <v>45</v>
          </cell>
          <cell r="D6">
            <v>2</v>
          </cell>
          <cell r="E6">
            <v>5</v>
          </cell>
          <cell r="F6">
            <v>2</v>
          </cell>
          <cell r="G6">
            <v>0</v>
          </cell>
          <cell r="H6">
            <v>0</v>
          </cell>
        </row>
        <row r="7">
          <cell r="A7" t="str">
            <v>Computing</v>
          </cell>
          <cell r="B7">
            <v>487</v>
          </cell>
          <cell r="C7">
            <v>274</v>
          </cell>
          <cell r="D7">
            <v>53</v>
          </cell>
          <cell r="E7">
            <v>116</v>
          </cell>
          <cell r="F7">
            <v>35</v>
          </cell>
          <cell r="G7">
            <v>9</v>
          </cell>
          <cell r="H7">
            <v>1</v>
          </cell>
        </row>
        <row r="8">
          <cell r="A8" t="str">
            <v>Design &amp; Technology</v>
          </cell>
          <cell r="B8">
            <v>417</v>
          </cell>
          <cell r="C8">
            <v>170</v>
          </cell>
          <cell r="D8">
            <v>64</v>
          </cell>
          <cell r="E8">
            <v>115</v>
          </cell>
          <cell r="F8">
            <v>65</v>
          </cell>
          <cell r="G8">
            <v>3</v>
          </cell>
          <cell r="H8">
            <v>0</v>
          </cell>
        </row>
        <row r="9">
          <cell r="A9" t="str">
            <v>Drama</v>
          </cell>
          <cell r="B9">
            <v>319</v>
          </cell>
          <cell r="C9">
            <v>129</v>
          </cell>
          <cell r="D9">
            <v>45</v>
          </cell>
          <cell r="E9">
            <v>141</v>
          </cell>
          <cell r="F9">
            <v>4</v>
          </cell>
          <cell r="G9">
            <v>0</v>
          </cell>
          <cell r="H9">
            <v>0</v>
          </cell>
        </row>
        <row r="10">
          <cell r="A10" t="str">
            <v>English</v>
          </cell>
          <cell r="B10">
            <v>2167</v>
          </cell>
          <cell r="C10">
            <v>545</v>
          </cell>
          <cell r="D10">
            <v>201</v>
          </cell>
          <cell r="E10">
            <v>612</v>
          </cell>
          <cell r="F10">
            <v>477</v>
          </cell>
          <cell r="G10">
            <v>332</v>
          </cell>
          <cell r="H10">
            <v>25</v>
          </cell>
        </row>
        <row r="11">
          <cell r="A11" t="str">
            <v>Geography</v>
          </cell>
          <cell r="B11">
            <v>896</v>
          </cell>
          <cell r="C11">
            <v>407</v>
          </cell>
          <cell r="D11">
            <v>96</v>
          </cell>
          <cell r="E11">
            <v>247</v>
          </cell>
          <cell r="F11">
            <v>67</v>
          </cell>
          <cell r="G11">
            <v>79</v>
          </cell>
          <cell r="H11">
            <v>0</v>
          </cell>
        </row>
        <row r="12">
          <cell r="A12" t="str">
            <v>History</v>
          </cell>
          <cell r="B12">
            <v>901</v>
          </cell>
          <cell r="C12">
            <v>260</v>
          </cell>
          <cell r="D12">
            <v>138</v>
          </cell>
          <cell r="E12">
            <v>353</v>
          </cell>
          <cell r="F12">
            <v>70</v>
          </cell>
          <cell r="G12">
            <v>80</v>
          </cell>
          <cell r="H12">
            <v>0</v>
          </cell>
        </row>
        <row r="13">
          <cell r="A13" t="str">
            <v>Mathematics</v>
          </cell>
          <cell r="B13">
            <v>2547</v>
          </cell>
          <cell r="C13">
            <v>1304</v>
          </cell>
          <cell r="D13">
            <v>234</v>
          </cell>
          <cell r="E13">
            <v>605</v>
          </cell>
          <cell r="F13">
            <v>217</v>
          </cell>
          <cell r="G13">
            <v>187</v>
          </cell>
          <cell r="H13">
            <v>90</v>
          </cell>
        </row>
        <row r="14">
          <cell r="A14" t="str">
            <v>Modern Foreign Languages</v>
          </cell>
          <cell r="B14">
            <v>1417</v>
          </cell>
          <cell r="C14">
            <v>848</v>
          </cell>
          <cell r="D14">
            <v>117</v>
          </cell>
          <cell r="E14">
            <v>331</v>
          </cell>
          <cell r="F14">
            <v>57</v>
          </cell>
          <cell r="G14">
            <v>64</v>
          </cell>
          <cell r="H14">
            <v>1</v>
          </cell>
        </row>
        <row r="15">
          <cell r="A15" t="str">
            <v>Music</v>
          </cell>
          <cell r="B15">
            <v>357</v>
          </cell>
          <cell r="C15">
            <v>185</v>
          </cell>
          <cell r="D15">
            <v>40</v>
          </cell>
          <cell r="E15">
            <v>90</v>
          </cell>
          <cell r="F15">
            <v>34</v>
          </cell>
          <cell r="G15">
            <v>8</v>
          </cell>
          <cell r="H15">
            <v>1</v>
          </cell>
        </row>
        <row r="16">
          <cell r="A16" t="str">
            <v>Other</v>
          </cell>
          <cell r="B16">
            <v>478</v>
          </cell>
          <cell r="C16">
            <v>257</v>
          </cell>
          <cell r="D16">
            <v>59</v>
          </cell>
          <cell r="E16">
            <v>137</v>
          </cell>
          <cell r="F16">
            <v>25</v>
          </cell>
          <cell r="G16">
            <v>0</v>
          </cell>
          <cell r="H16">
            <v>0</v>
          </cell>
        </row>
        <row r="17">
          <cell r="A17" t="str">
            <v>Physical Education</v>
          </cell>
          <cell r="B17">
            <v>1087</v>
          </cell>
          <cell r="C17">
            <v>414</v>
          </cell>
          <cell r="D17">
            <v>222</v>
          </cell>
          <cell r="E17">
            <v>423</v>
          </cell>
          <cell r="F17">
            <v>28</v>
          </cell>
          <cell r="G17">
            <v>0</v>
          </cell>
          <cell r="H17">
            <v>81</v>
          </cell>
        </row>
        <row r="18">
          <cell r="A18" t="str">
            <v>Physics</v>
          </cell>
          <cell r="B18">
            <v>833</v>
          </cell>
          <cell r="C18">
            <v>444</v>
          </cell>
          <cell r="D18">
            <v>82</v>
          </cell>
          <cell r="E18">
            <v>215</v>
          </cell>
          <cell r="F18">
            <v>69</v>
          </cell>
          <cell r="G18">
            <v>23</v>
          </cell>
          <cell r="H18">
            <v>3</v>
          </cell>
        </row>
        <row r="19">
          <cell r="A19" t="str">
            <v>Primary</v>
          </cell>
          <cell r="B19">
            <v>11288</v>
          </cell>
          <cell r="C19">
            <v>4767</v>
          </cell>
          <cell r="D19">
            <v>1213</v>
          </cell>
          <cell r="E19">
            <v>3140</v>
          </cell>
          <cell r="F19">
            <v>1749</v>
          </cell>
          <cell r="G19">
            <v>419</v>
          </cell>
          <cell r="H19">
            <v>4906</v>
          </cell>
        </row>
        <row r="20">
          <cell r="A20" t="str">
            <v>Religious Education</v>
          </cell>
          <cell r="B20">
            <v>434</v>
          </cell>
          <cell r="C20">
            <v>262</v>
          </cell>
          <cell r="D20">
            <v>31</v>
          </cell>
          <cell r="E20">
            <v>96</v>
          </cell>
          <cell r="F20">
            <v>30</v>
          </cell>
          <cell r="G20">
            <v>15</v>
          </cell>
          <cell r="H20">
            <v>20</v>
          </cell>
        </row>
        <row r="21">
          <cell r="A21" t="str">
            <v>Total</v>
          </cell>
          <cell r="B21">
            <v>26749</v>
          </cell>
          <cell r="C21">
            <v>11955</v>
          </cell>
          <cell r="D21">
            <v>2919</v>
          </cell>
          <cell r="E21">
            <v>7390</v>
          </cell>
          <cell r="F21">
            <v>3116</v>
          </cell>
          <cell r="G21">
            <v>1369</v>
          </cell>
          <cell r="H21">
            <v>5147</v>
          </cell>
        </row>
        <row r="22">
          <cell r="A22" t="str">
            <v>Total_Secondary</v>
          </cell>
          <cell r="B22">
            <v>15461</v>
          </cell>
          <cell r="C22">
            <v>7188</v>
          </cell>
          <cell r="D22">
            <v>1706</v>
          </cell>
          <cell r="E22">
            <v>4250</v>
          </cell>
          <cell r="F22">
            <v>1367</v>
          </cell>
          <cell r="G22">
            <v>950</v>
          </cell>
          <cell r="H22">
            <v>241</v>
          </cell>
        </row>
        <row r="23">
          <cell r="A23" t="str">
            <v>Total_Science</v>
          </cell>
          <cell r="B23">
            <v>3171</v>
          </cell>
          <cell r="C23">
            <v>1681</v>
          </cell>
          <cell r="D23">
            <v>338</v>
          </cell>
          <cell r="E23">
            <v>775</v>
          </cell>
          <cell r="F23">
            <v>232</v>
          </cell>
          <cell r="G23">
            <v>145</v>
          </cell>
          <cell r="H23">
            <v>22</v>
          </cell>
        </row>
      </sheetData>
      <sheetData sheetId="11" refreshError="1"/>
      <sheetData sheetId="12" refreshError="1"/>
      <sheetData sheetId="13" refreshError="1"/>
      <sheetData sheetId="14" refreshError="1"/>
      <sheetData sheetId="15" refreshError="1">
        <row r="2">
          <cell r="A2" t="str">
            <v>Mathematics</v>
          </cell>
          <cell r="B2">
            <v>13</v>
          </cell>
        </row>
        <row r="3">
          <cell r="A3" t="str">
            <v>English</v>
          </cell>
          <cell r="B3">
            <v>11</v>
          </cell>
        </row>
        <row r="4">
          <cell r="A4" t="str">
            <v>Modern Foreign Languages</v>
          </cell>
          <cell r="B4">
            <v>6</v>
          </cell>
        </row>
        <row r="5">
          <cell r="A5" t="str">
            <v>Biology</v>
          </cell>
          <cell r="B5">
            <v>11</v>
          </cell>
        </row>
        <row r="6">
          <cell r="A6" t="str">
            <v>Physics</v>
          </cell>
          <cell r="B6">
            <v>3</v>
          </cell>
        </row>
        <row r="7">
          <cell r="A7" t="str">
            <v>Chemistry</v>
          </cell>
          <cell r="B7">
            <v>3</v>
          </cell>
        </row>
        <row r="8">
          <cell r="A8" t="str">
            <v>Design &amp; Technology</v>
          </cell>
          <cell r="B8">
            <v>0</v>
          </cell>
        </row>
        <row r="9">
          <cell r="A9" t="str">
            <v>Physical Education</v>
          </cell>
          <cell r="B9">
            <v>5</v>
          </cell>
        </row>
        <row r="10">
          <cell r="A10" t="str">
            <v>Other</v>
          </cell>
          <cell r="B10">
            <v>1</v>
          </cell>
        </row>
        <row r="11">
          <cell r="A11" t="str">
            <v>History</v>
          </cell>
          <cell r="B11">
            <v>8</v>
          </cell>
        </row>
        <row r="12">
          <cell r="A12" t="str">
            <v>Geography</v>
          </cell>
          <cell r="B12">
            <v>4</v>
          </cell>
        </row>
        <row r="13">
          <cell r="A13" t="str">
            <v>Computing</v>
          </cell>
          <cell r="B13">
            <v>4</v>
          </cell>
        </row>
        <row r="14">
          <cell r="A14" t="str">
            <v>Art &amp; Design</v>
          </cell>
          <cell r="B14">
            <v>2</v>
          </cell>
        </row>
        <row r="15">
          <cell r="A15" t="str">
            <v>Religious Education</v>
          </cell>
          <cell r="B15">
            <v>1</v>
          </cell>
        </row>
        <row r="16">
          <cell r="A16" t="str">
            <v>Music</v>
          </cell>
          <cell r="B16">
            <v>2</v>
          </cell>
        </row>
        <row r="17">
          <cell r="A17" t="str">
            <v>Drama</v>
          </cell>
          <cell r="B17">
            <v>1</v>
          </cell>
        </row>
        <row r="18">
          <cell r="A18" t="str">
            <v>Business Studies</v>
          </cell>
          <cell r="B18">
            <v>0</v>
          </cell>
        </row>
        <row r="19">
          <cell r="A19" t="str">
            <v>Classics</v>
          </cell>
          <cell r="B19">
            <v>0</v>
          </cell>
        </row>
        <row r="20">
          <cell r="A20" t="str">
            <v>Total_Secondary</v>
          </cell>
          <cell r="B20">
            <v>75</v>
          </cell>
        </row>
        <row r="21">
          <cell r="A21" t="str">
            <v>Primary</v>
          </cell>
          <cell r="B21">
            <v>100</v>
          </cell>
        </row>
        <row r="22">
          <cell r="A22" t="str">
            <v>Total</v>
          </cell>
          <cell r="B22">
            <v>175</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2">
          <cell r="A2" t="str">
            <v>Art &amp; Design</v>
          </cell>
        </row>
      </sheetData>
      <sheetData sheetId="33">
        <row r="2">
          <cell r="A2" t="str">
            <v>Art &amp; Design</v>
          </cell>
        </row>
      </sheetData>
      <sheetData sheetId="34">
        <row r="2">
          <cell r="A2" t="str">
            <v>Art &amp; Design</v>
          </cell>
        </row>
      </sheetData>
      <sheetData sheetId="35">
        <row r="2">
          <cell r="A2" t="str">
            <v>Art &amp; Design</v>
          </cell>
        </row>
      </sheetData>
      <sheetData sheetId="36">
        <row r="2">
          <cell r="A2" t="str">
            <v>Art &amp; Design</v>
          </cell>
        </row>
      </sheetData>
      <sheetData sheetId="37">
        <row r="2">
          <cell r="A2" t="str">
            <v>Primary_1M</v>
          </cell>
        </row>
      </sheetData>
      <sheetData sheetId="38">
        <row r="2">
          <cell r="A2" t="str">
            <v>minority</v>
          </cell>
        </row>
      </sheetData>
      <sheetData sheetId="39">
        <row r="2">
          <cell r="A2" t="str">
            <v>0_24</v>
          </cell>
        </row>
      </sheetData>
      <sheetData sheetId="40">
        <row r="2">
          <cell r="A2" t="str">
            <v>declared_disab</v>
          </cell>
        </row>
      </sheetData>
      <sheetData sheetId="41">
        <row r="2">
          <cell r="A2" t="str">
            <v>Art &amp; Design</v>
          </cell>
        </row>
      </sheetData>
      <sheetData sheetId="42">
        <row r="2">
          <cell r="B2" t="str">
            <v>East Midlands</v>
          </cell>
        </row>
      </sheetData>
      <sheetData sheetId="43">
        <row r="2">
          <cell r="B2">
            <v>10000403</v>
          </cell>
        </row>
      </sheetData>
      <sheetData sheetId="44">
        <row r="2">
          <cell r="B2">
            <v>10000403</v>
          </cell>
        </row>
      </sheetData>
      <sheetData sheetId="45">
        <row r="2">
          <cell r="B2">
            <v>10000403</v>
          </cell>
        </row>
      </sheetData>
      <sheetData sheetId="46">
        <row r="2">
          <cell r="A2" t="str">
            <v>Art &amp; Design</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2">
          <cell r="A2" t="str">
            <v>Art &amp; Design</v>
          </cell>
        </row>
      </sheetData>
      <sheetData sheetId="63">
        <row r="2">
          <cell r="A2" t="str">
            <v>Art &amp; Design</v>
          </cell>
        </row>
      </sheetData>
      <sheetData sheetId="64">
        <row r="2">
          <cell r="A2" t="str">
            <v>Art &amp; Design</v>
          </cell>
        </row>
      </sheetData>
      <sheetData sheetId="65">
        <row r="2">
          <cell r="A2" t="str">
            <v>Art &amp; Design</v>
          </cell>
        </row>
      </sheetData>
      <sheetData sheetId="66">
        <row r="2">
          <cell r="A2" t="str">
            <v>Art &amp; Design</v>
          </cell>
        </row>
      </sheetData>
      <sheetData sheetId="67">
        <row r="2">
          <cell r="A2" t="str">
            <v>Primary_1M</v>
          </cell>
        </row>
      </sheetData>
      <sheetData sheetId="68">
        <row r="2">
          <cell r="A2" t="str">
            <v>minority</v>
          </cell>
        </row>
      </sheetData>
      <sheetData sheetId="69">
        <row r="2">
          <cell r="A2" t="str">
            <v>0_24</v>
          </cell>
        </row>
      </sheetData>
      <sheetData sheetId="70">
        <row r="2">
          <cell r="A2" t="str">
            <v>declared_disab</v>
          </cell>
        </row>
      </sheetData>
      <sheetData sheetId="71">
        <row r="2">
          <cell r="A2" t="str">
            <v>Art &amp; Design</v>
          </cell>
        </row>
      </sheetData>
      <sheetData sheetId="72">
        <row r="2">
          <cell r="B2" t="str">
            <v>East Midlands</v>
          </cell>
        </row>
      </sheetData>
      <sheetData sheetId="73">
        <row r="2">
          <cell r="B2">
            <v>10000403</v>
          </cell>
        </row>
      </sheetData>
      <sheetData sheetId="74">
        <row r="2">
          <cell r="B2">
            <v>10000403</v>
          </cell>
        </row>
      </sheetData>
      <sheetData sheetId="75">
        <row r="2">
          <cell r="B2">
            <v>10000403</v>
          </cell>
        </row>
      </sheetData>
      <sheetData sheetId="76">
        <row r="2">
          <cell r="A2" t="str">
            <v>Art &amp; Design</v>
          </cell>
        </row>
      </sheetData>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ow r="2">
          <cell r="A2" t="str">
            <v>Art &amp; Design</v>
          </cell>
        </row>
      </sheetData>
      <sheetData sheetId="93">
        <row r="2">
          <cell r="A2" t="str">
            <v>Art &amp; Design</v>
          </cell>
        </row>
      </sheetData>
      <sheetData sheetId="94">
        <row r="2">
          <cell r="A2" t="str">
            <v>Art &amp; Design</v>
          </cell>
        </row>
      </sheetData>
      <sheetData sheetId="95">
        <row r="2">
          <cell r="A2" t="str">
            <v>Art &amp; Design</v>
          </cell>
        </row>
      </sheetData>
      <sheetData sheetId="96">
        <row r="2">
          <cell r="A2" t="str">
            <v>Art &amp; Design</v>
          </cell>
        </row>
      </sheetData>
      <sheetData sheetId="97">
        <row r="2">
          <cell r="A2" t="str">
            <v>Primary_1M</v>
          </cell>
        </row>
      </sheetData>
      <sheetData sheetId="98">
        <row r="2">
          <cell r="A2" t="str">
            <v>minority</v>
          </cell>
        </row>
      </sheetData>
      <sheetData sheetId="99">
        <row r="2">
          <cell r="A2" t="str">
            <v>0_24</v>
          </cell>
        </row>
      </sheetData>
      <sheetData sheetId="100">
        <row r="2">
          <cell r="A2" t="str">
            <v>declared_disab</v>
          </cell>
        </row>
      </sheetData>
      <sheetData sheetId="101">
        <row r="2">
          <cell r="A2" t="str">
            <v>Art &amp; Design</v>
          </cell>
        </row>
      </sheetData>
      <sheetData sheetId="102">
        <row r="2">
          <cell r="B2" t="str">
            <v>East Midlands</v>
          </cell>
        </row>
      </sheetData>
      <sheetData sheetId="103">
        <row r="2">
          <cell r="B2">
            <v>10000403</v>
          </cell>
        </row>
      </sheetData>
      <sheetData sheetId="104">
        <row r="2">
          <cell r="B2">
            <v>10000403</v>
          </cell>
        </row>
      </sheetData>
      <sheetData sheetId="105">
        <row r="2">
          <cell r="B2">
            <v>10000403</v>
          </cell>
        </row>
      </sheetData>
      <sheetData sheetId="106">
        <row r="2">
          <cell r="A2" t="str">
            <v>Art &amp; Design</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1718 Census"/>
      <sheetName val="1617Census"/>
      <sheetName val="Subject"/>
      <sheetName val="Route"/>
      <sheetName val="Region"/>
      <sheetName val="Provider"/>
      <sheetName val="Local Authority"/>
      <sheetName val="Local Authority Map"/>
      <sheetName val="Local Authority Disrtict"/>
      <sheetName val="EEA Comparison"/>
      <sheetName val="Provider ID Lookup"/>
    </sheetNames>
    <sheetDataSet>
      <sheetData sheetId="0"/>
      <sheetData sheetId="1"/>
      <sheetData sheetId="2"/>
      <sheetData sheetId="3"/>
      <sheetData sheetId="4"/>
      <sheetData sheetId="5"/>
      <sheetData sheetId="6"/>
      <sheetData sheetId="7"/>
      <sheetData sheetId="8"/>
      <sheetData sheetId="9"/>
      <sheetData sheetId="10"/>
      <sheetData sheetId="11">
        <row r="1">
          <cell r="A1" t="str">
            <v>2Schools Consortium</v>
          </cell>
          <cell r="B1">
            <v>5606</v>
          </cell>
        </row>
        <row r="2">
          <cell r="A2" t="str">
            <v>AA Teamworks West Yorkshire SCITT</v>
          </cell>
          <cell r="B2">
            <v>5697</v>
          </cell>
        </row>
        <row r="3">
          <cell r="A3" t="str">
            <v>Alban Federation</v>
          </cell>
          <cell r="B3">
            <v>5610</v>
          </cell>
        </row>
        <row r="4">
          <cell r="A4" t="str">
            <v>Alliance for Learning SCITT</v>
          </cell>
          <cell r="B4">
            <v>5649</v>
          </cell>
        </row>
        <row r="5">
          <cell r="A5" t="str">
            <v>Altius Alliance</v>
          </cell>
          <cell r="B5">
            <v>5660</v>
          </cell>
        </row>
        <row r="6">
          <cell r="A6" t="str">
            <v>Anton Andover Alliance</v>
          </cell>
          <cell r="B6">
            <v>5693</v>
          </cell>
        </row>
        <row r="7">
          <cell r="A7" t="str">
            <v>ARK Teacher Training</v>
          </cell>
          <cell r="B7">
            <v>5635</v>
          </cell>
        </row>
        <row r="8">
          <cell r="A8" t="str">
            <v>Arthur Terry National Teaching School Alliance</v>
          </cell>
          <cell r="B8">
            <v>5583</v>
          </cell>
        </row>
        <row r="9">
          <cell r="A9" t="str">
            <v>Ashton on Mersey School SCITT</v>
          </cell>
          <cell r="B9">
            <v>5638</v>
          </cell>
        </row>
        <row r="10">
          <cell r="A10" t="str">
            <v xml:space="preserve">Associated Merseyside Partnership SCITT </v>
          </cell>
          <cell r="B10">
            <v>5670</v>
          </cell>
        </row>
        <row r="11">
          <cell r="A11" t="str">
            <v>Astra SCITT</v>
          </cell>
          <cell r="B11">
            <v>5689</v>
          </cell>
        </row>
        <row r="12">
          <cell r="A12" t="str">
            <v>Barr Beacon SCITT</v>
          </cell>
          <cell r="B12">
            <v>5694</v>
          </cell>
        </row>
        <row r="13">
          <cell r="A13" t="str">
            <v>Bath Spa University</v>
          </cell>
          <cell r="B13">
            <v>1502</v>
          </cell>
        </row>
        <row r="14">
          <cell r="A14" t="str">
            <v>Billericay Educational Consortium</v>
          </cell>
          <cell r="B14">
            <v>5503</v>
          </cell>
        </row>
        <row r="15">
          <cell r="A15" t="str">
            <v>Birmingham City University</v>
          </cell>
          <cell r="B15">
            <v>1541</v>
          </cell>
        </row>
        <row r="16">
          <cell r="A16" t="str">
            <v>Bishop Grosseteste University</v>
          </cell>
          <cell r="B16">
            <v>1503</v>
          </cell>
        </row>
        <row r="17">
          <cell r="A17" t="str">
            <v>Bluecoat SCITT Alliance Nottingham</v>
          </cell>
          <cell r="B17">
            <v>5646</v>
          </cell>
        </row>
        <row r="18">
          <cell r="A18" t="str">
            <v>Bournemouth Poole &amp; Dorset Secondary Training Partnership</v>
          </cell>
          <cell r="B18">
            <v>5575</v>
          </cell>
        </row>
        <row r="19">
          <cell r="A19" t="str">
            <v>Bourton Meadow Initial Teacher Training Centre</v>
          </cell>
          <cell r="B19">
            <v>5597</v>
          </cell>
        </row>
        <row r="20">
          <cell r="A20" t="str">
            <v>Bradford Birth to 19 SCITT</v>
          </cell>
          <cell r="B20">
            <v>5672</v>
          </cell>
        </row>
        <row r="21">
          <cell r="A21" t="str">
            <v>Bradford College</v>
          </cell>
          <cell r="B21">
            <v>95564</v>
          </cell>
        </row>
        <row r="22">
          <cell r="A22" t="str">
            <v>Bromley Schools’ Collegiate</v>
          </cell>
          <cell r="B22">
            <v>5507</v>
          </cell>
        </row>
        <row r="23">
          <cell r="A23" t="str">
            <v>Brunel University</v>
          </cell>
          <cell r="B23">
            <v>1504</v>
          </cell>
        </row>
        <row r="24">
          <cell r="A24" t="str">
            <v>Buckingham Partnership</v>
          </cell>
          <cell r="B24">
            <v>5622</v>
          </cell>
        </row>
        <row r="25">
          <cell r="A25" t="str">
            <v>Buile Hill Visual Arts College SCITT</v>
          </cell>
          <cell r="B25">
            <v>5625</v>
          </cell>
        </row>
        <row r="26">
          <cell r="A26" t="str">
            <v>Cabot Learning Federation SCITT</v>
          </cell>
          <cell r="B26">
            <v>5695</v>
          </cell>
        </row>
        <row r="27">
          <cell r="A27" t="str">
            <v>Canterbury Christ Church University</v>
          </cell>
          <cell r="B27">
            <v>1505</v>
          </cell>
        </row>
        <row r="28">
          <cell r="A28" t="str">
            <v>Carmel Teacher Training Partnership (CTTP)</v>
          </cell>
          <cell r="B28">
            <v>5581</v>
          </cell>
        </row>
        <row r="29">
          <cell r="A29" t="str">
            <v>Catalyst Teaching School Alliance SCITT</v>
          </cell>
          <cell r="B29">
            <v>5686</v>
          </cell>
        </row>
        <row r="30">
          <cell r="A30" t="str">
            <v>Central England Teacher Training</v>
          </cell>
          <cell r="B30">
            <v>5668</v>
          </cell>
        </row>
        <row r="31">
          <cell r="A31" t="str">
            <v>Chepping View Primary Academy SCITT</v>
          </cell>
          <cell r="B31">
            <v>5664</v>
          </cell>
        </row>
        <row r="32">
          <cell r="A32" t="str">
            <v>Cheshire East SCITT</v>
          </cell>
          <cell r="B32">
            <v>5680</v>
          </cell>
        </row>
        <row r="33">
          <cell r="A33" t="str">
            <v>Chiltern Training Group</v>
          </cell>
          <cell r="B33">
            <v>5508</v>
          </cell>
        </row>
        <row r="34">
          <cell r="A34" t="str">
            <v>Colchester Teacher Training Consortium</v>
          </cell>
          <cell r="B34">
            <v>5509</v>
          </cell>
        </row>
        <row r="35">
          <cell r="A35" t="str">
            <v>Compton SCITT</v>
          </cell>
          <cell r="B35">
            <v>5644</v>
          </cell>
        </row>
        <row r="36">
          <cell r="A36" t="str">
            <v xml:space="preserve">Cornwall School Centred Initial Teacher Training. (Cornwall SCITT) </v>
          </cell>
          <cell r="B36">
            <v>5511</v>
          </cell>
        </row>
        <row r="37">
          <cell r="A37" t="str">
            <v>CREC Early Years Partnership</v>
          </cell>
          <cell r="B37">
            <v>5683</v>
          </cell>
        </row>
        <row r="38">
          <cell r="A38" t="str">
            <v>Cumbria Primary Teacher Training</v>
          </cell>
          <cell r="B38">
            <v>5512</v>
          </cell>
        </row>
        <row r="39">
          <cell r="A39" t="str">
            <v>Devon Primary SCITT</v>
          </cell>
          <cell r="B39">
            <v>5513</v>
          </cell>
        </row>
        <row r="40">
          <cell r="A40" t="str">
            <v>Doncaster ITT Partnership</v>
          </cell>
          <cell r="B40">
            <v>5600</v>
          </cell>
        </row>
        <row r="41">
          <cell r="A41" t="str">
            <v>Durham SCITT</v>
          </cell>
          <cell r="B41">
            <v>5573</v>
          </cell>
        </row>
        <row r="42">
          <cell r="A42" t="str">
            <v>East London Alliance SCITT</v>
          </cell>
          <cell r="B42">
            <v>5652</v>
          </cell>
        </row>
        <row r="43">
          <cell r="A43" t="str">
            <v>East Midlands Teacher Training Partnership</v>
          </cell>
          <cell r="B43">
            <v>5614</v>
          </cell>
        </row>
        <row r="44">
          <cell r="A44" t="str">
            <v>East of England Teacher Training Centre</v>
          </cell>
          <cell r="B44">
            <v>5704</v>
          </cell>
        </row>
        <row r="45">
          <cell r="A45" t="str">
            <v>East Sussex Teacher Training Partnership</v>
          </cell>
          <cell r="B45">
            <v>5603</v>
          </cell>
        </row>
        <row r="46">
          <cell r="A46" t="str">
            <v>Edge Hill University</v>
          </cell>
          <cell r="B46">
            <v>1510</v>
          </cell>
        </row>
        <row r="47">
          <cell r="A47" t="str">
            <v>Educate Teacher Training</v>
          </cell>
          <cell r="B47">
            <v>5587</v>
          </cell>
        </row>
        <row r="48">
          <cell r="A48" t="str">
            <v>Endeavour Learning SCITT</v>
          </cell>
          <cell r="B48">
            <v>5619</v>
          </cell>
        </row>
        <row r="49">
          <cell r="A49" t="str">
            <v>e-Qualitas</v>
          </cell>
          <cell r="B49">
            <v>5585</v>
          </cell>
        </row>
        <row r="50">
          <cell r="A50" t="str">
            <v>Essex and Thames Primary SCITT</v>
          </cell>
          <cell r="B50">
            <v>5543</v>
          </cell>
        </row>
        <row r="51">
          <cell r="A51" t="str">
            <v>Essex Primary SCITT</v>
          </cell>
          <cell r="B51">
            <v>5516</v>
          </cell>
        </row>
        <row r="52">
          <cell r="A52" t="str">
            <v>Essex Teacher Training</v>
          </cell>
          <cell r="B52">
            <v>5593</v>
          </cell>
        </row>
        <row r="53">
          <cell r="A53" t="str">
            <v>Exceed SCITT</v>
          </cell>
          <cell r="B53">
            <v>5714</v>
          </cell>
        </row>
        <row r="54">
          <cell r="A54" t="str">
            <v>Fareham and Gosport Primary SCITT</v>
          </cell>
          <cell r="B54">
            <v>5681</v>
          </cell>
        </row>
        <row r="55">
          <cell r="A55" t="str">
            <v>Forest Independent Primary Collegiate SCITT</v>
          </cell>
          <cell r="B55">
            <v>5517</v>
          </cell>
        </row>
        <row r="56">
          <cell r="A56" t="str">
            <v>Fylde Coast Teaching School SCITT</v>
          </cell>
          <cell r="B56">
            <v>5661</v>
          </cell>
        </row>
        <row r="57">
          <cell r="A57" t="str">
            <v>Gateshead Primary SCITT</v>
          </cell>
          <cell r="B57">
            <v>5572</v>
          </cell>
        </row>
        <row r="58">
          <cell r="A58" t="str">
            <v>George Abbot SCITT</v>
          </cell>
          <cell r="B58">
            <v>5580</v>
          </cell>
        </row>
        <row r="59">
          <cell r="A59" t="str">
            <v>George Spencer Academy SCITT</v>
          </cell>
          <cell r="B59">
            <v>5595</v>
          </cell>
        </row>
        <row r="60">
          <cell r="A60" t="str">
            <v>GLF Schools' Teacher Training</v>
          </cell>
          <cell r="B60">
            <v>5702</v>
          </cell>
        </row>
        <row r="61">
          <cell r="A61" t="str">
            <v>Gloucestershire Initial Teacher Education Partnership (GITEP)</v>
          </cell>
          <cell r="B61">
            <v>5518</v>
          </cell>
        </row>
        <row r="62">
          <cell r="A62" t="str">
            <v>Goldsmiths, University of London</v>
          </cell>
          <cell r="B62">
            <v>1511</v>
          </cell>
        </row>
        <row r="63">
          <cell r="A63" t="str">
            <v>GORSE SCITT</v>
          </cell>
          <cell r="B63">
            <v>5658</v>
          </cell>
        </row>
        <row r="64">
          <cell r="A64" t="str">
            <v>Harefield SCITT</v>
          </cell>
          <cell r="B64">
            <v>5688</v>
          </cell>
        </row>
        <row r="65">
          <cell r="A65" t="str">
            <v>Harris ITT</v>
          </cell>
          <cell r="B65">
            <v>5623</v>
          </cell>
        </row>
        <row r="66">
          <cell r="A66" t="str">
            <v xml:space="preserve">HART of Yorkshire </v>
          </cell>
          <cell r="B66">
            <v>5673</v>
          </cell>
        </row>
        <row r="67">
          <cell r="A67" t="str">
            <v>Haybridge Alliance SCITT</v>
          </cell>
          <cell r="B67">
            <v>5701</v>
          </cell>
        </row>
        <row r="68">
          <cell r="A68" t="str">
            <v>Henry Maynard Training E17</v>
          </cell>
          <cell r="B68">
            <v>5692</v>
          </cell>
        </row>
        <row r="69">
          <cell r="A69" t="str">
            <v>Hibernia College UK Limited</v>
          </cell>
          <cell r="B69">
            <v>5708</v>
          </cell>
        </row>
        <row r="70">
          <cell r="A70" t="str">
            <v>High Force Education SCITT</v>
          </cell>
          <cell r="B70">
            <v>5520</v>
          </cell>
        </row>
        <row r="71">
          <cell r="A71" t="str">
            <v>Hillingdon SCITT</v>
          </cell>
          <cell r="B71">
            <v>5703</v>
          </cell>
        </row>
        <row r="72">
          <cell r="A72" t="str">
            <v>Huddersfield Horizon SCITT</v>
          </cell>
          <cell r="B72">
            <v>5713</v>
          </cell>
        </row>
        <row r="73">
          <cell r="A73" t="str">
            <v>Hull SCITT</v>
          </cell>
          <cell r="B73">
            <v>5684</v>
          </cell>
        </row>
        <row r="74">
          <cell r="A74" t="str">
            <v>Inspiring Leaders - Teacher Training</v>
          </cell>
          <cell r="B74">
            <v>5642</v>
          </cell>
        </row>
        <row r="75">
          <cell r="A75" t="str">
            <v>Jewish Teacher Training Partnership</v>
          </cell>
          <cell r="B75">
            <v>5501</v>
          </cell>
        </row>
        <row r="76">
          <cell r="A76" t="str">
            <v>Keele and North Staffordshire Teacher Education</v>
          </cell>
          <cell r="B76">
            <v>5653</v>
          </cell>
        </row>
        <row r="77">
          <cell r="A77" t="str">
            <v>Kent and Medway Training</v>
          </cell>
          <cell r="B77">
            <v>5521</v>
          </cell>
        </row>
        <row r="78">
          <cell r="A78" t="str">
            <v>King's College London</v>
          </cell>
          <cell r="B78">
            <v>1515</v>
          </cell>
        </row>
        <row r="79">
          <cell r="A79" t="str">
            <v>Kingsbridge EIP SCITT</v>
          </cell>
          <cell r="B79">
            <v>5616</v>
          </cell>
        </row>
        <row r="80">
          <cell r="A80" t="str">
            <v>Kingston University</v>
          </cell>
          <cell r="B80">
            <v>1516</v>
          </cell>
        </row>
        <row r="81">
          <cell r="A81" t="str">
            <v>Kirklees and Calderdale SCITT</v>
          </cell>
          <cell r="B81">
            <v>5612</v>
          </cell>
        </row>
        <row r="82">
          <cell r="A82" t="str">
            <v>Lampton LWA SCITT</v>
          </cell>
          <cell r="B82">
            <v>5696</v>
          </cell>
        </row>
        <row r="83">
          <cell r="A83" t="str">
            <v>Landau Forte College Derby SCITT</v>
          </cell>
          <cell r="B83">
            <v>5650</v>
          </cell>
        </row>
        <row r="84">
          <cell r="A84" t="str">
            <v>Leeds Beckett University</v>
          </cell>
          <cell r="B84">
            <v>1517</v>
          </cell>
        </row>
        <row r="85">
          <cell r="A85" t="str">
            <v>Leeds SCITT</v>
          </cell>
          <cell r="B85">
            <v>5568</v>
          </cell>
        </row>
        <row r="86">
          <cell r="A86" t="str">
            <v>Leeds Trinity University</v>
          </cell>
          <cell r="B86">
            <v>1532</v>
          </cell>
        </row>
        <row r="87">
          <cell r="A87" t="str">
            <v>Leicester &amp; Leicestershire SCITT</v>
          </cell>
          <cell r="B87">
            <v>5569</v>
          </cell>
        </row>
        <row r="88">
          <cell r="A88" t="str">
            <v>Leicestershire Secondary SCITT</v>
          </cell>
          <cell r="B88">
            <v>5584</v>
          </cell>
        </row>
        <row r="89">
          <cell r="A89" t="str">
            <v>Lincolnshire Teaching School Alliance SCITT</v>
          </cell>
          <cell r="B89">
            <v>5676</v>
          </cell>
        </row>
        <row r="90">
          <cell r="A90" t="str">
            <v>Liverpool Hope University</v>
          </cell>
          <cell r="B90">
            <v>1518</v>
          </cell>
        </row>
        <row r="91">
          <cell r="A91" t="str">
            <v>Liverpool John Moores University</v>
          </cell>
          <cell r="B91">
            <v>1519</v>
          </cell>
        </row>
        <row r="92">
          <cell r="A92" t="str">
            <v>London East Teacher Training Alliance</v>
          </cell>
          <cell r="B92">
            <v>5663</v>
          </cell>
        </row>
        <row r="93">
          <cell r="A93" t="str">
            <v>London Metropolitan University</v>
          </cell>
          <cell r="B93">
            <v>1520</v>
          </cell>
        </row>
        <row r="94">
          <cell r="A94" t="str">
            <v>London South Bank University</v>
          </cell>
          <cell r="B94">
            <v>1528</v>
          </cell>
        </row>
        <row r="95">
          <cell r="A95" t="str">
            <v>Loughborough University</v>
          </cell>
          <cell r="B95">
            <v>1521</v>
          </cell>
        </row>
        <row r="96">
          <cell r="A96" t="str">
            <v>Manchester Metropolitan University</v>
          </cell>
          <cell r="B96">
            <v>1522</v>
          </cell>
        </row>
        <row r="97">
          <cell r="A97" t="str">
            <v>Manchester Nexus SCITT</v>
          </cell>
          <cell r="B97">
            <v>5710</v>
          </cell>
        </row>
        <row r="98">
          <cell r="A98" t="str">
            <v>Mersey Boroughs ITT Partnership</v>
          </cell>
          <cell r="B98">
            <v>5641</v>
          </cell>
        </row>
        <row r="99">
          <cell r="A99" t="str">
            <v>Mid Essex Initial Teacher Training</v>
          </cell>
          <cell r="B99">
            <v>5524</v>
          </cell>
        </row>
        <row r="100">
          <cell r="A100" t="str">
            <v>Mid Somerset Consortium for Teacher Training</v>
          </cell>
          <cell r="B100">
            <v>5604</v>
          </cell>
        </row>
        <row r="101">
          <cell r="A101" t="str">
            <v>Middlesex University</v>
          </cell>
          <cell r="B101">
            <v>1571</v>
          </cell>
        </row>
        <row r="102">
          <cell r="A102" t="str">
            <v>NA</v>
          </cell>
          <cell r="B102">
            <v>8002</v>
          </cell>
        </row>
        <row r="103">
          <cell r="A103" t="str">
            <v>NA</v>
          </cell>
          <cell r="B103">
            <v>8003</v>
          </cell>
        </row>
        <row r="104">
          <cell r="A104" t="str">
            <v>NA</v>
          </cell>
          <cell r="B104">
            <v>8004</v>
          </cell>
        </row>
        <row r="105">
          <cell r="A105" t="str">
            <v>NA</v>
          </cell>
          <cell r="B105">
            <v>8005</v>
          </cell>
        </row>
        <row r="106">
          <cell r="A106" t="str">
            <v>NA</v>
          </cell>
          <cell r="B106">
            <v>8006</v>
          </cell>
        </row>
        <row r="107">
          <cell r="A107" t="str">
            <v>NA</v>
          </cell>
          <cell r="B107">
            <v>8009</v>
          </cell>
        </row>
        <row r="108">
          <cell r="A108" t="str">
            <v>NA</v>
          </cell>
          <cell r="B108">
            <v>8010</v>
          </cell>
        </row>
        <row r="109">
          <cell r="A109" t="str">
            <v>NA</v>
          </cell>
          <cell r="B109">
            <v>8012</v>
          </cell>
        </row>
        <row r="110">
          <cell r="A110" t="str">
            <v>NA</v>
          </cell>
          <cell r="B110">
            <v>8013</v>
          </cell>
        </row>
        <row r="111">
          <cell r="A111" t="str">
            <v>NA</v>
          </cell>
          <cell r="B111">
            <v>8014</v>
          </cell>
        </row>
        <row r="112">
          <cell r="A112" t="str">
            <v>NA</v>
          </cell>
          <cell r="B112">
            <v>8016</v>
          </cell>
        </row>
        <row r="113">
          <cell r="A113" t="str">
            <v>NA</v>
          </cell>
          <cell r="B113">
            <v>8017</v>
          </cell>
        </row>
        <row r="114">
          <cell r="A114" t="str">
            <v>NA</v>
          </cell>
          <cell r="B114">
            <v>8018</v>
          </cell>
        </row>
        <row r="115">
          <cell r="A115" t="str">
            <v>NA</v>
          </cell>
          <cell r="B115">
            <v>8019</v>
          </cell>
        </row>
        <row r="116">
          <cell r="A116" t="str">
            <v>NA</v>
          </cell>
          <cell r="B116">
            <v>8023</v>
          </cell>
        </row>
        <row r="117">
          <cell r="A117" t="str">
            <v>NA</v>
          </cell>
          <cell r="B117">
            <v>8024</v>
          </cell>
        </row>
        <row r="118">
          <cell r="A118" t="str">
            <v>NA</v>
          </cell>
          <cell r="B118">
            <v>8025</v>
          </cell>
        </row>
        <row r="119">
          <cell r="A119" t="str">
            <v>NA</v>
          </cell>
          <cell r="B119">
            <v>8027</v>
          </cell>
        </row>
        <row r="120">
          <cell r="A120" t="str">
            <v>NA</v>
          </cell>
          <cell r="B120">
            <v>8028</v>
          </cell>
        </row>
        <row r="121">
          <cell r="A121" t="str">
            <v>NA</v>
          </cell>
          <cell r="B121">
            <v>8029</v>
          </cell>
        </row>
        <row r="122">
          <cell r="A122" t="str">
            <v>NA</v>
          </cell>
          <cell r="B122">
            <v>8030</v>
          </cell>
        </row>
        <row r="123">
          <cell r="A123" t="str">
            <v>NA</v>
          </cell>
          <cell r="B123">
            <v>8032</v>
          </cell>
        </row>
        <row r="124">
          <cell r="A124" t="str">
            <v>NA</v>
          </cell>
          <cell r="B124">
            <v>8033</v>
          </cell>
        </row>
        <row r="125">
          <cell r="A125" t="str">
            <v>NA</v>
          </cell>
          <cell r="B125">
            <v>8034</v>
          </cell>
        </row>
        <row r="126">
          <cell r="A126" t="str">
            <v>NA</v>
          </cell>
          <cell r="B126">
            <v>8035</v>
          </cell>
        </row>
        <row r="127">
          <cell r="A127" t="str">
            <v>NA</v>
          </cell>
          <cell r="B127">
            <v>8037</v>
          </cell>
        </row>
        <row r="128">
          <cell r="A128" t="str">
            <v>NA</v>
          </cell>
          <cell r="B128">
            <v>8038</v>
          </cell>
        </row>
        <row r="129">
          <cell r="A129" t="str">
            <v>NA</v>
          </cell>
          <cell r="B129">
            <v>8039</v>
          </cell>
        </row>
        <row r="130">
          <cell r="A130" t="str">
            <v>NA</v>
          </cell>
          <cell r="B130">
            <v>8040</v>
          </cell>
        </row>
        <row r="131">
          <cell r="A131" t="str">
            <v>NA</v>
          </cell>
          <cell r="B131">
            <v>8042</v>
          </cell>
        </row>
        <row r="132">
          <cell r="A132" t="str">
            <v>NA</v>
          </cell>
          <cell r="B132">
            <v>8045</v>
          </cell>
        </row>
        <row r="133">
          <cell r="A133" t="str">
            <v>NA</v>
          </cell>
          <cell r="B133" t="str">
            <v>NA</v>
          </cell>
        </row>
        <row r="134">
          <cell r="A134" t="str">
            <v>NELTA (North East London Teaching Alliance)</v>
          </cell>
          <cell r="B134">
            <v>5659</v>
          </cell>
        </row>
        <row r="135">
          <cell r="A135" t="str">
            <v>Newcastle University</v>
          </cell>
          <cell r="B135">
            <v>1577</v>
          </cell>
        </row>
        <row r="136">
          <cell r="A136" t="str">
            <v xml:space="preserve">Newman University </v>
          </cell>
          <cell r="B136">
            <v>1523</v>
          </cell>
        </row>
        <row r="137">
          <cell r="A137" t="str">
            <v>Norfolk Teacher Training Centre</v>
          </cell>
          <cell r="B137">
            <v>5627</v>
          </cell>
        </row>
        <row r="138">
          <cell r="A138" t="str">
            <v>North East Partnership SCITT (Physical Education)</v>
          </cell>
          <cell r="B138">
            <v>5559</v>
          </cell>
        </row>
        <row r="139">
          <cell r="A139" t="str">
            <v>North Essex Teacher Training (NETT)</v>
          </cell>
          <cell r="B139">
            <v>5526</v>
          </cell>
        </row>
        <row r="140">
          <cell r="A140" t="str">
            <v>North Lincolnshire SCITT Partnership</v>
          </cell>
          <cell r="B140">
            <v>5590</v>
          </cell>
        </row>
        <row r="141">
          <cell r="A141" t="str">
            <v>North Manchester ITT Partnership</v>
          </cell>
          <cell r="B141">
            <v>5677</v>
          </cell>
        </row>
        <row r="142">
          <cell r="A142" t="str">
            <v>North Tyneside SCITT</v>
          </cell>
          <cell r="B142">
            <v>5567</v>
          </cell>
        </row>
        <row r="143">
          <cell r="A143" t="str">
            <v>North West SHARES SCITT</v>
          </cell>
          <cell r="B143">
            <v>5620</v>
          </cell>
        </row>
        <row r="144">
          <cell r="A144" t="str">
            <v>North Wiltshire SCITT</v>
          </cell>
          <cell r="B144">
            <v>5655</v>
          </cell>
        </row>
        <row r="145">
          <cell r="A145" t="str">
            <v xml:space="preserve">Northampton Teacher Training Partnership </v>
          </cell>
          <cell r="B145">
            <v>5527</v>
          </cell>
        </row>
        <row r="146">
          <cell r="A146" t="str">
            <v>Northern Lights SCITT</v>
          </cell>
          <cell r="B146">
            <v>5656</v>
          </cell>
        </row>
        <row r="147">
          <cell r="A147" t="str">
            <v>Nottingham Trent University</v>
          </cell>
          <cell r="B147">
            <v>1524</v>
          </cell>
        </row>
        <row r="148">
          <cell r="A148" t="str">
            <v>Nottinghamshire Torch SCITT</v>
          </cell>
          <cell r="B148">
            <v>5662</v>
          </cell>
        </row>
        <row r="149">
          <cell r="A149" t="str">
            <v>Oxford Brookes University</v>
          </cell>
          <cell r="B149">
            <v>1526</v>
          </cell>
        </row>
        <row r="150">
          <cell r="A150" t="str">
            <v>Partnership London SCITT (PLS)</v>
          </cell>
          <cell r="B150">
            <v>5699</v>
          </cell>
        </row>
        <row r="151">
          <cell r="A151" t="str">
            <v>Peninsula SCITT</v>
          </cell>
          <cell r="B151">
            <v>5671</v>
          </cell>
        </row>
        <row r="152">
          <cell r="A152" t="str">
            <v>Pennine Lancashire SCITT</v>
          </cell>
          <cell r="B152">
            <v>5621</v>
          </cell>
        </row>
        <row r="153">
          <cell r="A153" t="str">
            <v>Pioneers Partnership SCITT</v>
          </cell>
          <cell r="B153">
            <v>5678</v>
          </cell>
        </row>
        <row r="154">
          <cell r="A154" t="str">
            <v>Poole SCITT</v>
          </cell>
          <cell r="B154">
            <v>5505</v>
          </cell>
        </row>
        <row r="155">
          <cell r="A155" t="str">
            <v>Portsmouth Primary SCITT</v>
          </cell>
          <cell r="B155">
            <v>5532</v>
          </cell>
        </row>
        <row r="156">
          <cell r="A156" t="str">
            <v>Prestolee SCITT</v>
          </cell>
          <cell r="B156">
            <v>5685</v>
          </cell>
        </row>
        <row r="157">
          <cell r="A157" t="str">
            <v>Primary Catholic Partnership SCITT</v>
          </cell>
          <cell r="B157">
            <v>5533</v>
          </cell>
        </row>
        <row r="158">
          <cell r="A158" t="str">
            <v>Prince Henry's High School &amp; South Worcestershire SCITT</v>
          </cell>
          <cell r="B158">
            <v>5711</v>
          </cell>
        </row>
        <row r="159">
          <cell r="A159" t="str">
            <v>Red Kite Teacher Training</v>
          </cell>
          <cell r="B159">
            <v>5706</v>
          </cell>
        </row>
        <row r="160">
          <cell r="A160" t="str">
            <v>Redcar and Cleveland Teacher Training Partnership</v>
          </cell>
          <cell r="B160">
            <v>5589</v>
          </cell>
        </row>
        <row r="161">
          <cell r="A161" t="str">
            <v>Ripley TSA SCITT</v>
          </cell>
          <cell r="B161">
            <v>5648</v>
          </cell>
        </row>
        <row r="162">
          <cell r="A162" t="str">
            <v>Roehampton University</v>
          </cell>
          <cell r="B162">
            <v>1563</v>
          </cell>
        </row>
        <row r="163">
          <cell r="A163" t="str">
            <v>Royal Academy of Dance</v>
          </cell>
          <cell r="B163">
            <v>5534</v>
          </cell>
        </row>
        <row r="164">
          <cell r="A164" t="str">
            <v>Royal Borough of Windsor &amp; Maidenhead SCITT</v>
          </cell>
          <cell r="B164">
            <v>5629</v>
          </cell>
        </row>
        <row r="165">
          <cell r="A165" t="str">
            <v>Sacred Heart Newcastle SCITT</v>
          </cell>
          <cell r="B165">
            <v>5705</v>
          </cell>
        </row>
        <row r="166">
          <cell r="A166" t="str">
            <v>SAF Initial Teacher Training</v>
          </cell>
          <cell r="B166">
            <v>5531</v>
          </cell>
        </row>
        <row r="167">
          <cell r="A167" t="str">
            <v>SCITT in East London Schools (SCITTELS)</v>
          </cell>
          <cell r="B167">
            <v>5535</v>
          </cell>
        </row>
        <row r="168">
          <cell r="A168" t="str">
            <v>Services for Education SCITT</v>
          </cell>
          <cell r="B168">
            <v>5617</v>
          </cell>
        </row>
        <row r="169">
          <cell r="A169" t="str">
            <v>Sheffield Hallam University</v>
          </cell>
          <cell r="B169">
            <v>1527</v>
          </cell>
        </row>
        <row r="170">
          <cell r="A170" t="str">
            <v>Shotton Hall SCITT</v>
          </cell>
          <cell r="B170">
            <v>5609</v>
          </cell>
        </row>
        <row r="171">
          <cell r="A171" t="str">
            <v>Somerset SCITT Consortium</v>
          </cell>
          <cell r="B171">
            <v>5538</v>
          </cell>
        </row>
        <row r="172">
          <cell r="A172" t="str">
            <v>South Birmingham SCITT</v>
          </cell>
          <cell r="B172">
            <v>5611</v>
          </cell>
        </row>
        <row r="173">
          <cell r="A173" t="str">
            <v>South Coast SCITT</v>
          </cell>
          <cell r="B173">
            <v>5506</v>
          </cell>
        </row>
        <row r="174">
          <cell r="A174" t="str">
            <v>South West Teacher Training</v>
          </cell>
          <cell r="B174">
            <v>5540</v>
          </cell>
        </row>
        <row r="175">
          <cell r="A175" t="str">
            <v>Southend SCITT</v>
          </cell>
          <cell r="B175">
            <v>5624</v>
          </cell>
        </row>
        <row r="176">
          <cell r="A176" t="str">
            <v>Southfields Academy teaching school SCITT</v>
          </cell>
          <cell r="B176">
            <v>5615</v>
          </cell>
        </row>
        <row r="177">
          <cell r="A177" t="str">
            <v xml:space="preserve">St Mary's University </v>
          </cell>
          <cell r="B177">
            <v>1530</v>
          </cell>
        </row>
        <row r="178">
          <cell r="A178" t="str">
            <v>St. George's Academy Partnership</v>
          </cell>
          <cell r="B178">
            <v>5636</v>
          </cell>
        </row>
        <row r="179">
          <cell r="A179" t="str">
            <v>St. Joseph's College Stoke Secondary Partnership</v>
          </cell>
          <cell r="B179">
            <v>5608</v>
          </cell>
        </row>
        <row r="180">
          <cell r="A180" t="str">
            <v>Staffordshire University</v>
          </cell>
          <cell r="B180">
            <v>1531</v>
          </cell>
        </row>
        <row r="181">
          <cell r="A181" t="str">
            <v>Stockton-on-Tees Teacher Training Partnership</v>
          </cell>
          <cell r="B181">
            <v>5607</v>
          </cell>
        </row>
        <row r="182">
          <cell r="A182" t="str">
            <v>Stourport SCITT</v>
          </cell>
          <cell r="B182">
            <v>5634</v>
          </cell>
        </row>
        <row r="183">
          <cell r="A183" t="str">
            <v>Suffolk and Norfolk Primary SCITT</v>
          </cell>
          <cell r="B183">
            <v>5552</v>
          </cell>
        </row>
        <row r="184">
          <cell r="A184" t="str">
            <v>Suffolk and Norfolk Secondary SCITT</v>
          </cell>
          <cell r="B184">
            <v>5541</v>
          </cell>
        </row>
        <row r="185">
          <cell r="A185" t="str">
            <v>Surrey South Farnham SCITT</v>
          </cell>
          <cell r="B185">
            <v>5579</v>
          </cell>
        </row>
        <row r="186">
          <cell r="A186" t="str">
            <v xml:space="preserve">Sutton Park SCITT </v>
          </cell>
          <cell r="B186">
            <v>5675</v>
          </cell>
        </row>
        <row r="187">
          <cell r="A187" t="str">
            <v>Sutton SCITT</v>
          </cell>
          <cell r="B187">
            <v>5651</v>
          </cell>
        </row>
        <row r="188">
          <cell r="A188" t="str">
            <v>Swindon Secondary Schools Teaching Alliance Initial Teacher Education (SSSTA ITE)</v>
          </cell>
          <cell r="B188">
            <v>5542</v>
          </cell>
        </row>
        <row r="189">
          <cell r="A189" t="str">
            <v>Tauheedul Future Teachers</v>
          </cell>
          <cell r="B189">
            <v>5687</v>
          </cell>
        </row>
        <row r="190">
          <cell r="A190" t="str">
            <v xml:space="preserve">Teach East </v>
          </cell>
          <cell r="B190">
            <v>5631</v>
          </cell>
        </row>
        <row r="191">
          <cell r="A191" t="str">
            <v>Teach Kent &amp; Sussex</v>
          </cell>
          <cell r="B191">
            <v>5715</v>
          </cell>
        </row>
        <row r="192">
          <cell r="A192" t="str">
            <v>Teach Northants</v>
          </cell>
          <cell r="B192">
            <v>5690</v>
          </cell>
        </row>
        <row r="193">
          <cell r="A193" t="str">
            <v>Teach SouthEast</v>
          </cell>
          <cell r="B193">
            <v>5709</v>
          </cell>
        </row>
        <row r="194">
          <cell r="A194" t="str">
            <v>Teach@Weydon</v>
          </cell>
          <cell r="B194">
            <v>5657</v>
          </cell>
        </row>
        <row r="195">
          <cell r="A195" t="str">
            <v>Teaching London: LDBS SCITT</v>
          </cell>
          <cell r="B195">
            <v>5523</v>
          </cell>
        </row>
        <row r="196">
          <cell r="A196" t="str">
            <v>Thamesmead SCITT</v>
          </cell>
          <cell r="B196">
            <v>5588</v>
          </cell>
        </row>
        <row r="197">
          <cell r="A197" t="str">
            <v>The Basingstoke Alliance SCITT</v>
          </cell>
          <cell r="B197">
            <v>5628</v>
          </cell>
        </row>
        <row r="198">
          <cell r="A198" t="str">
            <v>The Beauchamp ITT Partnership</v>
          </cell>
          <cell r="B198">
            <v>5601</v>
          </cell>
        </row>
        <row r="199">
          <cell r="A199" t="str">
            <v>The Bedfordshire Schools’ Training Partnership</v>
          </cell>
          <cell r="B199">
            <v>5525</v>
          </cell>
        </row>
        <row r="200">
          <cell r="A200" t="str">
            <v>The Cambridge Partnership</v>
          </cell>
          <cell r="B200">
            <v>5602</v>
          </cell>
        </row>
        <row r="201">
          <cell r="A201" t="str">
            <v>The Cambridge Teaching Schools Network Training Partnership</v>
          </cell>
          <cell r="B201">
            <v>5630</v>
          </cell>
        </row>
        <row r="202">
          <cell r="A202" t="str">
            <v>The Cherwell OTSA SCITT</v>
          </cell>
          <cell r="B202">
            <v>5669</v>
          </cell>
        </row>
        <row r="203">
          <cell r="A203" t="str">
            <v>The Coventry SCITT</v>
          </cell>
          <cell r="B203">
            <v>5691</v>
          </cell>
        </row>
        <row r="204">
          <cell r="A204" t="str">
            <v>The Deepings SCITT</v>
          </cell>
          <cell r="B204">
            <v>5613</v>
          </cell>
        </row>
        <row r="205">
          <cell r="A205" t="str">
            <v>The Grand Union Training Partnership</v>
          </cell>
          <cell r="B205">
            <v>5519</v>
          </cell>
        </row>
        <row r="206">
          <cell r="A206" t="str">
            <v>The Hampshire LEARN SCITT Partnership</v>
          </cell>
          <cell r="B206">
            <v>5643</v>
          </cell>
        </row>
        <row r="207">
          <cell r="A207" t="str">
            <v>The Havering Teacher Training Partnership</v>
          </cell>
          <cell r="B207">
            <v>5592</v>
          </cell>
        </row>
        <row r="208">
          <cell r="A208" t="str">
            <v>The John Taylor SCITT</v>
          </cell>
          <cell r="B208">
            <v>5667</v>
          </cell>
        </row>
        <row r="209">
          <cell r="A209" t="str">
            <v>The King Edward’s Consortium, Birmingham</v>
          </cell>
          <cell r="B209">
            <v>5591</v>
          </cell>
        </row>
        <row r="210">
          <cell r="A210" t="str">
            <v>The Learning Institute South West</v>
          </cell>
          <cell r="B210">
            <v>5570</v>
          </cell>
        </row>
        <row r="211">
          <cell r="A211" t="str">
            <v>The Merseyside, Cheshire &amp; Greater Manchester Teacher Training Consortium</v>
          </cell>
          <cell r="B211">
            <v>3547</v>
          </cell>
        </row>
        <row r="212">
          <cell r="A212" t="str">
            <v>The National Modern Languages SCITT</v>
          </cell>
          <cell r="B212">
            <v>5716</v>
          </cell>
        </row>
        <row r="213">
          <cell r="A213" t="str">
            <v>The OAKS (Ormiston and Keele SCITT)</v>
          </cell>
          <cell r="B213">
            <v>5654</v>
          </cell>
        </row>
        <row r="214">
          <cell r="A214" t="str">
            <v>The Pimlico-London SCITT</v>
          </cell>
          <cell r="B214">
            <v>5633</v>
          </cell>
        </row>
        <row r="215">
          <cell r="A215" t="str">
            <v>The Sheffield SCITT</v>
          </cell>
          <cell r="B215">
            <v>5647</v>
          </cell>
        </row>
        <row r="216">
          <cell r="A216" t="str">
            <v>The Shire Foundation</v>
          </cell>
          <cell r="B216">
            <v>5536</v>
          </cell>
        </row>
        <row r="217">
          <cell r="A217" t="str">
            <v>The Solent SCITT</v>
          </cell>
          <cell r="B217">
            <v>5618</v>
          </cell>
        </row>
        <row r="218">
          <cell r="A218" t="str">
            <v>The South Downs SCITT</v>
          </cell>
          <cell r="B218">
            <v>5698</v>
          </cell>
        </row>
        <row r="219">
          <cell r="A219" t="str">
            <v>The Tommy Flowers SCITT Milton Keynes</v>
          </cell>
          <cell r="B219">
            <v>5645</v>
          </cell>
        </row>
        <row r="220">
          <cell r="A220" t="str">
            <v>Three Counties Alliance SCITT</v>
          </cell>
          <cell r="B220">
            <v>5626</v>
          </cell>
        </row>
        <row r="221">
          <cell r="A221" t="str">
            <v>Titan Partnership Ltd</v>
          </cell>
          <cell r="B221">
            <v>5544</v>
          </cell>
        </row>
        <row r="222">
          <cell r="A222" t="str">
            <v>TKAT SCITT</v>
          </cell>
          <cell r="B222">
            <v>5578</v>
          </cell>
        </row>
        <row r="223">
          <cell r="A223" t="str">
            <v>Tudor Grange SCITT</v>
          </cell>
          <cell r="B223">
            <v>5582</v>
          </cell>
        </row>
        <row r="224">
          <cell r="A224" t="str">
            <v>Two Mile Ash ITT Partnership</v>
          </cell>
          <cell r="B224">
            <v>5598</v>
          </cell>
        </row>
        <row r="225">
          <cell r="A225" t="str">
            <v xml:space="preserve">United Teaching National SCITT </v>
          </cell>
          <cell r="B225">
            <v>5674</v>
          </cell>
        </row>
        <row r="226">
          <cell r="A226" t="str">
            <v>University College Birmingham</v>
          </cell>
          <cell r="B226">
            <v>1580</v>
          </cell>
        </row>
        <row r="227">
          <cell r="A227" t="str">
            <v>University College London (UCL)</v>
          </cell>
          <cell r="B227">
            <v>1584</v>
          </cell>
        </row>
        <row r="228">
          <cell r="A228" t="str">
            <v>University of Bedfordshire</v>
          </cell>
          <cell r="B228">
            <v>1582</v>
          </cell>
        </row>
        <row r="229">
          <cell r="A229" t="str">
            <v>University of Birmingham</v>
          </cell>
          <cell r="B229">
            <v>1537</v>
          </cell>
        </row>
        <row r="230">
          <cell r="A230" t="str">
            <v>University of Brighton</v>
          </cell>
          <cell r="B230">
            <v>1538</v>
          </cell>
        </row>
        <row r="231">
          <cell r="A231" t="str">
            <v>University of Bristol</v>
          </cell>
          <cell r="B231">
            <v>1539</v>
          </cell>
        </row>
        <row r="232">
          <cell r="A232" t="str">
            <v>University of Buckingham</v>
          </cell>
          <cell r="B232">
            <v>1581</v>
          </cell>
        </row>
        <row r="233">
          <cell r="A233" t="str">
            <v>University of Cambridge</v>
          </cell>
          <cell r="B233">
            <v>1540</v>
          </cell>
        </row>
        <row r="234">
          <cell r="A234" t="str">
            <v>University of Chester</v>
          </cell>
          <cell r="B234">
            <v>1507</v>
          </cell>
        </row>
        <row r="235">
          <cell r="A235" t="str">
            <v>University of Chichester</v>
          </cell>
          <cell r="B235">
            <v>1533</v>
          </cell>
        </row>
        <row r="236">
          <cell r="A236" t="str">
            <v>University of Cumbria</v>
          </cell>
          <cell r="B236">
            <v>1529</v>
          </cell>
        </row>
        <row r="237">
          <cell r="A237" t="str">
            <v>University of Derby</v>
          </cell>
          <cell r="B237">
            <v>1542</v>
          </cell>
        </row>
        <row r="238">
          <cell r="A238" t="str">
            <v>University of Durham</v>
          </cell>
          <cell r="B238">
            <v>1543</v>
          </cell>
        </row>
        <row r="239">
          <cell r="A239" t="str">
            <v>University of East Anglia</v>
          </cell>
          <cell r="B239">
            <v>1544</v>
          </cell>
        </row>
        <row r="240">
          <cell r="A240" t="str">
            <v>University of East London</v>
          </cell>
          <cell r="B240">
            <v>1545</v>
          </cell>
        </row>
        <row r="241">
          <cell r="A241" t="str">
            <v>University of Exeter</v>
          </cell>
          <cell r="B241">
            <v>1546</v>
          </cell>
        </row>
        <row r="242">
          <cell r="A242" t="str">
            <v>University of Gloucestershire</v>
          </cell>
          <cell r="B242">
            <v>1547</v>
          </cell>
        </row>
        <row r="243">
          <cell r="A243" t="str">
            <v>University of Greenwich</v>
          </cell>
          <cell r="B243">
            <v>1548</v>
          </cell>
        </row>
        <row r="244">
          <cell r="A244" t="str">
            <v>University of Hertfordshire</v>
          </cell>
          <cell r="B244">
            <v>1549</v>
          </cell>
        </row>
        <row r="245">
          <cell r="A245" t="str">
            <v>University of Huddersfield</v>
          </cell>
          <cell r="B245">
            <v>1550</v>
          </cell>
        </row>
        <row r="246">
          <cell r="A246" t="str">
            <v>University of Hull</v>
          </cell>
          <cell r="B246">
            <v>1551</v>
          </cell>
        </row>
        <row r="247">
          <cell r="A247" t="str">
            <v>University of Leicester</v>
          </cell>
          <cell r="B247">
            <v>1553</v>
          </cell>
        </row>
        <row r="248">
          <cell r="A248" t="str">
            <v>University of Manchester</v>
          </cell>
          <cell r="B248">
            <v>1554</v>
          </cell>
        </row>
        <row r="249">
          <cell r="A249" t="str">
            <v>University of Northampton</v>
          </cell>
          <cell r="B249">
            <v>1534</v>
          </cell>
        </row>
        <row r="250">
          <cell r="A250" t="str">
            <v>University of Northumbria</v>
          </cell>
          <cell r="B250">
            <v>1572</v>
          </cell>
        </row>
        <row r="251">
          <cell r="A251" t="str">
            <v>University of Nottingham</v>
          </cell>
          <cell r="B251">
            <v>1555</v>
          </cell>
        </row>
        <row r="252">
          <cell r="A252" t="str">
            <v>University of Oxford</v>
          </cell>
          <cell r="B252">
            <v>1556</v>
          </cell>
        </row>
        <row r="253">
          <cell r="A253" t="str">
            <v>University of Plymouth</v>
          </cell>
          <cell r="B253">
            <v>1557</v>
          </cell>
        </row>
        <row r="254">
          <cell r="A254" t="str">
            <v>University of Portsmouth</v>
          </cell>
          <cell r="B254">
            <v>1558</v>
          </cell>
        </row>
        <row r="255">
          <cell r="A255" t="str">
            <v>University of Reading</v>
          </cell>
          <cell r="B255">
            <v>1559</v>
          </cell>
        </row>
        <row r="256">
          <cell r="A256" t="str">
            <v>University of Sheffield</v>
          </cell>
          <cell r="B256">
            <v>1560</v>
          </cell>
        </row>
        <row r="257">
          <cell r="A257" t="str">
            <v>University of Southampton</v>
          </cell>
          <cell r="B257">
            <v>1561</v>
          </cell>
        </row>
        <row r="258">
          <cell r="A258" t="str">
            <v>University of St Mark &amp; St John</v>
          </cell>
          <cell r="B258">
            <v>1508</v>
          </cell>
        </row>
        <row r="259">
          <cell r="A259" t="str">
            <v>University of Sunderland</v>
          </cell>
          <cell r="B259">
            <v>1562</v>
          </cell>
        </row>
        <row r="260">
          <cell r="A260" t="str">
            <v>University of Sussex</v>
          </cell>
          <cell r="B260">
            <v>1564</v>
          </cell>
        </row>
        <row r="261">
          <cell r="A261" t="str">
            <v>University of the West of England</v>
          </cell>
          <cell r="B261">
            <v>1565</v>
          </cell>
        </row>
        <row r="262">
          <cell r="A262" t="str">
            <v>University of Warwick</v>
          </cell>
          <cell r="B262">
            <v>1566</v>
          </cell>
        </row>
        <row r="263">
          <cell r="A263" t="str">
            <v>University of Winchester</v>
          </cell>
          <cell r="B263">
            <v>1514</v>
          </cell>
        </row>
        <row r="264">
          <cell r="A264" t="str">
            <v>University of Wolverhampton</v>
          </cell>
          <cell r="B264">
            <v>1567</v>
          </cell>
        </row>
        <row r="265">
          <cell r="A265" t="str">
            <v>University of Worcester</v>
          </cell>
          <cell r="B265">
            <v>1535</v>
          </cell>
        </row>
        <row r="266">
          <cell r="A266" t="str">
            <v>University of York</v>
          </cell>
          <cell r="B266">
            <v>1568</v>
          </cell>
        </row>
        <row r="267">
          <cell r="A267" t="str">
            <v>Wandsworth Primary Schools’ Consortium</v>
          </cell>
          <cell r="B267">
            <v>5546</v>
          </cell>
        </row>
        <row r="268">
          <cell r="A268" t="str">
            <v>Wessex Schools Training Partnership</v>
          </cell>
          <cell r="B268">
            <v>5596</v>
          </cell>
        </row>
        <row r="269">
          <cell r="A269" t="str">
            <v>West Berkshire Training Partnership</v>
          </cell>
          <cell r="B269">
            <v>5586</v>
          </cell>
        </row>
        <row r="270">
          <cell r="A270" t="str">
            <v>West Essex SCITT</v>
          </cell>
          <cell r="B270">
            <v>5707</v>
          </cell>
        </row>
        <row r="271">
          <cell r="A271" t="str">
            <v>West Midlands Consortium</v>
          </cell>
          <cell r="B271">
            <v>5548</v>
          </cell>
        </row>
        <row r="272">
          <cell r="A272" t="str">
            <v>Wildern Partnership</v>
          </cell>
          <cell r="B272">
            <v>5632</v>
          </cell>
        </row>
        <row r="273">
          <cell r="A273" t="str">
            <v>York St John University</v>
          </cell>
          <cell r="B273">
            <v>1569</v>
          </cell>
        </row>
        <row r="274">
          <cell r="A274" t="str">
            <v>Yorkshire and Humber Teacher Training</v>
          </cell>
          <cell r="B274">
            <v>5700</v>
          </cell>
        </row>
        <row r="275">
          <cell r="A275" t="str">
            <v xml:space="preserve">Yorkshire Wolds Teacher Training </v>
          </cell>
          <cell r="B275">
            <v>5712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R table1"/>
      <sheetName val="R table1a"/>
      <sheetName val="R table2"/>
      <sheetName val="R table2a"/>
      <sheetName val="R table3"/>
      <sheetName val="R table3a"/>
      <sheetName val="R table4"/>
      <sheetName val="R table5"/>
      <sheetName val="R table6"/>
      <sheetName val="R table7"/>
      <sheetName val="R table9"/>
      <sheetName val="R table9a"/>
      <sheetName val="R table9b"/>
      <sheetName val="R table9c"/>
      <sheetName val="Forecasts"/>
      <sheetName val="TSM targets"/>
      <sheetName val="Geography lookup"/>
      <sheetName val="SFR table1"/>
      <sheetName val="SFR table1a"/>
      <sheetName val="SFR table1c"/>
      <sheetName val="SFR table2"/>
      <sheetName val="SFR table2a"/>
      <sheetName val="SFR table2b"/>
      <sheetName val="SFR table3"/>
      <sheetName val="SFR table3a"/>
      <sheetName val="SFR table4"/>
      <sheetName val="SFR table5"/>
      <sheetName val="SFR table6"/>
      <sheetName val="SFR table7"/>
      <sheetName val="SFR table9"/>
      <sheetName val="SFR table9a"/>
      <sheetName val="SFR table9b"/>
      <sheetName val="SFR table9c"/>
      <sheetName val="R_table1"/>
      <sheetName val="R_table1a"/>
      <sheetName val="R_table2"/>
      <sheetName val="R_table2a"/>
      <sheetName val="R_table3"/>
      <sheetName val="R_table3a"/>
      <sheetName val="R_table4"/>
      <sheetName val="R_table5"/>
      <sheetName val="R_table6"/>
      <sheetName val="R_table7"/>
      <sheetName val="R_table9"/>
      <sheetName val="R_table9a"/>
      <sheetName val="R_table9b"/>
      <sheetName val="R_table9c"/>
      <sheetName val="TSM_targets"/>
      <sheetName val="Geography_lookup"/>
      <sheetName val="SFR_table1"/>
      <sheetName val="SFR_table1a"/>
      <sheetName val="SFR_table1c"/>
      <sheetName val="SFR_table2"/>
      <sheetName val="SFR_table2a"/>
      <sheetName val="SFR_table2b"/>
      <sheetName val="SFR_table3"/>
      <sheetName val="SFR_table3a"/>
      <sheetName val="SFR_table4"/>
      <sheetName val="SFR_table5"/>
      <sheetName val="SFR_table6"/>
      <sheetName val="SFR_table7"/>
      <sheetName val="SFR_table9"/>
      <sheetName val="SFR_table9a"/>
      <sheetName val="SFR_table9b"/>
      <sheetName val="SFR_table9c"/>
      <sheetName val="R_table12"/>
      <sheetName val="R_table1a2"/>
      <sheetName val="R_table22"/>
      <sheetName val="R_table2a2"/>
      <sheetName val="R_table32"/>
      <sheetName val="R_table3a2"/>
      <sheetName val="R_table42"/>
      <sheetName val="R_table52"/>
      <sheetName val="R_table62"/>
      <sheetName val="R_table72"/>
      <sheetName val="R_table92"/>
      <sheetName val="R_table9a2"/>
      <sheetName val="R_table9b2"/>
      <sheetName val="R_table9c2"/>
      <sheetName val="TSM_targets2"/>
      <sheetName val="Geography_lookup2"/>
      <sheetName val="SFR_table12"/>
      <sheetName val="SFR_table1a2"/>
      <sheetName val="SFR_table1c2"/>
      <sheetName val="SFR_table22"/>
      <sheetName val="SFR_table2a2"/>
      <sheetName val="SFR_table2b2"/>
      <sheetName val="SFR_table32"/>
      <sheetName val="SFR_table3a2"/>
      <sheetName val="SFR_table42"/>
      <sheetName val="SFR_table52"/>
      <sheetName val="SFR_table62"/>
      <sheetName val="SFR_table72"/>
      <sheetName val="SFR_table92"/>
      <sheetName val="SFR_table9a2"/>
      <sheetName val="SFR_table9b2"/>
      <sheetName val="SFR_table9c2"/>
      <sheetName val="R_table11"/>
      <sheetName val="R_table1a1"/>
      <sheetName val="R_table21"/>
      <sheetName val="R_table2a1"/>
      <sheetName val="R_table31"/>
      <sheetName val="R_table3a1"/>
      <sheetName val="R_table41"/>
      <sheetName val="R_table51"/>
      <sheetName val="R_table61"/>
      <sheetName val="R_table71"/>
      <sheetName val="R_table91"/>
      <sheetName val="R_table9a1"/>
      <sheetName val="R_table9b1"/>
      <sheetName val="R_table9c1"/>
      <sheetName val="TSM_targets1"/>
      <sheetName val="Geography_lookup1"/>
      <sheetName val="SFR_table11"/>
      <sheetName val="SFR_table1a1"/>
      <sheetName val="SFR_table1c1"/>
      <sheetName val="SFR_table21"/>
      <sheetName val="SFR_table2a1"/>
      <sheetName val="SFR_table2b1"/>
      <sheetName val="SFR_table31"/>
      <sheetName val="SFR_table3a1"/>
      <sheetName val="SFR_table41"/>
      <sheetName val="SFR_table51"/>
      <sheetName val="SFR_table61"/>
      <sheetName val="SFR_table71"/>
      <sheetName val="SFR_table91"/>
      <sheetName val="SFR_table9a1"/>
      <sheetName val="SFR_table9b1"/>
      <sheetName val="SFR_table9c1"/>
    </sheetNames>
    <sheetDataSet>
      <sheetData sheetId="0" refreshError="1"/>
      <sheetData sheetId="1" refreshError="1"/>
      <sheetData sheetId="2" refreshError="1"/>
      <sheetData sheetId="3" refreshError="1"/>
      <sheetData sheetId="4">
        <row r="2">
          <cell r="A2" t="str">
            <v>Art &amp; Design</v>
          </cell>
          <cell r="B2">
            <v>0.19047619047618999</v>
          </cell>
          <cell r="C2">
            <v>0.22510822510822501</v>
          </cell>
          <cell r="D2">
            <v>3.4632034632034597E-2</v>
          </cell>
          <cell r="E2">
            <v>0.54978354978354904</v>
          </cell>
          <cell r="F2">
            <v>0.21052631578947301</v>
          </cell>
          <cell r="G2">
            <v>0.26315789473684198</v>
          </cell>
          <cell r="H2">
            <v>0.105263157894736</v>
          </cell>
          <cell r="I2">
            <v>0.42105263157894701</v>
          </cell>
          <cell r="J2">
            <v>0.20588235294117599</v>
          </cell>
          <cell r="K2">
            <v>0.220588235294117</v>
          </cell>
          <cell r="L2">
            <v>2.94117647058823E-2</v>
          </cell>
          <cell r="M2">
            <v>0.54411764705882304</v>
          </cell>
          <cell r="N2">
            <v>7.69230769230769E-2</v>
          </cell>
          <cell r="O2">
            <v>0.30769230769230699</v>
          </cell>
          <cell r="P2">
            <v>0.15384615384615299</v>
          </cell>
          <cell r="Q2">
            <v>0.46153846153846101</v>
          </cell>
          <cell r="R2" t="str">
            <v>NaN</v>
          </cell>
          <cell r="S2" t="str">
            <v>NaN</v>
          </cell>
          <cell r="T2" t="str">
            <v>NaN</v>
          </cell>
          <cell r="U2" t="str">
            <v>NaN</v>
          </cell>
          <cell r="V2">
            <v>0.19377990430622</v>
          </cell>
          <cell r="W2">
            <v>0.22966507177033399</v>
          </cell>
          <cell r="X2">
            <v>4.3062200956937802E-2</v>
          </cell>
          <cell r="Y2">
            <v>0.53349282296650702</v>
          </cell>
        </row>
        <row r="3">
          <cell r="A3" t="str">
            <v>Biology</v>
          </cell>
          <cell r="B3">
            <v>0.21414538310412501</v>
          </cell>
          <cell r="C3">
            <v>0.237721021611001</v>
          </cell>
          <cell r="D3">
            <v>4.3222003929273001E-2</v>
          </cell>
          <cell r="E3">
            <v>0.50491159135559904</v>
          </cell>
          <cell r="F3">
            <v>0.157407407407407</v>
          </cell>
          <cell r="G3">
            <v>0.23148148148148101</v>
          </cell>
          <cell r="H3">
            <v>6.4814814814814797E-2</v>
          </cell>
          <cell r="I3">
            <v>0.54629629629629595</v>
          </cell>
          <cell r="J3">
            <v>0.30434782608695599</v>
          </cell>
          <cell r="K3">
            <v>0.139130434782608</v>
          </cell>
          <cell r="L3">
            <v>3.0434782608695601E-2</v>
          </cell>
          <cell r="M3">
            <v>0.52608695652173898</v>
          </cell>
          <cell r="N3">
            <v>5.4794520547945202E-2</v>
          </cell>
          <cell r="O3">
            <v>0.32876712328767099</v>
          </cell>
          <cell r="P3">
            <v>0.150684931506849</v>
          </cell>
          <cell r="Q3">
            <v>0.465753424657534</v>
          </cell>
          <cell r="R3">
            <v>0.28409090909090901</v>
          </cell>
          <cell r="S3">
            <v>6.8181818181818094E-2</v>
          </cell>
          <cell r="T3">
            <v>1.13636363636363E-2</v>
          </cell>
          <cell r="U3">
            <v>0.63636363636363602</v>
          </cell>
          <cell r="V3">
            <v>0.223214285714285</v>
          </cell>
          <cell r="W3">
            <v>0.206349206349206</v>
          </cell>
          <cell r="X3">
            <v>4.7619047619047603E-2</v>
          </cell>
          <cell r="Y3">
            <v>0.52281746031746001</v>
          </cell>
        </row>
        <row r="4">
          <cell r="A4" t="str">
            <v>Business Studies</v>
          </cell>
          <cell r="B4">
            <v>0.20270270270270199</v>
          </cell>
          <cell r="C4">
            <v>0.31081081081081002</v>
          </cell>
          <cell r="D4">
            <v>8.1081081081081002E-2</v>
          </cell>
          <cell r="E4">
            <v>0.40540540540540498</v>
          </cell>
          <cell r="F4">
            <v>0.266666666666666</v>
          </cell>
          <cell r="G4">
            <v>0.266666666666666</v>
          </cell>
          <cell r="H4">
            <v>0.133333333333333</v>
          </cell>
          <cell r="I4">
            <v>0.33333333333333298</v>
          </cell>
          <cell r="J4">
            <v>0.10638297872340401</v>
          </cell>
          <cell r="K4">
            <v>0.27659574468085102</v>
          </cell>
          <cell r="L4">
            <v>4.2553191489361701E-2</v>
          </cell>
          <cell r="M4">
            <v>0.57446808510638303</v>
          </cell>
          <cell r="N4">
            <v>0</v>
          </cell>
          <cell r="O4">
            <v>0.53333333333333299</v>
          </cell>
          <cell r="P4">
            <v>0.133333333333333</v>
          </cell>
          <cell r="Q4">
            <v>0.33333333333333298</v>
          </cell>
          <cell r="R4">
            <v>0.31578947368421001</v>
          </cell>
          <cell r="S4">
            <v>0</v>
          </cell>
          <cell r="T4">
            <v>0</v>
          </cell>
          <cell r="U4">
            <v>0.68421052631578905</v>
          </cell>
          <cell r="V4">
            <v>0.17647058823529399</v>
          </cell>
          <cell r="W4">
            <v>0.28235294117646997</v>
          </cell>
          <cell r="X4">
            <v>7.0588235294117604E-2</v>
          </cell>
          <cell r="Y4">
            <v>0.47058823529411697</v>
          </cell>
        </row>
        <row r="5">
          <cell r="A5" t="str">
            <v>Chemistry</v>
          </cell>
          <cell r="B5">
            <v>0.24657534246575299</v>
          </cell>
          <cell r="C5">
            <v>0.26255707762557001</v>
          </cell>
          <cell r="D5">
            <v>5.2511415525114097E-2</v>
          </cell>
          <cell r="E5">
            <v>0.43835616438356101</v>
          </cell>
          <cell r="F5">
            <v>0.32407407407407401</v>
          </cell>
          <cell r="G5">
            <v>0.203703703703703</v>
          </cell>
          <cell r="H5">
            <v>1.85185185185185E-2</v>
          </cell>
          <cell r="I5">
            <v>0.453703703703703</v>
          </cell>
          <cell r="J5">
            <v>0.27888446215139401</v>
          </cell>
          <cell r="K5">
            <v>0.26294820717131401</v>
          </cell>
          <cell r="L5">
            <v>6.3745019920318696E-2</v>
          </cell>
          <cell r="M5">
            <v>0.39442231075697198</v>
          </cell>
          <cell r="N5">
            <v>4.8780487804878002E-2</v>
          </cell>
          <cell r="O5">
            <v>0.31707317073170699</v>
          </cell>
          <cell r="P5">
            <v>0.146341463414634</v>
          </cell>
          <cell r="Q5">
            <v>0.48780487804877998</v>
          </cell>
          <cell r="R5">
            <v>0.22222222222222199</v>
          </cell>
          <cell r="S5">
            <v>0</v>
          </cell>
          <cell r="T5">
            <v>0</v>
          </cell>
          <cell r="U5">
            <v>0.77777777777777701</v>
          </cell>
          <cell r="V5">
            <v>0.25549132947976799</v>
          </cell>
          <cell r="W5">
            <v>0.249710982658959</v>
          </cell>
          <cell r="X5">
            <v>5.4335260115606902E-2</v>
          </cell>
          <cell r="Y5">
            <v>0.44046242774566402</v>
          </cell>
        </row>
        <row r="6">
          <cell r="A6" t="str">
            <v>Classics</v>
          </cell>
          <cell r="B6">
            <v>0.30612244897959101</v>
          </cell>
          <cell r="C6">
            <v>6.1224489795918297E-2</v>
          </cell>
          <cell r="D6">
            <v>6.1224489795918297E-2</v>
          </cell>
          <cell r="E6">
            <v>0.57142857142857095</v>
          </cell>
          <cell r="F6">
            <v>0.5</v>
          </cell>
          <cell r="G6">
            <v>0</v>
          </cell>
          <cell r="H6">
            <v>0</v>
          </cell>
          <cell r="I6">
            <v>0.5</v>
          </cell>
          <cell r="J6">
            <v>0</v>
          </cell>
          <cell r="K6">
            <v>0.33333333333333298</v>
          </cell>
          <cell r="L6">
            <v>0</v>
          </cell>
          <cell r="M6">
            <v>0.66666666666666596</v>
          </cell>
          <cell r="N6" t="str">
            <v>NaN</v>
          </cell>
          <cell r="O6" t="str">
            <v>NaN</v>
          </cell>
          <cell r="P6" t="str">
            <v>NaN</v>
          </cell>
          <cell r="Q6" t="str">
            <v>NaN</v>
          </cell>
          <cell r="R6" t="str">
            <v>NaN</v>
          </cell>
          <cell r="S6" t="str">
            <v>NaN</v>
          </cell>
          <cell r="T6" t="str">
            <v>NaN</v>
          </cell>
          <cell r="U6" t="str">
            <v>NaN</v>
          </cell>
          <cell r="V6">
            <v>0.28070175438596401</v>
          </cell>
          <cell r="W6">
            <v>8.7719298245614002E-2</v>
          </cell>
          <cell r="X6">
            <v>5.2631578947368397E-2</v>
          </cell>
          <cell r="Y6">
            <v>0.57894736842105199</v>
          </cell>
        </row>
        <row r="7">
          <cell r="A7" t="str">
            <v>Computing</v>
          </cell>
          <cell r="B7">
            <v>0.18992248062015499</v>
          </cell>
          <cell r="C7">
            <v>0.33333333333333298</v>
          </cell>
          <cell r="D7">
            <v>5.8139534883720902E-2</v>
          </cell>
          <cell r="E7">
            <v>0.41860465116279</v>
          </cell>
          <cell r="F7">
            <v>0.18</v>
          </cell>
          <cell r="G7">
            <v>0.34</v>
          </cell>
          <cell r="H7">
            <v>0.02</v>
          </cell>
          <cell r="I7">
            <v>0.46</v>
          </cell>
          <cell r="J7">
            <v>0.17910447761194001</v>
          </cell>
          <cell r="K7">
            <v>0.328358208955223</v>
          </cell>
          <cell r="L7">
            <v>2.9850746268656699E-2</v>
          </cell>
          <cell r="M7">
            <v>0.462686567164179</v>
          </cell>
          <cell r="N7">
            <v>5.5555555555555497E-2</v>
          </cell>
          <cell r="O7">
            <v>0.27777777777777701</v>
          </cell>
          <cell r="P7">
            <v>0.11111111111111099</v>
          </cell>
          <cell r="Q7">
            <v>0.55555555555555503</v>
          </cell>
          <cell r="R7">
            <v>0.33333333333333298</v>
          </cell>
          <cell r="S7">
            <v>0</v>
          </cell>
          <cell r="T7">
            <v>0</v>
          </cell>
          <cell r="U7">
            <v>0.66666666666666596</v>
          </cell>
          <cell r="V7">
            <v>0.18240343347639401</v>
          </cell>
          <cell r="W7">
            <v>0.32618025751072899</v>
          </cell>
          <cell r="X7">
            <v>4.7210300429184497E-2</v>
          </cell>
          <cell r="Y7">
            <v>0.44420600858369003</v>
          </cell>
        </row>
        <row r="8">
          <cell r="A8" t="str">
            <v>Design &amp; Technology</v>
          </cell>
          <cell r="B8">
            <v>0.26446280991735499</v>
          </cell>
          <cell r="C8">
            <v>0.19834710743801601</v>
          </cell>
          <cell r="D8">
            <v>3.3057851239669402E-2</v>
          </cell>
          <cell r="E8">
            <v>0.504132231404958</v>
          </cell>
          <cell r="F8">
            <v>0.238095238095238</v>
          </cell>
          <cell r="G8">
            <v>0.26190476190476097</v>
          </cell>
          <cell r="H8">
            <v>2.3809523809523801E-2</v>
          </cell>
          <cell r="I8">
            <v>0.476190476190476</v>
          </cell>
          <cell r="J8">
            <v>0.16304347826086901</v>
          </cell>
          <cell r="K8">
            <v>0.29347826086956502</v>
          </cell>
          <cell r="L8">
            <v>3.2608695652173898E-2</v>
          </cell>
          <cell r="M8">
            <v>0.51086956521739102</v>
          </cell>
          <cell r="N8">
            <v>0.16666666666666599</v>
          </cell>
          <cell r="O8">
            <v>0.238095238095238</v>
          </cell>
          <cell r="P8">
            <v>0.119047619047619</v>
          </cell>
          <cell r="Q8">
            <v>0.476190476190476</v>
          </cell>
          <cell r="R8">
            <v>0</v>
          </cell>
          <cell r="S8">
            <v>0</v>
          </cell>
          <cell r="T8">
            <v>0</v>
          </cell>
          <cell r="U8">
            <v>1</v>
          </cell>
          <cell r="V8">
            <v>0.211920529801324</v>
          </cell>
          <cell r="W8">
            <v>0.23841059602649001</v>
          </cell>
          <cell r="X8">
            <v>4.3046357615894003E-2</v>
          </cell>
          <cell r="Y8">
            <v>0.50662251655629098</v>
          </cell>
        </row>
        <row r="9">
          <cell r="A9" t="str">
            <v>Drama</v>
          </cell>
          <cell r="B9">
            <v>0.163793103448275</v>
          </cell>
          <cell r="C9">
            <v>9.4827586206896505E-2</v>
          </cell>
          <cell r="D9">
            <v>2.5862068965517199E-2</v>
          </cell>
          <cell r="E9">
            <v>0.71551724137931005</v>
          </cell>
          <cell r="F9">
            <v>0.17073170731707299</v>
          </cell>
          <cell r="G9">
            <v>7.3170731707316999E-2</v>
          </cell>
          <cell r="H9">
            <v>0</v>
          </cell>
          <cell r="I9">
            <v>0.75609756097560898</v>
          </cell>
          <cell r="J9">
            <v>0.17821782178217799</v>
          </cell>
          <cell r="K9">
            <v>6.9306930693069299E-2</v>
          </cell>
          <cell r="L9">
            <v>9.9009900990098994E-3</v>
          </cell>
          <cell r="M9">
            <v>0.74257425742574201</v>
          </cell>
          <cell r="N9">
            <v>0.25</v>
          </cell>
          <cell r="O9">
            <v>0</v>
          </cell>
          <cell r="P9">
            <v>0</v>
          </cell>
          <cell r="Q9">
            <v>0.75</v>
          </cell>
          <cell r="R9" t="str">
            <v>NaN</v>
          </cell>
          <cell r="S9" t="str">
            <v>NaN</v>
          </cell>
          <cell r="T9" t="str">
            <v>NaN</v>
          </cell>
          <cell r="U9" t="str">
            <v>NaN</v>
          </cell>
          <cell r="V9">
            <v>0.17175572519083901</v>
          </cell>
          <cell r="W9">
            <v>8.0152671755725102E-2</v>
          </cell>
          <cell r="X9">
            <v>1.5267175572519E-2</v>
          </cell>
          <cell r="Y9">
            <v>0.73282442748091603</v>
          </cell>
        </row>
        <row r="10">
          <cell r="A10" t="str">
            <v>English</v>
          </cell>
          <cell r="B10">
            <v>0.15455746367239101</v>
          </cell>
          <cell r="C10">
            <v>0.132100396301188</v>
          </cell>
          <cell r="D10">
            <v>3.03830911492734E-2</v>
          </cell>
          <cell r="E10">
            <v>0.68295904887714598</v>
          </cell>
          <cell r="F10">
            <v>0.16587677725118399</v>
          </cell>
          <cell r="G10">
            <v>0.13744075829383801</v>
          </cell>
          <cell r="H10">
            <v>4.2654028436018898E-2</v>
          </cell>
          <cell r="I10">
            <v>0.65402843601895699</v>
          </cell>
          <cell r="J10">
            <v>0.18989898989898901</v>
          </cell>
          <cell r="K10">
            <v>0.133333333333333</v>
          </cell>
          <cell r="L10">
            <v>6.0606060606060597E-3</v>
          </cell>
          <cell r="M10">
            <v>0.67070707070707003</v>
          </cell>
          <cell r="N10">
            <v>0.17647058823529399</v>
          </cell>
          <cell r="O10">
            <v>0.24649859943977501</v>
          </cell>
          <cell r="P10">
            <v>3.9215686274509803E-2</v>
          </cell>
          <cell r="Q10">
            <v>0.53781512605042003</v>
          </cell>
          <cell r="R10">
            <v>0.21148036253776401</v>
          </cell>
          <cell r="S10">
            <v>1.51057401812688E-2</v>
          </cell>
          <cell r="T10">
            <v>0</v>
          </cell>
          <cell r="U10">
            <v>0.77341389728096599</v>
          </cell>
          <cell r="V10">
            <v>0.17619711761971099</v>
          </cell>
          <cell r="W10">
            <v>0.13389121338912099</v>
          </cell>
          <cell r="X10">
            <v>2.2780102278010202E-2</v>
          </cell>
          <cell r="Y10">
            <v>0.66713156671315599</v>
          </cell>
        </row>
        <row r="11">
          <cell r="A11" t="str">
            <v>Geography</v>
          </cell>
          <cell r="B11">
            <v>0.14213197969543101</v>
          </cell>
          <cell r="C11">
            <v>0.241962774957698</v>
          </cell>
          <cell r="D11">
            <v>2.1996615905245299E-2</v>
          </cell>
          <cell r="E11">
            <v>0.59390862944162404</v>
          </cell>
          <cell r="F11">
            <v>0.15116279069767399</v>
          </cell>
          <cell r="G11">
            <v>0.331395348837209</v>
          </cell>
          <cell r="H11">
            <v>1.1627906976744099E-2</v>
          </cell>
          <cell r="I11">
            <v>0.50581395348837199</v>
          </cell>
          <cell r="J11">
            <v>0.122324159021406</v>
          </cell>
          <cell r="K11">
            <v>0.32415902140672698</v>
          </cell>
          <cell r="L11">
            <v>1.5290519877675801E-2</v>
          </cell>
          <cell r="M11">
            <v>0.538226299694189</v>
          </cell>
          <cell r="N11">
            <v>0.108108108108108</v>
          </cell>
          <cell r="O11">
            <v>0.21621621621621601</v>
          </cell>
          <cell r="P11">
            <v>2.7027027027027001E-2</v>
          </cell>
          <cell r="Q11">
            <v>0.64864864864864802</v>
          </cell>
          <cell r="R11">
            <v>0.22891566265060201</v>
          </cell>
          <cell r="S11">
            <v>1.20481927710843E-2</v>
          </cell>
          <cell r="T11">
            <v>0</v>
          </cell>
          <cell r="U11">
            <v>0.75903614457831303</v>
          </cell>
          <cell r="V11">
            <v>0.14297520661157001</v>
          </cell>
          <cell r="W11">
            <v>0.26033057851239599</v>
          </cell>
          <cell r="X11">
            <v>1.7355371900826401E-2</v>
          </cell>
          <cell r="Y11">
            <v>0.57933884297520599</v>
          </cell>
        </row>
        <row r="12">
          <cell r="A12" t="str">
            <v>History</v>
          </cell>
          <cell r="B12">
            <v>0.19628099173553701</v>
          </cell>
          <cell r="C12">
            <v>9.7107438016528894E-2</v>
          </cell>
          <cell r="D12">
            <v>1.8595041322314002E-2</v>
          </cell>
          <cell r="E12">
            <v>0.68801652892561904</v>
          </cell>
          <cell r="F12">
            <v>0.125</v>
          </cell>
          <cell r="G12">
            <v>0.21875</v>
          </cell>
          <cell r="H12">
            <v>6.2500000000000003E-3</v>
          </cell>
          <cell r="I12">
            <v>0.65</v>
          </cell>
          <cell r="J12">
            <v>0.15406976744185999</v>
          </cell>
          <cell r="K12">
            <v>0.142441860465116</v>
          </cell>
          <cell r="L12">
            <v>4.0697674418604599E-2</v>
          </cell>
          <cell r="M12">
            <v>0.66279069767441801</v>
          </cell>
          <cell r="N12">
            <v>0.15463917525773099</v>
          </cell>
          <cell r="O12">
            <v>0.14432989690721601</v>
          </cell>
          <cell r="P12">
            <v>4.1237113402061799E-2</v>
          </cell>
          <cell r="Q12">
            <v>0.65979381443298901</v>
          </cell>
          <cell r="R12">
            <v>0.25</v>
          </cell>
          <cell r="S12">
            <v>0</v>
          </cell>
          <cell r="T12">
            <v>0</v>
          </cell>
          <cell r="U12">
            <v>0.75</v>
          </cell>
          <cell r="V12">
            <v>0.17424892703862599</v>
          </cell>
          <cell r="W12">
            <v>0.124463519313304</v>
          </cell>
          <cell r="X12">
            <v>2.4034334763948499E-2</v>
          </cell>
          <cell r="Y12">
            <v>0.67725321888412005</v>
          </cell>
        </row>
        <row r="13">
          <cell r="A13" t="str">
            <v>Mathematics</v>
          </cell>
          <cell r="B13">
            <v>0.23491027732463199</v>
          </cell>
          <cell r="C13">
            <v>0.29200652528548099</v>
          </cell>
          <cell r="D13">
            <v>6.3621533442088096E-2</v>
          </cell>
          <cell r="E13">
            <v>0.40946166394779698</v>
          </cell>
          <cell r="F13">
            <v>0.214046822742474</v>
          </cell>
          <cell r="G13">
            <v>0.29096989966555098</v>
          </cell>
          <cell r="H13">
            <v>3.0100334448160501E-2</v>
          </cell>
          <cell r="I13">
            <v>0.46488294314381201</v>
          </cell>
          <cell r="J13">
            <v>0.28097731239092399</v>
          </cell>
          <cell r="K13">
            <v>0.24083769633507801</v>
          </cell>
          <cell r="L13">
            <v>4.01396160558464E-2</v>
          </cell>
          <cell r="M13">
            <v>0.43804537521815001</v>
          </cell>
          <cell r="N13">
            <v>0.18235294117647</v>
          </cell>
          <cell r="O13">
            <v>0.247058823529411</v>
          </cell>
          <cell r="P13">
            <v>0.17058823529411701</v>
          </cell>
          <cell r="Q13">
            <v>0.4</v>
          </cell>
          <cell r="R13">
            <v>0.34482758620689602</v>
          </cell>
          <cell r="S13">
            <v>4.1379310344827502E-2</v>
          </cell>
          <cell r="T13">
            <v>0</v>
          </cell>
          <cell r="U13">
            <v>0.61379310344827498</v>
          </cell>
          <cell r="V13">
            <v>0.24616659759635301</v>
          </cell>
          <cell r="W13">
            <v>0.26150020721094003</v>
          </cell>
          <cell r="X13">
            <v>5.7604641525072497E-2</v>
          </cell>
          <cell r="Y13">
            <v>0.43472855366763302</v>
          </cell>
        </row>
        <row r="14">
          <cell r="A14" t="str">
            <v>Modern Foreign Languages</v>
          </cell>
          <cell r="B14">
            <v>0.166874221668742</v>
          </cell>
          <cell r="C14">
            <v>0.18929016189290099</v>
          </cell>
          <cell r="D14">
            <v>7.3474470734744696E-2</v>
          </cell>
          <cell r="E14">
            <v>0.57036114570361096</v>
          </cell>
          <cell r="F14">
            <v>0.21808510638297801</v>
          </cell>
          <cell r="G14">
            <v>0.26063829787234</v>
          </cell>
          <cell r="H14">
            <v>2.6595744680851002E-2</v>
          </cell>
          <cell r="I14">
            <v>0.49468085106382897</v>
          </cell>
          <cell r="J14">
            <v>0.16279069767441801</v>
          </cell>
          <cell r="K14">
            <v>0.232558139534883</v>
          </cell>
          <cell r="L14">
            <v>3.6544850498338798E-2</v>
          </cell>
          <cell r="M14">
            <v>0.56810631229235797</v>
          </cell>
          <cell r="N14">
            <v>0.18181818181818099</v>
          </cell>
          <cell r="O14">
            <v>0.27272727272727199</v>
          </cell>
          <cell r="P14">
            <v>0.15151515151515099</v>
          </cell>
          <cell r="Q14">
            <v>0.39393939393939298</v>
          </cell>
          <cell r="R14">
            <v>0.12</v>
          </cell>
          <cell r="S14">
            <v>0.02</v>
          </cell>
          <cell r="T14">
            <v>0</v>
          </cell>
          <cell r="U14">
            <v>0.86</v>
          </cell>
          <cell r="V14">
            <v>0.171636363636363</v>
          </cell>
          <cell r="W14">
            <v>0.204363636363636</v>
          </cell>
          <cell r="X14">
            <v>5.8181818181818099E-2</v>
          </cell>
          <cell r="Y14">
            <v>0.565818181818181</v>
          </cell>
        </row>
        <row r="15">
          <cell r="A15" t="str">
            <v>Music</v>
          </cell>
          <cell r="B15">
            <v>0.265306122448979</v>
          </cell>
          <cell r="C15">
            <v>0.10204081632653</v>
          </cell>
          <cell r="D15">
            <v>2.04081632653061E-2</v>
          </cell>
          <cell r="E15">
            <v>0.61224489795918302</v>
          </cell>
          <cell r="F15">
            <v>0.15384615384615299</v>
          </cell>
          <cell r="G15">
            <v>7.69230769230769E-2</v>
          </cell>
          <cell r="H15">
            <v>3.8461538461538401E-2</v>
          </cell>
          <cell r="I15">
            <v>0.73076923076922995</v>
          </cell>
          <cell r="J15">
            <v>0.25925925925925902</v>
          </cell>
          <cell r="K15">
            <v>0.11111111111111099</v>
          </cell>
          <cell r="L15">
            <v>0</v>
          </cell>
          <cell r="M15">
            <v>0.62962962962962898</v>
          </cell>
          <cell r="N15">
            <v>0.148148148148148</v>
          </cell>
          <cell r="O15">
            <v>0.18518518518518501</v>
          </cell>
          <cell r="P15">
            <v>0</v>
          </cell>
          <cell r="Q15">
            <v>0.66666666666666596</v>
          </cell>
          <cell r="R15">
            <v>0.33333333333333298</v>
          </cell>
          <cell r="S15">
            <v>0</v>
          </cell>
          <cell r="T15">
            <v>0</v>
          </cell>
          <cell r="U15">
            <v>0.66666666666666596</v>
          </cell>
          <cell r="V15">
            <v>0.24573378839590401</v>
          </cell>
          <cell r="W15">
            <v>0.105802047781569</v>
          </cell>
          <cell r="X15">
            <v>1.36518771331058E-2</v>
          </cell>
          <cell r="Y15">
            <v>0.63481228668941903</v>
          </cell>
        </row>
        <row r="16">
          <cell r="A16" t="str">
            <v>Other</v>
          </cell>
          <cell r="B16">
            <v>0.123893805309734</v>
          </cell>
          <cell r="C16">
            <v>0.16371681415929201</v>
          </cell>
          <cell r="D16">
            <v>4.4247787610619399E-2</v>
          </cell>
          <cell r="E16">
            <v>0.66814159292035402</v>
          </cell>
          <cell r="F16">
            <v>0.23913043478260801</v>
          </cell>
          <cell r="G16">
            <v>0.108695652173913</v>
          </cell>
          <cell r="H16">
            <v>4.3478260869565202E-2</v>
          </cell>
          <cell r="I16">
            <v>0.60869565217391297</v>
          </cell>
          <cell r="J16">
            <v>0.20618556701030899</v>
          </cell>
          <cell r="K16">
            <v>0.22680412371134001</v>
          </cell>
          <cell r="L16">
            <v>2.06185567010309E-2</v>
          </cell>
          <cell r="M16">
            <v>0.54639175257731898</v>
          </cell>
          <cell r="N16">
            <v>0.30769230769230699</v>
          </cell>
          <cell r="O16">
            <v>0.15384615384615299</v>
          </cell>
          <cell r="P16">
            <v>0</v>
          </cell>
          <cell r="Q16">
            <v>0.53846153846153799</v>
          </cell>
          <cell r="R16" t="str">
            <v>NaN</v>
          </cell>
          <cell r="S16" t="str">
            <v>NaN</v>
          </cell>
          <cell r="T16" t="str">
            <v>NaN</v>
          </cell>
          <cell r="U16" t="str">
            <v>NaN</v>
          </cell>
          <cell r="V16">
            <v>0.16492146596858601</v>
          </cell>
          <cell r="W16">
            <v>0.17277486910994699</v>
          </cell>
          <cell r="X16">
            <v>3.6649214659685798E-2</v>
          </cell>
          <cell r="Y16">
            <v>0.62565445026178002</v>
          </cell>
        </row>
        <row r="17">
          <cell r="A17" t="str">
            <v>Physical Education</v>
          </cell>
          <cell r="B17">
            <v>0.27212389380530899</v>
          </cell>
          <cell r="C17">
            <v>0.157079646017699</v>
          </cell>
          <cell r="D17">
            <v>1.3274336283185801E-2</v>
          </cell>
          <cell r="E17">
            <v>0.55752212389380496</v>
          </cell>
          <cell r="F17">
            <v>0.19029850746268601</v>
          </cell>
          <cell r="G17">
            <v>0.22761194029850701</v>
          </cell>
          <cell r="H17">
            <v>3.3582089552238799E-2</v>
          </cell>
          <cell r="I17">
            <v>0.54850746268656703</v>
          </cell>
          <cell r="J17">
            <v>0.14986376021798301</v>
          </cell>
          <cell r="K17">
            <v>0.29700272479563999</v>
          </cell>
          <cell r="L17">
            <v>2.4523160762942701E-2</v>
          </cell>
          <cell r="M17">
            <v>0.52861035422343305</v>
          </cell>
          <cell r="N17">
            <v>0.115384615384615</v>
          </cell>
          <cell r="O17">
            <v>0.5</v>
          </cell>
          <cell r="P17">
            <v>0</v>
          </cell>
          <cell r="Q17">
            <v>0.38461538461538403</v>
          </cell>
          <cell r="R17" t="str">
            <v>NaN</v>
          </cell>
          <cell r="S17" t="str">
            <v>NaN</v>
          </cell>
          <cell r="T17" t="str">
            <v>NaN</v>
          </cell>
          <cell r="U17" t="str">
            <v>NaN</v>
          </cell>
          <cell r="V17">
            <v>0.208445642407906</v>
          </cell>
          <cell r="W17">
            <v>0.22821203953279401</v>
          </cell>
          <cell r="X17">
            <v>2.15633423180593E-2</v>
          </cell>
          <cell r="Y17">
            <v>0.54177897574123901</v>
          </cell>
        </row>
        <row r="18">
          <cell r="A18" t="str">
            <v>Physics</v>
          </cell>
          <cell r="B18">
            <v>0.22764227642276399</v>
          </cell>
          <cell r="C18">
            <v>0.26287262872628703</v>
          </cell>
          <cell r="D18">
            <v>9.2140921409214094E-2</v>
          </cell>
          <cell r="E18">
            <v>0.41734417344173402</v>
          </cell>
          <cell r="F18">
            <v>0.32673267326732602</v>
          </cell>
          <cell r="G18">
            <v>0.247524752475247</v>
          </cell>
          <cell r="H18">
            <v>9.9009900990098994E-3</v>
          </cell>
          <cell r="I18">
            <v>0.41584158415841499</v>
          </cell>
          <cell r="J18">
            <v>0.210843373493975</v>
          </cell>
          <cell r="K18">
            <v>0.29518072289156599</v>
          </cell>
          <cell r="L18">
            <v>9.0361445783132502E-2</v>
          </cell>
          <cell r="M18">
            <v>0.40361445783132499</v>
          </cell>
          <cell r="N18">
            <v>0.30769230769230699</v>
          </cell>
          <cell r="O18">
            <v>0.15384615384615299</v>
          </cell>
          <cell r="P18">
            <v>0.15384615384615299</v>
          </cell>
          <cell r="Q18">
            <v>0.38461538461538403</v>
          </cell>
          <cell r="R18">
            <v>0.4</v>
          </cell>
          <cell r="S18">
            <v>0.05</v>
          </cell>
          <cell r="T18">
            <v>0</v>
          </cell>
          <cell r="U18">
            <v>0.55000000000000004</v>
          </cell>
          <cell r="V18">
            <v>0.248587570621468</v>
          </cell>
          <cell r="W18">
            <v>0.25423728813559299</v>
          </cell>
          <cell r="X18">
            <v>8.1920903954802199E-2</v>
          </cell>
          <cell r="Y18">
            <v>0.41525423728813499</v>
          </cell>
        </row>
        <row r="19">
          <cell r="A19" t="str">
            <v>Primary</v>
          </cell>
          <cell r="B19">
            <v>0.16435779031982201</v>
          </cell>
          <cell r="C19">
            <v>0.241149307337095</v>
          </cell>
          <cell r="D19">
            <v>2.0181289550196602E-2</v>
          </cell>
          <cell r="E19">
            <v>0.57431161279288501</v>
          </cell>
          <cell r="F19">
            <v>0.15827338129496399</v>
          </cell>
          <cell r="G19">
            <v>0.27410071942446002</v>
          </cell>
          <cell r="H19">
            <v>4.3884892086330902E-2</v>
          </cell>
          <cell r="I19">
            <v>0.52374100719424399</v>
          </cell>
          <cell r="J19">
            <v>0.17539729252501399</v>
          </cell>
          <cell r="K19">
            <v>0.25897586815773899</v>
          </cell>
          <cell r="L19">
            <v>3.3843437316068203E-2</v>
          </cell>
          <cell r="M19">
            <v>0.53178340200117702</v>
          </cell>
          <cell r="N19">
            <v>0.153240460327074</v>
          </cell>
          <cell r="O19">
            <v>0.27740763173833999</v>
          </cell>
          <cell r="P19">
            <v>4.9666868564506299E-2</v>
          </cell>
          <cell r="Q19">
            <v>0.51968503937007804</v>
          </cell>
          <cell r="R19">
            <v>0.23325062034739399</v>
          </cell>
          <cell r="S19">
            <v>2.2332506203473899E-2</v>
          </cell>
          <cell r="T19">
            <v>4.96277915632754E-3</v>
          </cell>
          <cell r="U19">
            <v>0.73945409429280395</v>
          </cell>
          <cell r="V19">
            <v>0.16738907715343901</v>
          </cell>
          <cell r="W19">
            <v>0.24730081172669199</v>
          </cell>
          <cell r="X19">
            <v>2.97895815273071E-2</v>
          </cell>
          <cell r="Y19">
            <v>0.55552052959256004</v>
          </cell>
        </row>
        <row r="20">
          <cell r="A20" t="str">
            <v>Religious Education</v>
          </cell>
          <cell r="B20">
            <v>0.18614718614718601</v>
          </cell>
          <cell r="C20">
            <v>0.16017316017316</v>
          </cell>
          <cell r="D20">
            <v>2.5974025974025899E-2</v>
          </cell>
          <cell r="E20">
            <v>0.62770562770562699</v>
          </cell>
          <cell r="F20">
            <v>0.25</v>
          </cell>
          <cell r="G20">
            <v>0.15625</v>
          </cell>
          <cell r="H20">
            <v>0</v>
          </cell>
          <cell r="I20">
            <v>0.59375</v>
          </cell>
          <cell r="J20">
            <v>0.15384615384615299</v>
          </cell>
          <cell r="K20">
            <v>0.17582417582417501</v>
          </cell>
          <cell r="L20">
            <v>4.3956043956043897E-2</v>
          </cell>
          <cell r="M20">
            <v>0.62637362637362604</v>
          </cell>
          <cell r="N20">
            <v>0.115384615384615</v>
          </cell>
          <cell r="O20">
            <v>0.38461538461538403</v>
          </cell>
          <cell r="P20">
            <v>3.8461538461538401E-2</v>
          </cell>
          <cell r="Q20">
            <v>0.46153846153846101</v>
          </cell>
          <cell r="R20">
            <v>0.25</v>
          </cell>
          <cell r="S20">
            <v>0</v>
          </cell>
          <cell r="T20">
            <v>0</v>
          </cell>
          <cell r="U20">
            <v>0.75</v>
          </cell>
          <cell r="V20">
            <v>0.1825</v>
          </cell>
          <cell r="W20">
            <v>0.17</v>
          </cell>
          <cell r="X20">
            <v>2.75E-2</v>
          </cell>
          <cell r="Y20">
            <v>0.62</v>
          </cell>
        </row>
        <row r="21">
          <cell r="A21" t="str">
            <v>Total</v>
          </cell>
          <cell r="B21">
            <v>0.18462371413102299</v>
          </cell>
          <cell r="C21">
            <v>0.224456647845927</v>
          </cell>
          <cell r="D21">
            <v>3.4264057545053697E-2</v>
          </cell>
          <cell r="E21">
            <v>0.55665558047799502</v>
          </cell>
          <cell r="F21">
            <v>0.18319684561722699</v>
          </cell>
          <cell r="G21">
            <v>0.251137397634212</v>
          </cell>
          <cell r="H21">
            <v>3.5486806187443098E-2</v>
          </cell>
          <cell r="I21">
            <v>0.53017895056111597</v>
          </cell>
          <cell r="J21">
            <v>0.18902860301229699</v>
          </cell>
          <cell r="K21">
            <v>0.23974022384966101</v>
          </cell>
          <cell r="L21">
            <v>3.2886555202431902E-2</v>
          </cell>
          <cell r="M21">
            <v>0.53834461793560795</v>
          </cell>
          <cell r="N21">
            <v>0.155102040816326</v>
          </cell>
          <cell r="O21">
            <v>0.26753246753246701</v>
          </cell>
          <cell r="P21">
            <v>6.3821892393320895E-2</v>
          </cell>
          <cell r="Q21">
            <v>0.51354359925788495</v>
          </cell>
          <cell r="R21">
            <v>0.24437548487199301</v>
          </cell>
          <cell r="S21">
            <v>2.2498060512024801E-2</v>
          </cell>
          <cell r="T21">
            <v>2.3273855702094599E-3</v>
          </cell>
          <cell r="U21">
            <v>0.73079906904577197</v>
          </cell>
          <cell r="V21">
            <v>0.18552118628629699</v>
          </cell>
          <cell r="W21">
            <v>0.22643640470725299</v>
          </cell>
          <cell r="X21">
            <v>3.54501402703392E-2</v>
          </cell>
          <cell r="Y21">
            <v>0.552592268736109</v>
          </cell>
        </row>
        <row r="22">
          <cell r="A22" t="str">
            <v>Total_Science</v>
          </cell>
          <cell r="B22">
            <v>0.22872340425531901</v>
          </cell>
          <cell r="C22">
            <v>0.25303951367781102</v>
          </cell>
          <cell r="D22">
            <v>6.0030395136778103E-2</v>
          </cell>
          <cell r="E22">
            <v>0.45820668693009098</v>
          </cell>
          <cell r="F22">
            <v>0.26813880126182899</v>
          </cell>
          <cell r="G22">
            <v>0.22712933753943201</v>
          </cell>
          <cell r="H22">
            <v>3.1545741324921099E-2</v>
          </cell>
          <cell r="I22">
            <v>0.47318611987381698</v>
          </cell>
          <cell r="J22">
            <v>0.27047913446676902</v>
          </cell>
          <cell r="K22">
            <v>0.22720247295208601</v>
          </cell>
          <cell r="L22">
            <v>5.8732612055641398E-2</v>
          </cell>
          <cell r="M22">
            <v>0.44358578052550202</v>
          </cell>
          <cell r="N22">
            <v>0.132530120481927</v>
          </cell>
          <cell r="O22">
            <v>0.27108433734939702</v>
          </cell>
          <cell r="P22">
            <v>0.15060240963855401</v>
          </cell>
          <cell r="Q22">
            <v>0.44578313253011997</v>
          </cell>
          <cell r="R22">
            <v>0.28888888888888797</v>
          </cell>
          <cell r="S22">
            <v>5.1851851851851802E-2</v>
          </cell>
          <cell r="T22">
            <v>7.4074074074073999E-3</v>
          </cell>
          <cell r="U22">
            <v>0.65185185185185102</v>
          </cell>
          <cell r="V22">
            <v>0.24099186361875199</v>
          </cell>
          <cell r="W22">
            <v>0.23401782254939901</v>
          </cell>
          <cell r="X22">
            <v>5.9279349089500097E-2</v>
          </cell>
          <cell r="Y22">
            <v>0.46571096474234702</v>
          </cell>
        </row>
        <row r="23">
          <cell r="A23" t="str">
            <v>Total_Secondary</v>
          </cell>
          <cell r="B23">
            <v>0.20135554927986399</v>
          </cell>
          <cell r="C23">
            <v>0.21067495057893201</v>
          </cell>
          <cell r="D23">
            <v>4.5890991245410899E-2</v>
          </cell>
          <cell r="E23">
            <v>0.54207850889579201</v>
          </cell>
          <cell r="F23">
            <v>0.20136339800734099</v>
          </cell>
          <cell r="G23">
            <v>0.23439958049292001</v>
          </cell>
          <cell r="H23">
            <v>2.9365495542737201E-2</v>
          </cell>
          <cell r="I23">
            <v>0.53487152595700005</v>
          </cell>
          <cell r="J23">
            <v>0.201094034904923</v>
          </cell>
          <cell r="K23">
            <v>0.222714248502214</v>
          </cell>
          <cell r="L23">
            <v>3.2039593644178098E-2</v>
          </cell>
          <cell r="M23">
            <v>0.54415212294868398</v>
          </cell>
          <cell r="N23">
            <v>0.158045977011494</v>
          </cell>
          <cell r="O23">
            <v>0.25191570881226</v>
          </cell>
          <cell r="P23">
            <v>8.6206896551724102E-2</v>
          </cell>
          <cell r="Q23">
            <v>0.50383141762452099</v>
          </cell>
          <cell r="R23">
            <v>0.24943566591422101</v>
          </cell>
          <cell r="S23">
            <v>2.2573363431151201E-2</v>
          </cell>
          <cell r="T23">
            <v>1.12866817155756E-3</v>
          </cell>
          <cell r="U23">
            <v>0.72686230248306904</v>
          </cell>
          <cell r="V23">
            <v>0.20111126168857499</v>
          </cell>
          <cell r="W23">
            <v>0.20849708632606001</v>
          </cell>
          <cell r="X23">
            <v>4.0317116140398401E-2</v>
          </cell>
          <cell r="Y23">
            <v>0.55007453584496502</v>
          </cell>
        </row>
      </sheetData>
      <sheetData sheetId="5" refreshError="1"/>
      <sheetData sheetId="6" refreshError="1"/>
      <sheetData sheetId="7" refreshError="1"/>
      <sheetData sheetId="8" refreshError="1"/>
      <sheetData sheetId="9">
        <row r="2">
          <cell r="A2" t="str">
            <v>declared_disab</v>
          </cell>
          <cell r="B2">
            <v>2670</v>
          </cell>
          <cell r="C2">
            <v>1437</v>
          </cell>
          <cell r="D2">
            <v>262</v>
          </cell>
          <cell r="E2">
            <v>657</v>
          </cell>
          <cell r="F2">
            <v>154</v>
          </cell>
          <cell r="G2">
            <v>160</v>
          </cell>
          <cell r="H2">
            <v>498</v>
          </cell>
          <cell r="I2">
            <v>9.6546736575664399E-2</v>
          </cell>
          <cell r="J2">
            <v>0.110190936277892</v>
          </cell>
          <cell r="K2">
            <v>7.9249848759830599E-2</v>
          </cell>
          <cell r="L2">
            <v>9.0358960253060103E-2</v>
          </cell>
          <cell r="M2">
            <v>5.53160919540229E-2</v>
          </cell>
          <cell r="N2">
            <v>0.12769353551476401</v>
          </cell>
          <cell r="O2">
            <v>0.10344827586206801</v>
          </cell>
        </row>
        <row r="3">
          <cell r="A3" t="str">
            <v>no_declared_disab</v>
          </cell>
          <cell r="B3">
            <v>24985</v>
          </cell>
          <cell r="C3">
            <v>11604</v>
          </cell>
          <cell r="D3">
            <v>3044</v>
          </cell>
          <cell r="E3">
            <v>6614</v>
          </cell>
          <cell r="F3">
            <v>2630</v>
          </cell>
          <cell r="G3">
            <v>1093</v>
          </cell>
          <cell r="H3">
            <v>4316</v>
          </cell>
          <cell r="I3">
            <v>0.90345326342433496</v>
          </cell>
          <cell r="J3">
            <v>0.889809063722107</v>
          </cell>
          <cell r="K3">
            <v>0.92075015124016901</v>
          </cell>
          <cell r="L3">
            <v>0.909641039746939</v>
          </cell>
          <cell r="M3">
            <v>0.94468390804597702</v>
          </cell>
          <cell r="N3">
            <v>0.87230646448523497</v>
          </cell>
          <cell r="O3">
            <v>0.89655172413793105</v>
          </cell>
        </row>
        <row r="4">
          <cell r="A4" t="str">
            <v>Total_where_status_known</v>
          </cell>
          <cell r="B4">
            <v>27655</v>
          </cell>
          <cell r="C4">
            <v>13041</v>
          </cell>
          <cell r="D4">
            <v>3306</v>
          </cell>
          <cell r="E4">
            <v>7271</v>
          </cell>
          <cell r="F4">
            <v>2784</v>
          </cell>
          <cell r="G4">
            <v>1253</v>
          </cell>
          <cell r="H4">
            <v>4814</v>
          </cell>
          <cell r="I4">
            <v>1</v>
          </cell>
          <cell r="J4">
            <v>1</v>
          </cell>
          <cell r="K4">
            <v>1</v>
          </cell>
          <cell r="L4">
            <v>1</v>
          </cell>
          <cell r="M4">
            <v>1</v>
          </cell>
          <cell r="N4">
            <v>1</v>
          </cell>
          <cell r="O4">
            <v>1</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row r="2">
          <cell r="A2" t="str">
            <v>Art &amp; Design</v>
          </cell>
        </row>
      </sheetData>
      <sheetData sheetId="38"/>
      <sheetData sheetId="39"/>
      <sheetData sheetId="40"/>
      <sheetData sheetId="41"/>
      <sheetData sheetId="42">
        <row r="2">
          <cell r="A2" t="str">
            <v>declared_disab</v>
          </cell>
        </row>
      </sheetData>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row r="2">
          <cell r="A2" t="str">
            <v>Art &amp; Design</v>
          </cell>
        </row>
      </sheetData>
      <sheetData sheetId="70"/>
      <sheetData sheetId="71"/>
      <sheetData sheetId="72"/>
      <sheetData sheetId="73"/>
      <sheetData sheetId="74">
        <row r="2">
          <cell r="A2" t="str">
            <v>declared_disab</v>
          </cell>
        </row>
      </sheetData>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row r="2">
          <cell r="A2" t="str">
            <v>Art &amp; Design</v>
          </cell>
        </row>
      </sheetData>
      <sheetData sheetId="102"/>
      <sheetData sheetId="103"/>
      <sheetData sheetId="104"/>
      <sheetData sheetId="105"/>
      <sheetData sheetId="106">
        <row r="2">
          <cell r="A2" t="str">
            <v>declared_disab</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R table1"/>
      <sheetName val="R table1a"/>
      <sheetName val="R table2"/>
      <sheetName val="R table2a"/>
      <sheetName val="R table3"/>
      <sheetName val="R table3a"/>
      <sheetName val="R table4"/>
      <sheetName val="R table5"/>
      <sheetName val="R table6"/>
      <sheetName val="R table7"/>
      <sheetName val="1617 table 2"/>
      <sheetName val="1617 table 3"/>
      <sheetName val="1617 table 4"/>
      <sheetName val="1617 table 5"/>
      <sheetName val="1617 table 6"/>
      <sheetName val="Forecasts"/>
      <sheetName val="TSM targets"/>
      <sheetName val="SFR table1"/>
      <sheetName val="SFR table1a"/>
      <sheetName val="SFR table1c"/>
      <sheetName val="SFR table2"/>
      <sheetName val="SFR table2a"/>
      <sheetName val="SFR table2b"/>
      <sheetName val="SFR table3"/>
      <sheetName val="SFR table3a"/>
      <sheetName val="SFR table3b"/>
      <sheetName val="SFR table4"/>
      <sheetName val="SFR table4a"/>
      <sheetName val="SFR table5"/>
      <sheetName val="SFR table5a"/>
      <sheetName val="SFR table6"/>
      <sheetName val="SFR table6a"/>
      <sheetName val="SFR table7"/>
      <sheetName val="R_table1"/>
      <sheetName val="R_table1a"/>
      <sheetName val="R_table2"/>
      <sheetName val="R_table2a"/>
      <sheetName val="R_table3"/>
      <sheetName val="R_table3a"/>
      <sheetName val="R_table4"/>
      <sheetName val="R_table5"/>
      <sheetName val="R_table6"/>
      <sheetName val="R_table7"/>
      <sheetName val="1617_table_2"/>
      <sheetName val="1617_table_3"/>
      <sheetName val="1617_table_4"/>
      <sheetName val="1617_table_5"/>
      <sheetName val="1617_table_6"/>
      <sheetName val="TSM_targets"/>
      <sheetName val="SFR_table1"/>
      <sheetName val="SFR_table1a"/>
      <sheetName val="SFR_table1c"/>
      <sheetName val="SFR_table2"/>
      <sheetName val="SFR_table2a"/>
      <sheetName val="SFR_table2b"/>
      <sheetName val="SFR_table3"/>
      <sheetName val="SFR_table3a"/>
      <sheetName val="SFR_table3b"/>
      <sheetName val="SFR_table4"/>
      <sheetName val="SFR_table4a"/>
      <sheetName val="SFR_table5"/>
      <sheetName val="SFR_table5a"/>
      <sheetName val="SFR_table6"/>
      <sheetName val="SFR_table6a"/>
      <sheetName val="SFR_table7"/>
      <sheetName val="R_table12"/>
      <sheetName val="R_table1a2"/>
      <sheetName val="R_table22"/>
      <sheetName val="R_table2a2"/>
      <sheetName val="R_table32"/>
      <sheetName val="R_table3a2"/>
      <sheetName val="R_table42"/>
      <sheetName val="R_table52"/>
      <sheetName val="R_table62"/>
      <sheetName val="R_table72"/>
      <sheetName val="1617_table_22"/>
      <sheetName val="1617_table_32"/>
      <sheetName val="1617_table_42"/>
      <sheetName val="1617_table_52"/>
      <sheetName val="1617_table_62"/>
      <sheetName val="TSM_targets2"/>
      <sheetName val="SFR_table12"/>
      <sheetName val="SFR_table1a2"/>
      <sheetName val="SFR_table1c2"/>
      <sheetName val="SFR_table22"/>
      <sheetName val="SFR_table2a2"/>
      <sheetName val="SFR_table2b2"/>
      <sheetName val="SFR_table32"/>
      <sheetName val="SFR_table3a2"/>
      <sheetName val="SFR_table3b2"/>
      <sheetName val="SFR_table42"/>
      <sheetName val="SFR_table4a2"/>
      <sheetName val="SFR_table52"/>
      <sheetName val="SFR_table5a2"/>
      <sheetName val="SFR_table62"/>
      <sheetName val="SFR_table6a2"/>
      <sheetName val="SFR_table72"/>
      <sheetName val="R_table11"/>
      <sheetName val="R_table1a1"/>
      <sheetName val="R_table21"/>
      <sheetName val="R_table2a1"/>
      <sheetName val="R_table31"/>
      <sheetName val="R_table3a1"/>
      <sheetName val="R_table41"/>
      <sheetName val="R_table51"/>
      <sheetName val="R_table61"/>
      <sheetName val="R_table71"/>
      <sheetName val="1617_table_21"/>
      <sheetName val="1617_table_31"/>
      <sheetName val="1617_table_41"/>
      <sheetName val="1617_table_51"/>
      <sheetName val="1617_table_61"/>
      <sheetName val="TSM_targets1"/>
      <sheetName val="SFR_table11"/>
      <sheetName val="SFR_table1a1"/>
      <sheetName val="SFR_table1c1"/>
      <sheetName val="SFR_table21"/>
      <sheetName val="SFR_table2a1"/>
      <sheetName val="SFR_table2b1"/>
      <sheetName val="SFR_table31"/>
      <sheetName val="SFR_table3a1"/>
      <sheetName val="SFR_table3b1"/>
      <sheetName val="SFR_table41"/>
      <sheetName val="SFR_table4a1"/>
      <sheetName val="SFR_table51"/>
      <sheetName val="SFR_table5a1"/>
      <sheetName val="SFR_table61"/>
      <sheetName val="SFR_table6a1"/>
      <sheetName val="SFR_table71"/>
    </sheetNames>
    <sheetDataSet>
      <sheetData sheetId="0" refreshError="1"/>
      <sheetData sheetId="1" refreshError="1"/>
      <sheetData sheetId="2" refreshError="1"/>
      <sheetData sheetId="3" refreshError="1"/>
      <sheetData sheetId="4" refreshError="1"/>
      <sheetData sheetId="5" refreshError="1"/>
      <sheetData sheetId="6">
        <row r="2">
          <cell r="A2" t="str">
            <v>Primary_1M</v>
          </cell>
          <cell r="B2">
            <v>2599</v>
          </cell>
          <cell r="C2">
            <v>1204</v>
          </cell>
          <cell r="D2">
            <v>281</v>
          </cell>
          <cell r="E2">
            <v>673</v>
          </cell>
          <cell r="F2">
            <v>366</v>
          </cell>
          <cell r="G2">
            <v>75</v>
          </cell>
          <cell r="H2">
            <v>662</v>
          </cell>
          <cell r="I2">
            <v>0.20298344267416399</v>
          </cell>
          <cell r="J2">
            <v>0.20444897266089301</v>
          </cell>
          <cell r="K2">
            <v>0.202012940330697</v>
          </cell>
          <cell r="L2">
            <v>0.19741859782927501</v>
          </cell>
          <cell r="M2">
            <v>0.21453692848768999</v>
          </cell>
          <cell r="N2">
            <v>0.183374083129584</v>
          </cell>
          <cell r="O2">
            <v>0.14344528710725801</v>
          </cell>
        </row>
        <row r="3">
          <cell r="A3" t="str">
            <v>Primary_2F</v>
          </cell>
          <cell r="B3">
            <v>10205</v>
          </cell>
          <cell r="C3">
            <v>4685</v>
          </cell>
          <cell r="D3">
            <v>1110</v>
          </cell>
          <cell r="E3">
            <v>2736</v>
          </cell>
          <cell r="F3">
            <v>1340</v>
          </cell>
          <cell r="G3">
            <v>334</v>
          </cell>
          <cell r="H3">
            <v>3953</v>
          </cell>
          <cell r="I3">
            <v>0.79701655732583498</v>
          </cell>
          <cell r="J3">
            <v>0.79555102733910599</v>
          </cell>
          <cell r="K3">
            <v>0.79798705966930195</v>
          </cell>
          <cell r="L3">
            <v>0.80258140217072405</v>
          </cell>
          <cell r="M3">
            <v>0.78546307151230899</v>
          </cell>
          <cell r="N3">
            <v>0.81662591687041497</v>
          </cell>
          <cell r="O3">
            <v>0.85655471289274099</v>
          </cell>
        </row>
        <row r="4">
          <cell r="A4" t="str">
            <v>Primary_total</v>
          </cell>
          <cell r="B4">
            <v>12804</v>
          </cell>
          <cell r="C4">
            <v>5889</v>
          </cell>
          <cell r="D4">
            <v>1391</v>
          </cell>
          <cell r="E4">
            <v>3409</v>
          </cell>
          <cell r="F4">
            <v>1706</v>
          </cell>
          <cell r="G4">
            <v>409</v>
          </cell>
          <cell r="H4">
            <v>4615</v>
          </cell>
          <cell r="I4">
            <v>1</v>
          </cell>
          <cell r="J4">
            <v>1</v>
          </cell>
          <cell r="K4">
            <v>1</v>
          </cell>
          <cell r="L4">
            <v>1</v>
          </cell>
          <cell r="M4">
            <v>1</v>
          </cell>
          <cell r="N4">
            <v>1</v>
          </cell>
          <cell r="O4">
            <v>1</v>
          </cell>
        </row>
        <row r="5">
          <cell r="A5" t="str">
            <v>Secondary_1M</v>
          </cell>
          <cell r="B5">
            <v>5945</v>
          </cell>
          <cell r="C5">
            <v>2890</v>
          </cell>
          <cell r="D5">
            <v>800</v>
          </cell>
          <cell r="E5">
            <v>1500</v>
          </cell>
          <cell r="F5">
            <v>443</v>
          </cell>
          <cell r="G5">
            <v>312</v>
          </cell>
          <cell r="H5">
            <v>82</v>
          </cell>
          <cell r="I5">
            <v>0.39851186486124102</v>
          </cell>
          <cell r="J5">
            <v>0.404082774049217</v>
          </cell>
          <cell r="K5">
            <v>0.41644976574700598</v>
          </cell>
          <cell r="L5">
            <v>0.387596899224806</v>
          </cell>
          <cell r="M5">
            <v>0.409426987060998</v>
          </cell>
          <cell r="N5">
            <v>0.34938409854423202</v>
          </cell>
          <cell r="O5">
            <v>0.41206030150753697</v>
          </cell>
        </row>
        <row r="6">
          <cell r="A6" t="str">
            <v>Secondary_2F</v>
          </cell>
          <cell r="B6">
            <v>8973</v>
          </cell>
          <cell r="C6">
            <v>4262</v>
          </cell>
          <cell r="D6">
            <v>1121</v>
          </cell>
          <cell r="E6">
            <v>2370</v>
          </cell>
          <cell r="F6">
            <v>639</v>
          </cell>
          <cell r="G6">
            <v>581</v>
          </cell>
          <cell r="H6">
            <v>117</v>
          </cell>
          <cell r="I6">
            <v>0.60148813513875798</v>
          </cell>
          <cell r="J6">
            <v>0.595917225950783</v>
          </cell>
          <cell r="K6">
            <v>0.58355023425299302</v>
          </cell>
          <cell r="L6">
            <v>0.612403100775193</v>
          </cell>
          <cell r="M6">
            <v>0.590573012939001</v>
          </cell>
          <cell r="N6">
            <v>0.65061590145576698</v>
          </cell>
          <cell r="O6">
            <v>0.58793969849246197</v>
          </cell>
        </row>
        <row r="7">
          <cell r="A7" t="str">
            <v>Secondary_total</v>
          </cell>
          <cell r="B7">
            <v>14918</v>
          </cell>
          <cell r="C7">
            <v>7152</v>
          </cell>
          <cell r="D7">
            <v>1921</v>
          </cell>
          <cell r="E7">
            <v>3870</v>
          </cell>
          <cell r="F7">
            <v>1082</v>
          </cell>
          <cell r="G7">
            <v>893</v>
          </cell>
          <cell r="H7">
            <v>199</v>
          </cell>
          <cell r="I7">
            <v>1</v>
          </cell>
          <cell r="J7">
            <v>1</v>
          </cell>
          <cell r="K7">
            <v>1</v>
          </cell>
          <cell r="L7">
            <v>1</v>
          </cell>
          <cell r="M7">
            <v>1</v>
          </cell>
          <cell r="N7">
            <v>1</v>
          </cell>
          <cell r="O7">
            <v>1</v>
          </cell>
        </row>
        <row r="8">
          <cell r="A8" t="str">
            <v>Total_1M</v>
          </cell>
          <cell r="B8">
            <v>8544</v>
          </cell>
          <cell r="C8">
            <v>4094</v>
          </cell>
          <cell r="D8">
            <v>1081</v>
          </cell>
          <cell r="E8">
            <v>2173</v>
          </cell>
          <cell r="F8">
            <v>809</v>
          </cell>
          <cell r="G8">
            <v>387</v>
          </cell>
          <cell r="H8">
            <v>744</v>
          </cell>
          <cell r="I8">
            <v>0.30820287136570201</v>
          </cell>
          <cell r="J8">
            <v>0.31393298059964703</v>
          </cell>
          <cell r="K8">
            <v>0.32638888888888801</v>
          </cell>
          <cell r="L8">
            <v>0.29853001785959599</v>
          </cell>
          <cell r="M8">
            <v>0.29017216642754601</v>
          </cell>
          <cell r="N8">
            <v>0.29723502304147398</v>
          </cell>
          <cell r="O8">
            <v>0.154549231408392</v>
          </cell>
        </row>
        <row r="9">
          <cell r="A9" t="str">
            <v>Total_2F</v>
          </cell>
          <cell r="B9">
            <v>19178</v>
          </cell>
          <cell r="C9">
            <v>8947</v>
          </cell>
          <cell r="D9">
            <v>2231</v>
          </cell>
          <cell r="E9">
            <v>5106</v>
          </cell>
          <cell r="F9">
            <v>1979</v>
          </cell>
          <cell r="G9">
            <v>915</v>
          </cell>
          <cell r="H9">
            <v>4070</v>
          </cell>
          <cell r="I9">
            <v>0.69179712863429699</v>
          </cell>
          <cell r="J9">
            <v>0.68606701940035197</v>
          </cell>
          <cell r="K9">
            <v>0.67361111111111105</v>
          </cell>
          <cell r="L9">
            <v>0.70146998214040301</v>
          </cell>
          <cell r="M9">
            <v>0.70982783357245305</v>
          </cell>
          <cell r="N9">
            <v>0.70276497695852502</v>
          </cell>
          <cell r="O9">
            <v>0.84545076859160695</v>
          </cell>
        </row>
        <row r="10">
          <cell r="A10" t="str">
            <v>Total_total</v>
          </cell>
          <cell r="B10">
            <v>27722</v>
          </cell>
          <cell r="C10">
            <v>13041</v>
          </cell>
          <cell r="D10">
            <v>3312</v>
          </cell>
          <cell r="E10">
            <v>7279</v>
          </cell>
          <cell r="F10">
            <v>2788</v>
          </cell>
          <cell r="G10">
            <v>1302</v>
          </cell>
          <cell r="H10">
            <v>4814</v>
          </cell>
          <cell r="I10">
            <v>1</v>
          </cell>
          <cell r="J10">
            <v>1</v>
          </cell>
          <cell r="K10">
            <v>1</v>
          </cell>
          <cell r="L10">
            <v>1</v>
          </cell>
          <cell r="M10">
            <v>1</v>
          </cell>
          <cell r="N10">
            <v>1</v>
          </cell>
          <cell r="O10">
            <v>1</v>
          </cell>
        </row>
      </sheetData>
      <sheetData sheetId="7">
        <row r="2">
          <cell r="A2" t="str">
            <v>minority</v>
          </cell>
          <cell r="B2">
            <v>4261</v>
          </cell>
          <cell r="C2">
            <v>2505</v>
          </cell>
          <cell r="D2">
            <v>350</v>
          </cell>
          <cell r="E2">
            <v>767</v>
          </cell>
          <cell r="F2">
            <v>455</v>
          </cell>
          <cell r="G2">
            <v>184</v>
          </cell>
          <cell r="H2">
            <v>505</v>
          </cell>
          <cell r="I2">
            <v>0.15846039419858601</v>
          </cell>
          <cell r="J2">
            <v>0.19667111564732601</v>
          </cell>
          <cell r="K2">
            <v>0.110514682664982</v>
          </cell>
          <cell r="L2">
            <v>0.108379256747209</v>
          </cell>
          <cell r="M2">
            <v>0.17079579579579501</v>
          </cell>
          <cell r="N2">
            <v>0.14779116465863401</v>
          </cell>
          <cell r="O2">
            <v>0.105670642393806</v>
          </cell>
        </row>
        <row r="3">
          <cell r="A3" t="str">
            <v>non_minority</v>
          </cell>
          <cell r="B3">
            <v>22629</v>
          </cell>
          <cell r="C3">
            <v>10232</v>
          </cell>
          <cell r="D3">
            <v>2817</v>
          </cell>
          <cell r="E3">
            <v>6310</v>
          </cell>
          <cell r="F3">
            <v>2209</v>
          </cell>
          <cell r="G3">
            <v>1061</v>
          </cell>
          <cell r="H3">
            <v>4274</v>
          </cell>
          <cell r="I3">
            <v>0.84153960580141296</v>
          </cell>
          <cell r="J3">
            <v>0.80332888435267302</v>
          </cell>
          <cell r="K3">
            <v>0.88948531733501701</v>
          </cell>
          <cell r="L3">
            <v>0.89162074325278995</v>
          </cell>
          <cell r="M3">
            <v>0.82920420420420404</v>
          </cell>
          <cell r="N3">
            <v>0.85220883534136505</v>
          </cell>
          <cell r="O3">
            <v>0.89432935760619303</v>
          </cell>
        </row>
        <row r="4">
          <cell r="A4" t="str">
            <v>Total_where_status_known</v>
          </cell>
          <cell r="B4">
            <v>26890</v>
          </cell>
          <cell r="C4">
            <v>12737</v>
          </cell>
          <cell r="D4">
            <v>3167</v>
          </cell>
          <cell r="E4">
            <v>7077</v>
          </cell>
          <cell r="F4">
            <v>2664</v>
          </cell>
          <cell r="G4">
            <v>1245</v>
          </cell>
          <cell r="H4">
            <v>4779</v>
          </cell>
          <cell r="I4">
            <v>1</v>
          </cell>
          <cell r="J4">
            <v>1</v>
          </cell>
          <cell r="K4">
            <v>1</v>
          </cell>
          <cell r="L4">
            <v>1</v>
          </cell>
          <cell r="M4">
            <v>1</v>
          </cell>
          <cell r="N4">
            <v>1</v>
          </cell>
          <cell r="O4">
            <v>1</v>
          </cell>
        </row>
      </sheetData>
      <sheetData sheetId="8">
        <row r="2">
          <cell r="A2" t="str">
            <v>0_24</v>
          </cell>
          <cell r="B2">
            <v>14053</v>
          </cell>
          <cell r="C2">
            <v>7750</v>
          </cell>
          <cell r="D2">
            <v>1532</v>
          </cell>
          <cell r="E2">
            <v>3359</v>
          </cell>
          <cell r="F2">
            <v>549</v>
          </cell>
          <cell r="G2">
            <v>863</v>
          </cell>
          <cell r="H2">
            <v>4353</v>
          </cell>
          <cell r="I2">
            <v>0.50692590722170106</v>
          </cell>
          <cell r="J2">
            <v>0.594279579786826</v>
          </cell>
          <cell r="K2">
            <v>0.46256038647342901</v>
          </cell>
          <cell r="L2">
            <v>0.46146448688006497</v>
          </cell>
          <cell r="M2">
            <v>0.196915351506456</v>
          </cell>
          <cell r="N2">
            <v>0.66282642089093702</v>
          </cell>
          <cell r="O2">
            <v>0.90423764021603603</v>
          </cell>
        </row>
        <row r="3">
          <cell r="A3" t="str">
            <v>25_29</v>
          </cell>
          <cell r="B3">
            <v>7000</v>
          </cell>
          <cell r="C3">
            <v>3039</v>
          </cell>
          <cell r="D3">
            <v>801</v>
          </cell>
          <cell r="E3">
            <v>1836</v>
          </cell>
          <cell r="F3">
            <v>1036</v>
          </cell>
          <cell r="G3">
            <v>288</v>
          </cell>
          <cell r="H3">
            <v>236</v>
          </cell>
          <cell r="I3">
            <v>0.25250703412452202</v>
          </cell>
          <cell r="J3">
            <v>0.233034276512537</v>
          </cell>
          <cell r="K3">
            <v>0.24184782608695601</v>
          </cell>
          <cell r="L3">
            <v>0.25223244951229501</v>
          </cell>
          <cell r="M3">
            <v>0.37159253945480603</v>
          </cell>
          <cell r="N3">
            <v>0.221198156682027</v>
          </cell>
          <cell r="O3">
            <v>4.9023680930618999E-2</v>
          </cell>
        </row>
        <row r="4">
          <cell r="A4" t="str">
            <v>30_34</v>
          </cell>
          <cell r="B4">
            <v>2351</v>
          </cell>
          <cell r="C4">
            <v>838</v>
          </cell>
          <cell r="D4">
            <v>309</v>
          </cell>
          <cell r="E4">
            <v>693</v>
          </cell>
          <cell r="F4">
            <v>425</v>
          </cell>
          <cell r="G4">
            <v>86</v>
          </cell>
          <cell r="H4">
            <v>87</v>
          </cell>
          <cell r="I4">
            <v>8.4806291032392997E-2</v>
          </cell>
          <cell r="J4">
            <v>6.4258875853078698E-2</v>
          </cell>
          <cell r="K4">
            <v>9.3297101449275305E-2</v>
          </cell>
          <cell r="L4">
            <v>9.5205385355131206E-2</v>
          </cell>
          <cell r="M4">
            <v>0.15243902439024301</v>
          </cell>
          <cell r="N4">
            <v>6.6052227342549896E-2</v>
          </cell>
          <cell r="O4">
            <v>1.8072289156626498E-2</v>
          </cell>
        </row>
        <row r="5">
          <cell r="A5" t="str">
            <v>35_39</v>
          </cell>
          <cell r="B5">
            <v>1450</v>
          </cell>
          <cell r="C5">
            <v>480</v>
          </cell>
          <cell r="D5">
            <v>215</v>
          </cell>
          <cell r="E5">
            <v>456</v>
          </cell>
          <cell r="F5">
            <v>271</v>
          </cell>
          <cell r="G5">
            <v>28</v>
          </cell>
          <cell r="H5">
            <v>68</v>
          </cell>
          <cell r="I5">
            <v>5.2305028497222399E-2</v>
          </cell>
          <cell r="J5">
            <v>3.6806993328732399E-2</v>
          </cell>
          <cell r="K5">
            <v>6.4915458937197995E-2</v>
          </cell>
          <cell r="L5">
            <v>6.2645967852726997E-2</v>
          </cell>
          <cell r="M5">
            <v>9.7202295552367202E-2</v>
          </cell>
          <cell r="N5">
            <v>2.1505376344085999E-2</v>
          </cell>
          <cell r="O5">
            <v>1.41254673867885E-2</v>
          </cell>
        </row>
        <row r="6">
          <cell r="A6" t="str">
            <v>40_44</v>
          </cell>
          <cell r="B6">
            <v>1308</v>
          </cell>
          <cell r="C6">
            <v>385</v>
          </cell>
          <cell r="D6">
            <v>221</v>
          </cell>
          <cell r="E6">
            <v>420</v>
          </cell>
          <cell r="F6">
            <v>265</v>
          </cell>
          <cell r="G6">
            <v>17</v>
          </cell>
          <cell r="H6">
            <v>41</v>
          </cell>
          <cell r="I6">
            <v>4.7182742947839203E-2</v>
          </cell>
          <cell r="J6">
            <v>2.9522275899087399E-2</v>
          </cell>
          <cell r="K6">
            <v>6.6727053140096595E-2</v>
          </cell>
          <cell r="L6">
            <v>5.7700233548564302E-2</v>
          </cell>
          <cell r="M6">
            <v>9.5050215208034403E-2</v>
          </cell>
          <cell r="N6">
            <v>1.3056835637480699E-2</v>
          </cell>
          <cell r="O6">
            <v>8.5168259243871992E-3</v>
          </cell>
        </row>
        <row r="7">
          <cell r="A7" t="str">
            <v>45_49</v>
          </cell>
          <cell r="B7">
            <v>949</v>
          </cell>
          <cell r="C7">
            <v>320</v>
          </cell>
          <cell r="D7">
            <v>145</v>
          </cell>
          <cell r="E7">
            <v>313</v>
          </cell>
          <cell r="F7">
            <v>161</v>
          </cell>
          <cell r="G7">
            <v>10</v>
          </cell>
          <cell r="H7">
            <v>20</v>
          </cell>
          <cell r="I7">
            <v>3.4232739340595897E-2</v>
          </cell>
          <cell r="J7">
            <v>2.4537995552488302E-2</v>
          </cell>
          <cell r="K7">
            <v>4.37801932367149E-2</v>
          </cell>
          <cell r="L7">
            <v>4.3000412144525303E-2</v>
          </cell>
          <cell r="M7">
            <v>5.7747489239598201E-2</v>
          </cell>
          <cell r="N7">
            <v>7.6804915514592899E-3</v>
          </cell>
          <cell r="O7">
            <v>4.1545492314083903E-3</v>
          </cell>
        </row>
        <row r="8">
          <cell r="A8" t="str">
            <v>50_54</v>
          </cell>
          <cell r="B8">
            <v>430</v>
          </cell>
          <cell r="C8">
            <v>148</v>
          </cell>
          <cell r="D8">
            <v>71</v>
          </cell>
          <cell r="E8">
            <v>145</v>
          </cell>
          <cell r="F8">
            <v>61</v>
          </cell>
          <cell r="G8">
            <v>5</v>
          </cell>
          <cell r="H8">
            <v>9</v>
          </cell>
          <cell r="I8">
            <v>1.55111463819349E-2</v>
          </cell>
          <cell r="J8">
            <v>1.13488229430258E-2</v>
          </cell>
          <cell r="K8">
            <v>2.14371980676328E-2</v>
          </cell>
          <cell r="L8">
            <v>1.9920318725099601E-2</v>
          </cell>
          <cell r="M8">
            <v>2.1879483500717299E-2</v>
          </cell>
          <cell r="N8">
            <v>3.8402457757296402E-3</v>
          </cell>
          <cell r="O8">
            <v>1.86954715413377E-3</v>
          </cell>
        </row>
        <row r="9">
          <cell r="A9" t="str">
            <v>55_99</v>
          </cell>
          <cell r="B9">
            <v>181</v>
          </cell>
          <cell r="C9">
            <v>81</v>
          </cell>
          <cell r="D9">
            <v>18</v>
          </cell>
          <cell r="E9">
            <v>57</v>
          </cell>
          <cell r="F9">
            <v>20</v>
          </cell>
          <cell r="G9">
            <v>5</v>
          </cell>
          <cell r="H9">
            <v>0</v>
          </cell>
          <cell r="I9">
            <v>6.5291104537912098E-3</v>
          </cell>
          <cell r="J9">
            <v>6.2111801242236003E-3</v>
          </cell>
          <cell r="K9">
            <v>5.4347826086956503E-3</v>
          </cell>
          <cell r="L9">
            <v>7.8307459815908694E-3</v>
          </cell>
          <cell r="M9">
            <v>7.1736011477761801E-3</v>
          </cell>
          <cell r="N9">
            <v>3.8402457757296402E-3</v>
          </cell>
          <cell r="O9">
            <v>0</v>
          </cell>
        </row>
        <row r="10">
          <cell r="A10" t="str">
            <v>Total_PG</v>
          </cell>
          <cell r="B10">
            <v>27722</v>
          </cell>
          <cell r="C10">
            <v>13041</v>
          </cell>
          <cell r="D10">
            <v>3312</v>
          </cell>
          <cell r="E10">
            <v>7279</v>
          </cell>
          <cell r="F10">
            <v>2788</v>
          </cell>
          <cell r="G10">
            <v>1302</v>
          </cell>
          <cell r="H10">
            <v>4814</v>
          </cell>
          <cell r="I10">
            <v>1</v>
          </cell>
          <cell r="J10">
            <v>1</v>
          </cell>
          <cell r="K10">
            <v>1</v>
          </cell>
          <cell r="L10">
            <v>1</v>
          </cell>
          <cell r="M10">
            <v>1</v>
          </cell>
          <cell r="N10">
            <v>1</v>
          </cell>
          <cell r="O10">
            <v>1</v>
          </cell>
        </row>
        <row r="11">
          <cell r="A11" t="str">
            <v>Mean_age</v>
          </cell>
          <cell r="B11">
            <v>27.425149700598801</v>
          </cell>
          <cell r="C11">
            <v>26.141400199371201</v>
          </cell>
          <cell r="D11">
            <v>28.422101449275299</v>
          </cell>
          <cell r="E11">
            <v>28.3030636076384</v>
          </cell>
          <cell r="F11">
            <v>31.160329985652702</v>
          </cell>
          <cell r="G11">
            <v>24.841013824884701</v>
          </cell>
          <cell r="H11">
            <v>20.183215621105099</v>
          </cell>
        </row>
        <row r="12">
          <cell r="A12" t="str">
            <v>Median_age</v>
          </cell>
          <cell r="B12">
            <v>24</v>
          </cell>
          <cell r="C12">
            <v>24</v>
          </cell>
          <cell r="D12">
            <v>25</v>
          </cell>
          <cell r="E12">
            <v>25</v>
          </cell>
          <cell r="F12">
            <v>28</v>
          </cell>
          <cell r="G12">
            <v>23</v>
          </cell>
          <cell r="H12">
            <v>19</v>
          </cell>
        </row>
      </sheetData>
      <sheetData sheetId="9" refreshError="1"/>
      <sheetData sheetId="10" refreshError="1"/>
      <sheetData sheetId="11" refreshError="1"/>
      <sheetData sheetId="12">
        <row r="2">
          <cell r="A2" t="str">
            <v>Primary_1M</v>
          </cell>
          <cell r="B2">
            <v>2266</v>
          </cell>
          <cell r="C2">
            <v>911</v>
          </cell>
          <cell r="D2">
            <v>246</v>
          </cell>
          <cell r="E2">
            <v>628</v>
          </cell>
          <cell r="F2">
            <v>408</v>
          </cell>
          <cell r="G2">
            <v>73</v>
          </cell>
          <cell r="H2">
            <v>729</v>
          </cell>
        </row>
        <row r="3">
          <cell r="A3" t="str">
            <v>Primary_2F</v>
          </cell>
          <cell r="B3">
            <v>9022</v>
          </cell>
          <cell r="C3">
            <v>3856</v>
          </cell>
          <cell r="D3">
            <v>967</v>
          </cell>
          <cell r="E3">
            <v>2512</v>
          </cell>
          <cell r="F3">
            <v>1341</v>
          </cell>
          <cell r="G3">
            <v>346</v>
          </cell>
          <cell r="H3">
            <v>4177</v>
          </cell>
        </row>
        <row r="4">
          <cell r="A4" t="str">
            <v>Primary_total</v>
          </cell>
          <cell r="B4">
            <v>11288</v>
          </cell>
          <cell r="C4">
            <v>4767</v>
          </cell>
          <cell r="D4">
            <v>1213</v>
          </cell>
          <cell r="E4">
            <v>3140</v>
          </cell>
          <cell r="F4">
            <v>1749</v>
          </cell>
          <cell r="G4">
            <v>419</v>
          </cell>
          <cell r="H4">
            <v>4906</v>
          </cell>
        </row>
        <row r="5">
          <cell r="A5" t="str">
            <v>Secondary_1M</v>
          </cell>
          <cell r="B5">
            <v>6241</v>
          </cell>
          <cell r="C5">
            <v>3005</v>
          </cell>
          <cell r="D5">
            <v>721</v>
          </cell>
          <cell r="E5">
            <v>1626</v>
          </cell>
          <cell r="F5">
            <v>556</v>
          </cell>
          <cell r="G5">
            <v>333</v>
          </cell>
          <cell r="H5">
            <v>91</v>
          </cell>
        </row>
        <row r="6">
          <cell r="A6" t="str">
            <v>Secondary_2F</v>
          </cell>
          <cell r="B6">
            <v>9220</v>
          </cell>
          <cell r="C6">
            <v>4183</v>
          </cell>
          <cell r="D6">
            <v>985</v>
          </cell>
          <cell r="E6">
            <v>2624</v>
          </cell>
          <cell r="F6">
            <v>811</v>
          </cell>
          <cell r="G6">
            <v>617</v>
          </cell>
          <cell r="H6">
            <v>150</v>
          </cell>
        </row>
        <row r="7">
          <cell r="A7" t="str">
            <v>Secondary_total</v>
          </cell>
          <cell r="B7">
            <v>15461</v>
          </cell>
          <cell r="C7">
            <v>7188</v>
          </cell>
          <cell r="D7">
            <v>1706</v>
          </cell>
          <cell r="E7">
            <v>4250</v>
          </cell>
          <cell r="F7">
            <v>1367</v>
          </cell>
          <cell r="G7">
            <v>950</v>
          </cell>
          <cell r="H7">
            <v>241</v>
          </cell>
        </row>
        <row r="8">
          <cell r="A8" t="str">
            <v>Total_1M</v>
          </cell>
          <cell r="B8">
            <v>8507</v>
          </cell>
          <cell r="C8">
            <v>3916</v>
          </cell>
          <cell r="D8">
            <v>967</v>
          </cell>
          <cell r="E8">
            <v>2254</v>
          </cell>
          <cell r="F8">
            <v>964</v>
          </cell>
          <cell r="G8">
            <v>406</v>
          </cell>
          <cell r="H8">
            <v>820</v>
          </cell>
        </row>
        <row r="9">
          <cell r="A9" t="str">
            <v>Total_2F</v>
          </cell>
          <cell r="B9">
            <v>18242</v>
          </cell>
          <cell r="C9">
            <v>8039</v>
          </cell>
          <cell r="D9">
            <v>1952</v>
          </cell>
          <cell r="E9">
            <v>5136</v>
          </cell>
          <cell r="F9">
            <v>2152</v>
          </cell>
          <cell r="G9">
            <v>963</v>
          </cell>
          <cell r="H9">
            <v>4327</v>
          </cell>
        </row>
        <row r="10">
          <cell r="A10" t="str">
            <v>Total_total</v>
          </cell>
          <cell r="B10">
            <v>26749</v>
          </cell>
          <cell r="C10">
            <v>11955</v>
          </cell>
          <cell r="D10">
            <v>2919</v>
          </cell>
          <cell r="E10">
            <v>7390</v>
          </cell>
          <cell r="F10">
            <v>3116</v>
          </cell>
          <cell r="G10">
            <v>1369</v>
          </cell>
          <cell r="H10">
            <v>5147</v>
          </cell>
        </row>
      </sheetData>
      <sheetData sheetId="13">
        <row r="2">
          <cell r="A2" t="str">
            <v>minority</v>
          </cell>
          <cell r="B2">
            <v>3753</v>
          </cell>
          <cell r="C2">
            <v>2154</v>
          </cell>
          <cell r="D2">
            <v>220</v>
          </cell>
          <cell r="E2">
            <v>741</v>
          </cell>
          <cell r="F2">
            <v>426</v>
          </cell>
          <cell r="G2">
            <v>212</v>
          </cell>
          <cell r="H2">
            <v>499</v>
          </cell>
          <cell r="I2">
            <v>0.14584385808106301</v>
          </cell>
          <cell r="J2">
            <v>0.18586590732591199</v>
          </cell>
          <cell r="K2">
            <v>7.8994614003590605E-2</v>
          </cell>
          <cell r="L2">
            <v>0.103839686098654</v>
          </cell>
          <cell r="M2">
            <v>0.14684591520165399</v>
          </cell>
          <cell r="N2">
            <v>0.16036308623298001</v>
          </cell>
          <cell r="O2">
            <v>9.7251997661274597E-2</v>
          </cell>
        </row>
        <row r="3">
          <cell r="A3" t="str">
            <v>non_minority</v>
          </cell>
          <cell r="B3">
            <v>21980</v>
          </cell>
          <cell r="C3">
            <v>9435</v>
          </cell>
          <cell r="D3">
            <v>2565</v>
          </cell>
          <cell r="E3">
            <v>6395</v>
          </cell>
          <cell r="F3">
            <v>2475</v>
          </cell>
          <cell r="G3">
            <v>1110</v>
          </cell>
          <cell r="H3">
            <v>4632</v>
          </cell>
          <cell r="I3">
            <v>0.85415614191893596</v>
          </cell>
          <cell r="J3">
            <v>0.81413409267408698</v>
          </cell>
          <cell r="K3">
            <v>0.92100538599640902</v>
          </cell>
          <cell r="L3">
            <v>0.89616031390134498</v>
          </cell>
          <cell r="M3">
            <v>0.85315408479834498</v>
          </cell>
          <cell r="N3">
            <v>0.83963691376701899</v>
          </cell>
          <cell r="O3">
            <v>0.90274800233872499</v>
          </cell>
        </row>
        <row r="4">
          <cell r="A4" t="str">
            <v>Total_where_status_known</v>
          </cell>
          <cell r="B4">
            <v>25733</v>
          </cell>
          <cell r="C4">
            <v>11589</v>
          </cell>
          <cell r="D4">
            <v>2785</v>
          </cell>
          <cell r="E4">
            <v>7136</v>
          </cell>
          <cell r="F4">
            <v>2901</v>
          </cell>
          <cell r="G4">
            <v>1322</v>
          </cell>
          <cell r="H4">
            <v>5131</v>
          </cell>
          <cell r="I4">
            <v>1</v>
          </cell>
          <cell r="J4">
            <v>1</v>
          </cell>
          <cell r="K4">
            <v>1</v>
          </cell>
          <cell r="L4">
            <v>1</v>
          </cell>
          <cell r="M4">
            <v>1</v>
          </cell>
          <cell r="N4">
            <v>1</v>
          </cell>
          <cell r="O4">
            <v>1</v>
          </cell>
        </row>
      </sheetData>
      <sheetData sheetId="14">
        <row r="2">
          <cell r="A2" t="str">
            <v>0_24</v>
          </cell>
          <cell r="B2">
            <v>14164</v>
          </cell>
          <cell r="C2">
            <v>7319</v>
          </cell>
          <cell r="D2">
            <v>1402</v>
          </cell>
          <cell r="E2">
            <v>3822</v>
          </cell>
          <cell r="F2">
            <v>617</v>
          </cell>
          <cell r="G2">
            <v>1004</v>
          </cell>
          <cell r="H2">
            <v>4681</v>
          </cell>
          <cell r="I2">
            <v>0.529515122060637</v>
          </cell>
          <cell r="J2">
            <v>0.61221246340443303</v>
          </cell>
          <cell r="K2">
            <v>0.48030147310722798</v>
          </cell>
          <cell r="L2">
            <v>0.51718538565629202</v>
          </cell>
          <cell r="M2">
            <v>0.19801026957637999</v>
          </cell>
          <cell r="N2">
            <v>0.73338203067932795</v>
          </cell>
          <cell r="O2">
            <v>0.90946182242082696</v>
          </cell>
        </row>
        <row r="3">
          <cell r="A3" t="str">
            <v>25_29</v>
          </cell>
          <cell r="B3">
            <v>6495</v>
          </cell>
          <cell r="C3">
            <v>2593</v>
          </cell>
          <cell r="D3">
            <v>729</v>
          </cell>
          <cell r="E3">
            <v>1769</v>
          </cell>
          <cell r="F3">
            <v>1122</v>
          </cell>
          <cell r="G3">
            <v>282</v>
          </cell>
          <cell r="H3">
            <v>213</v>
          </cell>
          <cell r="I3">
            <v>0.242812815432352</v>
          </cell>
          <cell r="J3">
            <v>0.21689669594312</v>
          </cell>
          <cell r="K3">
            <v>0.24974306269270299</v>
          </cell>
          <cell r="L3">
            <v>0.239377537212449</v>
          </cell>
          <cell r="M3">
            <v>0.36007702182284901</v>
          </cell>
          <cell r="N3">
            <v>0.20598977355734099</v>
          </cell>
          <cell r="O3">
            <v>4.1383330095201003E-2</v>
          </cell>
        </row>
        <row r="4">
          <cell r="A4" t="str">
            <v>30_34</v>
          </cell>
          <cell r="B4">
            <v>2189</v>
          </cell>
          <cell r="C4">
            <v>761</v>
          </cell>
          <cell r="D4">
            <v>253</v>
          </cell>
          <cell r="E4">
            <v>595</v>
          </cell>
          <cell r="F4">
            <v>532</v>
          </cell>
          <cell r="G4">
            <v>48</v>
          </cell>
          <cell r="H4">
            <v>102</v>
          </cell>
          <cell r="I4">
            <v>8.1834834947100796E-2</v>
          </cell>
          <cell r="J4">
            <v>6.3655374320367997E-2</v>
          </cell>
          <cell r="K4">
            <v>8.6673518328194504E-2</v>
          </cell>
          <cell r="L4">
            <v>8.0514208389715805E-2</v>
          </cell>
          <cell r="M4">
            <v>0.17073170731707299</v>
          </cell>
          <cell r="N4">
            <v>3.50620891161431E-2</v>
          </cell>
          <cell r="O4">
            <v>1.98173693413639E-2</v>
          </cell>
        </row>
        <row r="5">
          <cell r="A5" t="str">
            <v>35_39</v>
          </cell>
          <cell r="B5">
            <v>1401</v>
          </cell>
          <cell r="C5">
            <v>474</v>
          </cell>
          <cell r="D5">
            <v>184</v>
          </cell>
          <cell r="E5">
            <v>414</v>
          </cell>
          <cell r="F5">
            <v>315</v>
          </cell>
          <cell r="G5">
            <v>14</v>
          </cell>
          <cell r="H5">
            <v>74</v>
          </cell>
          <cell r="I5">
            <v>5.2375789749149498E-2</v>
          </cell>
          <cell r="J5">
            <v>3.9648682559598497E-2</v>
          </cell>
          <cell r="K5">
            <v>6.3035286056868797E-2</v>
          </cell>
          <cell r="L5">
            <v>5.6021650879566898E-2</v>
          </cell>
          <cell r="M5">
            <v>0.101091142490372</v>
          </cell>
          <cell r="N5">
            <v>1.0226442658875E-2</v>
          </cell>
          <cell r="O5">
            <v>1.4377307169224701E-2</v>
          </cell>
        </row>
        <row r="6">
          <cell r="A6" t="str">
            <v>40_44</v>
          </cell>
          <cell r="B6">
            <v>1116</v>
          </cell>
          <cell r="C6">
            <v>331</v>
          </cell>
          <cell r="D6">
            <v>147</v>
          </cell>
          <cell r="E6">
            <v>380</v>
          </cell>
          <cell r="F6">
            <v>250</v>
          </cell>
          <cell r="G6">
            <v>8</v>
          </cell>
          <cell r="H6">
            <v>49</v>
          </cell>
          <cell r="I6">
            <v>4.1721185838722898E-2</v>
          </cell>
          <cell r="J6">
            <v>2.76871601840234E-2</v>
          </cell>
          <cell r="K6">
            <v>5.0359712230215799E-2</v>
          </cell>
          <cell r="L6">
            <v>5.1420838971583199E-2</v>
          </cell>
          <cell r="M6">
            <v>8.0231065468549398E-2</v>
          </cell>
          <cell r="N6">
            <v>5.8436815193571899E-3</v>
          </cell>
          <cell r="O6">
            <v>9.5201088012434407E-3</v>
          </cell>
        </row>
        <row r="7">
          <cell r="A7" t="str">
            <v>45_49</v>
          </cell>
          <cell r="B7">
            <v>863</v>
          </cell>
          <cell r="C7">
            <v>277</v>
          </cell>
          <cell r="D7">
            <v>128</v>
          </cell>
          <cell r="E7">
            <v>248</v>
          </cell>
          <cell r="F7">
            <v>202</v>
          </cell>
          <cell r="G7">
            <v>8</v>
          </cell>
          <cell r="H7">
            <v>22</v>
          </cell>
          <cell r="I7">
            <v>3.2262888332274101E-2</v>
          </cell>
          <cell r="J7">
            <v>2.3170221664575399E-2</v>
          </cell>
          <cell r="K7">
            <v>4.3850633778691299E-2</v>
          </cell>
          <cell r="L7">
            <v>3.35588633288227E-2</v>
          </cell>
          <cell r="M7">
            <v>6.48267008985879E-2</v>
          </cell>
          <cell r="N7">
            <v>5.8436815193571899E-3</v>
          </cell>
          <cell r="O7">
            <v>4.2743345638235801E-3</v>
          </cell>
        </row>
        <row r="8">
          <cell r="A8" t="str">
            <v>50_54</v>
          </cell>
          <cell r="B8">
            <v>408</v>
          </cell>
          <cell r="C8">
            <v>152</v>
          </cell>
          <cell r="D8">
            <v>56</v>
          </cell>
          <cell r="E8">
            <v>130</v>
          </cell>
          <cell r="F8">
            <v>66</v>
          </cell>
          <cell r="G8">
            <v>4</v>
          </cell>
          <cell r="H8">
            <v>6</v>
          </cell>
          <cell r="I8">
            <v>1.52529066507159E-2</v>
          </cell>
          <cell r="J8">
            <v>1.2714345462149701E-2</v>
          </cell>
          <cell r="K8">
            <v>1.9184652278177401E-2</v>
          </cell>
          <cell r="L8">
            <v>1.75913396481732E-2</v>
          </cell>
          <cell r="M8">
            <v>2.1181001283697001E-2</v>
          </cell>
          <cell r="N8">
            <v>2.9218407596785902E-3</v>
          </cell>
          <cell r="O8">
            <v>1.16572760831552E-3</v>
          </cell>
        </row>
        <row r="9">
          <cell r="A9" t="str">
            <v>55_99</v>
          </cell>
          <cell r="B9">
            <v>113</v>
          </cell>
          <cell r="C9">
            <v>48</v>
          </cell>
          <cell r="D9">
            <v>20</v>
          </cell>
          <cell r="E9">
            <v>32</v>
          </cell>
          <cell r="F9">
            <v>12</v>
          </cell>
          <cell r="G9">
            <v>1</v>
          </cell>
          <cell r="H9">
            <v>0</v>
          </cell>
          <cell r="I9">
            <v>4.2244569890463098E-3</v>
          </cell>
          <cell r="J9">
            <v>4.0150564617314902E-3</v>
          </cell>
          <cell r="K9">
            <v>6.85166152792052E-3</v>
          </cell>
          <cell r="L9">
            <v>4.3301759133964803E-3</v>
          </cell>
          <cell r="M9">
            <v>3.8510911424903698E-3</v>
          </cell>
          <cell r="N9">
            <v>7.3046018991964896E-4</v>
          </cell>
          <cell r="O9">
            <v>0</v>
          </cell>
        </row>
        <row r="10">
          <cell r="A10" t="str">
            <v>Total_PG</v>
          </cell>
          <cell r="B10">
            <v>26749</v>
          </cell>
          <cell r="C10">
            <v>11955</v>
          </cell>
          <cell r="D10">
            <v>2919</v>
          </cell>
          <cell r="E10">
            <v>7390</v>
          </cell>
          <cell r="F10">
            <v>3116</v>
          </cell>
          <cell r="G10">
            <v>1369</v>
          </cell>
          <cell r="H10">
            <v>5147</v>
          </cell>
          <cell r="I10">
            <v>1</v>
          </cell>
          <cell r="J10">
            <v>1</v>
          </cell>
          <cell r="K10">
            <v>1</v>
          </cell>
          <cell r="L10">
            <v>1</v>
          </cell>
          <cell r="M10">
            <v>1</v>
          </cell>
          <cell r="N10">
            <v>1</v>
          </cell>
          <cell r="O10">
            <v>1</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row r="2">
          <cell r="A2" t="str">
            <v>Primary_1M</v>
          </cell>
        </row>
      </sheetData>
      <sheetData sheetId="40">
        <row r="2">
          <cell r="A2" t="str">
            <v>minority</v>
          </cell>
        </row>
      </sheetData>
      <sheetData sheetId="41">
        <row r="2">
          <cell r="A2" t="str">
            <v>0_24</v>
          </cell>
        </row>
      </sheetData>
      <sheetData sheetId="42"/>
      <sheetData sheetId="43"/>
      <sheetData sheetId="44"/>
      <sheetData sheetId="45">
        <row r="2">
          <cell r="A2" t="str">
            <v>Primary_1M</v>
          </cell>
        </row>
      </sheetData>
      <sheetData sheetId="46">
        <row r="2">
          <cell r="A2" t="str">
            <v>minority</v>
          </cell>
        </row>
      </sheetData>
      <sheetData sheetId="47">
        <row r="2">
          <cell r="A2" t="str">
            <v>0_24</v>
          </cell>
        </row>
      </sheetData>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2">
          <cell r="A2" t="str">
            <v>Primary_1M</v>
          </cell>
        </row>
      </sheetData>
      <sheetData sheetId="72">
        <row r="2">
          <cell r="A2" t="str">
            <v>minority</v>
          </cell>
        </row>
      </sheetData>
      <sheetData sheetId="73">
        <row r="2">
          <cell r="A2" t="str">
            <v>0_24</v>
          </cell>
        </row>
      </sheetData>
      <sheetData sheetId="74"/>
      <sheetData sheetId="75"/>
      <sheetData sheetId="76"/>
      <sheetData sheetId="77">
        <row r="2">
          <cell r="A2" t="str">
            <v>Primary_1M</v>
          </cell>
        </row>
      </sheetData>
      <sheetData sheetId="78">
        <row r="2">
          <cell r="A2" t="str">
            <v>minority</v>
          </cell>
        </row>
      </sheetData>
      <sheetData sheetId="79">
        <row r="2">
          <cell r="A2" t="str">
            <v>0_24</v>
          </cell>
        </row>
      </sheetData>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ow r="2">
          <cell r="A2" t="str">
            <v>Primary_1M</v>
          </cell>
        </row>
      </sheetData>
      <sheetData sheetId="104">
        <row r="2">
          <cell r="A2" t="str">
            <v>minority</v>
          </cell>
        </row>
      </sheetData>
      <sheetData sheetId="105">
        <row r="2">
          <cell r="A2" t="str">
            <v>0_24</v>
          </cell>
        </row>
      </sheetData>
      <sheetData sheetId="106"/>
      <sheetData sheetId="107"/>
      <sheetData sheetId="108"/>
      <sheetData sheetId="109">
        <row r="2">
          <cell r="A2" t="str">
            <v>Primary_1M</v>
          </cell>
        </row>
      </sheetData>
      <sheetData sheetId="110">
        <row r="2">
          <cell r="A2" t="str">
            <v>minority</v>
          </cell>
        </row>
      </sheetData>
      <sheetData sheetId="111">
        <row r="2">
          <cell r="A2" t="str">
            <v>0_24</v>
          </cell>
        </row>
      </sheetData>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R table9"/>
      <sheetName val="R table9a"/>
      <sheetName val="R table9b"/>
      <sheetName val="R table9c"/>
      <sheetName val="SFR table9"/>
      <sheetName val="SFR table9a"/>
      <sheetName val="SFR table9b"/>
      <sheetName val="SFR table9c"/>
      <sheetName val="R_table9"/>
      <sheetName val="R_table9a"/>
      <sheetName val="R_table9b"/>
      <sheetName val="R_table9c"/>
      <sheetName val="SFR_table9"/>
      <sheetName val="SFR_table9a"/>
      <sheetName val="SFR_table9b"/>
      <sheetName val="SFR_table9c"/>
      <sheetName val="R_table92"/>
      <sheetName val="R_table9a2"/>
      <sheetName val="R_table9b2"/>
      <sheetName val="R_table9c2"/>
      <sheetName val="SFR_table92"/>
      <sheetName val="SFR_table9a2"/>
      <sheetName val="SFR_table9b2"/>
      <sheetName val="SFR_table9c2"/>
      <sheetName val="R_table91"/>
      <sheetName val="R_table9a1"/>
      <sheetName val="R_table9b1"/>
      <sheetName val="R_table9c1"/>
      <sheetName val="SFR_table91"/>
      <sheetName val="SFR_table9a1"/>
      <sheetName val="SFR_table9b1"/>
      <sheetName val="SFR_table9c1"/>
    </sheetNames>
    <sheetDataSet>
      <sheetData sheetId="0"/>
      <sheetData sheetId="1">
        <row r="2">
          <cell r="B2" t="str">
            <v>East Midlands</v>
          </cell>
          <cell r="C2">
            <v>2435</v>
          </cell>
          <cell r="D2">
            <v>2051</v>
          </cell>
          <cell r="E2">
            <v>933</v>
          </cell>
          <cell r="F2">
            <v>290</v>
          </cell>
          <cell r="G2">
            <v>722</v>
          </cell>
          <cell r="H2">
            <v>106</v>
          </cell>
          <cell r="I2">
            <v>0</v>
          </cell>
          <cell r="J2">
            <v>384</v>
          </cell>
        </row>
        <row r="3">
          <cell r="B3" t="str">
            <v>East of England</v>
          </cell>
          <cell r="C3">
            <v>2527</v>
          </cell>
          <cell r="D3">
            <v>2388</v>
          </cell>
          <cell r="E3">
            <v>714</v>
          </cell>
          <cell r="F3">
            <v>399</v>
          </cell>
          <cell r="G3">
            <v>746</v>
          </cell>
          <cell r="H3">
            <v>529</v>
          </cell>
          <cell r="I3">
            <v>0</v>
          </cell>
          <cell r="J3">
            <v>139</v>
          </cell>
        </row>
        <row r="4">
          <cell r="B4" t="str">
            <v>London</v>
          </cell>
          <cell r="C4">
            <v>5541</v>
          </cell>
          <cell r="D4">
            <v>5111</v>
          </cell>
          <cell r="E4">
            <v>2669</v>
          </cell>
          <cell r="F4">
            <v>244</v>
          </cell>
          <cell r="G4">
            <v>771</v>
          </cell>
          <cell r="H4">
            <v>959</v>
          </cell>
          <cell r="I4">
            <v>468</v>
          </cell>
          <cell r="J4">
            <v>430</v>
          </cell>
        </row>
        <row r="5">
          <cell r="B5" t="str">
            <v>North East</v>
          </cell>
          <cell r="C5">
            <v>1680</v>
          </cell>
          <cell r="D5">
            <v>1388</v>
          </cell>
          <cell r="E5">
            <v>583</v>
          </cell>
          <cell r="F5">
            <v>337</v>
          </cell>
          <cell r="G5">
            <v>376</v>
          </cell>
          <cell r="H5">
            <v>15</v>
          </cell>
          <cell r="I5">
            <v>77</v>
          </cell>
          <cell r="J5">
            <v>292</v>
          </cell>
        </row>
        <row r="6">
          <cell r="B6" t="str">
            <v>North West</v>
          </cell>
          <cell r="C6">
            <v>5369</v>
          </cell>
          <cell r="D6">
            <v>4281</v>
          </cell>
          <cell r="E6">
            <v>2463</v>
          </cell>
          <cell r="F6">
            <v>376</v>
          </cell>
          <cell r="G6">
            <v>1243</v>
          </cell>
          <cell r="H6">
            <v>91</v>
          </cell>
          <cell r="I6">
            <v>108</v>
          </cell>
          <cell r="J6">
            <v>1088</v>
          </cell>
        </row>
        <row r="7">
          <cell r="B7" t="str">
            <v>South East</v>
          </cell>
          <cell r="C7">
            <v>4947</v>
          </cell>
          <cell r="D7">
            <v>4029</v>
          </cell>
          <cell r="E7">
            <v>1642</v>
          </cell>
          <cell r="F7">
            <v>481</v>
          </cell>
          <cell r="G7">
            <v>1012</v>
          </cell>
          <cell r="H7">
            <v>694</v>
          </cell>
          <cell r="I7">
            <v>200</v>
          </cell>
          <cell r="J7">
            <v>918</v>
          </cell>
        </row>
        <row r="8">
          <cell r="B8" t="str">
            <v>South West</v>
          </cell>
          <cell r="C8">
            <v>2899</v>
          </cell>
          <cell r="D8">
            <v>2494</v>
          </cell>
          <cell r="E8">
            <v>1479</v>
          </cell>
          <cell r="F8">
            <v>398</v>
          </cell>
          <cell r="G8">
            <v>512</v>
          </cell>
          <cell r="H8">
            <v>84</v>
          </cell>
          <cell r="I8">
            <v>21</v>
          </cell>
          <cell r="J8">
            <v>405</v>
          </cell>
        </row>
        <row r="9">
          <cell r="B9" t="str">
            <v>West Midlands</v>
          </cell>
          <cell r="C9">
            <v>3453</v>
          </cell>
          <cell r="D9">
            <v>3068</v>
          </cell>
          <cell r="E9">
            <v>1553</v>
          </cell>
          <cell r="F9">
            <v>343</v>
          </cell>
          <cell r="G9">
            <v>721</v>
          </cell>
          <cell r="H9">
            <v>176</v>
          </cell>
          <cell r="I9">
            <v>275</v>
          </cell>
          <cell r="J9">
            <v>385</v>
          </cell>
        </row>
        <row r="10">
          <cell r="B10" t="str">
            <v>Yorkshire and The Humber</v>
          </cell>
          <cell r="C10">
            <v>3685</v>
          </cell>
          <cell r="D10">
            <v>2912</v>
          </cell>
          <cell r="E10">
            <v>1005</v>
          </cell>
          <cell r="F10">
            <v>444</v>
          </cell>
          <cell r="G10">
            <v>1176</v>
          </cell>
          <cell r="H10">
            <v>134</v>
          </cell>
          <cell r="I10">
            <v>153</v>
          </cell>
          <cell r="J10">
            <v>773</v>
          </cell>
        </row>
        <row r="11">
          <cell r="B11" t="str">
            <v>England</v>
          </cell>
          <cell r="C11">
            <v>32536</v>
          </cell>
          <cell r="D11">
            <v>27722</v>
          </cell>
          <cell r="E11">
            <v>13041</v>
          </cell>
          <cell r="F11">
            <v>3312</v>
          </cell>
          <cell r="G11">
            <v>7279</v>
          </cell>
          <cell r="H11">
            <v>2788</v>
          </cell>
          <cell r="I11">
            <v>1302</v>
          </cell>
          <cell r="J11">
            <v>4814</v>
          </cell>
        </row>
      </sheetData>
      <sheetData sheetId="2"/>
      <sheetData sheetId="3"/>
      <sheetData sheetId="4"/>
      <sheetData sheetId="5"/>
      <sheetData sheetId="6"/>
      <sheetData sheetId="7"/>
      <sheetData sheetId="8"/>
      <sheetData sheetId="9">
        <row r="2">
          <cell r="B2" t="str">
            <v>East Midlands</v>
          </cell>
        </row>
      </sheetData>
      <sheetData sheetId="10"/>
      <sheetData sheetId="11"/>
      <sheetData sheetId="12"/>
      <sheetData sheetId="13"/>
      <sheetData sheetId="14"/>
      <sheetData sheetId="15"/>
      <sheetData sheetId="16"/>
      <sheetData sheetId="17">
        <row r="2">
          <cell r="B2" t="str">
            <v>East Midlands</v>
          </cell>
        </row>
      </sheetData>
      <sheetData sheetId="18"/>
      <sheetData sheetId="19"/>
      <sheetData sheetId="20"/>
      <sheetData sheetId="21"/>
      <sheetData sheetId="22"/>
      <sheetData sheetId="23"/>
      <sheetData sheetId="24"/>
      <sheetData sheetId="25">
        <row r="2">
          <cell r="B2" t="str">
            <v>East Midlands</v>
          </cell>
        </row>
      </sheetData>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gov.uk/government/collections/statistics-teacher-trainin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tsm-and-initial-teacher-training-allocations-2019-to-202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statistics/tsm-and-initial-teacher-training-allocations-2019-to-202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hesa.ac.uk/data-and-analysis/students/outco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F30"/>
  <sheetViews>
    <sheetView showGridLines="0" workbookViewId="0"/>
  </sheetViews>
  <sheetFormatPr defaultRowHeight="15"/>
  <cols>
    <col min="1" max="1" width="3.140625" customWidth="1"/>
  </cols>
  <sheetData>
    <row r="10" spans="1:1">
      <c r="A10" s="321" t="s">
        <v>174</v>
      </c>
    </row>
    <row r="11" spans="1:1">
      <c r="A11" s="321" t="s">
        <v>7</v>
      </c>
    </row>
    <row r="12" spans="1:1">
      <c r="A12" s="470"/>
    </row>
    <row r="13" spans="1:1">
      <c r="A13" s="471" t="s">
        <v>172</v>
      </c>
    </row>
    <row r="14" spans="1:1">
      <c r="A14" s="471"/>
    </row>
    <row r="17" spans="1:6">
      <c r="A17" s="469"/>
    </row>
    <row r="18" spans="1:6">
      <c r="A18" s="469" t="s">
        <v>173</v>
      </c>
      <c r="F18" s="485"/>
    </row>
    <row r="19" spans="1:6">
      <c r="A19" s="485" t="s">
        <v>209</v>
      </c>
      <c r="B19" s="485"/>
      <c r="C19" s="485"/>
      <c r="D19" s="485"/>
      <c r="E19" s="485"/>
      <c r="F19" s="485"/>
    </row>
    <row r="20" spans="1:6">
      <c r="A20" s="485"/>
      <c r="B20" s="485"/>
      <c r="C20" s="485"/>
      <c r="D20" s="485"/>
      <c r="E20" s="485"/>
      <c r="F20" s="485"/>
    </row>
    <row r="21" spans="1:6">
      <c r="A21" s="485" t="s">
        <v>210</v>
      </c>
      <c r="B21" s="485"/>
      <c r="C21" s="485"/>
      <c r="D21" s="485"/>
      <c r="E21" s="485"/>
      <c r="F21" s="485"/>
    </row>
    <row r="22" spans="1:6">
      <c r="A22" s="582" t="s">
        <v>211</v>
      </c>
      <c r="B22" s="485"/>
      <c r="C22" s="485"/>
      <c r="D22" s="485"/>
      <c r="E22" s="485"/>
    </row>
    <row r="23" spans="1:6">
      <c r="A23" s="485" t="s">
        <v>212</v>
      </c>
      <c r="B23" s="485"/>
      <c r="C23" s="485"/>
      <c r="D23" s="485"/>
      <c r="E23" s="485"/>
    </row>
    <row r="24" spans="1:6">
      <c r="A24" s="485" t="s">
        <v>213</v>
      </c>
    </row>
    <row r="25" spans="1:6">
      <c r="A25" s="485" t="s">
        <v>214</v>
      </c>
    </row>
    <row r="26" spans="1:6">
      <c r="A26" s="485" t="s">
        <v>215</v>
      </c>
    </row>
    <row r="27" spans="1:6">
      <c r="A27" s="485" t="s">
        <v>216</v>
      </c>
    </row>
    <row r="28" spans="1:6">
      <c r="A28" s="485"/>
    </row>
    <row r="29" spans="1:6">
      <c r="A29" s="485"/>
    </row>
    <row r="30" spans="1:6">
      <c r="A30" s="485"/>
    </row>
  </sheetData>
  <hyperlinks>
    <hyperlink ref="A13" r:id="rId1" display="The full set of ITT statistics is available at the ITT statistics series"/>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41"/>
  <sheetViews>
    <sheetView zoomScaleNormal="100" workbookViewId="0"/>
  </sheetViews>
  <sheetFormatPr defaultColWidth="9.140625" defaultRowHeight="15"/>
  <cols>
    <col min="1" max="1" width="33.7109375" style="276" customWidth="1"/>
    <col min="2" max="2" width="9.140625" style="276"/>
    <col min="3" max="3" width="11.28515625" style="276" customWidth="1"/>
    <col min="4" max="4" width="13.85546875" style="276" customWidth="1"/>
    <col min="5" max="5" width="14.5703125" style="276" customWidth="1"/>
    <col min="6" max="6" width="14.5703125" style="362" customWidth="1"/>
    <col min="7" max="7" width="11.140625" style="276" customWidth="1"/>
    <col min="8" max="16384" width="9.140625" style="276"/>
  </cols>
  <sheetData>
    <row r="1" spans="1:7" ht="21" customHeight="1">
      <c r="A1" s="136" t="s">
        <v>272</v>
      </c>
      <c r="B1" s="178"/>
      <c r="C1" s="178"/>
      <c r="D1" s="178"/>
    </row>
    <row r="2" spans="1:7" ht="15" customHeight="1">
      <c r="A2" s="198" t="s">
        <v>7</v>
      </c>
      <c r="B2" s="57"/>
      <c r="C2" s="57"/>
      <c r="D2" s="57"/>
    </row>
    <row r="3" spans="1:7" ht="15" customHeight="1">
      <c r="A3" s="198" t="s">
        <v>183</v>
      </c>
      <c r="B3" s="57"/>
      <c r="C3" s="57"/>
      <c r="D3" s="57"/>
    </row>
    <row r="4" spans="1:7" ht="15" customHeight="1">
      <c r="A4" s="55" t="s">
        <v>15</v>
      </c>
      <c r="B4" s="8"/>
      <c r="C4" s="8"/>
      <c r="D4" s="8"/>
    </row>
    <row r="5" spans="1:7" ht="15" customHeight="1">
      <c r="A5" s="180"/>
      <c r="B5" s="180"/>
      <c r="C5" s="180"/>
      <c r="D5" s="180"/>
    </row>
    <row r="6" spans="1:7" ht="30" customHeight="1">
      <c r="A6" s="145" t="s">
        <v>45</v>
      </c>
      <c r="B6" s="145" t="s">
        <v>77</v>
      </c>
      <c r="C6" s="145" t="s">
        <v>78</v>
      </c>
      <c r="D6" s="145" t="s">
        <v>102</v>
      </c>
      <c r="E6" s="145" t="s">
        <v>103</v>
      </c>
      <c r="F6" s="10"/>
    </row>
    <row r="7" spans="1:7" ht="15" customHeight="1">
      <c r="A7" s="57" t="s">
        <v>42</v>
      </c>
      <c r="B7" s="540">
        <v>70</v>
      </c>
      <c r="C7" s="540">
        <v>385</v>
      </c>
      <c r="D7" s="504">
        <v>15.3508771929824</v>
      </c>
      <c r="E7" s="504">
        <v>84.429824561403507</v>
      </c>
      <c r="F7" s="164"/>
      <c r="G7" s="422"/>
    </row>
    <row r="8" spans="1:7" ht="15" customHeight="1">
      <c r="A8" s="57" t="s">
        <v>39</v>
      </c>
      <c r="B8" s="540">
        <v>645</v>
      </c>
      <c r="C8" s="540">
        <v>1316</v>
      </c>
      <c r="D8" s="504">
        <v>32.824427480916</v>
      </c>
      <c r="E8" s="504">
        <v>66.972010178117003</v>
      </c>
      <c r="F8" s="164"/>
      <c r="G8" s="422"/>
    </row>
    <row r="9" spans="1:7" ht="15" customHeight="1">
      <c r="A9" s="57" t="s">
        <v>237</v>
      </c>
      <c r="B9" s="540">
        <v>99</v>
      </c>
      <c r="C9" s="540">
        <v>89</v>
      </c>
      <c r="D9" s="504">
        <v>52.659574468085097</v>
      </c>
      <c r="E9" s="504">
        <v>47.340425531914804</v>
      </c>
      <c r="F9" s="164"/>
      <c r="G9" s="422"/>
    </row>
    <row r="10" spans="1:7" ht="15" customHeight="1">
      <c r="A10" s="57" t="s">
        <v>2</v>
      </c>
      <c r="B10" s="540">
        <v>356</v>
      </c>
      <c r="C10" s="540">
        <v>444</v>
      </c>
      <c r="D10" s="504">
        <v>44.5</v>
      </c>
      <c r="E10" s="504">
        <v>55.5</v>
      </c>
      <c r="F10" s="164"/>
      <c r="G10" s="422"/>
    </row>
    <row r="11" spans="1:7" ht="15" customHeight="1">
      <c r="A11" s="57" t="s">
        <v>31</v>
      </c>
      <c r="B11" s="540">
        <v>25</v>
      </c>
      <c r="C11" s="540">
        <v>48</v>
      </c>
      <c r="D11" s="504">
        <v>33.783783783783697</v>
      </c>
      <c r="E11" s="504">
        <v>64.864864864864799</v>
      </c>
      <c r="F11" s="164"/>
      <c r="G11" s="422"/>
    </row>
    <row r="12" spans="1:7" ht="15" customHeight="1">
      <c r="A12" s="57" t="s">
        <v>41</v>
      </c>
      <c r="B12" s="540">
        <v>334</v>
      </c>
      <c r="C12" s="540">
        <v>160</v>
      </c>
      <c r="D12" s="504">
        <v>67.611336032388607</v>
      </c>
      <c r="E12" s="504">
        <v>32.388663967611301</v>
      </c>
      <c r="F12" s="164"/>
      <c r="G12" s="422"/>
    </row>
    <row r="13" spans="1:7" ht="15" customHeight="1">
      <c r="A13" s="57" t="s">
        <v>238</v>
      </c>
      <c r="B13" s="540">
        <v>94</v>
      </c>
      <c r="C13" s="540">
        <v>321</v>
      </c>
      <c r="D13" s="504">
        <v>22.650602409638498</v>
      </c>
      <c r="E13" s="504">
        <v>77.349397590361406</v>
      </c>
      <c r="F13" s="164"/>
      <c r="G13" s="422"/>
    </row>
    <row r="14" spans="1:7" ht="15" customHeight="1">
      <c r="A14" s="57" t="s">
        <v>32</v>
      </c>
      <c r="B14" s="540">
        <v>72</v>
      </c>
      <c r="C14" s="540">
        <v>218</v>
      </c>
      <c r="D14" s="504">
        <v>24.827586206896498</v>
      </c>
      <c r="E14" s="504">
        <v>75.172413793103402</v>
      </c>
      <c r="F14" s="164"/>
      <c r="G14" s="422"/>
    </row>
    <row r="15" spans="1:7" ht="15" customHeight="1">
      <c r="A15" s="57" t="s">
        <v>0</v>
      </c>
      <c r="B15" s="540">
        <v>721</v>
      </c>
      <c r="C15" s="540">
        <v>2181</v>
      </c>
      <c r="D15" s="504">
        <v>24.768120920645799</v>
      </c>
      <c r="E15" s="504">
        <v>74.9227069735486</v>
      </c>
      <c r="F15" s="164"/>
      <c r="G15" s="422"/>
    </row>
    <row r="16" spans="1:7" ht="15" customHeight="1">
      <c r="A16" s="57" t="s">
        <v>3</v>
      </c>
      <c r="B16" s="540">
        <v>538</v>
      </c>
      <c r="C16" s="540">
        <v>784</v>
      </c>
      <c r="D16" s="504">
        <v>40.665154950869201</v>
      </c>
      <c r="E16" s="504">
        <v>59.259259259259203</v>
      </c>
      <c r="F16" s="164"/>
      <c r="G16" s="422"/>
    </row>
    <row r="17" spans="1:7" ht="15" customHeight="1">
      <c r="A17" s="57" t="s">
        <v>4</v>
      </c>
      <c r="B17" s="540">
        <v>756</v>
      </c>
      <c r="C17" s="540">
        <v>846</v>
      </c>
      <c r="D17" s="504">
        <v>47.161572052401702</v>
      </c>
      <c r="E17" s="504">
        <v>52.776044915782897</v>
      </c>
      <c r="F17" s="164"/>
      <c r="G17" s="422"/>
    </row>
    <row r="18" spans="1:7" ht="15" customHeight="1">
      <c r="A18" s="57" t="s">
        <v>1</v>
      </c>
      <c r="B18" s="540">
        <v>1061</v>
      </c>
      <c r="C18" s="540">
        <v>1063</v>
      </c>
      <c r="D18" s="504">
        <v>49.812206572769902</v>
      </c>
      <c r="E18" s="504">
        <v>49.906103286384898</v>
      </c>
      <c r="F18" s="164"/>
      <c r="G18" s="422"/>
    </row>
    <row r="19" spans="1:7" ht="15" customHeight="1">
      <c r="A19" s="57" t="s">
        <v>54</v>
      </c>
      <c r="B19" s="540">
        <v>316</v>
      </c>
      <c r="C19" s="540">
        <v>1076</v>
      </c>
      <c r="D19" s="504">
        <v>22.701149425287301</v>
      </c>
      <c r="E19" s="504">
        <v>77.298850574712603</v>
      </c>
      <c r="F19" s="164"/>
      <c r="G19" s="422"/>
    </row>
    <row r="20" spans="1:7" ht="15" customHeight="1">
      <c r="A20" s="57" t="s">
        <v>5</v>
      </c>
      <c r="B20" s="540">
        <v>166</v>
      </c>
      <c r="C20" s="540">
        <v>145</v>
      </c>
      <c r="D20" s="504">
        <v>53.205128205128197</v>
      </c>
      <c r="E20" s="504">
        <v>46.4743589743589</v>
      </c>
      <c r="F20" s="164"/>
      <c r="G20" s="422"/>
    </row>
    <row r="21" spans="1:7" ht="15" customHeight="1">
      <c r="A21" s="57" t="s">
        <v>93</v>
      </c>
      <c r="B21" s="540">
        <v>47</v>
      </c>
      <c r="C21" s="540">
        <v>233</v>
      </c>
      <c r="D21" s="504">
        <v>16.785714285714199</v>
      </c>
      <c r="E21" s="504">
        <v>83.214285714285694</v>
      </c>
      <c r="F21" s="164"/>
      <c r="G21" s="422"/>
    </row>
    <row r="22" spans="1:7" ht="15" customHeight="1">
      <c r="A22" s="57" t="s">
        <v>241</v>
      </c>
      <c r="B22" s="540">
        <v>741</v>
      </c>
      <c r="C22" s="540">
        <v>578</v>
      </c>
      <c r="D22" s="504">
        <v>56.178923426838502</v>
      </c>
      <c r="E22" s="504">
        <v>43.821076573161399</v>
      </c>
      <c r="F22" s="164"/>
      <c r="G22" s="422"/>
    </row>
    <row r="23" spans="1:7" ht="15" customHeight="1">
      <c r="A23" s="57" t="s">
        <v>40</v>
      </c>
      <c r="B23" s="540">
        <v>372</v>
      </c>
      <c r="C23" s="540">
        <v>170</v>
      </c>
      <c r="D23" s="504">
        <v>68.634686346863404</v>
      </c>
      <c r="E23" s="504">
        <v>31.3653136531365</v>
      </c>
      <c r="F23" s="164"/>
      <c r="G23" s="422"/>
    </row>
    <row r="24" spans="1:7" ht="15" customHeight="1">
      <c r="A24" s="57" t="s">
        <v>43</v>
      </c>
      <c r="B24" s="540">
        <v>154</v>
      </c>
      <c r="C24" s="540">
        <v>329</v>
      </c>
      <c r="D24" s="504">
        <v>31.818181818181799</v>
      </c>
      <c r="E24" s="504">
        <v>67.975206611570201</v>
      </c>
      <c r="F24" s="164"/>
      <c r="G24" s="422"/>
    </row>
    <row r="25" spans="1:7" ht="15" customHeight="1">
      <c r="A25" s="57"/>
      <c r="B25" s="528"/>
      <c r="C25" s="528"/>
      <c r="D25" s="504"/>
      <c r="E25" s="504"/>
      <c r="F25" s="164"/>
      <c r="G25" s="422"/>
    </row>
    <row r="26" spans="1:7" ht="15" customHeight="1">
      <c r="A26" s="57" t="s">
        <v>21</v>
      </c>
      <c r="B26" s="528">
        <v>6567</v>
      </c>
      <c r="C26" s="528">
        <v>10386</v>
      </c>
      <c r="D26" s="505">
        <v>38.679467546236303</v>
      </c>
      <c r="E26" s="505">
        <v>61.173283072210999</v>
      </c>
      <c r="F26" s="164"/>
      <c r="G26" s="422"/>
    </row>
    <row r="27" spans="1:7" ht="15" customHeight="1">
      <c r="A27" s="169"/>
      <c r="B27" s="528"/>
      <c r="C27" s="528"/>
      <c r="D27" s="505"/>
      <c r="E27" s="505"/>
      <c r="F27" s="164"/>
      <c r="G27" s="422"/>
    </row>
    <row r="28" spans="1:7" ht="15" customHeight="1">
      <c r="A28" s="89" t="s">
        <v>23</v>
      </c>
      <c r="B28" s="528">
        <v>2153</v>
      </c>
      <c r="C28" s="528">
        <v>10230</v>
      </c>
      <c r="D28" s="505">
        <v>17.379722311914701</v>
      </c>
      <c r="E28" s="505">
        <v>82.579916047788103</v>
      </c>
      <c r="F28" s="164"/>
      <c r="G28" s="422"/>
    </row>
    <row r="29" spans="1:7" ht="15" customHeight="1">
      <c r="A29" s="141"/>
      <c r="B29" s="528"/>
      <c r="C29" s="528"/>
      <c r="D29" s="505"/>
      <c r="E29" s="505"/>
      <c r="F29" s="164"/>
      <c r="G29" s="422"/>
    </row>
    <row r="30" spans="1:7" ht="15" customHeight="1">
      <c r="A30" s="143" t="s">
        <v>6</v>
      </c>
      <c r="B30" s="529">
        <v>8720</v>
      </c>
      <c r="C30" s="529">
        <v>20616</v>
      </c>
      <c r="D30" s="506">
        <v>29.694204181706699</v>
      </c>
      <c r="E30" s="506">
        <v>70.203636858952507</v>
      </c>
      <c r="F30" s="164"/>
      <c r="G30" s="422"/>
    </row>
    <row r="31" spans="1:7" ht="15" customHeight="1">
      <c r="A31" s="181"/>
      <c r="B31" s="8"/>
      <c r="C31" s="92"/>
      <c r="D31" s="92"/>
      <c r="E31" s="56" t="s">
        <v>104</v>
      </c>
    </row>
    <row r="32" spans="1:7" ht="12" customHeight="1">
      <c r="A32" s="206" t="s">
        <v>9</v>
      </c>
      <c r="B32" s="170"/>
      <c r="C32" s="170"/>
      <c r="D32" s="170"/>
    </row>
    <row r="33" spans="1:4" ht="12" customHeight="1">
      <c r="A33" s="207" t="s">
        <v>184</v>
      </c>
      <c r="B33" s="187"/>
      <c r="C33" s="187"/>
      <c r="D33" s="187"/>
    </row>
    <row r="34" spans="1:4" ht="12" customHeight="1">
      <c r="A34" s="207" t="s">
        <v>207</v>
      </c>
      <c r="B34" s="187"/>
      <c r="C34" s="187"/>
      <c r="D34" s="187"/>
    </row>
    <row r="35" spans="1:4" ht="12" customHeight="1">
      <c r="A35" s="207" t="s">
        <v>49</v>
      </c>
      <c r="B35" s="187"/>
      <c r="C35" s="187"/>
      <c r="D35" s="187"/>
    </row>
    <row r="36" spans="1:4" ht="12" customHeight="1">
      <c r="A36" s="455" t="s">
        <v>271</v>
      </c>
      <c r="B36" s="188"/>
      <c r="C36" s="188"/>
      <c r="D36" s="188"/>
    </row>
    <row r="37" spans="1:4" ht="12" customHeight="1">
      <c r="A37" s="413" t="s">
        <v>230</v>
      </c>
    </row>
    <row r="38" spans="1:4" ht="12" customHeight="1">
      <c r="A38" s="413" t="s">
        <v>231</v>
      </c>
    </row>
    <row r="39" spans="1:4" ht="12" customHeight="1">
      <c r="A39" s="413" t="s">
        <v>232</v>
      </c>
    </row>
    <row r="40" spans="1:4" ht="12" customHeight="1">
      <c r="A40" s="413" t="s">
        <v>233</v>
      </c>
    </row>
    <row r="41" spans="1:4">
      <c r="A41" s="331"/>
    </row>
  </sheetData>
  <sortState ref="A7:E24">
    <sortCondition ref="A7"/>
  </sortState>
  <hyperlinks>
    <hyperlink ref="A4" location="Index!A1" display="Index"/>
  </hyperlinks>
  <pageMargins left="0.7" right="0.7" top="0.75" bottom="0.75" header="0.3" footer="0.3"/>
  <pageSetup paperSize="9" scale="7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A1:P57"/>
  <sheetViews>
    <sheetView zoomScaleNormal="100" workbookViewId="0"/>
  </sheetViews>
  <sheetFormatPr defaultColWidth="9.140625" defaultRowHeight="15"/>
  <cols>
    <col min="1" max="1" width="28.85546875" style="54" customWidth="1"/>
    <col min="2" max="6" width="14.28515625" style="54" customWidth="1"/>
    <col min="7" max="7" width="16.5703125" style="370" customWidth="1"/>
    <col min="8" max="8" width="15.28515625" style="54" customWidth="1"/>
    <col min="9" max="13" width="14.28515625" style="54" customWidth="1"/>
    <col min="14" max="14" width="15.85546875" style="370" customWidth="1"/>
    <col min="15" max="15" width="15.7109375" style="54" customWidth="1"/>
    <col min="16" max="16384" width="9.140625" style="54"/>
  </cols>
  <sheetData>
    <row r="1" spans="1:15" ht="21" customHeight="1">
      <c r="A1" s="136" t="s">
        <v>275</v>
      </c>
      <c r="B1" s="136"/>
    </row>
    <row r="2" spans="1:15" ht="15" customHeight="1">
      <c r="A2" s="138" t="s">
        <v>7</v>
      </c>
      <c r="B2" s="138"/>
    </row>
    <row r="3" spans="1:15" ht="15" customHeight="1">
      <c r="A3" s="198" t="s">
        <v>183</v>
      </c>
      <c r="B3" s="138"/>
    </row>
    <row r="4" spans="1:15" ht="15" customHeight="1">
      <c r="A4" s="459" t="s">
        <v>15</v>
      </c>
      <c r="B4" s="139"/>
    </row>
    <row r="5" spans="1:15" ht="15" customHeight="1">
      <c r="A5" s="139"/>
      <c r="B5" s="296"/>
      <c r="C5" s="292"/>
      <c r="D5" s="292"/>
      <c r="E5" s="292"/>
      <c r="F5" s="292"/>
      <c r="G5" s="385"/>
      <c r="H5" s="292"/>
    </row>
    <row r="6" spans="1:15" ht="15" customHeight="1">
      <c r="A6" s="233"/>
      <c r="B6" s="624" t="s">
        <v>115</v>
      </c>
      <c r="C6" s="624"/>
      <c r="D6" s="624"/>
      <c r="E6" s="624"/>
      <c r="F6" s="624"/>
      <c r="G6" s="624"/>
      <c r="H6" s="624"/>
      <c r="I6" s="622" t="s">
        <v>117</v>
      </c>
      <c r="J6" s="623"/>
      <c r="K6" s="623"/>
      <c r="L6" s="623"/>
      <c r="M6" s="623"/>
      <c r="N6" s="623"/>
      <c r="O6" s="623"/>
    </row>
    <row r="7" spans="1:15" ht="45" customHeight="1">
      <c r="A7" s="51"/>
      <c r="B7" s="157" t="s">
        <v>6</v>
      </c>
      <c r="C7" s="145" t="s">
        <v>85</v>
      </c>
      <c r="D7" s="74" t="s">
        <v>76</v>
      </c>
      <c r="E7" s="145" t="s">
        <v>110</v>
      </c>
      <c r="F7" s="145" t="s">
        <v>113</v>
      </c>
      <c r="G7" s="20" t="s">
        <v>276</v>
      </c>
      <c r="H7" s="145" t="s">
        <v>48</v>
      </c>
      <c r="I7" s="437" t="s">
        <v>6</v>
      </c>
      <c r="J7" s="437" t="s">
        <v>85</v>
      </c>
      <c r="K7" s="83" t="s">
        <v>76</v>
      </c>
      <c r="L7" s="437" t="s">
        <v>110</v>
      </c>
      <c r="M7" s="437" t="s">
        <v>113</v>
      </c>
      <c r="N7" s="437" t="s">
        <v>276</v>
      </c>
      <c r="O7" s="437" t="s">
        <v>48</v>
      </c>
    </row>
    <row r="8" spans="1:15" ht="15" customHeight="1">
      <c r="A8" s="309" t="s">
        <v>97</v>
      </c>
      <c r="B8" s="89">
        <v>2153</v>
      </c>
      <c r="C8" s="140">
        <v>919</v>
      </c>
      <c r="D8" s="140">
        <v>278</v>
      </c>
      <c r="E8" s="140">
        <v>574</v>
      </c>
      <c r="F8" s="140">
        <v>293</v>
      </c>
      <c r="G8" s="140">
        <v>20</v>
      </c>
      <c r="H8" s="379">
        <v>69</v>
      </c>
      <c r="I8" s="507">
        <v>17</v>
      </c>
      <c r="J8" s="507">
        <v>18</v>
      </c>
      <c r="K8" s="507">
        <v>18</v>
      </c>
      <c r="L8" s="507">
        <v>17</v>
      </c>
      <c r="M8" s="507">
        <v>17</v>
      </c>
      <c r="N8" s="507">
        <v>18</v>
      </c>
      <c r="O8" s="507">
        <v>16</v>
      </c>
    </row>
    <row r="9" spans="1:15" ht="15" customHeight="1">
      <c r="A9" s="57" t="s">
        <v>98</v>
      </c>
      <c r="B9" s="89">
        <v>10230</v>
      </c>
      <c r="C9" s="133">
        <v>4289</v>
      </c>
      <c r="D9" s="133">
        <v>1233</v>
      </c>
      <c r="E9" s="133">
        <v>2806</v>
      </c>
      <c r="F9" s="133">
        <v>1451</v>
      </c>
      <c r="G9" s="133">
        <v>92</v>
      </c>
      <c r="H9" s="378">
        <v>359</v>
      </c>
      <c r="I9" s="508">
        <v>83</v>
      </c>
      <c r="J9" s="508">
        <v>82</v>
      </c>
      <c r="K9" s="508">
        <v>82</v>
      </c>
      <c r="L9" s="508">
        <v>83</v>
      </c>
      <c r="M9" s="508">
        <v>83</v>
      </c>
      <c r="N9" s="508">
        <v>82</v>
      </c>
      <c r="O9" s="508">
        <v>84</v>
      </c>
    </row>
    <row r="10" spans="1:15" ht="15" customHeight="1">
      <c r="A10" s="310" t="s">
        <v>63</v>
      </c>
      <c r="B10" s="91">
        <v>12383</v>
      </c>
      <c r="C10" s="84">
        <v>5208</v>
      </c>
      <c r="D10" s="84">
        <v>1511</v>
      </c>
      <c r="E10" s="84">
        <v>3380</v>
      </c>
      <c r="F10" s="84">
        <v>1744</v>
      </c>
      <c r="G10" s="84">
        <v>112</v>
      </c>
      <c r="H10" s="375">
        <v>428</v>
      </c>
      <c r="I10" s="509">
        <v>100</v>
      </c>
      <c r="J10" s="509">
        <v>100</v>
      </c>
      <c r="K10" s="509">
        <v>100</v>
      </c>
      <c r="L10" s="509">
        <v>100</v>
      </c>
      <c r="M10" s="509">
        <v>100</v>
      </c>
      <c r="N10" s="509">
        <v>100</v>
      </c>
      <c r="O10" s="509">
        <v>100</v>
      </c>
    </row>
    <row r="11" spans="1:15" ht="15" customHeight="1">
      <c r="A11" s="57" t="s">
        <v>99</v>
      </c>
      <c r="B11" s="342">
        <v>6567</v>
      </c>
      <c r="C11" s="140">
        <v>3178</v>
      </c>
      <c r="D11" s="140">
        <v>933</v>
      </c>
      <c r="E11" s="140">
        <v>1778</v>
      </c>
      <c r="F11" s="140">
        <v>254</v>
      </c>
      <c r="G11" s="140">
        <v>22</v>
      </c>
      <c r="H11" s="379">
        <v>402</v>
      </c>
      <c r="I11" s="507">
        <v>39</v>
      </c>
      <c r="J11" s="507">
        <v>40</v>
      </c>
      <c r="K11" s="507">
        <v>38</v>
      </c>
      <c r="L11" s="507">
        <v>38</v>
      </c>
      <c r="M11" s="507">
        <v>38</v>
      </c>
      <c r="N11" s="507">
        <v>51</v>
      </c>
      <c r="O11" s="507">
        <v>33</v>
      </c>
    </row>
    <row r="12" spans="1:15" ht="15" customHeight="1">
      <c r="A12" s="57" t="s">
        <v>100</v>
      </c>
      <c r="B12" s="89">
        <v>10386</v>
      </c>
      <c r="C12" s="140">
        <v>4730</v>
      </c>
      <c r="D12" s="140">
        <v>1517</v>
      </c>
      <c r="E12" s="140">
        <v>2896</v>
      </c>
      <c r="F12" s="140">
        <v>420</v>
      </c>
      <c r="G12" s="140">
        <v>21</v>
      </c>
      <c r="H12" s="379">
        <v>802</v>
      </c>
      <c r="I12" s="508">
        <v>61</v>
      </c>
      <c r="J12" s="508">
        <v>60</v>
      </c>
      <c r="K12" s="508">
        <v>62</v>
      </c>
      <c r="L12" s="508">
        <v>62</v>
      </c>
      <c r="M12" s="508">
        <v>62</v>
      </c>
      <c r="N12" s="508">
        <v>49</v>
      </c>
      <c r="O12" s="508">
        <v>67</v>
      </c>
    </row>
    <row r="13" spans="1:15" ht="15" customHeight="1">
      <c r="A13" s="310" t="s">
        <v>64</v>
      </c>
      <c r="B13" s="91">
        <v>16953</v>
      </c>
      <c r="C13" s="84">
        <v>7908</v>
      </c>
      <c r="D13" s="84">
        <v>2450</v>
      </c>
      <c r="E13" s="84">
        <v>4674</v>
      </c>
      <c r="F13" s="84">
        <v>674</v>
      </c>
      <c r="G13" s="84">
        <v>43</v>
      </c>
      <c r="H13" s="375">
        <v>1204</v>
      </c>
      <c r="I13" s="509">
        <v>100</v>
      </c>
      <c r="J13" s="509">
        <v>100</v>
      </c>
      <c r="K13" s="509">
        <v>100</v>
      </c>
      <c r="L13" s="509">
        <v>100</v>
      </c>
      <c r="M13" s="509">
        <v>100</v>
      </c>
      <c r="N13" s="509">
        <v>100</v>
      </c>
      <c r="O13" s="509">
        <v>100</v>
      </c>
    </row>
    <row r="14" spans="1:15" ht="15" customHeight="1">
      <c r="A14" s="57" t="s">
        <v>77</v>
      </c>
      <c r="B14" s="89">
        <v>8720</v>
      </c>
      <c r="C14" s="140">
        <v>4097</v>
      </c>
      <c r="D14" s="140">
        <v>1211</v>
      </c>
      <c r="E14" s="140">
        <v>2352</v>
      </c>
      <c r="F14" s="140">
        <v>547</v>
      </c>
      <c r="G14" s="140">
        <v>42</v>
      </c>
      <c r="H14" s="379">
        <v>471</v>
      </c>
      <c r="I14" s="507">
        <v>30</v>
      </c>
      <c r="J14" s="507">
        <v>31</v>
      </c>
      <c r="K14" s="507">
        <v>31</v>
      </c>
      <c r="L14" s="507">
        <v>29</v>
      </c>
      <c r="M14" s="507">
        <v>23</v>
      </c>
      <c r="N14" s="507">
        <v>27</v>
      </c>
      <c r="O14" s="507">
        <v>29</v>
      </c>
    </row>
    <row r="15" spans="1:15" ht="15" customHeight="1">
      <c r="A15" s="57" t="s">
        <v>78</v>
      </c>
      <c r="B15" s="89">
        <v>20616</v>
      </c>
      <c r="C15" s="140">
        <v>9019</v>
      </c>
      <c r="D15" s="140">
        <v>2750</v>
      </c>
      <c r="E15" s="140">
        <v>5702</v>
      </c>
      <c r="F15" s="140">
        <v>1871</v>
      </c>
      <c r="G15" s="140">
        <v>113</v>
      </c>
      <c r="H15" s="379">
        <v>1161</v>
      </c>
      <c r="I15" s="508">
        <v>70</v>
      </c>
      <c r="J15" s="508">
        <v>69</v>
      </c>
      <c r="K15" s="508">
        <v>69</v>
      </c>
      <c r="L15" s="508">
        <v>71</v>
      </c>
      <c r="M15" s="508">
        <v>77</v>
      </c>
      <c r="N15" s="508">
        <v>73</v>
      </c>
      <c r="O15" s="508">
        <v>71</v>
      </c>
    </row>
    <row r="16" spans="1:15" ht="15" customHeight="1">
      <c r="A16" s="310" t="s">
        <v>6</v>
      </c>
      <c r="B16" s="91">
        <v>29336</v>
      </c>
      <c r="C16" s="70">
        <v>13116</v>
      </c>
      <c r="D16" s="70">
        <v>3961</v>
      </c>
      <c r="E16" s="70">
        <v>8054</v>
      </c>
      <c r="F16" s="70">
        <v>2418</v>
      </c>
      <c r="G16" s="70">
        <v>155</v>
      </c>
      <c r="H16" s="70">
        <v>1632</v>
      </c>
      <c r="I16" s="509">
        <v>100</v>
      </c>
      <c r="J16" s="509">
        <v>100</v>
      </c>
      <c r="K16" s="509">
        <v>100</v>
      </c>
      <c r="L16" s="509">
        <v>100</v>
      </c>
      <c r="M16" s="509">
        <v>100</v>
      </c>
      <c r="N16" s="509">
        <v>100</v>
      </c>
      <c r="O16" s="509">
        <v>100</v>
      </c>
    </row>
    <row r="17" spans="1:16" ht="15" customHeight="1">
      <c r="A17" s="57"/>
      <c r="B17" s="94"/>
      <c r="C17" s="94"/>
      <c r="D17" s="94"/>
      <c r="E17" s="94"/>
      <c r="F17" s="94"/>
      <c r="G17" s="94"/>
      <c r="H17" s="94"/>
      <c r="I17" s="423"/>
      <c r="O17" s="56" t="s">
        <v>104</v>
      </c>
      <c r="P17" s="112"/>
    </row>
    <row r="18" spans="1:16" ht="15" customHeight="1">
      <c r="A18" s="57"/>
      <c r="B18" s="113"/>
      <c r="C18" s="113"/>
      <c r="D18" s="113"/>
      <c r="E18" s="113"/>
      <c r="F18" s="113"/>
      <c r="G18" s="113"/>
      <c r="H18" s="113"/>
      <c r="I18" s="113"/>
      <c r="J18" s="113"/>
      <c r="K18" s="113"/>
      <c r="L18" s="113"/>
      <c r="M18" s="113"/>
      <c r="N18" s="113"/>
      <c r="O18" s="113"/>
      <c r="P18" s="112"/>
    </row>
    <row r="19" spans="1:16" ht="15" customHeight="1">
      <c r="A19" s="57"/>
      <c r="B19" s="113"/>
      <c r="C19" s="113"/>
      <c r="D19" s="113"/>
      <c r="E19" s="113"/>
      <c r="F19" s="113"/>
      <c r="G19" s="113"/>
      <c r="H19" s="113"/>
      <c r="I19" s="113"/>
      <c r="J19" s="113"/>
      <c r="K19" s="113"/>
      <c r="L19" s="113"/>
      <c r="M19" s="113"/>
      <c r="N19" s="113"/>
      <c r="O19" s="113"/>
      <c r="P19" s="112"/>
    </row>
    <row r="20" spans="1:16" ht="15" customHeight="1">
      <c r="A20" s="57"/>
      <c r="B20" s="112"/>
      <c r="C20" s="112"/>
      <c r="D20" s="112"/>
      <c r="E20" s="112"/>
      <c r="F20" s="112"/>
      <c r="G20" s="377"/>
      <c r="H20" s="112"/>
      <c r="I20" s="112"/>
      <c r="J20" s="112"/>
      <c r="K20" s="112"/>
      <c r="L20" s="112"/>
      <c r="M20" s="112"/>
      <c r="N20" s="377"/>
      <c r="O20" s="112"/>
      <c r="P20" s="112"/>
    </row>
    <row r="21" spans="1:16" ht="30" customHeight="1">
      <c r="A21" s="17"/>
      <c r="B21" s="157" t="s">
        <v>277</v>
      </c>
      <c r="C21" s="144" t="s">
        <v>149</v>
      </c>
      <c r="I21" s="95"/>
      <c r="J21" s="95"/>
      <c r="K21" s="95"/>
      <c r="L21" s="95"/>
      <c r="M21" s="95"/>
      <c r="N21" s="95"/>
      <c r="O21" s="95"/>
    </row>
    <row r="22" spans="1:16" ht="15" customHeight="1">
      <c r="A22" s="345" t="s">
        <v>97</v>
      </c>
      <c r="B22" s="379">
        <v>639</v>
      </c>
      <c r="C22" s="507">
        <v>13</v>
      </c>
      <c r="J22" s="456"/>
    </row>
    <row r="23" spans="1:16" ht="15" customHeight="1">
      <c r="A23" s="57" t="s">
        <v>98</v>
      </c>
      <c r="B23" s="378">
        <v>4138</v>
      </c>
      <c r="C23" s="508">
        <v>87</v>
      </c>
      <c r="J23" s="456"/>
    </row>
    <row r="24" spans="1:16" ht="15" customHeight="1">
      <c r="A24" s="346" t="s">
        <v>63</v>
      </c>
      <c r="B24" s="375">
        <v>4777</v>
      </c>
      <c r="C24" s="509">
        <v>100</v>
      </c>
    </row>
    <row r="25" spans="1:16" ht="15" customHeight="1">
      <c r="A25" s="57" t="s">
        <v>99</v>
      </c>
      <c r="B25" s="379">
        <v>77</v>
      </c>
      <c r="C25" s="507">
        <v>42</v>
      </c>
    </row>
    <row r="26" spans="1:16" ht="15" customHeight="1">
      <c r="A26" s="57" t="s">
        <v>100</v>
      </c>
      <c r="B26" s="379">
        <v>107</v>
      </c>
      <c r="C26" s="508">
        <v>58</v>
      </c>
    </row>
    <row r="27" spans="1:16" ht="15" customHeight="1">
      <c r="A27" s="346" t="s">
        <v>64</v>
      </c>
      <c r="B27" s="375">
        <v>184</v>
      </c>
      <c r="C27" s="509">
        <v>100</v>
      </c>
    </row>
    <row r="28" spans="1:16" ht="15" customHeight="1">
      <c r="A28" s="57" t="s">
        <v>77</v>
      </c>
      <c r="B28" s="379">
        <v>716</v>
      </c>
      <c r="C28" s="507">
        <v>14</v>
      </c>
    </row>
    <row r="29" spans="1:16" ht="15" customHeight="1">
      <c r="A29" s="57" t="s">
        <v>78</v>
      </c>
      <c r="B29" s="379">
        <v>4245</v>
      </c>
      <c r="C29" s="508">
        <v>86</v>
      </c>
    </row>
    <row r="30" spans="1:16" ht="15" customHeight="1">
      <c r="A30" s="349" t="s">
        <v>6</v>
      </c>
      <c r="B30" s="70">
        <v>4961</v>
      </c>
      <c r="C30" s="509">
        <v>100</v>
      </c>
    </row>
    <row r="31" spans="1:16" ht="15" customHeight="1">
      <c r="A31" s="259"/>
      <c r="B31" s="259"/>
      <c r="C31" s="158" t="s">
        <v>104</v>
      </c>
      <c r="F31" s="18"/>
      <c r="G31" s="368"/>
      <c r="H31" s="18"/>
      <c r="I31" s="18"/>
      <c r="M31" s="56"/>
      <c r="N31" s="371"/>
    </row>
    <row r="32" spans="1:16" ht="15" customHeight="1">
      <c r="A32" s="9"/>
      <c r="B32" s="103"/>
      <c r="C32" s="103"/>
      <c r="F32" s="18"/>
      <c r="G32" s="368"/>
      <c r="H32" s="18"/>
      <c r="I32" s="18"/>
      <c r="M32" s="56"/>
      <c r="N32" s="371"/>
    </row>
    <row r="33" spans="1:14" ht="15" customHeight="1">
      <c r="A33" s="9"/>
      <c r="B33" s="103"/>
      <c r="C33" s="103"/>
      <c r="F33" s="18"/>
      <c r="G33" s="368"/>
      <c r="H33" s="18"/>
      <c r="I33" s="18"/>
      <c r="M33" s="56"/>
      <c r="N33" s="371"/>
    </row>
    <row r="34" spans="1:14" ht="15" customHeight="1">
      <c r="B34" s="112"/>
      <c r="C34" s="112"/>
      <c r="F34" s="18"/>
      <c r="G34" s="368"/>
      <c r="H34" s="18"/>
      <c r="I34" s="18"/>
      <c r="M34" s="56"/>
      <c r="N34" s="371"/>
    </row>
    <row r="35" spans="1:14" s="108" customFormat="1" ht="12" customHeight="1">
      <c r="A35" s="21" t="s">
        <v>9</v>
      </c>
      <c r="B35" s="21"/>
      <c r="G35" s="376"/>
      <c r="N35" s="376"/>
    </row>
    <row r="36" spans="1:14" s="108" customFormat="1" ht="12" customHeight="1">
      <c r="A36" s="207" t="s">
        <v>184</v>
      </c>
      <c r="B36" s="166"/>
      <c r="G36" s="376"/>
      <c r="N36" s="376"/>
    </row>
    <row r="37" spans="1:14" s="108" customFormat="1" ht="12" customHeight="1">
      <c r="A37" s="207" t="s">
        <v>207</v>
      </c>
      <c r="B37" s="166"/>
      <c r="G37" s="376"/>
      <c r="N37" s="376"/>
    </row>
    <row r="38" spans="1:14" s="108" customFormat="1" ht="12" customHeight="1">
      <c r="A38" s="166" t="s">
        <v>49</v>
      </c>
      <c r="B38" s="166"/>
      <c r="G38" s="376"/>
      <c r="N38" s="376"/>
    </row>
    <row r="39" spans="1:14" s="108" customFormat="1" ht="12" customHeight="1">
      <c r="A39" s="166" t="s">
        <v>51</v>
      </c>
      <c r="B39" s="166"/>
      <c r="G39" s="376"/>
      <c r="N39" s="376"/>
    </row>
    <row r="40" spans="1:14" s="108" customFormat="1" ht="12" customHeight="1">
      <c r="A40" s="166" t="s">
        <v>26</v>
      </c>
      <c r="G40" s="376"/>
      <c r="N40" s="376"/>
    </row>
    <row r="41" spans="1:14" s="376" customFormat="1" ht="12" customHeight="1">
      <c r="A41" s="166" t="s">
        <v>151</v>
      </c>
    </row>
    <row r="42" spans="1:14" s="376" customFormat="1" ht="12" customHeight="1">
      <c r="A42" s="166" t="s">
        <v>170</v>
      </c>
    </row>
    <row r="43" spans="1:14" s="376" customFormat="1" ht="12" customHeight="1">
      <c r="A43" s="207" t="s">
        <v>278</v>
      </c>
    </row>
    <row r="44" spans="1:14" s="108" customFormat="1" ht="12" customHeight="1">
      <c r="B44" s="166"/>
      <c r="G44" s="376"/>
      <c r="N44" s="376"/>
    </row>
    <row r="45" spans="1:14" ht="13.5" customHeight="1">
      <c r="A45" s="175"/>
    </row>
    <row r="46" spans="1:14">
      <c r="A46" s="175"/>
    </row>
    <row r="47" spans="1:14">
      <c r="A47" s="175"/>
    </row>
    <row r="48" spans="1:14">
      <c r="A48" s="175"/>
    </row>
    <row r="57" ht="15" customHeight="1"/>
  </sheetData>
  <mergeCells count="2">
    <mergeCell ref="I6:O6"/>
    <mergeCell ref="B6:H6"/>
  </mergeCells>
  <phoneticPr fontId="0" type="noConversion"/>
  <hyperlinks>
    <hyperlink ref="A4" location="Index!A1" display="Index"/>
  </hyperlinks>
  <pageMargins left="0.7" right="0.7" top="0.75" bottom="0.75" header="0.3" footer="0.3"/>
  <pageSetup paperSize="9" scale="5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A1:W37"/>
  <sheetViews>
    <sheetView zoomScaleNormal="100" workbookViewId="0"/>
  </sheetViews>
  <sheetFormatPr defaultColWidth="9.140625" defaultRowHeight="15"/>
  <cols>
    <col min="1" max="1" width="12" style="54" customWidth="1"/>
    <col min="2" max="3" width="13" style="54" customWidth="1"/>
    <col min="4" max="4" width="15.42578125" style="54" customWidth="1"/>
    <col min="5" max="5" width="13" style="54" customWidth="1"/>
    <col min="6" max="6" width="16" style="54" customWidth="1"/>
    <col min="7" max="7" width="15" style="54" customWidth="1"/>
    <col min="8" max="8" width="13" style="54" customWidth="1"/>
    <col min="9" max="9" width="15.85546875" style="54" customWidth="1"/>
    <col min="10" max="10" width="17.42578125" style="54" customWidth="1"/>
    <col min="11" max="11" width="16" style="54" customWidth="1"/>
    <col min="12" max="14" width="9.140625" style="54"/>
    <col min="15" max="15" width="9.140625" style="167"/>
    <col min="16" max="16" width="9.140625" style="54"/>
    <col min="17" max="17" width="13.85546875" style="54" customWidth="1"/>
    <col min="18" max="16384" width="9.140625" style="54"/>
  </cols>
  <sheetData>
    <row r="1" spans="1:15" ht="21" customHeight="1">
      <c r="A1" s="136" t="s">
        <v>282</v>
      </c>
      <c r="B1" s="370"/>
    </row>
    <row r="2" spans="1:15" ht="15" customHeight="1">
      <c r="A2" s="138" t="s">
        <v>7</v>
      </c>
      <c r="B2" s="168"/>
      <c r="I2" s="57"/>
      <c r="J2" s="9"/>
      <c r="K2" s="9"/>
      <c r="L2" s="57"/>
      <c r="M2" s="57"/>
      <c r="N2" s="57"/>
      <c r="O2" s="57"/>
    </row>
    <row r="3" spans="1:15" ht="15" customHeight="1">
      <c r="A3" s="138" t="s">
        <v>185</v>
      </c>
      <c r="B3" s="370"/>
      <c r="I3" s="9"/>
      <c r="J3" s="9"/>
      <c r="K3" s="9"/>
      <c r="L3" s="9"/>
      <c r="M3" s="9"/>
      <c r="N3" s="9"/>
      <c r="O3" s="254"/>
    </row>
    <row r="4" spans="1:15" ht="15" customHeight="1">
      <c r="A4" s="459" t="s">
        <v>15</v>
      </c>
    </row>
    <row r="5" spans="1:15" ht="15" customHeight="1"/>
    <row r="6" spans="1:15" ht="15" customHeight="1">
      <c r="A6" s="159"/>
      <c r="B6" s="625" t="s">
        <v>115</v>
      </c>
      <c r="C6" s="625"/>
      <c r="D6" s="625"/>
      <c r="E6" s="625"/>
      <c r="F6" s="625"/>
      <c r="G6" s="625"/>
      <c r="H6" s="618" t="s">
        <v>117</v>
      </c>
      <c r="I6" s="618"/>
      <c r="J6" s="618"/>
      <c r="K6" s="618"/>
    </row>
    <row r="7" spans="1:15" ht="30" customHeight="1">
      <c r="A7" s="50"/>
      <c r="B7" s="145" t="s">
        <v>63</v>
      </c>
      <c r="C7" s="145" t="s">
        <v>97</v>
      </c>
      <c r="D7" s="145" t="s">
        <v>98</v>
      </c>
      <c r="E7" s="145" t="s">
        <v>64</v>
      </c>
      <c r="F7" s="145" t="s">
        <v>99</v>
      </c>
      <c r="G7" s="145" t="s">
        <v>100</v>
      </c>
      <c r="H7" s="144" t="s">
        <v>97</v>
      </c>
      <c r="I7" s="144" t="s">
        <v>98</v>
      </c>
      <c r="J7" s="144" t="s">
        <v>99</v>
      </c>
      <c r="K7" s="144" t="s">
        <v>100</v>
      </c>
    </row>
    <row r="8" spans="1:15" ht="15" customHeight="1">
      <c r="A8" s="57" t="s">
        <v>52</v>
      </c>
      <c r="B8" s="96">
        <v>12782</v>
      </c>
      <c r="C8" s="42">
        <v>2852</v>
      </c>
      <c r="D8" s="42">
        <v>9930</v>
      </c>
      <c r="E8" s="96">
        <v>12971</v>
      </c>
      <c r="F8" s="42">
        <v>5101</v>
      </c>
      <c r="G8" s="42">
        <v>7870</v>
      </c>
      <c r="H8" s="78">
        <v>0.22312627131904239</v>
      </c>
      <c r="I8" s="78">
        <v>0.77687372868095761</v>
      </c>
      <c r="J8" s="78">
        <v>0.39326189191272837</v>
      </c>
      <c r="K8" s="78">
        <v>0.60673810808727158</v>
      </c>
      <c r="L8" s="112"/>
      <c r="M8" s="112"/>
      <c r="N8" s="235"/>
      <c r="O8" s="235"/>
    </row>
    <row r="9" spans="1:15" ht="15" customHeight="1">
      <c r="A9" s="57" t="s">
        <v>53</v>
      </c>
      <c r="B9" s="96">
        <v>12578</v>
      </c>
      <c r="C9" s="140">
        <v>2722</v>
      </c>
      <c r="D9" s="140">
        <v>9856</v>
      </c>
      <c r="E9" s="96">
        <v>15183</v>
      </c>
      <c r="F9" s="379">
        <v>5983</v>
      </c>
      <c r="G9" s="379">
        <v>9200</v>
      </c>
      <c r="H9" s="78">
        <v>0.21640960407059945</v>
      </c>
      <c r="I9" s="78">
        <v>0.7835903959294005</v>
      </c>
      <c r="J9" s="78">
        <v>0.39405914509648948</v>
      </c>
      <c r="K9" s="78">
        <v>0.60594085490351046</v>
      </c>
      <c r="L9" s="112"/>
      <c r="M9" s="112"/>
      <c r="N9" s="235"/>
      <c r="O9" s="235"/>
    </row>
    <row r="10" spans="1:15" ht="15" customHeight="1">
      <c r="A10" s="57" t="s">
        <v>95</v>
      </c>
      <c r="B10" s="96">
        <v>11288</v>
      </c>
      <c r="C10" s="140">
        <v>2266</v>
      </c>
      <c r="D10" s="140">
        <v>9022</v>
      </c>
      <c r="E10" s="96">
        <v>15461</v>
      </c>
      <c r="F10" s="379">
        <v>6241</v>
      </c>
      <c r="G10" s="379">
        <v>9220</v>
      </c>
      <c r="H10" s="78">
        <v>0.2</v>
      </c>
      <c r="I10" s="78">
        <v>0.8</v>
      </c>
      <c r="J10" s="78">
        <v>0.4</v>
      </c>
      <c r="K10" s="78">
        <v>0.6</v>
      </c>
      <c r="L10" s="112"/>
      <c r="M10" s="112"/>
      <c r="N10" s="235"/>
      <c r="O10" s="235"/>
    </row>
    <row r="11" spans="1:15" ht="15" customHeight="1">
      <c r="A11" s="57" t="s">
        <v>108</v>
      </c>
      <c r="B11" s="96">
        <v>12500</v>
      </c>
      <c r="C11" s="140">
        <v>2517</v>
      </c>
      <c r="D11" s="140">
        <v>9981</v>
      </c>
      <c r="E11" s="96">
        <v>14646</v>
      </c>
      <c r="F11" s="379">
        <v>5831</v>
      </c>
      <c r="G11" s="379">
        <v>8811</v>
      </c>
      <c r="H11" s="78">
        <v>0.20136000000000001</v>
      </c>
      <c r="I11" s="78">
        <v>0.79847999999999997</v>
      </c>
      <c r="J11" s="78">
        <v>0.39812918202922298</v>
      </c>
      <c r="K11" s="78">
        <v>0.60159770585825478</v>
      </c>
      <c r="L11" s="112"/>
      <c r="M11" s="112"/>
      <c r="N11" s="235"/>
      <c r="O11" s="235"/>
    </row>
    <row r="12" spans="1:15" s="370" customFormat="1" ht="15" customHeight="1">
      <c r="A12" s="57" t="s">
        <v>186</v>
      </c>
      <c r="B12" s="96">
        <v>12885</v>
      </c>
      <c r="C12" s="378">
        <v>2415</v>
      </c>
      <c r="D12" s="378">
        <v>10470</v>
      </c>
      <c r="E12" s="96">
        <v>16315</v>
      </c>
      <c r="F12" s="378">
        <v>6285</v>
      </c>
      <c r="G12" s="378">
        <v>10030</v>
      </c>
      <c r="H12" s="546">
        <v>0.18742724097788127</v>
      </c>
      <c r="I12" s="546">
        <v>0.81257275902211878</v>
      </c>
      <c r="J12" s="546">
        <v>0.38522831749923381</v>
      </c>
      <c r="K12" s="546">
        <v>0.61477168250076619</v>
      </c>
      <c r="L12" s="377"/>
      <c r="M12" s="377"/>
      <c r="N12" s="235"/>
      <c r="O12" s="235"/>
    </row>
    <row r="13" spans="1:15" ht="15" customHeight="1">
      <c r="A13" s="326" t="s">
        <v>187</v>
      </c>
      <c r="B13" s="97">
        <v>12383</v>
      </c>
      <c r="C13" s="84">
        <v>2153</v>
      </c>
      <c r="D13" s="84">
        <v>10230</v>
      </c>
      <c r="E13" s="97">
        <v>16953</v>
      </c>
      <c r="F13" s="375">
        <v>6567</v>
      </c>
      <c r="G13" s="375">
        <v>10386</v>
      </c>
      <c r="H13" s="424">
        <v>0.17</v>
      </c>
      <c r="I13" s="424">
        <v>0.83</v>
      </c>
      <c r="J13" s="424">
        <v>0.39</v>
      </c>
      <c r="K13" s="424">
        <v>0.61</v>
      </c>
      <c r="L13" s="112"/>
      <c r="M13" s="112"/>
      <c r="N13" s="235"/>
      <c r="O13" s="235"/>
    </row>
    <row r="14" spans="1:15" ht="15" customHeight="1">
      <c r="E14" s="56"/>
      <c r="F14" s="18"/>
      <c r="G14" s="18"/>
      <c r="J14" s="18"/>
      <c r="K14" s="371" t="s">
        <v>104</v>
      </c>
      <c r="N14" s="255"/>
      <c r="O14" s="256"/>
    </row>
    <row r="15" spans="1:15" ht="15" customHeight="1">
      <c r="E15" s="56"/>
      <c r="F15" s="18"/>
      <c r="G15" s="18"/>
      <c r="H15" s="456"/>
      <c r="I15" s="456"/>
      <c r="J15" s="575"/>
      <c r="K15" s="576"/>
      <c r="N15" s="255"/>
      <c r="O15" s="256"/>
    </row>
    <row r="16" spans="1:15" ht="15" customHeight="1">
      <c r="A16" s="73"/>
      <c r="B16" s="625" t="s">
        <v>166</v>
      </c>
      <c r="C16" s="625"/>
      <c r="D16" s="625"/>
      <c r="E16" s="625"/>
      <c r="F16" s="625"/>
      <c r="G16" s="625"/>
      <c r="H16" s="618" t="s">
        <v>149</v>
      </c>
      <c r="I16" s="618"/>
      <c r="J16" s="618"/>
      <c r="K16" s="618"/>
      <c r="N16" s="255"/>
      <c r="O16" s="256"/>
    </row>
    <row r="17" spans="1:23" ht="30" customHeight="1">
      <c r="A17" s="17"/>
      <c r="B17" s="145" t="s">
        <v>63</v>
      </c>
      <c r="C17" s="145" t="s">
        <v>97</v>
      </c>
      <c r="D17" s="145" t="s">
        <v>98</v>
      </c>
      <c r="E17" s="145" t="s">
        <v>64</v>
      </c>
      <c r="F17" s="145" t="s">
        <v>99</v>
      </c>
      <c r="G17" s="145" t="s">
        <v>100</v>
      </c>
      <c r="H17" s="144" t="s">
        <v>97</v>
      </c>
      <c r="I17" s="144" t="s">
        <v>98</v>
      </c>
      <c r="J17" s="144" t="s">
        <v>99</v>
      </c>
      <c r="K17" s="144" t="s">
        <v>100</v>
      </c>
      <c r="N17" s="255"/>
      <c r="O17" s="256"/>
    </row>
    <row r="18" spans="1:23">
      <c r="A18" s="57" t="s">
        <v>52</v>
      </c>
      <c r="B18" s="96">
        <v>5162</v>
      </c>
      <c r="C18" s="42">
        <v>836</v>
      </c>
      <c r="D18" s="42">
        <v>4326</v>
      </c>
      <c r="E18" s="96">
        <v>774</v>
      </c>
      <c r="F18" s="42">
        <v>241</v>
      </c>
      <c r="G18" s="42">
        <v>533</v>
      </c>
      <c r="H18" s="78">
        <v>0.16195273149941883</v>
      </c>
      <c r="I18" s="78">
        <v>0.8380472685005812</v>
      </c>
      <c r="J18" s="78">
        <v>0.31136950904392763</v>
      </c>
      <c r="K18" s="78">
        <v>0.68863049095607232</v>
      </c>
      <c r="L18" s="112"/>
      <c r="M18" s="112"/>
      <c r="N18" s="235"/>
      <c r="O18" s="235"/>
    </row>
    <row r="19" spans="1:23">
      <c r="A19" s="57" t="s">
        <v>53</v>
      </c>
      <c r="B19" s="96">
        <v>4781</v>
      </c>
      <c r="C19" s="379">
        <v>722</v>
      </c>
      <c r="D19" s="379">
        <v>4059</v>
      </c>
      <c r="E19" s="96">
        <v>719</v>
      </c>
      <c r="F19" s="379">
        <v>215</v>
      </c>
      <c r="G19" s="379">
        <v>504</v>
      </c>
      <c r="H19" s="78">
        <v>0.15101443212717006</v>
      </c>
      <c r="I19" s="78">
        <v>0.84898556787282997</v>
      </c>
      <c r="J19" s="78">
        <v>0.29902642559109877</v>
      </c>
      <c r="K19" s="78">
        <v>0.70097357440890129</v>
      </c>
      <c r="L19" s="112"/>
      <c r="M19" s="112"/>
      <c r="N19" s="235"/>
      <c r="O19" s="235"/>
    </row>
    <row r="20" spans="1:23">
      <c r="A20" s="57" t="s">
        <v>95</v>
      </c>
      <c r="B20" s="96">
        <v>4906</v>
      </c>
      <c r="C20" s="379">
        <v>729</v>
      </c>
      <c r="D20" s="379">
        <v>4177</v>
      </c>
      <c r="E20" s="96">
        <v>241</v>
      </c>
      <c r="F20" s="379">
        <v>91</v>
      </c>
      <c r="G20" s="379">
        <v>150</v>
      </c>
      <c r="H20" s="78">
        <v>0.15</v>
      </c>
      <c r="I20" s="78">
        <v>0.85</v>
      </c>
      <c r="J20" s="78">
        <v>0.38</v>
      </c>
      <c r="K20" s="78">
        <v>0.62</v>
      </c>
      <c r="L20" s="112"/>
      <c r="M20" s="112"/>
      <c r="N20" s="235"/>
      <c r="O20" s="235"/>
    </row>
    <row r="21" spans="1:23">
      <c r="A21" s="57" t="s">
        <v>108</v>
      </c>
      <c r="B21" s="96">
        <v>4563</v>
      </c>
      <c r="C21" s="379">
        <v>643</v>
      </c>
      <c r="D21" s="379">
        <v>3916</v>
      </c>
      <c r="E21" s="96">
        <v>200</v>
      </c>
      <c r="F21" s="379">
        <v>83</v>
      </c>
      <c r="G21" s="379">
        <v>117</v>
      </c>
      <c r="H21" s="78">
        <v>0.14091606399298706</v>
      </c>
      <c r="I21" s="78">
        <v>0.85820731974578124</v>
      </c>
      <c r="J21" s="78">
        <v>0.41499999999999998</v>
      </c>
      <c r="K21" s="78">
        <v>0.58499999999999996</v>
      </c>
      <c r="L21" s="112"/>
      <c r="M21" s="112"/>
      <c r="N21" s="235"/>
      <c r="O21" s="235"/>
    </row>
    <row r="22" spans="1:23" s="370" customFormat="1">
      <c r="A22" s="57" t="s">
        <v>186</v>
      </c>
      <c r="B22" s="96">
        <v>4804</v>
      </c>
      <c r="C22" s="378">
        <v>611</v>
      </c>
      <c r="D22" s="378">
        <v>4193</v>
      </c>
      <c r="E22" s="96">
        <v>224</v>
      </c>
      <c r="F22" s="378">
        <v>101</v>
      </c>
      <c r="G22" s="378">
        <v>123</v>
      </c>
      <c r="H22" s="546">
        <v>0.1271856786011657</v>
      </c>
      <c r="I22" s="546">
        <v>0.8728143213988343</v>
      </c>
      <c r="J22" s="546">
        <v>0.45089285714285715</v>
      </c>
      <c r="K22" s="546">
        <v>0.5491071428571429</v>
      </c>
      <c r="L22" s="377"/>
      <c r="M22" s="377"/>
      <c r="N22" s="235"/>
      <c r="O22" s="235"/>
    </row>
    <row r="23" spans="1:23">
      <c r="A23" s="326" t="s">
        <v>187</v>
      </c>
      <c r="B23" s="97">
        <v>4777</v>
      </c>
      <c r="C23" s="375">
        <v>639</v>
      </c>
      <c r="D23" s="375">
        <v>4138</v>
      </c>
      <c r="E23" s="97">
        <v>184</v>
      </c>
      <c r="F23" s="375">
        <v>77</v>
      </c>
      <c r="G23" s="375">
        <v>107</v>
      </c>
      <c r="H23" s="424">
        <v>0.13</v>
      </c>
      <c r="I23" s="424">
        <v>0.87</v>
      </c>
      <c r="J23" s="424">
        <v>0.42</v>
      </c>
      <c r="K23" s="424">
        <v>0.57999999999999996</v>
      </c>
      <c r="L23" s="112"/>
      <c r="M23" s="112"/>
      <c r="N23" s="235"/>
      <c r="O23" s="235"/>
    </row>
    <row r="24" spans="1:23">
      <c r="C24" s="56"/>
      <c r="F24" s="18"/>
      <c r="G24" s="18"/>
      <c r="K24" s="371" t="s">
        <v>104</v>
      </c>
    </row>
    <row r="25" spans="1:23" ht="12" customHeight="1">
      <c r="A25" s="332" t="s">
        <v>9</v>
      </c>
      <c r="B25" s="175"/>
      <c r="C25" s="175"/>
      <c r="E25" s="175"/>
      <c r="F25" s="175"/>
      <c r="G25" s="175"/>
      <c r="H25" s="175"/>
      <c r="I25" s="175"/>
      <c r="J25" s="175"/>
      <c r="K25" s="175"/>
    </row>
    <row r="26" spans="1:23" ht="12" customHeight="1">
      <c r="A26" s="207" t="s">
        <v>184</v>
      </c>
      <c r="B26" s="175"/>
      <c r="C26" s="257"/>
      <c r="E26" s="175"/>
      <c r="F26" s="175"/>
      <c r="G26" s="175"/>
      <c r="H26" s="577"/>
      <c r="I26" s="577"/>
      <c r="J26" s="577"/>
      <c r="K26" s="577"/>
    </row>
    <row r="27" spans="1:23" ht="12" customHeight="1">
      <c r="A27" s="207" t="s">
        <v>207</v>
      </c>
      <c r="B27" s="175"/>
      <c r="C27" s="257"/>
      <c r="E27" s="175"/>
      <c r="F27" s="175"/>
      <c r="G27" s="175"/>
      <c r="H27" s="257"/>
      <c r="I27" s="257"/>
      <c r="J27" s="257"/>
      <c r="K27" s="45"/>
    </row>
    <row r="28" spans="1:23" ht="12" customHeight="1">
      <c r="A28" s="166" t="s">
        <v>49</v>
      </c>
      <c r="B28" s="175"/>
      <c r="C28" s="257"/>
      <c r="F28" s="175"/>
      <c r="G28" s="175"/>
      <c r="H28" s="258"/>
      <c r="I28" s="47"/>
      <c r="J28" s="47"/>
      <c r="K28" s="47"/>
    </row>
    <row r="29" spans="1:23" ht="12" customHeight="1">
      <c r="A29" s="166" t="s">
        <v>50</v>
      </c>
      <c r="B29" s="175"/>
      <c r="C29" s="257"/>
      <c r="E29" s="175"/>
      <c r="F29" s="175"/>
      <c r="G29" s="175"/>
      <c r="H29" s="46"/>
      <c r="I29" s="48"/>
      <c r="J29" s="48"/>
      <c r="K29" s="48"/>
      <c r="N29" s="257"/>
      <c r="O29" s="175"/>
      <c r="P29" s="47"/>
      <c r="S29" s="48"/>
      <c r="T29" s="175"/>
      <c r="U29" s="175"/>
      <c r="V29" s="175"/>
      <c r="W29" s="175"/>
    </row>
    <row r="30" spans="1:23" ht="12" customHeight="1">
      <c r="A30" s="166" t="s">
        <v>153</v>
      </c>
      <c r="B30" s="175"/>
      <c r="C30" s="257"/>
      <c r="E30" s="175"/>
      <c r="F30" s="175"/>
      <c r="I30" s="48"/>
      <c r="J30" s="48"/>
      <c r="K30" s="48"/>
      <c r="N30" s="45"/>
      <c r="O30" s="175"/>
      <c r="P30" s="47"/>
      <c r="Q30" s="48"/>
      <c r="R30" s="175"/>
      <c r="S30" s="48"/>
      <c r="T30" s="175"/>
      <c r="U30" s="175"/>
      <c r="V30" s="175"/>
      <c r="W30" s="175"/>
    </row>
    <row r="31" spans="1:23" ht="12" customHeight="1">
      <c r="A31" s="166" t="s">
        <v>281</v>
      </c>
      <c r="B31" s="175"/>
      <c r="C31" s="175"/>
      <c r="E31" s="175"/>
      <c r="F31" s="175"/>
      <c r="G31" s="175"/>
      <c r="H31" s="175"/>
      <c r="I31" s="175"/>
      <c r="J31" s="175"/>
      <c r="K31" s="175"/>
    </row>
    <row r="32" spans="1:23" ht="11.25" customHeight="1">
      <c r="A32" s="166"/>
      <c r="B32" s="175"/>
      <c r="C32" s="175"/>
      <c r="E32" s="175"/>
      <c r="F32" s="175"/>
      <c r="G32" s="175"/>
      <c r="H32" s="175"/>
      <c r="I32" s="175"/>
      <c r="J32" s="175"/>
      <c r="K32" s="175"/>
    </row>
    <row r="33" spans="2:11">
      <c r="B33" s="175"/>
      <c r="C33" s="175"/>
      <c r="E33" s="175"/>
      <c r="F33" s="175"/>
      <c r="G33" s="175"/>
      <c r="H33" s="175"/>
      <c r="I33" s="175"/>
      <c r="J33" s="175"/>
      <c r="K33" s="175"/>
    </row>
    <row r="34" spans="2:11">
      <c r="B34" s="175"/>
      <c r="C34" s="175"/>
      <c r="E34" s="175"/>
      <c r="F34" s="175"/>
      <c r="G34" s="175"/>
      <c r="H34" s="175"/>
      <c r="I34" s="175"/>
      <c r="J34" s="175"/>
      <c r="K34" s="175"/>
    </row>
    <row r="35" spans="2:11">
      <c r="B35" s="175"/>
      <c r="C35" s="175"/>
      <c r="E35" s="175"/>
      <c r="F35" s="175"/>
      <c r="G35" s="175"/>
      <c r="H35" s="175"/>
      <c r="I35" s="175"/>
      <c r="J35" s="175"/>
      <c r="K35" s="175"/>
    </row>
    <row r="36" spans="2:11">
      <c r="B36" s="175"/>
      <c r="C36" s="175"/>
      <c r="E36" s="175"/>
      <c r="F36" s="175"/>
      <c r="G36" s="175"/>
      <c r="H36" s="175"/>
      <c r="I36" s="175"/>
      <c r="J36" s="175"/>
      <c r="K36" s="175"/>
    </row>
    <row r="37" spans="2:11">
      <c r="B37" s="175"/>
      <c r="C37" s="175"/>
      <c r="E37" s="175"/>
      <c r="F37" s="175"/>
      <c r="G37" s="175"/>
      <c r="H37" s="175"/>
      <c r="I37" s="175"/>
      <c r="J37" s="175"/>
      <c r="K37" s="175"/>
    </row>
  </sheetData>
  <mergeCells count="4">
    <mergeCell ref="B6:G6"/>
    <mergeCell ref="B16:G16"/>
    <mergeCell ref="H6:K6"/>
    <mergeCell ref="H16:K16"/>
  </mergeCells>
  <hyperlinks>
    <hyperlink ref="A4" location="Index!A1" display="Index"/>
  </hyperlinks>
  <pageMargins left="0.25" right="0.25" top="0.75" bottom="0.75" header="0.3" footer="0.3"/>
  <pageSetup paperSize="9" scale="8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39997558519241921"/>
    <pageSetUpPr fitToPage="1"/>
  </sheetPr>
  <dimension ref="A1:XFD30"/>
  <sheetViews>
    <sheetView zoomScaleNormal="100" workbookViewId="0"/>
  </sheetViews>
  <sheetFormatPr defaultColWidth="9.140625" defaultRowHeight="15"/>
  <cols>
    <col min="1" max="1" width="33.85546875" style="54" customWidth="1"/>
    <col min="2" max="2" width="14.85546875" style="54" customWidth="1"/>
    <col min="3" max="6" width="14.85546875" style="8" customWidth="1"/>
    <col min="7" max="7" width="15.7109375" style="367" customWidth="1"/>
    <col min="8" max="8" width="15.42578125" style="8" customWidth="1"/>
    <col min="9" max="9" width="14.85546875" style="8" customWidth="1"/>
    <col min="10" max="13" width="14.85546875" style="54" customWidth="1"/>
    <col min="14" max="14" width="15.7109375" style="370" customWidth="1"/>
    <col min="15" max="15" width="15.7109375" style="54" customWidth="1"/>
    <col min="16" max="16384" width="9.140625" style="54"/>
  </cols>
  <sheetData>
    <row r="1" spans="1:16" ht="21" customHeight="1">
      <c r="A1" s="136" t="s">
        <v>284</v>
      </c>
      <c r="B1" s="136"/>
    </row>
    <row r="2" spans="1:16" ht="15" customHeight="1">
      <c r="A2" s="138" t="s">
        <v>7</v>
      </c>
      <c r="B2" s="138"/>
    </row>
    <row r="3" spans="1:16" ht="15" customHeight="1">
      <c r="A3" s="198" t="s">
        <v>183</v>
      </c>
      <c r="B3" s="138"/>
    </row>
    <row r="4" spans="1:16" ht="15" customHeight="1">
      <c r="A4" s="55" t="s">
        <v>15</v>
      </c>
      <c r="B4" s="55"/>
    </row>
    <row r="5" spans="1:16" ht="15" customHeight="1">
      <c r="B5" s="292"/>
      <c r="C5" s="297"/>
      <c r="D5" s="297"/>
      <c r="E5" s="297"/>
      <c r="F5" s="297"/>
      <c r="G5" s="386"/>
      <c r="H5" s="297"/>
    </row>
    <row r="6" spans="1:16" ht="15" customHeight="1">
      <c r="A6" s="233"/>
      <c r="B6" s="625" t="s">
        <v>115</v>
      </c>
      <c r="C6" s="625"/>
      <c r="D6" s="625"/>
      <c r="E6" s="625"/>
      <c r="F6" s="625"/>
      <c r="G6" s="625"/>
      <c r="H6" s="625"/>
      <c r="I6" s="618" t="s">
        <v>117</v>
      </c>
      <c r="J6" s="618"/>
      <c r="K6" s="618"/>
      <c r="L6" s="618"/>
      <c r="M6" s="618"/>
      <c r="N6" s="618"/>
      <c r="O6" s="618"/>
    </row>
    <row r="7" spans="1:16" ht="47.25">
      <c r="A7" s="20"/>
      <c r="B7" s="50" t="s">
        <v>6</v>
      </c>
      <c r="C7" s="445" t="s">
        <v>85</v>
      </c>
      <c r="D7" s="442" t="s">
        <v>76</v>
      </c>
      <c r="E7" s="445" t="s">
        <v>110</v>
      </c>
      <c r="F7" s="445" t="s">
        <v>113</v>
      </c>
      <c r="G7" s="145" t="s">
        <v>285</v>
      </c>
      <c r="H7" s="145" t="s">
        <v>48</v>
      </c>
      <c r="I7" s="443" t="s">
        <v>6</v>
      </c>
      <c r="J7" s="144" t="s">
        <v>85</v>
      </c>
      <c r="K7" s="75" t="s">
        <v>76</v>
      </c>
      <c r="L7" s="144" t="s">
        <v>110</v>
      </c>
      <c r="M7" s="144" t="s">
        <v>113</v>
      </c>
      <c r="N7" s="144" t="s">
        <v>285</v>
      </c>
      <c r="O7" s="144" t="s">
        <v>48</v>
      </c>
    </row>
    <row r="8" spans="1:16" ht="15" customHeight="1">
      <c r="A8" s="236" t="s">
        <v>286</v>
      </c>
      <c r="B8" s="237">
        <v>5168</v>
      </c>
      <c r="C8" s="37">
        <v>2931</v>
      </c>
      <c r="D8" s="37">
        <v>503</v>
      </c>
      <c r="E8" s="37">
        <v>945</v>
      </c>
      <c r="F8" s="37">
        <v>418</v>
      </c>
      <c r="G8" s="37">
        <v>34</v>
      </c>
      <c r="H8" s="369">
        <v>337</v>
      </c>
      <c r="I8" s="510">
        <v>18.7</v>
      </c>
      <c r="J8" s="510">
        <v>22.9</v>
      </c>
      <c r="K8" s="510">
        <v>13.9</v>
      </c>
      <c r="L8" s="510">
        <v>12.6</v>
      </c>
      <c r="M8" s="510">
        <v>20.2</v>
      </c>
      <c r="N8" s="510">
        <v>22.7</v>
      </c>
      <c r="O8" s="510">
        <v>22.2</v>
      </c>
      <c r="P8" s="112"/>
    </row>
    <row r="9" spans="1:16" ht="15" customHeight="1">
      <c r="A9" s="236" t="s">
        <v>65</v>
      </c>
      <c r="B9" s="237">
        <v>22507</v>
      </c>
      <c r="C9" s="37">
        <v>9885</v>
      </c>
      <c r="D9" s="37">
        <v>3107</v>
      </c>
      <c r="E9" s="37">
        <v>6563</v>
      </c>
      <c r="F9" s="37">
        <v>1656</v>
      </c>
      <c r="G9" s="37">
        <v>116</v>
      </c>
      <c r="H9" s="369">
        <v>1180</v>
      </c>
      <c r="I9" s="511">
        <v>81.3</v>
      </c>
      <c r="J9" s="511">
        <v>77.099999999999994</v>
      </c>
      <c r="K9" s="511">
        <v>86.1</v>
      </c>
      <c r="L9" s="511">
        <v>87.4</v>
      </c>
      <c r="M9" s="511">
        <v>79.8</v>
      </c>
      <c r="N9" s="511">
        <v>77.3</v>
      </c>
      <c r="O9" s="511">
        <v>77.8</v>
      </c>
      <c r="P9" s="112"/>
    </row>
    <row r="10" spans="1:16" ht="15" customHeight="1">
      <c r="A10" s="238" t="s">
        <v>66</v>
      </c>
      <c r="B10" s="239">
        <v>27675</v>
      </c>
      <c r="C10" s="80">
        <v>12816</v>
      </c>
      <c r="D10" s="80">
        <v>3610</v>
      </c>
      <c r="E10" s="80">
        <v>7508</v>
      </c>
      <c r="F10" s="80">
        <v>2074</v>
      </c>
      <c r="G10" s="80">
        <v>150</v>
      </c>
      <c r="H10" s="80">
        <v>1517</v>
      </c>
      <c r="I10" s="512">
        <v>100</v>
      </c>
      <c r="J10" s="512">
        <v>100</v>
      </c>
      <c r="K10" s="512">
        <v>100</v>
      </c>
      <c r="L10" s="512">
        <v>100</v>
      </c>
      <c r="M10" s="512">
        <v>100</v>
      </c>
      <c r="N10" s="512">
        <v>100</v>
      </c>
      <c r="O10" s="512">
        <v>100</v>
      </c>
      <c r="P10" s="112"/>
    </row>
    <row r="11" spans="1:16" ht="15" customHeight="1">
      <c r="A11" s="236"/>
      <c r="C11" s="54"/>
      <c r="D11" s="54"/>
      <c r="E11" s="54"/>
      <c r="F11" s="54"/>
      <c r="G11" s="370"/>
      <c r="H11" s="54"/>
      <c r="I11" s="240"/>
      <c r="O11" s="56" t="s">
        <v>104</v>
      </c>
    </row>
    <row r="12" spans="1:16" ht="15" customHeight="1">
      <c r="A12" s="236"/>
      <c r="B12" s="252"/>
      <c r="C12" s="252"/>
      <c r="D12" s="252"/>
      <c r="E12" s="252"/>
      <c r="F12" s="252"/>
      <c r="G12" s="383"/>
      <c r="H12" s="252"/>
      <c r="I12" s="253"/>
      <c r="J12" s="253"/>
      <c r="K12" s="253"/>
      <c r="L12" s="253"/>
      <c r="M12" s="253"/>
      <c r="N12" s="384"/>
      <c r="O12" s="253"/>
    </row>
    <row r="13" spans="1:16" ht="15" customHeight="1">
      <c r="A13" s="238"/>
      <c r="B13" s="252"/>
      <c r="C13" s="252"/>
      <c r="D13" s="252"/>
      <c r="E13" s="252"/>
      <c r="F13" s="252"/>
      <c r="G13" s="383"/>
      <c r="H13" s="252"/>
      <c r="I13" s="240"/>
      <c r="O13" s="56"/>
    </row>
    <row r="14" spans="1:16" ht="30" customHeight="1">
      <c r="A14" s="20"/>
      <c r="B14" s="157" t="s">
        <v>274</v>
      </c>
      <c r="C14" s="144" t="s">
        <v>149</v>
      </c>
      <c r="D14" s="54"/>
      <c r="E14" s="54"/>
      <c r="F14" s="54"/>
      <c r="G14" s="370"/>
      <c r="H14" s="54"/>
      <c r="I14" s="54"/>
    </row>
    <row r="15" spans="1:16" ht="15" customHeight="1">
      <c r="A15" s="236" t="s">
        <v>286</v>
      </c>
      <c r="B15" s="341">
        <v>593</v>
      </c>
      <c r="C15" s="510">
        <v>12</v>
      </c>
      <c r="D15" s="54"/>
      <c r="E15" s="54"/>
      <c r="F15" s="54"/>
      <c r="G15" s="370"/>
      <c r="H15" s="54"/>
      <c r="I15" s="54"/>
    </row>
    <row r="16" spans="1:16" ht="15" customHeight="1">
      <c r="A16" s="236" t="s">
        <v>65</v>
      </c>
      <c r="B16" s="237">
        <v>4336</v>
      </c>
      <c r="C16" s="508">
        <v>88</v>
      </c>
      <c r="D16" s="54"/>
      <c r="E16" s="54"/>
      <c r="F16" s="54"/>
      <c r="G16" s="370"/>
      <c r="H16" s="54"/>
      <c r="I16" s="54"/>
    </row>
    <row r="17" spans="1:16384" ht="15" customHeight="1">
      <c r="A17" s="238" t="s">
        <v>66</v>
      </c>
      <c r="B17" s="239">
        <v>4929</v>
      </c>
      <c r="C17" s="509">
        <v>100</v>
      </c>
      <c r="D17" s="54"/>
      <c r="E17" s="54"/>
      <c r="F17" s="54"/>
      <c r="G17" s="370"/>
      <c r="H17" s="54"/>
      <c r="I17" s="54"/>
    </row>
    <row r="18" spans="1:16384" ht="15" customHeight="1">
      <c r="B18" s="56"/>
      <c r="C18" s="56" t="s">
        <v>104</v>
      </c>
      <c r="F18" s="18"/>
      <c r="G18" s="368"/>
      <c r="H18" s="18"/>
      <c r="I18" s="18"/>
      <c r="L18" s="56"/>
      <c r="M18" s="56"/>
      <c r="N18" s="371"/>
    </row>
    <row r="19" spans="1:16384" ht="15" customHeight="1">
      <c r="B19" s="114"/>
      <c r="C19" s="114"/>
      <c r="F19" s="18"/>
      <c r="G19" s="368"/>
      <c r="H19" s="18"/>
      <c r="I19" s="18"/>
      <c r="L19" s="56"/>
      <c r="M19" s="56"/>
      <c r="N19" s="371"/>
    </row>
    <row r="20" spans="1:16384" ht="12" customHeight="1">
      <c r="A20" s="21" t="s">
        <v>9</v>
      </c>
      <c r="B20" s="21"/>
      <c r="C20" s="367"/>
      <c r="D20" s="367"/>
      <c r="E20" s="367"/>
    </row>
    <row r="21" spans="1:16384" ht="12" customHeight="1">
      <c r="A21" s="207" t="s">
        <v>184</v>
      </c>
      <c r="B21" s="166"/>
      <c r="C21" s="188"/>
      <c r="D21" s="188"/>
      <c r="E21" s="188"/>
    </row>
    <row r="22" spans="1:16384" ht="12" customHeight="1">
      <c r="A22" s="207" t="s">
        <v>207</v>
      </c>
      <c r="B22" s="166"/>
      <c r="C22" s="188"/>
      <c r="D22" s="188"/>
      <c r="E22" s="188"/>
    </row>
    <row r="23" spans="1:16384" ht="12" customHeight="1">
      <c r="A23" s="166" t="s">
        <v>49</v>
      </c>
      <c r="B23" s="166"/>
      <c r="C23" s="188"/>
      <c r="D23" s="188"/>
      <c r="E23" s="188"/>
    </row>
    <row r="24" spans="1:16384" ht="12" customHeight="1">
      <c r="A24" s="166" t="s">
        <v>51</v>
      </c>
      <c r="B24" s="166"/>
      <c r="C24" s="188"/>
      <c r="D24" s="188"/>
      <c r="E24" s="188"/>
    </row>
    <row r="25" spans="1:16384" ht="12" customHeight="1">
      <c r="A25" s="166" t="s">
        <v>27</v>
      </c>
      <c r="B25" s="166"/>
      <c r="C25" s="188"/>
      <c r="D25" s="188"/>
      <c r="E25" s="188"/>
    </row>
    <row r="26" spans="1:16384" s="370" customFormat="1" ht="12" customHeight="1">
      <c r="A26" s="166" t="s">
        <v>283</v>
      </c>
      <c r="B26" s="166"/>
      <c r="C26" s="166"/>
      <c r="D26" s="166"/>
      <c r="E26" s="166"/>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34"/>
      <c r="AL26" s="434"/>
      <c r="AM26" s="434"/>
      <c r="AN26" s="434"/>
      <c r="AO26" s="434"/>
      <c r="AP26" s="434"/>
      <c r="AQ26" s="434"/>
      <c r="AR26" s="434"/>
      <c r="AS26" s="434"/>
      <c r="AT26" s="434"/>
      <c r="AU26" s="434"/>
      <c r="AV26" s="434"/>
      <c r="AW26" s="434"/>
      <c r="AX26" s="434"/>
      <c r="AY26" s="434"/>
      <c r="AZ26" s="434"/>
      <c r="BA26" s="434"/>
      <c r="BB26" s="434"/>
      <c r="BC26" s="434"/>
      <c r="BD26" s="434"/>
      <c r="BE26" s="434"/>
      <c r="BF26" s="434"/>
      <c r="BG26" s="434"/>
      <c r="BH26" s="434"/>
      <c r="BI26" s="434"/>
      <c r="BJ26" s="434"/>
      <c r="BK26" s="434"/>
      <c r="BL26" s="434"/>
      <c r="BM26" s="434"/>
      <c r="BN26" s="434"/>
      <c r="BO26" s="434"/>
      <c r="BP26" s="434"/>
      <c r="BQ26" s="434"/>
      <c r="BR26" s="434"/>
      <c r="BS26" s="434"/>
      <c r="BT26" s="434"/>
      <c r="BU26" s="434"/>
      <c r="BV26" s="434"/>
      <c r="BW26" s="434"/>
      <c r="BX26" s="434"/>
      <c r="BY26" s="434"/>
      <c r="BZ26" s="434"/>
      <c r="CA26" s="434"/>
      <c r="CB26" s="434"/>
      <c r="CC26" s="434"/>
      <c r="CD26" s="434"/>
      <c r="CE26" s="434"/>
      <c r="CF26" s="434"/>
      <c r="CG26" s="434"/>
      <c r="CH26" s="434"/>
      <c r="CI26" s="434"/>
      <c r="CJ26" s="434"/>
      <c r="CK26" s="434"/>
      <c r="CL26" s="434"/>
      <c r="CM26" s="434"/>
      <c r="CN26" s="434"/>
      <c r="CO26" s="434"/>
      <c r="CP26" s="434"/>
      <c r="CQ26" s="434"/>
      <c r="CR26" s="434"/>
      <c r="CS26" s="434"/>
      <c r="CT26" s="434"/>
      <c r="CU26" s="434"/>
      <c r="CV26" s="434"/>
      <c r="CW26" s="434"/>
      <c r="CX26" s="434"/>
      <c r="CY26" s="434"/>
      <c r="CZ26" s="434"/>
      <c r="DA26" s="434"/>
      <c r="DB26" s="434"/>
      <c r="DC26" s="434"/>
      <c r="DD26" s="434"/>
      <c r="DE26" s="434"/>
      <c r="DF26" s="434"/>
      <c r="DG26" s="434"/>
      <c r="DH26" s="434"/>
      <c r="DI26" s="434"/>
      <c r="DJ26" s="434"/>
      <c r="DK26" s="434"/>
      <c r="DL26" s="434"/>
      <c r="DM26" s="434"/>
      <c r="DN26" s="434"/>
      <c r="DO26" s="434"/>
      <c r="DP26" s="434"/>
      <c r="DQ26" s="434"/>
      <c r="DR26" s="434"/>
      <c r="DS26" s="434"/>
      <c r="DT26" s="434"/>
      <c r="DU26" s="434"/>
      <c r="DV26" s="434"/>
      <c r="DW26" s="434"/>
      <c r="DX26" s="434"/>
      <c r="DY26" s="434"/>
      <c r="DZ26" s="434"/>
      <c r="EA26" s="434"/>
      <c r="EB26" s="434"/>
      <c r="EC26" s="434"/>
      <c r="ED26" s="434"/>
      <c r="EE26" s="434"/>
      <c r="EF26" s="434"/>
      <c r="EG26" s="434"/>
      <c r="EH26" s="434"/>
      <c r="EI26" s="434"/>
      <c r="EJ26" s="434"/>
      <c r="EK26" s="434"/>
      <c r="EL26" s="434"/>
      <c r="EM26" s="434"/>
      <c r="EN26" s="434"/>
      <c r="EO26" s="434"/>
      <c r="EP26" s="434"/>
      <c r="EQ26" s="434"/>
      <c r="ER26" s="434"/>
      <c r="ES26" s="434"/>
      <c r="ET26" s="434"/>
      <c r="EU26" s="434"/>
      <c r="EV26" s="434"/>
      <c r="EW26" s="434"/>
      <c r="EX26" s="434"/>
      <c r="EY26" s="434"/>
      <c r="EZ26" s="434"/>
      <c r="FA26" s="434"/>
      <c r="FB26" s="434"/>
      <c r="FC26" s="434"/>
      <c r="FD26" s="434"/>
      <c r="FE26" s="434"/>
      <c r="FF26" s="434"/>
      <c r="FG26" s="434"/>
      <c r="FH26" s="434"/>
      <c r="FI26" s="434"/>
      <c r="FJ26" s="434"/>
      <c r="FK26" s="434"/>
      <c r="FL26" s="434"/>
      <c r="FM26" s="434"/>
      <c r="FN26" s="434"/>
      <c r="FO26" s="434"/>
      <c r="FP26" s="434"/>
      <c r="FQ26" s="434"/>
      <c r="FR26" s="434"/>
      <c r="FS26" s="434"/>
      <c r="FT26" s="434"/>
      <c r="FU26" s="434"/>
      <c r="FV26" s="434"/>
      <c r="FW26" s="434"/>
      <c r="FX26" s="434"/>
      <c r="FY26" s="434"/>
      <c r="FZ26" s="434"/>
      <c r="GA26" s="434"/>
      <c r="GB26" s="434"/>
      <c r="GC26" s="434"/>
      <c r="GD26" s="434"/>
      <c r="GE26" s="434"/>
      <c r="GF26" s="434"/>
      <c r="GG26" s="434"/>
      <c r="GH26" s="434"/>
      <c r="GI26" s="434"/>
      <c r="GJ26" s="434"/>
      <c r="GK26" s="434"/>
      <c r="GL26" s="434"/>
      <c r="GM26" s="434"/>
      <c r="GN26" s="434"/>
      <c r="GO26" s="434"/>
      <c r="GP26" s="434"/>
      <c r="GQ26" s="434"/>
      <c r="GR26" s="434"/>
      <c r="GS26" s="434"/>
      <c r="GT26" s="434"/>
      <c r="GU26" s="434"/>
      <c r="GV26" s="434"/>
      <c r="GW26" s="434"/>
      <c r="GX26" s="434"/>
      <c r="GY26" s="434"/>
      <c r="GZ26" s="434"/>
      <c r="HA26" s="434"/>
      <c r="HB26" s="434"/>
      <c r="HC26" s="434"/>
      <c r="HD26" s="434"/>
      <c r="HE26" s="434"/>
      <c r="HF26" s="434"/>
      <c r="HG26" s="434"/>
      <c r="HH26" s="434"/>
      <c r="HI26" s="434"/>
      <c r="HJ26" s="434"/>
      <c r="HK26" s="434"/>
      <c r="HL26" s="434"/>
      <c r="HM26" s="434"/>
      <c r="HN26" s="434"/>
      <c r="HO26" s="434"/>
      <c r="HP26" s="434"/>
      <c r="HQ26" s="434"/>
      <c r="HR26" s="434"/>
      <c r="HS26" s="434"/>
      <c r="HT26" s="434"/>
      <c r="HU26" s="434"/>
      <c r="HV26" s="434"/>
      <c r="HW26" s="434"/>
      <c r="HX26" s="434"/>
      <c r="HY26" s="434"/>
      <c r="HZ26" s="434"/>
      <c r="IA26" s="434"/>
      <c r="IB26" s="434"/>
      <c r="IC26" s="434"/>
      <c r="ID26" s="434"/>
      <c r="IE26" s="434"/>
      <c r="IF26" s="434"/>
      <c r="IG26" s="434"/>
      <c r="IH26" s="434"/>
      <c r="II26" s="434"/>
      <c r="IJ26" s="434"/>
      <c r="IK26" s="434"/>
      <c r="IL26" s="434"/>
      <c r="IM26" s="434"/>
      <c r="IN26" s="434"/>
      <c r="IO26" s="434"/>
      <c r="IP26" s="434"/>
      <c r="IQ26" s="434"/>
      <c r="IR26" s="434"/>
      <c r="IS26" s="434"/>
      <c r="IT26" s="434"/>
      <c r="IU26" s="434"/>
      <c r="IV26" s="434"/>
      <c r="IW26" s="434"/>
      <c r="IX26" s="434"/>
      <c r="IY26" s="434"/>
      <c r="IZ26" s="434"/>
      <c r="JA26" s="434"/>
      <c r="JB26" s="434"/>
      <c r="JC26" s="434"/>
      <c r="JD26" s="434"/>
      <c r="JE26" s="434"/>
      <c r="JF26" s="434"/>
      <c r="JG26" s="434"/>
      <c r="JH26" s="434"/>
      <c r="JI26" s="434"/>
      <c r="JJ26" s="434"/>
      <c r="JK26" s="434"/>
      <c r="JL26" s="434"/>
      <c r="JM26" s="434"/>
      <c r="JN26" s="434"/>
      <c r="JO26" s="434"/>
      <c r="JP26" s="434"/>
      <c r="JQ26" s="434"/>
      <c r="JR26" s="434"/>
      <c r="JS26" s="434"/>
      <c r="JT26" s="434"/>
      <c r="JU26" s="434"/>
      <c r="JV26" s="434"/>
      <c r="JW26" s="434"/>
      <c r="JX26" s="434"/>
      <c r="JY26" s="434"/>
      <c r="JZ26" s="434"/>
      <c r="KA26" s="434"/>
      <c r="KB26" s="434"/>
      <c r="KC26" s="434"/>
      <c r="KD26" s="434"/>
      <c r="KE26" s="434"/>
      <c r="KF26" s="434"/>
      <c r="KG26" s="434"/>
      <c r="KH26" s="434"/>
      <c r="KI26" s="434"/>
      <c r="KJ26" s="434"/>
      <c r="KK26" s="434"/>
      <c r="KL26" s="434"/>
      <c r="KM26" s="434"/>
      <c r="KN26" s="434"/>
      <c r="KO26" s="434"/>
      <c r="KP26" s="434"/>
      <c r="KQ26" s="434"/>
      <c r="KR26" s="434"/>
      <c r="KS26" s="434"/>
      <c r="KT26" s="434"/>
      <c r="KU26" s="434"/>
      <c r="KV26" s="434"/>
      <c r="KW26" s="434"/>
      <c r="KX26" s="434"/>
      <c r="KY26" s="434"/>
      <c r="KZ26" s="434"/>
      <c r="LA26" s="434"/>
      <c r="LB26" s="434"/>
      <c r="LC26" s="434"/>
      <c r="LD26" s="434"/>
      <c r="LE26" s="434"/>
      <c r="LF26" s="434"/>
      <c r="LG26" s="434"/>
      <c r="LH26" s="434"/>
      <c r="LI26" s="434"/>
      <c r="LJ26" s="434"/>
      <c r="LK26" s="434"/>
      <c r="LL26" s="434"/>
      <c r="LM26" s="434"/>
      <c r="LN26" s="434"/>
      <c r="LO26" s="434"/>
      <c r="LP26" s="434"/>
      <c r="LQ26" s="434"/>
      <c r="LR26" s="434"/>
      <c r="LS26" s="434"/>
      <c r="LT26" s="434"/>
      <c r="LU26" s="434"/>
      <c r="LV26" s="434"/>
      <c r="LW26" s="434"/>
      <c r="LX26" s="434"/>
      <c r="LY26" s="434"/>
      <c r="LZ26" s="434"/>
      <c r="MA26" s="434"/>
      <c r="MB26" s="434"/>
      <c r="MC26" s="434"/>
      <c r="MD26" s="434"/>
      <c r="ME26" s="434"/>
      <c r="MF26" s="434"/>
      <c r="MG26" s="434"/>
      <c r="MH26" s="434"/>
      <c r="MI26" s="434"/>
      <c r="MJ26" s="434"/>
      <c r="MK26" s="434"/>
      <c r="ML26" s="434"/>
      <c r="MM26" s="434"/>
      <c r="MN26" s="434"/>
      <c r="MO26" s="434"/>
      <c r="MP26" s="434"/>
      <c r="MQ26" s="434"/>
      <c r="MR26" s="434"/>
      <c r="MS26" s="434"/>
      <c r="MT26" s="434"/>
      <c r="MU26" s="434"/>
      <c r="MV26" s="434"/>
      <c r="MW26" s="434"/>
      <c r="MX26" s="434"/>
      <c r="MY26" s="434"/>
      <c r="MZ26" s="434"/>
      <c r="NA26" s="434"/>
      <c r="NB26" s="434"/>
      <c r="NC26" s="434"/>
      <c r="ND26" s="434"/>
      <c r="NE26" s="434"/>
      <c r="NF26" s="434"/>
      <c r="NG26" s="434"/>
      <c r="NH26" s="434"/>
      <c r="NI26" s="434"/>
      <c r="NJ26" s="434"/>
      <c r="NK26" s="434"/>
      <c r="NL26" s="434"/>
      <c r="NM26" s="434"/>
      <c r="NN26" s="434"/>
      <c r="NO26" s="434"/>
      <c r="NP26" s="434"/>
      <c r="NQ26" s="434"/>
      <c r="NR26" s="434"/>
      <c r="NS26" s="434"/>
      <c r="NT26" s="434"/>
      <c r="NU26" s="434"/>
      <c r="NV26" s="434"/>
      <c r="NW26" s="434"/>
      <c r="NX26" s="434"/>
      <c r="NY26" s="434"/>
      <c r="NZ26" s="434"/>
      <c r="OA26" s="434"/>
      <c r="OB26" s="434"/>
      <c r="OC26" s="434"/>
      <c r="OD26" s="434"/>
      <c r="OE26" s="434"/>
      <c r="OF26" s="434"/>
      <c r="OG26" s="434"/>
      <c r="OH26" s="434"/>
      <c r="OI26" s="434"/>
      <c r="OJ26" s="434"/>
      <c r="OK26" s="434"/>
      <c r="OL26" s="434"/>
      <c r="OM26" s="434"/>
      <c r="ON26" s="434"/>
      <c r="OO26" s="434"/>
      <c r="OP26" s="434"/>
      <c r="OQ26" s="434"/>
      <c r="OR26" s="434"/>
      <c r="OS26" s="434"/>
      <c r="OT26" s="434"/>
      <c r="OU26" s="434"/>
      <c r="OV26" s="434"/>
      <c r="OW26" s="434"/>
      <c r="OX26" s="434"/>
      <c r="OY26" s="434"/>
      <c r="OZ26" s="434"/>
      <c r="PA26" s="434"/>
      <c r="PB26" s="434"/>
      <c r="PC26" s="434"/>
      <c r="PD26" s="434"/>
      <c r="PE26" s="434"/>
      <c r="PF26" s="434"/>
      <c r="PG26" s="434"/>
      <c r="PH26" s="434"/>
      <c r="PI26" s="434"/>
      <c r="PJ26" s="434"/>
      <c r="PK26" s="434"/>
      <c r="PL26" s="434"/>
      <c r="PM26" s="434"/>
      <c r="PN26" s="434"/>
      <c r="PO26" s="434"/>
      <c r="PP26" s="434"/>
      <c r="PQ26" s="434"/>
      <c r="PR26" s="434"/>
      <c r="PS26" s="434"/>
      <c r="PT26" s="434"/>
      <c r="PU26" s="434"/>
      <c r="PV26" s="434"/>
      <c r="PW26" s="434"/>
      <c r="PX26" s="434"/>
      <c r="PY26" s="434"/>
      <c r="PZ26" s="434"/>
      <c r="QA26" s="434"/>
      <c r="QB26" s="434"/>
      <c r="QC26" s="434"/>
      <c r="QD26" s="434"/>
      <c r="QE26" s="434"/>
      <c r="QF26" s="434"/>
      <c r="QG26" s="434"/>
      <c r="QH26" s="434"/>
      <c r="QI26" s="434"/>
      <c r="QJ26" s="434"/>
      <c r="QK26" s="434"/>
      <c r="QL26" s="434"/>
      <c r="QM26" s="434"/>
      <c r="QN26" s="434"/>
      <c r="QO26" s="434"/>
      <c r="QP26" s="434"/>
      <c r="QQ26" s="434"/>
      <c r="QR26" s="434"/>
      <c r="QS26" s="434"/>
      <c r="QT26" s="434"/>
      <c r="QU26" s="434"/>
      <c r="QV26" s="434"/>
      <c r="QW26" s="434"/>
      <c r="QX26" s="434"/>
      <c r="QY26" s="434"/>
      <c r="QZ26" s="434"/>
      <c r="RA26" s="434"/>
      <c r="RB26" s="434"/>
      <c r="RC26" s="434"/>
      <c r="RD26" s="434"/>
      <c r="RE26" s="434"/>
      <c r="RF26" s="434"/>
      <c r="RG26" s="434"/>
      <c r="RH26" s="434"/>
      <c r="RI26" s="434"/>
      <c r="RJ26" s="434"/>
      <c r="RK26" s="434"/>
      <c r="RL26" s="434"/>
      <c r="RM26" s="434"/>
      <c r="RN26" s="434"/>
      <c r="RO26" s="434"/>
      <c r="RP26" s="434"/>
      <c r="RQ26" s="434"/>
      <c r="RR26" s="434"/>
      <c r="RS26" s="434"/>
      <c r="RT26" s="434"/>
      <c r="RU26" s="434"/>
      <c r="RV26" s="434"/>
      <c r="RW26" s="434"/>
      <c r="RX26" s="434"/>
      <c r="RY26" s="434"/>
      <c r="RZ26" s="434"/>
      <c r="SA26" s="434"/>
      <c r="SB26" s="434"/>
      <c r="SC26" s="434"/>
      <c r="SD26" s="434"/>
      <c r="SE26" s="434"/>
      <c r="SF26" s="434"/>
      <c r="SG26" s="434"/>
      <c r="SH26" s="434"/>
      <c r="SI26" s="434"/>
      <c r="SJ26" s="434"/>
      <c r="SK26" s="434"/>
      <c r="SL26" s="434"/>
      <c r="SM26" s="434"/>
      <c r="SN26" s="434"/>
      <c r="SO26" s="434"/>
      <c r="SP26" s="434"/>
      <c r="SQ26" s="434"/>
      <c r="SR26" s="434"/>
      <c r="SS26" s="434"/>
      <c r="ST26" s="434"/>
      <c r="SU26" s="434"/>
      <c r="SV26" s="434"/>
      <c r="SW26" s="434"/>
      <c r="SX26" s="434"/>
      <c r="SY26" s="434"/>
      <c r="SZ26" s="434"/>
      <c r="TA26" s="434"/>
      <c r="TB26" s="434"/>
      <c r="TC26" s="434"/>
      <c r="TD26" s="434"/>
      <c r="TE26" s="434"/>
      <c r="TF26" s="434"/>
      <c r="TG26" s="434"/>
      <c r="TH26" s="434"/>
      <c r="TI26" s="434"/>
      <c r="TJ26" s="434"/>
      <c r="TK26" s="434"/>
      <c r="TL26" s="434"/>
      <c r="TM26" s="434"/>
      <c r="TN26" s="434"/>
      <c r="TO26" s="434"/>
      <c r="TP26" s="434"/>
      <c r="TQ26" s="434"/>
      <c r="TR26" s="434"/>
      <c r="TS26" s="434"/>
      <c r="TT26" s="434"/>
      <c r="TU26" s="434"/>
      <c r="TV26" s="434"/>
      <c r="TW26" s="434"/>
      <c r="TX26" s="434"/>
      <c r="TY26" s="434"/>
      <c r="TZ26" s="434"/>
      <c r="UA26" s="434"/>
      <c r="UB26" s="434"/>
      <c r="UC26" s="434"/>
      <c r="UD26" s="434"/>
      <c r="UE26" s="434"/>
      <c r="UF26" s="434"/>
      <c r="UG26" s="434"/>
      <c r="UH26" s="434"/>
      <c r="UI26" s="434"/>
      <c r="UJ26" s="434"/>
      <c r="UK26" s="434"/>
      <c r="UL26" s="434"/>
      <c r="UM26" s="434"/>
      <c r="UN26" s="434"/>
      <c r="UO26" s="434"/>
      <c r="UP26" s="434"/>
      <c r="UQ26" s="434"/>
      <c r="UR26" s="434"/>
      <c r="US26" s="434"/>
      <c r="UT26" s="434"/>
      <c r="UU26" s="434"/>
      <c r="UV26" s="434"/>
      <c r="UW26" s="434"/>
      <c r="UX26" s="434"/>
      <c r="UY26" s="434"/>
      <c r="UZ26" s="434"/>
      <c r="VA26" s="434"/>
      <c r="VB26" s="434"/>
      <c r="VC26" s="434"/>
      <c r="VD26" s="434"/>
      <c r="VE26" s="434"/>
      <c r="VF26" s="434"/>
      <c r="VG26" s="434"/>
      <c r="VH26" s="434"/>
      <c r="VI26" s="434"/>
      <c r="VJ26" s="434"/>
      <c r="VK26" s="434"/>
      <c r="VL26" s="434"/>
      <c r="VM26" s="434"/>
      <c r="VN26" s="434"/>
      <c r="VO26" s="434"/>
      <c r="VP26" s="434"/>
      <c r="VQ26" s="434"/>
      <c r="VR26" s="434"/>
      <c r="VS26" s="434"/>
      <c r="VT26" s="434"/>
      <c r="VU26" s="434"/>
      <c r="VV26" s="434"/>
      <c r="VW26" s="434"/>
      <c r="VX26" s="434"/>
      <c r="VY26" s="434"/>
      <c r="VZ26" s="434"/>
      <c r="WA26" s="434"/>
      <c r="WB26" s="434"/>
      <c r="WC26" s="434"/>
      <c r="WD26" s="434"/>
      <c r="WE26" s="434"/>
      <c r="WF26" s="434"/>
      <c r="WG26" s="434"/>
      <c r="WH26" s="434"/>
      <c r="WI26" s="434"/>
      <c r="WJ26" s="434"/>
      <c r="WK26" s="434"/>
      <c r="WL26" s="434"/>
      <c r="WM26" s="434"/>
      <c r="WN26" s="434"/>
      <c r="WO26" s="434"/>
      <c r="WP26" s="434"/>
      <c r="WQ26" s="434"/>
      <c r="WR26" s="434"/>
      <c r="WS26" s="434"/>
      <c r="WT26" s="434"/>
      <c r="WU26" s="434"/>
      <c r="WV26" s="434"/>
      <c r="WW26" s="434"/>
      <c r="WX26" s="434"/>
      <c r="WY26" s="434"/>
      <c r="WZ26" s="434"/>
      <c r="XA26" s="434"/>
      <c r="XB26" s="434"/>
      <c r="XC26" s="434"/>
      <c r="XD26" s="434"/>
      <c r="XE26" s="434"/>
      <c r="XF26" s="434"/>
      <c r="XG26" s="434"/>
      <c r="XH26" s="434"/>
      <c r="XI26" s="434"/>
      <c r="XJ26" s="434"/>
      <c r="XK26" s="434"/>
      <c r="XL26" s="434"/>
      <c r="XM26" s="434"/>
      <c r="XN26" s="434"/>
      <c r="XO26" s="434"/>
      <c r="XP26" s="434"/>
      <c r="XQ26" s="434"/>
      <c r="XR26" s="434"/>
      <c r="XS26" s="434"/>
      <c r="XT26" s="434"/>
      <c r="XU26" s="434"/>
      <c r="XV26" s="434"/>
      <c r="XW26" s="434"/>
      <c r="XX26" s="434"/>
      <c r="XY26" s="434"/>
      <c r="XZ26" s="434"/>
      <c r="YA26" s="434"/>
      <c r="YB26" s="434"/>
      <c r="YC26" s="434"/>
      <c r="YD26" s="434"/>
      <c r="YE26" s="434"/>
      <c r="YF26" s="434"/>
      <c r="YG26" s="434"/>
      <c r="YH26" s="434"/>
      <c r="YI26" s="434"/>
      <c r="YJ26" s="434"/>
      <c r="YK26" s="434"/>
      <c r="YL26" s="434"/>
      <c r="YM26" s="434"/>
      <c r="YN26" s="434"/>
      <c r="YO26" s="434"/>
      <c r="YP26" s="434"/>
      <c r="YQ26" s="434"/>
      <c r="YR26" s="434"/>
      <c r="YS26" s="434"/>
      <c r="YT26" s="434"/>
      <c r="YU26" s="434"/>
      <c r="YV26" s="434"/>
      <c r="YW26" s="434"/>
      <c r="YX26" s="434"/>
      <c r="YY26" s="434"/>
      <c r="YZ26" s="434"/>
      <c r="ZA26" s="434"/>
      <c r="ZB26" s="434"/>
      <c r="ZC26" s="434"/>
      <c r="ZD26" s="434"/>
      <c r="ZE26" s="434"/>
      <c r="ZF26" s="434"/>
      <c r="ZG26" s="434"/>
      <c r="ZH26" s="434"/>
      <c r="ZI26" s="434"/>
      <c r="ZJ26" s="434"/>
      <c r="ZK26" s="434"/>
      <c r="ZL26" s="434"/>
      <c r="ZM26" s="434"/>
      <c r="ZN26" s="434"/>
      <c r="ZO26" s="434"/>
      <c r="ZP26" s="434"/>
      <c r="ZQ26" s="434"/>
      <c r="ZR26" s="434"/>
      <c r="ZS26" s="434"/>
      <c r="ZT26" s="434"/>
      <c r="ZU26" s="434"/>
      <c r="ZV26" s="434"/>
      <c r="ZW26" s="434"/>
      <c r="ZX26" s="434"/>
      <c r="ZY26" s="434"/>
      <c r="ZZ26" s="434"/>
      <c r="AAA26" s="434"/>
      <c r="AAB26" s="434"/>
      <c r="AAC26" s="434"/>
      <c r="AAD26" s="434"/>
      <c r="AAE26" s="434"/>
      <c r="AAF26" s="434"/>
      <c r="AAG26" s="434"/>
      <c r="AAH26" s="434"/>
      <c r="AAI26" s="434"/>
      <c r="AAJ26" s="434"/>
      <c r="AAK26" s="434"/>
      <c r="AAL26" s="434"/>
      <c r="AAM26" s="434"/>
      <c r="AAN26" s="434"/>
      <c r="AAO26" s="434"/>
      <c r="AAP26" s="434"/>
      <c r="AAQ26" s="434"/>
      <c r="AAR26" s="434"/>
      <c r="AAS26" s="434"/>
      <c r="AAT26" s="434"/>
      <c r="AAU26" s="434"/>
      <c r="AAV26" s="434"/>
      <c r="AAW26" s="434"/>
      <c r="AAX26" s="434"/>
      <c r="AAY26" s="434"/>
      <c r="AAZ26" s="434"/>
      <c r="ABA26" s="434"/>
      <c r="ABB26" s="434"/>
      <c r="ABC26" s="434"/>
      <c r="ABD26" s="434"/>
      <c r="ABE26" s="434"/>
      <c r="ABF26" s="434"/>
      <c r="ABG26" s="434"/>
      <c r="ABH26" s="434"/>
      <c r="ABI26" s="434"/>
      <c r="ABJ26" s="434"/>
      <c r="ABK26" s="434"/>
      <c r="ABL26" s="434"/>
      <c r="ABM26" s="434"/>
      <c r="ABN26" s="434"/>
      <c r="ABO26" s="434"/>
      <c r="ABP26" s="434"/>
      <c r="ABQ26" s="434"/>
      <c r="ABR26" s="434"/>
      <c r="ABS26" s="434"/>
      <c r="ABT26" s="434"/>
      <c r="ABU26" s="434"/>
      <c r="ABV26" s="434"/>
      <c r="ABW26" s="434"/>
      <c r="ABX26" s="434"/>
      <c r="ABY26" s="434"/>
      <c r="ABZ26" s="434"/>
      <c r="ACA26" s="434"/>
      <c r="ACB26" s="434"/>
      <c r="ACC26" s="434"/>
      <c r="ACD26" s="434"/>
      <c r="ACE26" s="434"/>
      <c r="ACF26" s="434"/>
      <c r="ACG26" s="434"/>
      <c r="ACH26" s="434"/>
      <c r="ACI26" s="434"/>
      <c r="ACJ26" s="434"/>
      <c r="ACK26" s="434"/>
      <c r="ACL26" s="434"/>
      <c r="ACM26" s="434"/>
      <c r="ACN26" s="434"/>
      <c r="ACO26" s="434"/>
      <c r="ACP26" s="434"/>
      <c r="ACQ26" s="434"/>
      <c r="ACR26" s="434"/>
      <c r="ACS26" s="434"/>
      <c r="ACT26" s="434"/>
      <c r="ACU26" s="434"/>
      <c r="ACV26" s="434"/>
      <c r="ACW26" s="434"/>
      <c r="ACX26" s="434"/>
      <c r="ACY26" s="434"/>
      <c r="ACZ26" s="434"/>
      <c r="ADA26" s="434"/>
      <c r="ADB26" s="434"/>
      <c r="ADC26" s="434"/>
      <c r="ADD26" s="434"/>
      <c r="ADE26" s="434"/>
      <c r="ADF26" s="434"/>
      <c r="ADG26" s="434"/>
      <c r="ADH26" s="434"/>
      <c r="ADI26" s="434"/>
      <c r="ADJ26" s="434"/>
      <c r="ADK26" s="434"/>
      <c r="ADL26" s="434"/>
      <c r="ADM26" s="434"/>
      <c r="ADN26" s="434"/>
      <c r="ADO26" s="434"/>
      <c r="ADP26" s="434"/>
      <c r="ADQ26" s="434"/>
      <c r="ADR26" s="434"/>
      <c r="ADS26" s="434"/>
      <c r="ADT26" s="434"/>
      <c r="ADU26" s="434"/>
      <c r="ADV26" s="434"/>
      <c r="ADW26" s="434"/>
      <c r="ADX26" s="434"/>
      <c r="ADY26" s="434"/>
      <c r="ADZ26" s="434"/>
      <c r="AEA26" s="434"/>
      <c r="AEB26" s="434"/>
      <c r="AEC26" s="434"/>
      <c r="AED26" s="434"/>
      <c r="AEE26" s="434"/>
      <c r="AEF26" s="434"/>
      <c r="AEG26" s="434"/>
      <c r="AEH26" s="434"/>
      <c r="AEI26" s="434"/>
      <c r="AEJ26" s="434"/>
      <c r="AEK26" s="434"/>
      <c r="AEL26" s="434"/>
      <c r="AEM26" s="434"/>
      <c r="AEN26" s="434"/>
      <c r="AEO26" s="434"/>
      <c r="AEP26" s="434"/>
      <c r="AEQ26" s="434"/>
      <c r="AER26" s="434"/>
      <c r="AES26" s="434"/>
      <c r="AET26" s="434"/>
      <c r="AEU26" s="434"/>
      <c r="AEV26" s="434"/>
      <c r="AEW26" s="434"/>
      <c r="AEX26" s="434"/>
      <c r="AEY26" s="434"/>
      <c r="AEZ26" s="434"/>
      <c r="AFA26" s="434"/>
      <c r="AFB26" s="434"/>
      <c r="AFC26" s="434"/>
      <c r="AFD26" s="434"/>
      <c r="AFE26" s="434"/>
      <c r="AFF26" s="434"/>
      <c r="AFG26" s="434"/>
      <c r="AFH26" s="434"/>
      <c r="AFI26" s="434"/>
      <c r="AFJ26" s="434"/>
      <c r="AFK26" s="434"/>
      <c r="AFL26" s="434"/>
      <c r="AFM26" s="434"/>
      <c r="AFN26" s="434"/>
      <c r="AFO26" s="434"/>
      <c r="AFP26" s="434"/>
      <c r="AFQ26" s="434"/>
      <c r="AFR26" s="434"/>
      <c r="AFS26" s="434"/>
      <c r="AFT26" s="434"/>
      <c r="AFU26" s="434"/>
      <c r="AFV26" s="434"/>
      <c r="AFW26" s="434"/>
      <c r="AFX26" s="434"/>
      <c r="AFY26" s="434"/>
      <c r="AFZ26" s="434"/>
      <c r="AGA26" s="434"/>
      <c r="AGB26" s="434"/>
      <c r="AGC26" s="434"/>
      <c r="AGD26" s="434"/>
      <c r="AGE26" s="434"/>
      <c r="AGF26" s="434"/>
      <c r="AGG26" s="434"/>
      <c r="AGH26" s="434"/>
      <c r="AGI26" s="434"/>
      <c r="AGJ26" s="434"/>
      <c r="AGK26" s="434"/>
      <c r="AGL26" s="434"/>
      <c r="AGM26" s="434"/>
      <c r="AGN26" s="434"/>
      <c r="AGO26" s="434"/>
      <c r="AGP26" s="434"/>
      <c r="AGQ26" s="434"/>
      <c r="AGR26" s="434"/>
      <c r="AGS26" s="434"/>
      <c r="AGT26" s="434"/>
      <c r="AGU26" s="434"/>
      <c r="AGV26" s="434"/>
      <c r="AGW26" s="434"/>
      <c r="AGX26" s="434"/>
      <c r="AGY26" s="434"/>
      <c r="AGZ26" s="434"/>
      <c r="AHA26" s="434"/>
      <c r="AHB26" s="434"/>
      <c r="AHC26" s="434"/>
      <c r="AHD26" s="434"/>
      <c r="AHE26" s="434"/>
      <c r="AHF26" s="434"/>
      <c r="AHG26" s="434"/>
      <c r="AHH26" s="434"/>
      <c r="AHI26" s="434"/>
      <c r="AHJ26" s="434"/>
      <c r="AHK26" s="434"/>
      <c r="AHL26" s="434"/>
      <c r="AHM26" s="434"/>
      <c r="AHN26" s="434"/>
      <c r="AHO26" s="434"/>
      <c r="AHP26" s="434"/>
      <c r="AHQ26" s="434"/>
      <c r="AHR26" s="434"/>
      <c r="AHS26" s="434"/>
      <c r="AHT26" s="434"/>
      <c r="AHU26" s="434"/>
      <c r="AHV26" s="434"/>
      <c r="AHW26" s="434"/>
      <c r="AHX26" s="434"/>
      <c r="AHY26" s="434"/>
      <c r="AHZ26" s="434"/>
      <c r="AIA26" s="434"/>
      <c r="AIB26" s="434"/>
      <c r="AIC26" s="434"/>
      <c r="AID26" s="434"/>
      <c r="AIE26" s="434"/>
      <c r="AIF26" s="434"/>
      <c r="AIG26" s="434"/>
      <c r="AIH26" s="434"/>
      <c r="AII26" s="434"/>
      <c r="AIJ26" s="434"/>
      <c r="AIK26" s="434"/>
      <c r="AIL26" s="434"/>
      <c r="AIM26" s="434"/>
      <c r="AIN26" s="434"/>
      <c r="AIO26" s="434"/>
      <c r="AIP26" s="434"/>
      <c r="AIQ26" s="434"/>
      <c r="AIR26" s="434"/>
      <c r="AIS26" s="434"/>
      <c r="AIT26" s="434"/>
      <c r="AIU26" s="434"/>
      <c r="AIV26" s="434"/>
      <c r="AIW26" s="434"/>
      <c r="AIX26" s="434"/>
      <c r="AIY26" s="434"/>
      <c r="AIZ26" s="434"/>
      <c r="AJA26" s="434"/>
      <c r="AJB26" s="434"/>
      <c r="AJC26" s="434"/>
      <c r="AJD26" s="434"/>
      <c r="AJE26" s="434"/>
      <c r="AJF26" s="434"/>
      <c r="AJG26" s="434"/>
      <c r="AJH26" s="434"/>
      <c r="AJI26" s="434"/>
      <c r="AJJ26" s="434"/>
      <c r="AJK26" s="434"/>
      <c r="AJL26" s="434"/>
      <c r="AJM26" s="434"/>
      <c r="AJN26" s="434"/>
      <c r="AJO26" s="434"/>
      <c r="AJP26" s="434"/>
      <c r="AJQ26" s="434"/>
      <c r="AJR26" s="434"/>
      <c r="AJS26" s="434"/>
      <c r="AJT26" s="434"/>
      <c r="AJU26" s="434"/>
      <c r="AJV26" s="434"/>
      <c r="AJW26" s="434"/>
      <c r="AJX26" s="434"/>
      <c r="AJY26" s="434"/>
      <c r="AJZ26" s="434"/>
      <c r="AKA26" s="434"/>
      <c r="AKB26" s="434"/>
      <c r="AKC26" s="434"/>
      <c r="AKD26" s="434"/>
      <c r="AKE26" s="434"/>
      <c r="AKF26" s="434"/>
      <c r="AKG26" s="434"/>
      <c r="AKH26" s="434"/>
      <c r="AKI26" s="434"/>
      <c r="AKJ26" s="434"/>
      <c r="AKK26" s="434"/>
      <c r="AKL26" s="434"/>
      <c r="AKM26" s="434"/>
      <c r="AKN26" s="434"/>
      <c r="AKO26" s="434"/>
      <c r="AKP26" s="434"/>
      <c r="AKQ26" s="434"/>
      <c r="AKR26" s="434"/>
      <c r="AKS26" s="434"/>
      <c r="AKT26" s="434"/>
      <c r="AKU26" s="434"/>
      <c r="AKV26" s="434"/>
      <c r="AKW26" s="434"/>
      <c r="AKX26" s="434"/>
      <c r="AKY26" s="434"/>
      <c r="AKZ26" s="434"/>
      <c r="ALA26" s="434"/>
      <c r="ALB26" s="434"/>
      <c r="ALC26" s="434"/>
      <c r="ALD26" s="434"/>
      <c r="ALE26" s="434"/>
      <c r="ALF26" s="434"/>
      <c r="ALG26" s="434"/>
      <c r="ALH26" s="434"/>
      <c r="ALI26" s="434"/>
      <c r="ALJ26" s="434"/>
      <c r="ALK26" s="434"/>
      <c r="ALL26" s="434"/>
      <c r="ALM26" s="434"/>
      <c r="ALN26" s="434"/>
      <c r="ALO26" s="434"/>
      <c r="ALP26" s="434"/>
      <c r="ALQ26" s="434"/>
      <c r="ALR26" s="434"/>
      <c r="ALS26" s="434"/>
      <c r="ALT26" s="434"/>
      <c r="ALU26" s="434"/>
      <c r="ALV26" s="434"/>
      <c r="ALW26" s="434"/>
      <c r="ALX26" s="434"/>
      <c r="ALY26" s="434"/>
      <c r="ALZ26" s="434"/>
      <c r="AMA26" s="434"/>
      <c r="AMB26" s="434"/>
      <c r="AMC26" s="434"/>
      <c r="AMD26" s="434"/>
      <c r="AME26" s="434"/>
      <c r="AMF26" s="434"/>
      <c r="AMG26" s="434"/>
      <c r="AMH26" s="434"/>
      <c r="AMI26" s="434"/>
      <c r="AMJ26" s="434"/>
      <c r="AMK26" s="434"/>
      <c r="AML26" s="434"/>
      <c r="AMM26" s="434"/>
      <c r="AMN26" s="434"/>
      <c r="AMO26" s="434"/>
      <c r="AMP26" s="434"/>
      <c r="AMQ26" s="434"/>
      <c r="AMR26" s="434"/>
      <c r="AMS26" s="434"/>
      <c r="AMT26" s="434"/>
      <c r="AMU26" s="434"/>
      <c r="AMV26" s="434"/>
      <c r="AMW26" s="434"/>
      <c r="AMX26" s="434"/>
      <c r="AMY26" s="434"/>
      <c r="AMZ26" s="434"/>
      <c r="ANA26" s="434"/>
      <c r="ANB26" s="434"/>
      <c r="ANC26" s="434"/>
      <c r="AND26" s="434"/>
      <c r="ANE26" s="434"/>
      <c r="ANF26" s="434"/>
      <c r="ANG26" s="434"/>
      <c r="ANH26" s="434"/>
      <c r="ANI26" s="434"/>
      <c r="ANJ26" s="434"/>
      <c r="ANK26" s="434"/>
      <c r="ANL26" s="434"/>
      <c r="ANM26" s="434"/>
      <c r="ANN26" s="434"/>
      <c r="ANO26" s="434"/>
      <c r="ANP26" s="434"/>
      <c r="ANQ26" s="434"/>
      <c r="ANR26" s="434"/>
      <c r="ANS26" s="434"/>
      <c r="ANT26" s="434"/>
      <c r="ANU26" s="434"/>
      <c r="ANV26" s="434"/>
      <c r="ANW26" s="434"/>
      <c r="ANX26" s="434"/>
      <c r="ANY26" s="434"/>
      <c r="ANZ26" s="434"/>
      <c r="AOA26" s="434"/>
      <c r="AOB26" s="434"/>
      <c r="AOC26" s="434"/>
      <c r="AOD26" s="434"/>
      <c r="AOE26" s="434"/>
      <c r="AOF26" s="434"/>
      <c r="AOG26" s="434"/>
      <c r="AOH26" s="434"/>
      <c r="AOI26" s="434"/>
      <c r="AOJ26" s="434"/>
      <c r="AOK26" s="434"/>
      <c r="AOL26" s="434"/>
      <c r="AOM26" s="434"/>
      <c r="AON26" s="434"/>
      <c r="AOO26" s="434"/>
      <c r="AOP26" s="434"/>
      <c r="AOQ26" s="434"/>
      <c r="AOR26" s="434"/>
      <c r="AOS26" s="434"/>
      <c r="AOT26" s="434"/>
      <c r="AOU26" s="434"/>
      <c r="AOV26" s="434"/>
      <c r="AOW26" s="434"/>
      <c r="AOX26" s="434"/>
      <c r="AOY26" s="434"/>
      <c r="AOZ26" s="434"/>
      <c r="APA26" s="434"/>
      <c r="APB26" s="434"/>
      <c r="APC26" s="434"/>
      <c r="APD26" s="434"/>
      <c r="APE26" s="434"/>
      <c r="APF26" s="434"/>
      <c r="APG26" s="434"/>
      <c r="APH26" s="434"/>
      <c r="API26" s="434"/>
      <c r="APJ26" s="434"/>
      <c r="APK26" s="434"/>
      <c r="APL26" s="434"/>
      <c r="APM26" s="434"/>
      <c r="APN26" s="434"/>
      <c r="APO26" s="434"/>
      <c r="APP26" s="434"/>
      <c r="APQ26" s="434"/>
      <c r="APR26" s="434"/>
      <c r="APS26" s="434"/>
      <c r="APT26" s="434"/>
      <c r="APU26" s="434"/>
      <c r="APV26" s="434"/>
      <c r="APW26" s="434"/>
      <c r="APX26" s="434"/>
      <c r="APY26" s="434"/>
      <c r="APZ26" s="434"/>
      <c r="AQA26" s="434"/>
      <c r="AQB26" s="434"/>
      <c r="AQC26" s="434"/>
      <c r="AQD26" s="434"/>
      <c r="AQE26" s="434"/>
      <c r="AQF26" s="434"/>
      <c r="AQG26" s="434"/>
      <c r="AQH26" s="434"/>
      <c r="AQI26" s="434"/>
      <c r="AQJ26" s="434"/>
      <c r="AQK26" s="434"/>
      <c r="AQL26" s="434"/>
      <c r="AQM26" s="434"/>
      <c r="AQN26" s="434"/>
      <c r="AQO26" s="434"/>
      <c r="AQP26" s="434"/>
      <c r="AQQ26" s="434"/>
      <c r="AQR26" s="434"/>
      <c r="AQS26" s="434"/>
      <c r="AQT26" s="434"/>
      <c r="AQU26" s="434"/>
      <c r="AQV26" s="434"/>
      <c r="AQW26" s="434"/>
      <c r="AQX26" s="434"/>
      <c r="AQY26" s="434"/>
      <c r="AQZ26" s="434"/>
      <c r="ARA26" s="434"/>
      <c r="ARB26" s="434"/>
      <c r="ARC26" s="434"/>
      <c r="ARD26" s="434"/>
      <c r="ARE26" s="434"/>
      <c r="ARF26" s="434"/>
      <c r="ARG26" s="434"/>
      <c r="ARH26" s="434"/>
      <c r="ARI26" s="434"/>
      <c r="ARJ26" s="434"/>
      <c r="ARK26" s="434"/>
      <c r="ARL26" s="434"/>
      <c r="ARM26" s="434"/>
      <c r="ARN26" s="434"/>
      <c r="ARO26" s="434"/>
      <c r="ARP26" s="434"/>
      <c r="ARQ26" s="434"/>
      <c r="ARR26" s="434"/>
      <c r="ARS26" s="434"/>
      <c r="ART26" s="434"/>
      <c r="ARU26" s="434"/>
      <c r="ARV26" s="434"/>
      <c r="ARW26" s="434"/>
      <c r="ARX26" s="434"/>
      <c r="ARY26" s="434"/>
      <c r="ARZ26" s="434"/>
      <c r="ASA26" s="434"/>
      <c r="ASB26" s="434"/>
      <c r="ASC26" s="434"/>
      <c r="ASD26" s="434"/>
      <c r="ASE26" s="434"/>
      <c r="ASF26" s="434"/>
      <c r="ASG26" s="434"/>
      <c r="ASH26" s="434"/>
      <c r="ASI26" s="434"/>
      <c r="ASJ26" s="434"/>
      <c r="ASK26" s="434"/>
      <c r="ASL26" s="434"/>
      <c r="ASM26" s="434"/>
      <c r="ASN26" s="434"/>
      <c r="ASO26" s="434"/>
      <c r="ASP26" s="434"/>
      <c r="ASQ26" s="434"/>
      <c r="ASR26" s="434"/>
      <c r="ASS26" s="434"/>
      <c r="AST26" s="434"/>
      <c r="ASU26" s="434"/>
      <c r="ASV26" s="434"/>
      <c r="ASW26" s="434"/>
      <c r="ASX26" s="434"/>
      <c r="ASY26" s="434"/>
      <c r="ASZ26" s="434"/>
      <c r="ATA26" s="434"/>
      <c r="ATB26" s="434"/>
      <c r="ATC26" s="434"/>
      <c r="ATD26" s="434"/>
      <c r="ATE26" s="434"/>
      <c r="ATF26" s="434"/>
      <c r="ATG26" s="434"/>
      <c r="ATH26" s="434"/>
      <c r="ATI26" s="434"/>
      <c r="ATJ26" s="434"/>
      <c r="ATK26" s="434"/>
      <c r="ATL26" s="434"/>
      <c r="ATM26" s="434"/>
      <c r="ATN26" s="434"/>
      <c r="ATO26" s="434"/>
      <c r="ATP26" s="434"/>
      <c r="ATQ26" s="434"/>
      <c r="ATR26" s="434"/>
      <c r="ATS26" s="434"/>
      <c r="ATT26" s="434"/>
      <c r="ATU26" s="434"/>
      <c r="ATV26" s="434"/>
      <c r="ATW26" s="434"/>
      <c r="ATX26" s="434"/>
      <c r="ATY26" s="434"/>
      <c r="ATZ26" s="434"/>
      <c r="AUA26" s="434"/>
      <c r="AUB26" s="434"/>
      <c r="AUC26" s="434"/>
      <c r="AUD26" s="434"/>
      <c r="AUE26" s="434"/>
      <c r="AUF26" s="434"/>
      <c r="AUG26" s="434"/>
      <c r="AUH26" s="434"/>
      <c r="AUI26" s="434"/>
      <c r="AUJ26" s="434"/>
      <c r="AUK26" s="434"/>
      <c r="AUL26" s="434"/>
      <c r="AUM26" s="434"/>
      <c r="AUN26" s="434"/>
      <c r="AUO26" s="434"/>
      <c r="AUP26" s="434"/>
      <c r="AUQ26" s="434"/>
      <c r="AUR26" s="434"/>
      <c r="AUS26" s="434"/>
      <c r="AUT26" s="434"/>
      <c r="AUU26" s="434"/>
      <c r="AUV26" s="434"/>
      <c r="AUW26" s="434"/>
      <c r="AUX26" s="434"/>
      <c r="AUY26" s="434"/>
      <c r="AUZ26" s="434"/>
      <c r="AVA26" s="434"/>
      <c r="AVB26" s="434"/>
      <c r="AVC26" s="434"/>
      <c r="AVD26" s="434"/>
      <c r="AVE26" s="434"/>
      <c r="AVF26" s="434"/>
      <c r="AVG26" s="434"/>
      <c r="AVH26" s="434"/>
      <c r="AVI26" s="434"/>
      <c r="AVJ26" s="434"/>
      <c r="AVK26" s="434"/>
      <c r="AVL26" s="434"/>
      <c r="AVM26" s="434"/>
      <c r="AVN26" s="434"/>
      <c r="AVO26" s="434"/>
      <c r="AVP26" s="434"/>
      <c r="AVQ26" s="434"/>
      <c r="AVR26" s="434"/>
      <c r="AVS26" s="434"/>
      <c r="AVT26" s="434"/>
      <c r="AVU26" s="434"/>
      <c r="AVV26" s="434"/>
      <c r="AVW26" s="434"/>
      <c r="AVX26" s="434"/>
      <c r="AVY26" s="434"/>
      <c r="AVZ26" s="434"/>
      <c r="AWA26" s="434"/>
      <c r="AWB26" s="434"/>
      <c r="AWC26" s="434"/>
      <c r="AWD26" s="434"/>
      <c r="AWE26" s="434"/>
      <c r="AWF26" s="434"/>
      <c r="AWG26" s="434"/>
      <c r="AWH26" s="434"/>
      <c r="AWI26" s="434"/>
      <c r="AWJ26" s="434"/>
      <c r="AWK26" s="434"/>
      <c r="AWL26" s="434"/>
      <c r="AWM26" s="434"/>
      <c r="AWN26" s="434"/>
      <c r="AWO26" s="434"/>
      <c r="AWP26" s="434"/>
      <c r="AWQ26" s="434"/>
      <c r="AWR26" s="434"/>
      <c r="AWS26" s="434"/>
      <c r="AWT26" s="434"/>
      <c r="AWU26" s="434"/>
      <c r="AWV26" s="434"/>
      <c r="AWW26" s="434"/>
      <c r="AWX26" s="434"/>
      <c r="AWY26" s="434"/>
      <c r="AWZ26" s="434"/>
      <c r="AXA26" s="434"/>
      <c r="AXB26" s="434"/>
      <c r="AXC26" s="434"/>
      <c r="AXD26" s="434"/>
      <c r="AXE26" s="434"/>
      <c r="AXF26" s="434"/>
      <c r="AXG26" s="434"/>
      <c r="AXH26" s="434"/>
      <c r="AXI26" s="434"/>
      <c r="AXJ26" s="434"/>
      <c r="AXK26" s="434"/>
      <c r="AXL26" s="434"/>
      <c r="AXM26" s="434"/>
      <c r="AXN26" s="434"/>
      <c r="AXO26" s="434"/>
      <c r="AXP26" s="434"/>
      <c r="AXQ26" s="434"/>
      <c r="AXR26" s="434"/>
      <c r="AXS26" s="434"/>
      <c r="AXT26" s="434"/>
      <c r="AXU26" s="434"/>
      <c r="AXV26" s="434"/>
      <c r="AXW26" s="434"/>
      <c r="AXX26" s="434"/>
      <c r="AXY26" s="434"/>
      <c r="AXZ26" s="434"/>
      <c r="AYA26" s="434"/>
      <c r="AYB26" s="434"/>
      <c r="AYC26" s="434"/>
      <c r="AYD26" s="434"/>
      <c r="AYE26" s="434"/>
      <c r="AYF26" s="434"/>
      <c r="AYG26" s="434"/>
      <c r="AYH26" s="434"/>
      <c r="AYI26" s="434"/>
      <c r="AYJ26" s="434"/>
      <c r="AYK26" s="434"/>
      <c r="AYL26" s="434"/>
      <c r="AYM26" s="434"/>
      <c r="AYN26" s="434"/>
      <c r="AYO26" s="434"/>
      <c r="AYP26" s="434"/>
      <c r="AYQ26" s="434"/>
      <c r="AYR26" s="434"/>
      <c r="AYS26" s="434"/>
      <c r="AYT26" s="434"/>
      <c r="AYU26" s="434"/>
      <c r="AYV26" s="434"/>
      <c r="AYW26" s="434"/>
      <c r="AYX26" s="434"/>
      <c r="AYY26" s="434"/>
      <c r="AYZ26" s="434"/>
      <c r="AZA26" s="434"/>
      <c r="AZB26" s="434"/>
      <c r="AZC26" s="434"/>
      <c r="AZD26" s="434"/>
      <c r="AZE26" s="434"/>
      <c r="AZF26" s="434"/>
      <c r="AZG26" s="434"/>
      <c r="AZH26" s="434"/>
      <c r="AZI26" s="434"/>
      <c r="AZJ26" s="434"/>
      <c r="AZK26" s="434"/>
      <c r="AZL26" s="434"/>
      <c r="AZM26" s="434"/>
      <c r="AZN26" s="434"/>
      <c r="AZO26" s="434"/>
      <c r="AZP26" s="434"/>
      <c r="AZQ26" s="434"/>
      <c r="AZR26" s="434"/>
      <c r="AZS26" s="434"/>
      <c r="AZT26" s="434"/>
      <c r="AZU26" s="434"/>
      <c r="AZV26" s="434"/>
      <c r="AZW26" s="434"/>
      <c r="AZX26" s="434"/>
      <c r="AZY26" s="434"/>
      <c r="AZZ26" s="434"/>
      <c r="BAA26" s="434"/>
      <c r="BAB26" s="434"/>
      <c r="BAC26" s="434"/>
      <c r="BAD26" s="434"/>
      <c r="BAE26" s="434"/>
      <c r="BAF26" s="434"/>
      <c r="BAG26" s="434"/>
      <c r="BAH26" s="434"/>
      <c r="BAI26" s="434"/>
      <c r="BAJ26" s="434"/>
      <c r="BAK26" s="434"/>
      <c r="BAL26" s="434"/>
      <c r="BAM26" s="434"/>
      <c r="BAN26" s="434"/>
      <c r="BAO26" s="434"/>
      <c r="BAP26" s="434"/>
      <c r="BAQ26" s="434"/>
      <c r="BAR26" s="434"/>
      <c r="BAS26" s="434"/>
      <c r="BAT26" s="434"/>
      <c r="BAU26" s="434"/>
      <c r="BAV26" s="434"/>
      <c r="BAW26" s="434"/>
      <c r="BAX26" s="434"/>
      <c r="BAY26" s="434"/>
      <c r="BAZ26" s="434"/>
      <c r="BBA26" s="434"/>
      <c r="BBB26" s="434"/>
      <c r="BBC26" s="434"/>
      <c r="BBD26" s="434"/>
      <c r="BBE26" s="434"/>
      <c r="BBF26" s="434"/>
      <c r="BBG26" s="434"/>
      <c r="BBH26" s="434"/>
      <c r="BBI26" s="434"/>
      <c r="BBJ26" s="434"/>
      <c r="BBK26" s="434"/>
      <c r="BBL26" s="434"/>
      <c r="BBM26" s="434"/>
      <c r="BBN26" s="434"/>
      <c r="BBO26" s="434"/>
      <c r="BBP26" s="434"/>
      <c r="BBQ26" s="434"/>
      <c r="BBR26" s="434"/>
      <c r="BBS26" s="434"/>
      <c r="BBT26" s="434"/>
      <c r="BBU26" s="434"/>
      <c r="BBV26" s="434"/>
      <c r="BBW26" s="434"/>
      <c r="BBX26" s="434"/>
      <c r="BBY26" s="434"/>
      <c r="BBZ26" s="434"/>
      <c r="BCA26" s="434"/>
      <c r="BCB26" s="434"/>
      <c r="BCC26" s="434"/>
      <c r="BCD26" s="434"/>
      <c r="BCE26" s="434"/>
      <c r="BCF26" s="434"/>
      <c r="BCG26" s="434"/>
      <c r="BCH26" s="434"/>
      <c r="BCI26" s="434"/>
      <c r="BCJ26" s="434"/>
      <c r="BCK26" s="434"/>
      <c r="BCL26" s="434"/>
      <c r="BCM26" s="434"/>
      <c r="BCN26" s="434"/>
      <c r="BCO26" s="434"/>
      <c r="BCP26" s="434"/>
      <c r="BCQ26" s="434"/>
      <c r="BCR26" s="434"/>
      <c r="BCS26" s="434"/>
      <c r="BCT26" s="434"/>
      <c r="BCU26" s="434"/>
      <c r="BCV26" s="434"/>
      <c r="BCW26" s="434"/>
      <c r="BCX26" s="434"/>
      <c r="BCY26" s="434"/>
      <c r="BCZ26" s="434"/>
      <c r="BDA26" s="434"/>
      <c r="BDB26" s="434"/>
      <c r="BDC26" s="434"/>
      <c r="BDD26" s="434"/>
      <c r="BDE26" s="434"/>
      <c r="BDF26" s="434"/>
      <c r="BDG26" s="434"/>
      <c r="BDH26" s="434"/>
      <c r="BDI26" s="434"/>
      <c r="BDJ26" s="434"/>
      <c r="BDK26" s="434"/>
      <c r="BDL26" s="434"/>
      <c r="BDM26" s="434"/>
      <c r="BDN26" s="434"/>
      <c r="BDO26" s="434"/>
      <c r="BDP26" s="434"/>
      <c r="BDQ26" s="434"/>
      <c r="BDR26" s="434"/>
      <c r="BDS26" s="434"/>
      <c r="BDT26" s="434"/>
      <c r="BDU26" s="434"/>
      <c r="BDV26" s="434"/>
      <c r="BDW26" s="434"/>
      <c r="BDX26" s="434"/>
      <c r="BDY26" s="434"/>
      <c r="BDZ26" s="434"/>
      <c r="BEA26" s="434"/>
      <c r="BEB26" s="434"/>
      <c r="BEC26" s="434"/>
      <c r="BED26" s="434"/>
      <c r="BEE26" s="434"/>
      <c r="BEF26" s="434"/>
      <c r="BEG26" s="434"/>
      <c r="BEH26" s="434"/>
      <c r="BEI26" s="434"/>
      <c r="BEJ26" s="434"/>
      <c r="BEK26" s="434"/>
      <c r="BEL26" s="434"/>
      <c r="BEM26" s="434"/>
      <c r="BEN26" s="434"/>
      <c r="BEO26" s="434"/>
      <c r="BEP26" s="434"/>
      <c r="BEQ26" s="434"/>
      <c r="BER26" s="434"/>
      <c r="BES26" s="434"/>
      <c r="BET26" s="434"/>
      <c r="BEU26" s="434"/>
      <c r="BEV26" s="434"/>
      <c r="BEW26" s="434"/>
      <c r="BEX26" s="434"/>
      <c r="BEY26" s="434"/>
      <c r="BEZ26" s="434"/>
      <c r="BFA26" s="434"/>
      <c r="BFB26" s="434"/>
      <c r="BFC26" s="434"/>
      <c r="BFD26" s="434"/>
      <c r="BFE26" s="434"/>
      <c r="BFF26" s="434"/>
      <c r="BFG26" s="434"/>
      <c r="BFH26" s="434"/>
      <c r="BFI26" s="434"/>
      <c r="BFJ26" s="434"/>
      <c r="BFK26" s="434"/>
      <c r="BFL26" s="434"/>
      <c r="BFM26" s="434"/>
      <c r="BFN26" s="434"/>
      <c r="BFO26" s="434"/>
      <c r="BFP26" s="434"/>
      <c r="BFQ26" s="434"/>
      <c r="BFR26" s="434"/>
      <c r="BFS26" s="434"/>
      <c r="BFT26" s="434"/>
      <c r="BFU26" s="434"/>
      <c r="BFV26" s="434"/>
      <c r="BFW26" s="434"/>
      <c r="BFX26" s="434"/>
      <c r="BFY26" s="434"/>
      <c r="BFZ26" s="434"/>
      <c r="BGA26" s="434"/>
      <c r="BGB26" s="434"/>
      <c r="BGC26" s="434"/>
      <c r="BGD26" s="434"/>
      <c r="BGE26" s="434"/>
      <c r="BGF26" s="434"/>
      <c r="BGG26" s="434"/>
      <c r="BGH26" s="434"/>
      <c r="BGI26" s="434"/>
      <c r="BGJ26" s="434"/>
      <c r="BGK26" s="434"/>
      <c r="BGL26" s="434"/>
      <c r="BGM26" s="434"/>
      <c r="BGN26" s="434"/>
      <c r="BGO26" s="434"/>
      <c r="BGP26" s="434"/>
      <c r="BGQ26" s="434"/>
      <c r="BGR26" s="434"/>
      <c r="BGS26" s="434"/>
      <c r="BGT26" s="434"/>
      <c r="BGU26" s="434"/>
      <c r="BGV26" s="434"/>
      <c r="BGW26" s="434"/>
      <c r="BGX26" s="434"/>
      <c r="BGY26" s="434"/>
      <c r="BGZ26" s="434"/>
      <c r="BHA26" s="434"/>
      <c r="BHB26" s="434"/>
      <c r="BHC26" s="434"/>
      <c r="BHD26" s="434"/>
      <c r="BHE26" s="434"/>
      <c r="BHF26" s="434"/>
      <c r="BHG26" s="434"/>
      <c r="BHH26" s="434"/>
      <c r="BHI26" s="434"/>
      <c r="BHJ26" s="434"/>
      <c r="BHK26" s="434"/>
      <c r="BHL26" s="434"/>
      <c r="BHM26" s="434"/>
      <c r="BHN26" s="434"/>
      <c r="BHO26" s="434"/>
      <c r="BHP26" s="434"/>
      <c r="BHQ26" s="434"/>
      <c r="BHR26" s="434"/>
      <c r="BHS26" s="434"/>
      <c r="BHT26" s="434"/>
      <c r="BHU26" s="434"/>
      <c r="BHV26" s="434"/>
      <c r="BHW26" s="434"/>
      <c r="BHX26" s="434"/>
      <c r="BHY26" s="434"/>
      <c r="BHZ26" s="434"/>
      <c r="BIA26" s="434"/>
      <c r="BIB26" s="434"/>
      <c r="BIC26" s="434"/>
      <c r="BID26" s="434"/>
      <c r="BIE26" s="434"/>
      <c r="BIF26" s="434"/>
      <c r="BIG26" s="434"/>
      <c r="BIH26" s="434"/>
      <c r="BII26" s="434"/>
      <c r="BIJ26" s="434"/>
      <c r="BIK26" s="434"/>
      <c r="BIL26" s="434"/>
      <c r="BIM26" s="434"/>
      <c r="BIN26" s="434"/>
      <c r="BIO26" s="434"/>
      <c r="BIP26" s="434"/>
      <c r="BIQ26" s="434"/>
      <c r="BIR26" s="434"/>
      <c r="BIS26" s="434"/>
      <c r="BIT26" s="434"/>
      <c r="BIU26" s="434"/>
      <c r="BIV26" s="434"/>
      <c r="BIW26" s="434"/>
      <c r="BIX26" s="434"/>
      <c r="BIY26" s="434"/>
      <c r="BIZ26" s="434"/>
      <c r="BJA26" s="434"/>
      <c r="BJB26" s="434"/>
      <c r="BJC26" s="434"/>
      <c r="BJD26" s="434"/>
      <c r="BJE26" s="434"/>
      <c r="BJF26" s="434"/>
      <c r="BJG26" s="434"/>
      <c r="BJH26" s="434"/>
      <c r="BJI26" s="434"/>
      <c r="BJJ26" s="434"/>
      <c r="BJK26" s="434"/>
      <c r="BJL26" s="434"/>
      <c r="BJM26" s="434"/>
      <c r="BJN26" s="434"/>
      <c r="BJO26" s="434"/>
      <c r="BJP26" s="434"/>
      <c r="BJQ26" s="434"/>
      <c r="BJR26" s="434"/>
      <c r="BJS26" s="434"/>
      <c r="BJT26" s="434"/>
      <c r="BJU26" s="434"/>
      <c r="BJV26" s="434"/>
      <c r="BJW26" s="434"/>
      <c r="BJX26" s="434"/>
      <c r="BJY26" s="434"/>
      <c r="BJZ26" s="434"/>
      <c r="BKA26" s="434"/>
      <c r="BKB26" s="434"/>
      <c r="BKC26" s="434"/>
      <c r="BKD26" s="434"/>
      <c r="BKE26" s="434"/>
      <c r="BKF26" s="434"/>
      <c r="BKG26" s="434"/>
      <c r="BKH26" s="434"/>
      <c r="BKI26" s="434"/>
      <c r="BKJ26" s="434"/>
      <c r="BKK26" s="434"/>
      <c r="BKL26" s="434"/>
      <c r="BKM26" s="434"/>
      <c r="BKN26" s="434"/>
      <c r="BKO26" s="434"/>
      <c r="BKP26" s="434"/>
      <c r="BKQ26" s="434"/>
      <c r="BKR26" s="434"/>
      <c r="BKS26" s="434"/>
      <c r="BKT26" s="434"/>
      <c r="BKU26" s="434"/>
      <c r="BKV26" s="434"/>
      <c r="BKW26" s="434"/>
      <c r="BKX26" s="434"/>
      <c r="BKY26" s="434"/>
      <c r="BKZ26" s="434"/>
      <c r="BLA26" s="434"/>
      <c r="BLB26" s="434"/>
      <c r="BLC26" s="434"/>
      <c r="BLD26" s="434"/>
      <c r="BLE26" s="434"/>
      <c r="BLF26" s="434"/>
      <c r="BLG26" s="434"/>
      <c r="BLH26" s="434"/>
      <c r="BLI26" s="434"/>
      <c r="BLJ26" s="434"/>
      <c r="BLK26" s="434"/>
      <c r="BLL26" s="434"/>
      <c r="BLM26" s="434"/>
      <c r="BLN26" s="434"/>
      <c r="BLO26" s="434"/>
      <c r="BLP26" s="434"/>
      <c r="BLQ26" s="434"/>
      <c r="BLR26" s="434"/>
      <c r="BLS26" s="434"/>
      <c r="BLT26" s="434"/>
      <c r="BLU26" s="434"/>
      <c r="BLV26" s="434"/>
      <c r="BLW26" s="434"/>
      <c r="BLX26" s="434"/>
      <c r="BLY26" s="434"/>
      <c r="BLZ26" s="434"/>
      <c r="BMA26" s="434"/>
      <c r="BMB26" s="434"/>
      <c r="BMC26" s="434"/>
      <c r="BMD26" s="434"/>
      <c r="BME26" s="434"/>
      <c r="BMF26" s="434"/>
      <c r="BMG26" s="434"/>
      <c r="BMH26" s="434"/>
      <c r="BMI26" s="434"/>
      <c r="BMJ26" s="434"/>
      <c r="BMK26" s="434"/>
      <c r="BML26" s="434"/>
      <c r="BMM26" s="434"/>
      <c r="BMN26" s="434"/>
      <c r="BMO26" s="434"/>
      <c r="BMP26" s="434"/>
      <c r="BMQ26" s="434"/>
      <c r="BMR26" s="434"/>
      <c r="BMS26" s="434"/>
      <c r="BMT26" s="434"/>
      <c r="BMU26" s="434"/>
      <c r="BMV26" s="434"/>
      <c r="BMW26" s="434"/>
      <c r="BMX26" s="434"/>
      <c r="BMY26" s="434"/>
      <c r="BMZ26" s="434"/>
      <c r="BNA26" s="434"/>
      <c r="BNB26" s="434"/>
      <c r="BNC26" s="434"/>
      <c r="BND26" s="434"/>
      <c r="BNE26" s="434"/>
      <c r="BNF26" s="434"/>
      <c r="BNG26" s="434"/>
      <c r="BNH26" s="434"/>
      <c r="BNI26" s="434"/>
      <c r="BNJ26" s="434"/>
      <c r="BNK26" s="434"/>
      <c r="BNL26" s="434"/>
      <c r="BNM26" s="434"/>
      <c r="BNN26" s="434"/>
      <c r="BNO26" s="434"/>
      <c r="BNP26" s="434"/>
      <c r="BNQ26" s="434"/>
      <c r="BNR26" s="434"/>
      <c r="BNS26" s="434"/>
      <c r="BNT26" s="434"/>
      <c r="BNU26" s="434"/>
      <c r="BNV26" s="434"/>
      <c r="BNW26" s="434"/>
      <c r="BNX26" s="434"/>
      <c r="BNY26" s="434"/>
      <c r="BNZ26" s="434"/>
      <c r="BOA26" s="434"/>
      <c r="BOB26" s="434"/>
      <c r="BOC26" s="434"/>
      <c r="BOD26" s="434"/>
      <c r="BOE26" s="434"/>
      <c r="BOF26" s="434"/>
      <c r="BOG26" s="434"/>
      <c r="BOH26" s="434"/>
      <c r="BOI26" s="434"/>
      <c r="BOJ26" s="434"/>
      <c r="BOK26" s="434"/>
      <c r="BOL26" s="434"/>
      <c r="BOM26" s="434"/>
      <c r="BON26" s="434"/>
      <c r="BOO26" s="434"/>
      <c r="BOP26" s="434"/>
      <c r="BOQ26" s="434"/>
      <c r="BOR26" s="434"/>
      <c r="BOS26" s="434"/>
      <c r="BOT26" s="434"/>
      <c r="BOU26" s="434"/>
      <c r="BOV26" s="434"/>
      <c r="BOW26" s="434"/>
      <c r="BOX26" s="434"/>
      <c r="BOY26" s="434"/>
      <c r="BOZ26" s="434"/>
      <c r="BPA26" s="434"/>
      <c r="BPB26" s="434"/>
      <c r="BPC26" s="434"/>
      <c r="BPD26" s="434"/>
      <c r="BPE26" s="434"/>
      <c r="BPF26" s="434"/>
      <c r="BPG26" s="434"/>
      <c r="BPH26" s="434"/>
      <c r="BPI26" s="434"/>
      <c r="BPJ26" s="434"/>
      <c r="BPK26" s="434"/>
      <c r="BPL26" s="434"/>
      <c r="BPM26" s="434"/>
      <c r="BPN26" s="434"/>
      <c r="BPO26" s="434"/>
      <c r="BPP26" s="434"/>
      <c r="BPQ26" s="434"/>
      <c r="BPR26" s="434"/>
      <c r="BPS26" s="434"/>
      <c r="BPT26" s="434"/>
      <c r="BPU26" s="434"/>
      <c r="BPV26" s="434"/>
      <c r="BPW26" s="434"/>
      <c r="BPX26" s="434"/>
      <c r="BPY26" s="434"/>
      <c r="BPZ26" s="434"/>
      <c r="BQA26" s="434"/>
      <c r="BQB26" s="434"/>
      <c r="BQC26" s="434"/>
      <c r="BQD26" s="434"/>
      <c r="BQE26" s="434"/>
      <c r="BQF26" s="434"/>
      <c r="BQG26" s="434"/>
      <c r="BQH26" s="434"/>
      <c r="BQI26" s="434"/>
      <c r="BQJ26" s="434"/>
      <c r="BQK26" s="434"/>
      <c r="BQL26" s="434"/>
      <c r="BQM26" s="434"/>
      <c r="BQN26" s="434"/>
      <c r="BQO26" s="434"/>
      <c r="BQP26" s="434"/>
      <c r="BQQ26" s="434"/>
      <c r="BQR26" s="434"/>
      <c r="BQS26" s="434"/>
      <c r="BQT26" s="434"/>
      <c r="BQU26" s="434"/>
      <c r="BQV26" s="434"/>
      <c r="BQW26" s="434"/>
      <c r="BQX26" s="434"/>
      <c r="BQY26" s="434"/>
      <c r="BQZ26" s="434"/>
      <c r="BRA26" s="434"/>
      <c r="BRB26" s="434"/>
      <c r="BRC26" s="434"/>
      <c r="BRD26" s="434"/>
      <c r="BRE26" s="434"/>
      <c r="BRF26" s="434"/>
      <c r="BRG26" s="434"/>
      <c r="BRH26" s="434"/>
      <c r="BRI26" s="434"/>
      <c r="BRJ26" s="434"/>
      <c r="BRK26" s="434"/>
      <c r="BRL26" s="434"/>
      <c r="BRM26" s="434"/>
      <c r="BRN26" s="434"/>
      <c r="BRO26" s="434"/>
      <c r="BRP26" s="434"/>
      <c r="BRQ26" s="434"/>
      <c r="BRR26" s="434"/>
      <c r="BRS26" s="434"/>
      <c r="BRT26" s="434"/>
      <c r="BRU26" s="434"/>
      <c r="BRV26" s="434"/>
      <c r="BRW26" s="434"/>
      <c r="BRX26" s="434"/>
      <c r="BRY26" s="434"/>
      <c r="BRZ26" s="434"/>
      <c r="BSA26" s="434"/>
      <c r="BSB26" s="434"/>
      <c r="BSC26" s="434"/>
      <c r="BSD26" s="434"/>
      <c r="BSE26" s="434"/>
      <c r="BSF26" s="434"/>
      <c r="BSG26" s="434"/>
      <c r="BSH26" s="434"/>
      <c r="BSI26" s="434"/>
      <c r="BSJ26" s="434"/>
      <c r="BSK26" s="434"/>
      <c r="BSL26" s="434"/>
      <c r="BSM26" s="434"/>
      <c r="BSN26" s="434"/>
      <c r="BSO26" s="434"/>
      <c r="BSP26" s="434"/>
      <c r="BSQ26" s="434"/>
      <c r="BSR26" s="434"/>
      <c r="BSS26" s="434"/>
      <c r="BST26" s="434"/>
      <c r="BSU26" s="434"/>
      <c r="BSV26" s="434"/>
      <c r="BSW26" s="434"/>
      <c r="BSX26" s="434"/>
      <c r="BSY26" s="434"/>
      <c r="BSZ26" s="434"/>
      <c r="BTA26" s="434"/>
      <c r="BTB26" s="434"/>
      <c r="BTC26" s="434"/>
      <c r="BTD26" s="434"/>
      <c r="BTE26" s="434"/>
      <c r="BTF26" s="434"/>
      <c r="BTG26" s="434"/>
      <c r="BTH26" s="434"/>
      <c r="BTI26" s="434"/>
      <c r="BTJ26" s="434"/>
      <c r="BTK26" s="434"/>
      <c r="BTL26" s="434"/>
      <c r="BTM26" s="434"/>
      <c r="BTN26" s="434"/>
      <c r="BTO26" s="434"/>
      <c r="BTP26" s="434"/>
      <c r="BTQ26" s="434"/>
      <c r="BTR26" s="434"/>
      <c r="BTS26" s="434"/>
      <c r="BTT26" s="434"/>
      <c r="BTU26" s="434"/>
      <c r="BTV26" s="434"/>
      <c r="BTW26" s="434"/>
      <c r="BTX26" s="434"/>
      <c r="BTY26" s="434"/>
      <c r="BTZ26" s="434"/>
      <c r="BUA26" s="434"/>
      <c r="BUB26" s="434"/>
      <c r="BUC26" s="434"/>
      <c r="BUD26" s="434"/>
      <c r="BUE26" s="434"/>
      <c r="BUF26" s="434"/>
      <c r="BUG26" s="434"/>
      <c r="BUH26" s="434"/>
      <c r="BUI26" s="434"/>
      <c r="BUJ26" s="434"/>
      <c r="BUK26" s="434"/>
      <c r="BUL26" s="434"/>
      <c r="BUM26" s="434"/>
      <c r="BUN26" s="434"/>
      <c r="BUO26" s="434"/>
      <c r="BUP26" s="434"/>
      <c r="BUQ26" s="434"/>
      <c r="BUR26" s="434"/>
      <c r="BUS26" s="434"/>
      <c r="BUT26" s="434"/>
      <c r="BUU26" s="434"/>
      <c r="BUV26" s="434"/>
      <c r="BUW26" s="434"/>
      <c r="BUX26" s="434"/>
      <c r="BUY26" s="434"/>
      <c r="BUZ26" s="434"/>
      <c r="BVA26" s="434"/>
      <c r="BVB26" s="434"/>
      <c r="BVC26" s="434"/>
      <c r="BVD26" s="434"/>
      <c r="BVE26" s="434"/>
      <c r="BVF26" s="434"/>
      <c r="BVG26" s="434"/>
      <c r="BVH26" s="434"/>
      <c r="BVI26" s="434"/>
      <c r="BVJ26" s="434"/>
      <c r="BVK26" s="434"/>
      <c r="BVL26" s="434"/>
      <c r="BVM26" s="434"/>
      <c r="BVN26" s="434"/>
      <c r="BVO26" s="434"/>
      <c r="BVP26" s="434"/>
      <c r="BVQ26" s="434"/>
      <c r="BVR26" s="434"/>
      <c r="BVS26" s="434"/>
      <c r="BVT26" s="434"/>
      <c r="BVU26" s="434"/>
      <c r="BVV26" s="434"/>
      <c r="BVW26" s="434"/>
      <c r="BVX26" s="434"/>
      <c r="BVY26" s="434"/>
      <c r="BVZ26" s="434"/>
      <c r="BWA26" s="434"/>
      <c r="BWB26" s="434"/>
      <c r="BWC26" s="434"/>
      <c r="BWD26" s="434"/>
      <c r="BWE26" s="434"/>
      <c r="BWF26" s="434"/>
      <c r="BWG26" s="434"/>
      <c r="BWH26" s="434"/>
      <c r="BWI26" s="434"/>
      <c r="BWJ26" s="434"/>
      <c r="BWK26" s="434"/>
      <c r="BWL26" s="434"/>
      <c r="BWM26" s="434"/>
      <c r="BWN26" s="434"/>
      <c r="BWO26" s="434"/>
      <c r="BWP26" s="434"/>
      <c r="BWQ26" s="434"/>
      <c r="BWR26" s="434"/>
      <c r="BWS26" s="434"/>
      <c r="BWT26" s="434"/>
      <c r="BWU26" s="434"/>
      <c r="BWV26" s="434"/>
      <c r="BWW26" s="434"/>
      <c r="BWX26" s="434"/>
      <c r="BWY26" s="434"/>
      <c r="BWZ26" s="434"/>
      <c r="BXA26" s="434"/>
      <c r="BXB26" s="434"/>
      <c r="BXC26" s="434"/>
      <c r="BXD26" s="434"/>
      <c r="BXE26" s="434"/>
      <c r="BXF26" s="434"/>
      <c r="BXG26" s="434"/>
      <c r="BXH26" s="434"/>
      <c r="BXI26" s="434"/>
      <c r="BXJ26" s="434"/>
      <c r="BXK26" s="434"/>
      <c r="BXL26" s="434"/>
      <c r="BXM26" s="434"/>
      <c r="BXN26" s="434"/>
      <c r="BXO26" s="434"/>
      <c r="BXP26" s="434"/>
      <c r="BXQ26" s="434"/>
      <c r="BXR26" s="434"/>
      <c r="BXS26" s="434"/>
      <c r="BXT26" s="434"/>
      <c r="BXU26" s="434"/>
      <c r="BXV26" s="434"/>
      <c r="BXW26" s="434"/>
      <c r="BXX26" s="434"/>
      <c r="BXY26" s="434"/>
      <c r="BXZ26" s="434"/>
      <c r="BYA26" s="434"/>
      <c r="BYB26" s="434"/>
      <c r="BYC26" s="434"/>
      <c r="BYD26" s="434"/>
      <c r="BYE26" s="434"/>
      <c r="BYF26" s="434"/>
      <c r="BYG26" s="434"/>
      <c r="BYH26" s="434"/>
      <c r="BYI26" s="434"/>
      <c r="BYJ26" s="434"/>
      <c r="BYK26" s="434"/>
      <c r="BYL26" s="434"/>
      <c r="BYM26" s="434"/>
      <c r="BYN26" s="434"/>
      <c r="BYO26" s="434"/>
      <c r="BYP26" s="434"/>
      <c r="BYQ26" s="434"/>
      <c r="BYR26" s="434"/>
      <c r="BYS26" s="434"/>
      <c r="BYT26" s="434"/>
      <c r="BYU26" s="434"/>
      <c r="BYV26" s="434"/>
      <c r="BYW26" s="434"/>
      <c r="BYX26" s="434"/>
      <c r="BYY26" s="434"/>
      <c r="BYZ26" s="434"/>
      <c r="BZA26" s="434"/>
      <c r="BZB26" s="434"/>
      <c r="BZC26" s="434"/>
      <c r="BZD26" s="434"/>
      <c r="BZE26" s="434"/>
      <c r="BZF26" s="434"/>
      <c r="BZG26" s="434"/>
      <c r="BZH26" s="434"/>
      <c r="BZI26" s="434"/>
      <c r="BZJ26" s="434"/>
      <c r="BZK26" s="434"/>
      <c r="BZL26" s="434"/>
      <c r="BZM26" s="434"/>
      <c r="BZN26" s="434"/>
      <c r="BZO26" s="434"/>
      <c r="BZP26" s="434"/>
      <c r="BZQ26" s="434"/>
      <c r="BZR26" s="434"/>
      <c r="BZS26" s="434"/>
      <c r="BZT26" s="434"/>
      <c r="BZU26" s="434"/>
      <c r="BZV26" s="434"/>
      <c r="BZW26" s="434"/>
      <c r="BZX26" s="434"/>
      <c r="BZY26" s="434"/>
      <c r="BZZ26" s="434"/>
      <c r="CAA26" s="434"/>
      <c r="CAB26" s="434"/>
      <c r="CAC26" s="434"/>
      <c r="CAD26" s="434"/>
      <c r="CAE26" s="434"/>
      <c r="CAF26" s="434"/>
      <c r="CAG26" s="434"/>
      <c r="CAH26" s="434"/>
      <c r="CAI26" s="434"/>
      <c r="CAJ26" s="434"/>
      <c r="CAK26" s="434"/>
      <c r="CAL26" s="434"/>
      <c r="CAM26" s="434"/>
      <c r="CAN26" s="434"/>
      <c r="CAO26" s="434"/>
      <c r="CAP26" s="434"/>
      <c r="CAQ26" s="434"/>
      <c r="CAR26" s="434"/>
      <c r="CAS26" s="434"/>
      <c r="CAT26" s="434"/>
      <c r="CAU26" s="434"/>
      <c r="CAV26" s="434"/>
      <c r="CAW26" s="434"/>
      <c r="CAX26" s="434"/>
      <c r="CAY26" s="434"/>
      <c r="CAZ26" s="434"/>
      <c r="CBA26" s="434"/>
      <c r="CBB26" s="434"/>
      <c r="CBC26" s="434"/>
      <c r="CBD26" s="434"/>
      <c r="CBE26" s="434"/>
      <c r="CBF26" s="434"/>
      <c r="CBG26" s="434"/>
      <c r="CBH26" s="434"/>
      <c r="CBI26" s="434"/>
      <c r="CBJ26" s="434"/>
      <c r="CBK26" s="434"/>
      <c r="CBL26" s="434"/>
      <c r="CBM26" s="434"/>
      <c r="CBN26" s="434"/>
      <c r="CBO26" s="434"/>
      <c r="CBP26" s="434"/>
      <c r="CBQ26" s="434"/>
      <c r="CBR26" s="434"/>
      <c r="CBS26" s="434"/>
      <c r="CBT26" s="434"/>
      <c r="CBU26" s="434"/>
      <c r="CBV26" s="434"/>
      <c r="CBW26" s="434"/>
      <c r="CBX26" s="434"/>
      <c r="CBY26" s="434"/>
      <c r="CBZ26" s="434"/>
      <c r="CCA26" s="434"/>
      <c r="CCB26" s="434"/>
      <c r="CCC26" s="434"/>
      <c r="CCD26" s="434"/>
      <c r="CCE26" s="434"/>
      <c r="CCF26" s="434"/>
      <c r="CCG26" s="434"/>
      <c r="CCH26" s="434"/>
      <c r="CCI26" s="434"/>
      <c r="CCJ26" s="434"/>
      <c r="CCK26" s="434"/>
      <c r="CCL26" s="434"/>
      <c r="CCM26" s="434"/>
      <c r="CCN26" s="434"/>
      <c r="CCO26" s="434"/>
      <c r="CCP26" s="434"/>
      <c r="CCQ26" s="434"/>
      <c r="CCR26" s="434"/>
      <c r="CCS26" s="434"/>
      <c r="CCT26" s="434"/>
      <c r="CCU26" s="434"/>
      <c r="CCV26" s="434"/>
      <c r="CCW26" s="434"/>
      <c r="CCX26" s="434"/>
      <c r="CCY26" s="434"/>
      <c r="CCZ26" s="434"/>
      <c r="CDA26" s="434"/>
      <c r="CDB26" s="434"/>
      <c r="CDC26" s="434"/>
      <c r="CDD26" s="434"/>
      <c r="CDE26" s="434"/>
      <c r="CDF26" s="434"/>
      <c r="CDG26" s="434"/>
      <c r="CDH26" s="434"/>
      <c r="CDI26" s="434"/>
      <c r="CDJ26" s="434"/>
      <c r="CDK26" s="434"/>
      <c r="CDL26" s="434"/>
      <c r="CDM26" s="434"/>
      <c r="CDN26" s="434"/>
      <c r="CDO26" s="434"/>
      <c r="CDP26" s="434"/>
      <c r="CDQ26" s="434"/>
      <c r="CDR26" s="434"/>
      <c r="CDS26" s="434"/>
      <c r="CDT26" s="434"/>
      <c r="CDU26" s="434"/>
      <c r="CDV26" s="434"/>
      <c r="CDW26" s="434"/>
      <c r="CDX26" s="434"/>
      <c r="CDY26" s="434"/>
      <c r="CDZ26" s="434"/>
      <c r="CEA26" s="434"/>
      <c r="CEB26" s="434"/>
      <c r="CEC26" s="434"/>
      <c r="CED26" s="434"/>
      <c r="CEE26" s="434"/>
      <c r="CEF26" s="434"/>
      <c r="CEG26" s="434"/>
      <c r="CEH26" s="434"/>
      <c r="CEI26" s="434"/>
      <c r="CEJ26" s="434"/>
      <c r="CEK26" s="434"/>
      <c r="CEL26" s="434"/>
      <c r="CEM26" s="434"/>
      <c r="CEN26" s="434"/>
      <c r="CEO26" s="434"/>
      <c r="CEP26" s="434"/>
      <c r="CEQ26" s="434"/>
      <c r="CER26" s="434"/>
      <c r="CES26" s="434"/>
      <c r="CET26" s="434"/>
      <c r="CEU26" s="434"/>
      <c r="CEV26" s="434"/>
      <c r="CEW26" s="434"/>
      <c r="CEX26" s="434"/>
      <c r="CEY26" s="434"/>
      <c r="CEZ26" s="434"/>
      <c r="CFA26" s="434"/>
      <c r="CFB26" s="434"/>
      <c r="CFC26" s="434"/>
      <c r="CFD26" s="434"/>
      <c r="CFE26" s="434"/>
      <c r="CFF26" s="434"/>
      <c r="CFG26" s="434"/>
      <c r="CFH26" s="434"/>
      <c r="CFI26" s="434"/>
      <c r="CFJ26" s="434"/>
      <c r="CFK26" s="434"/>
      <c r="CFL26" s="434"/>
      <c r="CFM26" s="434"/>
      <c r="CFN26" s="434"/>
      <c r="CFO26" s="434"/>
      <c r="CFP26" s="434"/>
      <c r="CFQ26" s="434"/>
      <c r="CFR26" s="434"/>
      <c r="CFS26" s="434"/>
      <c r="CFT26" s="434"/>
      <c r="CFU26" s="434"/>
      <c r="CFV26" s="434"/>
      <c r="CFW26" s="434"/>
      <c r="CFX26" s="434"/>
      <c r="CFY26" s="434"/>
      <c r="CFZ26" s="434"/>
      <c r="CGA26" s="434"/>
      <c r="CGB26" s="434"/>
      <c r="CGC26" s="434"/>
      <c r="CGD26" s="434"/>
      <c r="CGE26" s="434"/>
      <c r="CGF26" s="434"/>
      <c r="CGG26" s="434"/>
      <c r="CGH26" s="434"/>
      <c r="CGI26" s="434"/>
      <c r="CGJ26" s="434"/>
      <c r="CGK26" s="434"/>
      <c r="CGL26" s="434"/>
      <c r="CGM26" s="434"/>
      <c r="CGN26" s="434"/>
      <c r="CGO26" s="434"/>
      <c r="CGP26" s="434"/>
      <c r="CGQ26" s="434"/>
      <c r="CGR26" s="434"/>
      <c r="CGS26" s="434"/>
      <c r="CGT26" s="434"/>
      <c r="CGU26" s="434"/>
      <c r="CGV26" s="434"/>
      <c r="CGW26" s="434"/>
      <c r="CGX26" s="434"/>
      <c r="CGY26" s="434"/>
      <c r="CGZ26" s="434"/>
      <c r="CHA26" s="434"/>
      <c r="CHB26" s="434"/>
      <c r="CHC26" s="434"/>
      <c r="CHD26" s="434"/>
      <c r="CHE26" s="434"/>
      <c r="CHF26" s="434"/>
      <c r="CHG26" s="434"/>
      <c r="CHH26" s="434"/>
      <c r="CHI26" s="434"/>
      <c r="CHJ26" s="434"/>
      <c r="CHK26" s="434"/>
      <c r="CHL26" s="434"/>
      <c r="CHM26" s="434"/>
      <c r="CHN26" s="434"/>
      <c r="CHO26" s="434"/>
      <c r="CHP26" s="434"/>
      <c r="CHQ26" s="434"/>
      <c r="CHR26" s="434"/>
      <c r="CHS26" s="434"/>
      <c r="CHT26" s="434"/>
      <c r="CHU26" s="434"/>
      <c r="CHV26" s="434"/>
      <c r="CHW26" s="434"/>
      <c r="CHX26" s="434"/>
      <c r="CHY26" s="434"/>
      <c r="CHZ26" s="434"/>
      <c r="CIA26" s="434"/>
      <c r="CIB26" s="434"/>
      <c r="CIC26" s="434"/>
      <c r="CID26" s="434"/>
      <c r="CIE26" s="434"/>
      <c r="CIF26" s="434"/>
      <c r="CIG26" s="434"/>
      <c r="CIH26" s="434"/>
      <c r="CII26" s="434"/>
      <c r="CIJ26" s="434"/>
      <c r="CIK26" s="434"/>
      <c r="CIL26" s="434"/>
      <c r="CIM26" s="434"/>
      <c r="CIN26" s="434"/>
      <c r="CIO26" s="434"/>
      <c r="CIP26" s="434"/>
      <c r="CIQ26" s="434"/>
      <c r="CIR26" s="434"/>
      <c r="CIS26" s="434"/>
      <c r="CIT26" s="434"/>
      <c r="CIU26" s="434"/>
      <c r="CIV26" s="434"/>
      <c r="CIW26" s="434"/>
      <c r="CIX26" s="434"/>
      <c r="CIY26" s="434"/>
      <c r="CIZ26" s="434"/>
      <c r="CJA26" s="434"/>
      <c r="CJB26" s="434"/>
      <c r="CJC26" s="434"/>
      <c r="CJD26" s="434"/>
      <c r="CJE26" s="434"/>
      <c r="CJF26" s="434"/>
      <c r="CJG26" s="434"/>
      <c r="CJH26" s="434"/>
      <c r="CJI26" s="434"/>
      <c r="CJJ26" s="434"/>
      <c r="CJK26" s="434"/>
      <c r="CJL26" s="434"/>
      <c r="CJM26" s="434"/>
      <c r="CJN26" s="434"/>
      <c r="CJO26" s="434"/>
      <c r="CJP26" s="434"/>
      <c r="CJQ26" s="434"/>
      <c r="CJR26" s="434"/>
      <c r="CJS26" s="434"/>
      <c r="CJT26" s="434"/>
      <c r="CJU26" s="434"/>
      <c r="CJV26" s="434"/>
      <c r="CJW26" s="434"/>
      <c r="CJX26" s="434"/>
      <c r="CJY26" s="434"/>
      <c r="CJZ26" s="434"/>
      <c r="CKA26" s="434"/>
      <c r="CKB26" s="434"/>
      <c r="CKC26" s="434"/>
      <c r="CKD26" s="434"/>
      <c r="CKE26" s="434"/>
      <c r="CKF26" s="434"/>
      <c r="CKG26" s="434"/>
      <c r="CKH26" s="434"/>
      <c r="CKI26" s="434"/>
      <c r="CKJ26" s="434"/>
      <c r="CKK26" s="434"/>
      <c r="CKL26" s="434"/>
      <c r="CKM26" s="434"/>
      <c r="CKN26" s="434"/>
      <c r="CKO26" s="434"/>
      <c r="CKP26" s="434"/>
      <c r="CKQ26" s="434"/>
      <c r="CKR26" s="434"/>
      <c r="CKS26" s="434"/>
      <c r="CKT26" s="434"/>
      <c r="CKU26" s="434"/>
      <c r="CKV26" s="434"/>
      <c r="CKW26" s="434"/>
      <c r="CKX26" s="434"/>
      <c r="CKY26" s="434"/>
      <c r="CKZ26" s="434"/>
      <c r="CLA26" s="434"/>
      <c r="CLB26" s="434"/>
      <c r="CLC26" s="434"/>
      <c r="CLD26" s="434"/>
      <c r="CLE26" s="434"/>
      <c r="CLF26" s="434"/>
      <c r="CLG26" s="434"/>
      <c r="CLH26" s="434"/>
      <c r="CLI26" s="434"/>
      <c r="CLJ26" s="434"/>
      <c r="CLK26" s="434"/>
      <c r="CLL26" s="434"/>
      <c r="CLM26" s="434"/>
      <c r="CLN26" s="434"/>
      <c r="CLO26" s="434"/>
      <c r="CLP26" s="434"/>
      <c r="CLQ26" s="434"/>
      <c r="CLR26" s="434"/>
      <c r="CLS26" s="434"/>
      <c r="CLT26" s="434"/>
      <c r="CLU26" s="434"/>
      <c r="CLV26" s="434"/>
      <c r="CLW26" s="434"/>
      <c r="CLX26" s="434"/>
      <c r="CLY26" s="434"/>
      <c r="CLZ26" s="434"/>
      <c r="CMA26" s="434"/>
      <c r="CMB26" s="434"/>
      <c r="CMC26" s="434"/>
      <c r="CMD26" s="434"/>
      <c r="CME26" s="434"/>
      <c r="CMF26" s="434"/>
      <c r="CMG26" s="434"/>
      <c r="CMH26" s="434"/>
      <c r="CMI26" s="434"/>
      <c r="CMJ26" s="434"/>
      <c r="CMK26" s="434"/>
      <c r="CML26" s="434"/>
      <c r="CMM26" s="434"/>
      <c r="CMN26" s="434"/>
      <c r="CMO26" s="434"/>
      <c r="CMP26" s="434"/>
      <c r="CMQ26" s="434"/>
      <c r="CMR26" s="434"/>
      <c r="CMS26" s="434"/>
      <c r="CMT26" s="434"/>
      <c r="CMU26" s="434"/>
      <c r="CMV26" s="434"/>
      <c r="CMW26" s="434"/>
      <c r="CMX26" s="434"/>
      <c r="CMY26" s="434"/>
      <c r="CMZ26" s="434"/>
      <c r="CNA26" s="434"/>
      <c r="CNB26" s="434"/>
      <c r="CNC26" s="434"/>
      <c r="CND26" s="434"/>
      <c r="CNE26" s="434"/>
      <c r="CNF26" s="434"/>
      <c r="CNG26" s="434"/>
      <c r="CNH26" s="434"/>
      <c r="CNI26" s="434"/>
      <c r="CNJ26" s="434"/>
      <c r="CNK26" s="434"/>
      <c r="CNL26" s="434"/>
      <c r="CNM26" s="434"/>
      <c r="CNN26" s="434"/>
      <c r="CNO26" s="434"/>
      <c r="CNP26" s="434"/>
      <c r="CNQ26" s="434"/>
      <c r="CNR26" s="434"/>
      <c r="CNS26" s="434"/>
      <c r="CNT26" s="434"/>
      <c r="CNU26" s="434"/>
      <c r="CNV26" s="434"/>
      <c r="CNW26" s="434"/>
      <c r="CNX26" s="434"/>
      <c r="CNY26" s="434"/>
      <c r="CNZ26" s="434"/>
      <c r="COA26" s="434"/>
      <c r="COB26" s="434"/>
      <c r="COC26" s="434"/>
      <c r="COD26" s="434"/>
      <c r="COE26" s="434"/>
      <c r="COF26" s="434"/>
      <c r="COG26" s="434"/>
      <c r="COH26" s="434"/>
      <c r="COI26" s="434"/>
      <c r="COJ26" s="434"/>
      <c r="COK26" s="434"/>
      <c r="COL26" s="434"/>
      <c r="COM26" s="434"/>
      <c r="CON26" s="434"/>
      <c r="COO26" s="434"/>
      <c r="COP26" s="434"/>
      <c r="COQ26" s="434"/>
      <c r="COR26" s="434"/>
      <c r="COS26" s="434"/>
      <c r="COT26" s="434"/>
      <c r="COU26" s="434"/>
      <c r="COV26" s="434"/>
      <c r="COW26" s="434"/>
      <c r="COX26" s="434"/>
      <c r="COY26" s="434"/>
      <c r="COZ26" s="434"/>
      <c r="CPA26" s="434"/>
      <c r="CPB26" s="434"/>
      <c r="CPC26" s="434"/>
      <c r="CPD26" s="434"/>
      <c r="CPE26" s="434"/>
      <c r="CPF26" s="434"/>
      <c r="CPG26" s="434"/>
      <c r="CPH26" s="434"/>
      <c r="CPI26" s="434"/>
      <c r="CPJ26" s="434"/>
      <c r="CPK26" s="434"/>
      <c r="CPL26" s="434"/>
      <c r="CPM26" s="434"/>
      <c r="CPN26" s="434"/>
      <c r="CPO26" s="434"/>
      <c r="CPP26" s="434"/>
      <c r="CPQ26" s="434"/>
      <c r="CPR26" s="434"/>
      <c r="CPS26" s="434"/>
      <c r="CPT26" s="434"/>
      <c r="CPU26" s="434"/>
      <c r="CPV26" s="434"/>
      <c r="CPW26" s="434"/>
      <c r="CPX26" s="434"/>
      <c r="CPY26" s="434"/>
      <c r="CPZ26" s="434"/>
      <c r="CQA26" s="434"/>
      <c r="CQB26" s="434"/>
      <c r="CQC26" s="434"/>
      <c r="CQD26" s="434"/>
      <c r="CQE26" s="434"/>
      <c r="CQF26" s="434"/>
      <c r="CQG26" s="434"/>
      <c r="CQH26" s="434"/>
      <c r="CQI26" s="434"/>
      <c r="CQJ26" s="434"/>
      <c r="CQK26" s="434"/>
      <c r="CQL26" s="434"/>
      <c r="CQM26" s="434"/>
      <c r="CQN26" s="434"/>
      <c r="CQO26" s="434"/>
      <c r="CQP26" s="434"/>
      <c r="CQQ26" s="434"/>
      <c r="CQR26" s="434"/>
      <c r="CQS26" s="434"/>
      <c r="CQT26" s="434"/>
      <c r="CQU26" s="434"/>
      <c r="CQV26" s="434"/>
      <c r="CQW26" s="434"/>
      <c r="CQX26" s="434"/>
      <c r="CQY26" s="434"/>
      <c r="CQZ26" s="434"/>
      <c r="CRA26" s="434"/>
      <c r="CRB26" s="434"/>
      <c r="CRC26" s="434"/>
      <c r="CRD26" s="434"/>
      <c r="CRE26" s="434"/>
      <c r="CRF26" s="434"/>
      <c r="CRG26" s="434"/>
      <c r="CRH26" s="434"/>
      <c r="CRI26" s="434"/>
      <c r="CRJ26" s="434"/>
      <c r="CRK26" s="434"/>
      <c r="CRL26" s="434"/>
      <c r="CRM26" s="434"/>
      <c r="CRN26" s="434"/>
      <c r="CRO26" s="434"/>
      <c r="CRP26" s="434"/>
      <c r="CRQ26" s="434"/>
      <c r="CRR26" s="434"/>
      <c r="CRS26" s="434"/>
      <c r="CRT26" s="434"/>
      <c r="CRU26" s="434"/>
      <c r="CRV26" s="434"/>
      <c r="CRW26" s="434"/>
      <c r="CRX26" s="434"/>
      <c r="CRY26" s="434"/>
      <c r="CRZ26" s="434"/>
      <c r="CSA26" s="434"/>
      <c r="CSB26" s="434"/>
      <c r="CSC26" s="434"/>
      <c r="CSD26" s="434"/>
      <c r="CSE26" s="434"/>
      <c r="CSF26" s="434"/>
      <c r="CSG26" s="434"/>
      <c r="CSH26" s="434"/>
      <c r="CSI26" s="434"/>
      <c r="CSJ26" s="434"/>
      <c r="CSK26" s="434"/>
      <c r="CSL26" s="434"/>
      <c r="CSM26" s="434"/>
      <c r="CSN26" s="434"/>
      <c r="CSO26" s="434"/>
      <c r="CSP26" s="434"/>
      <c r="CSQ26" s="434"/>
      <c r="CSR26" s="434"/>
      <c r="CSS26" s="434"/>
      <c r="CST26" s="434"/>
      <c r="CSU26" s="434"/>
      <c r="CSV26" s="434"/>
      <c r="CSW26" s="434"/>
      <c r="CSX26" s="434"/>
      <c r="CSY26" s="434"/>
      <c r="CSZ26" s="434"/>
      <c r="CTA26" s="434"/>
      <c r="CTB26" s="434"/>
      <c r="CTC26" s="434"/>
      <c r="CTD26" s="434"/>
      <c r="CTE26" s="434"/>
      <c r="CTF26" s="434"/>
      <c r="CTG26" s="434"/>
      <c r="CTH26" s="434"/>
      <c r="CTI26" s="434"/>
      <c r="CTJ26" s="434"/>
      <c r="CTK26" s="434"/>
      <c r="CTL26" s="434"/>
      <c r="CTM26" s="434"/>
      <c r="CTN26" s="434"/>
      <c r="CTO26" s="434"/>
      <c r="CTP26" s="434"/>
      <c r="CTQ26" s="434"/>
      <c r="CTR26" s="434"/>
      <c r="CTS26" s="434"/>
      <c r="CTT26" s="434"/>
      <c r="CTU26" s="434"/>
      <c r="CTV26" s="434"/>
      <c r="CTW26" s="434"/>
      <c r="CTX26" s="434"/>
      <c r="CTY26" s="434"/>
      <c r="CTZ26" s="434"/>
      <c r="CUA26" s="434"/>
      <c r="CUB26" s="434"/>
      <c r="CUC26" s="434"/>
      <c r="CUD26" s="434"/>
      <c r="CUE26" s="434"/>
      <c r="CUF26" s="434"/>
      <c r="CUG26" s="434"/>
      <c r="CUH26" s="434"/>
      <c r="CUI26" s="434"/>
      <c r="CUJ26" s="434"/>
      <c r="CUK26" s="434"/>
      <c r="CUL26" s="434"/>
      <c r="CUM26" s="434"/>
      <c r="CUN26" s="434"/>
      <c r="CUO26" s="434"/>
      <c r="CUP26" s="434"/>
      <c r="CUQ26" s="434"/>
      <c r="CUR26" s="434"/>
      <c r="CUS26" s="434"/>
      <c r="CUT26" s="434"/>
      <c r="CUU26" s="434"/>
      <c r="CUV26" s="434"/>
      <c r="CUW26" s="434"/>
      <c r="CUX26" s="434"/>
      <c r="CUY26" s="434"/>
      <c r="CUZ26" s="434"/>
      <c r="CVA26" s="434"/>
      <c r="CVB26" s="434"/>
      <c r="CVC26" s="434"/>
      <c r="CVD26" s="434"/>
      <c r="CVE26" s="434"/>
      <c r="CVF26" s="434"/>
      <c r="CVG26" s="434"/>
      <c r="CVH26" s="434"/>
      <c r="CVI26" s="434"/>
      <c r="CVJ26" s="434"/>
      <c r="CVK26" s="434"/>
      <c r="CVL26" s="434"/>
      <c r="CVM26" s="434"/>
      <c r="CVN26" s="434"/>
      <c r="CVO26" s="434"/>
      <c r="CVP26" s="434"/>
      <c r="CVQ26" s="434"/>
      <c r="CVR26" s="434"/>
      <c r="CVS26" s="434"/>
      <c r="CVT26" s="434"/>
      <c r="CVU26" s="434"/>
      <c r="CVV26" s="434"/>
      <c r="CVW26" s="434"/>
      <c r="CVX26" s="434"/>
      <c r="CVY26" s="434"/>
      <c r="CVZ26" s="434"/>
      <c r="CWA26" s="434"/>
      <c r="CWB26" s="434"/>
      <c r="CWC26" s="434"/>
      <c r="CWD26" s="434"/>
      <c r="CWE26" s="434"/>
      <c r="CWF26" s="434"/>
      <c r="CWG26" s="434"/>
      <c r="CWH26" s="434"/>
      <c r="CWI26" s="434"/>
      <c r="CWJ26" s="434"/>
      <c r="CWK26" s="434"/>
      <c r="CWL26" s="434"/>
      <c r="CWM26" s="434"/>
      <c r="CWN26" s="434"/>
      <c r="CWO26" s="434"/>
      <c r="CWP26" s="434"/>
      <c r="CWQ26" s="434"/>
      <c r="CWR26" s="434"/>
      <c r="CWS26" s="434"/>
      <c r="CWT26" s="434"/>
      <c r="CWU26" s="434"/>
      <c r="CWV26" s="434"/>
      <c r="CWW26" s="434"/>
      <c r="CWX26" s="434"/>
      <c r="CWY26" s="434"/>
      <c r="CWZ26" s="434"/>
      <c r="CXA26" s="434"/>
      <c r="CXB26" s="434"/>
      <c r="CXC26" s="434"/>
      <c r="CXD26" s="434"/>
      <c r="CXE26" s="434"/>
      <c r="CXF26" s="434"/>
      <c r="CXG26" s="434"/>
      <c r="CXH26" s="434"/>
      <c r="CXI26" s="434"/>
      <c r="CXJ26" s="434"/>
      <c r="CXK26" s="434"/>
      <c r="CXL26" s="434"/>
      <c r="CXM26" s="434"/>
      <c r="CXN26" s="434"/>
      <c r="CXO26" s="434"/>
      <c r="CXP26" s="434"/>
      <c r="CXQ26" s="434"/>
      <c r="CXR26" s="434"/>
      <c r="CXS26" s="434"/>
      <c r="CXT26" s="434"/>
      <c r="CXU26" s="434"/>
      <c r="CXV26" s="434"/>
      <c r="CXW26" s="434"/>
      <c r="CXX26" s="434"/>
      <c r="CXY26" s="434"/>
      <c r="CXZ26" s="434"/>
      <c r="CYA26" s="434"/>
      <c r="CYB26" s="434"/>
      <c r="CYC26" s="434"/>
      <c r="CYD26" s="434"/>
      <c r="CYE26" s="434"/>
      <c r="CYF26" s="434"/>
      <c r="CYG26" s="434"/>
      <c r="CYH26" s="434"/>
      <c r="CYI26" s="434"/>
      <c r="CYJ26" s="434"/>
      <c r="CYK26" s="434"/>
      <c r="CYL26" s="434"/>
      <c r="CYM26" s="434"/>
      <c r="CYN26" s="434"/>
      <c r="CYO26" s="434"/>
      <c r="CYP26" s="434"/>
      <c r="CYQ26" s="434"/>
      <c r="CYR26" s="434"/>
      <c r="CYS26" s="434"/>
      <c r="CYT26" s="434"/>
      <c r="CYU26" s="434"/>
      <c r="CYV26" s="434"/>
      <c r="CYW26" s="434"/>
      <c r="CYX26" s="434"/>
      <c r="CYY26" s="434"/>
      <c r="CYZ26" s="434"/>
      <c r="CZA26" s="434"/>
      <c r="CZB26" s="434"/>
      <c r="CZC26" s="434"/>
      <c r="CZD26" s="434"/>
      <c r="CZE26" s="434"/>
      <c r="CZF26" s="434"/>
      <c r="CZG26" s="434"/>
      <c r="CZH26" s="434"/>
      <c r="CZI26" s="434"/>
      <c r="CZJ26" s="434"/>
      <c r="CZK26" s="434"/>
      <c r="CZL26" s="434"/>
      <c r="CZM26" s="434"/>
      <c r="CZN26" s="434"/>
      <c r="CZO26" s="434"/>
      <c r="CZP26" s="434"/>
      <c r="CZQ26" s="434"/>
      <c r="CZR26" s="434"/>
      <c r="CZS26" s="434"/>
      <c r="CZT26" s="434"/>
      <c r="CZU26" s="434"/>
      <c r="CZV26" s="434"/>
      <c r="CZW26" s="434"/>
      <c r="CZX26" s="434"/>
      <c r="CZY26" s="434"/>
      <c r="CZZ26" s="434"/>
      <c r="DAA26" s="434"/>
      <c r="DAB26" s="434"/>
      <c r="DAC26" s="434"/>
      <c r="DAD26" s="434"/>
      <c r="DAE26" s="434"/>
      <c r="DAF26" s="434"/>
      <c r="DAG26" s="434"/>
      <c r="DAH26" s="434"/>
      <c r="DAI26" s="434"/>
      <c r="DAJ26" s="434"/>
      <c r="DAK26" s="434"/>
      <c r="DAL26" s="434"/>
      <c r="DAM26" s="434"/>
      <c r="DAN26" s="434"/>
      <c r="DAO26" s="434"/>
      <c r="DAP26" s="434"/>
      <c r="DAQ26" s="434"/>
      <c r="DAR26" s="434"/>
      <c r="DAS26" s="434"/>
      <c r="DAT26" s="434"/>
      <c r="DAU26" s="434"/>
      <c r="DAV26" s="434"/>
      <c r="DAW26" s="434"/>
      <c r="DAX26" s="434"/>
      <c r="DAY26" s="434"/>
      <c r="DAZ26" s="434"/>
      <c r="DBA26" s="434"/>
      <c r="DBB26" s="434"/>
      <c r="DBC26" s="434"/>
      <c r="DBD26" s="434"/>
      <c r="DBE26" s="434"/>
      <c r="DBF26" s="434"/>
      <c r="DBG26" s="434"/>
      <c r="DBH26" s="434"/>
      <c r="DBI26" s="434"/>
      <c r="DBJ26" s="434"/>
      <c r="DBK26" s="434"/>
      <c r="DBL26" s="434"/>
      <c r="DBM26" s="434"/>
      <c r="DBN26" s="434"/>
      <c r="DBO26" s="434"/>
      <c r="DBP26" s="434"/>
      <c r="DBQ26" s="434"/>
      <c r="DBR26" s="434"/>
      <c r="DBS26" s="434"/>
      <c r="DBT26" s="434"/>
      <c r="DBU26" s="434"/>
      <c r="DBV26" s="434"/>
      <c r="DBW26" s="434"/>
      <c r="DBX26" s="434"/>
      <c r="DBY26" s="434"/>
      <c r="DBZ26" s="434"/>
      <c r="DCA26" s="434"/>
      <c r="DCB26" s="434"/>
      <c r="DCC26" s="434"/>
      <c r="DCD26" s="434"/>
      <c r="DCE26" s="434"/>
      <c r="DCF26" s="434"/>
      <c r="DCG26" s="434"/>
      <c r="DCH26" s="434"/>
      <c r="DCI26" s="434"/>
      <c r="DCJ26" s="434"/>
      <c r="DCK26" s="434"/>
      <c r="DCL26" s="434"/>
      <c r="DCM26" s="434"/>
      <c r="DCN26" s="434"/>
      <c r="DCO26" s="434"/>
      <c r="DCP26" s="434"/>
      <c r="DCQ26" s="434"/>
      <c r="DCR26" s="434"/>
      <c r="DCS26" s="434"/>
      <c r="DCT26" s="434"/>
      <c r="DCU26" s="434"/>
      <c r="DCV26" s="434"/>
      <c r="DCW26" s="434"/>
      <c r="DCX26" s="434"/>
      <c r="DCY26" s="434"/>
      <c r="DCZ26" s="434"/>
      <c r="DDA26" s="434"/>
      <c r="DDB26" s="434"/>
      <c r="DDC26" s="434"/>
      <c r="DDD26" s="434"/>
      <c r="DDE26" s="434"/>
      <c r="DDF26" s="434"/>
      <c r="DDG26" s="434"/>
      <c r="DDH26" s="434"/>
      <c r="DDI26" s="434"/>
      <c r="DDJ26" s="434"/>
      <c r="DDK26" s="434"/>
      <c r="DDL26" s="434"/>
      <c r="DDM26" s="434"/>
      <c r="DDN26" s="434"/>
      <c r="DDO26" s="434"/>
      <c r="DDP26" s="434"/>
      <c r="DDQ26" s="434"/>
      <c r="DDR26" s="434"/>
      <c r="DDS26" s="434"/>
      <c r="DDT26" s="434"/>
      <c r="DDU26" s="434"/>
      <c r="DDV26" s="434"/>
      <c r="DDW26" s="434"/>
      <c r="DDX26" s="434"/>
      <c r="DDY26" s="434"/>
      <c r="DDZ26" s="434"/>
      <c r="DEA26" s="434"/>
      <c r="DEB26" s="434"/>
      <c r="DEC26" s="434"/>
      <c r="DED26" s="434"/>
      <c r="DEE26" s="434"/>
      <c r="DEF26" s="434"/>
      <c r="DEG26" s="434"/>
      <c r="DEH26" s="434"/>
      <c r="DEI26" s="434"/>
      <c r="DEJ26" s="434"/>
      <c r="DEK26" s="434"/>
      <c r="DEL26" s="434"/>
      <c r="DEM26" s="434"/>
      <c r="DEN26" s="434"/>
      <c r="DEO26" s="434"/>
      <c r="DEP26" s="434"/>
      <c r="DEQ26" s="434"/>
      <c r="DER26" s="434"/>
      <c r="DES26" s="434"/>
      <c r="DET26" s="434"/>
      <c r="DEU26" s="434"/>
      <c r="DEV26" s="434"/>
      <c r="DEW26" s="434"/>
      <c r="DEX26" s="434"/>
      <c r="DEY26" s="434"/>
      <c r="DEZ26" s="434"/>
      <c r="DFA26" s="434"/>
      <c r="DFB26" s="434"/>
      <c r="DFC26" s="434"/>
      <c r="DFD26" s="434"/>
      <c r="DFE26" s="434"/>
      <c r="DFF26" s="434"/>
      <c r="DFG26" s="434"/>
      <c r="DFH26" s="434"/>
      <c r="DFI26" s="434"/>
      <c r="DFJ26" s="434"/>
      <c r="DFK26" s="434"/>
      <c r="DFL26" s="434"/>
      <c r="DFM26" s="434"/>
      <c r="DFN26" s="434"/>
      <c r="DFO26" s="434"/>
      <c r="DFP26" s="434"/>
      <c r="DFQ26" s="434"/>
      <c r="DFR26" s="434"/>
      <c r="DFS26" s="434"/>
      <c r="DFT26" s="434"/>
      <c r="DFU26" s="434"/>
      <c r="DFV26" s="434"/>
      <c r="DFW26" s="434"/>
      <c r="DFX26" s="434"/>
      <c r="DFY26" s="434"/>
      <c r="DFZ26" s="434"/>
      <c r="DGA26" s="434"/>
      <c r="DGB26" s="434"/>
      <c r="DGC26" s="434"/>
      <c r="DGD26" s="434"/>
      <c r="DGE26" s="434"/>
      <c r="DGF26" s="434"/>
      <c r="DGG26" s="434"/>
      <c r="DGH26" s="434"/>
      <c r="DGI26" s="434"/>
      <c r="DGJ26" s="434"/>
      <c r="DGK26" s="434"/>
      <c r="DGL26" s="434"/>
      <c r="DGM26" s="434"/>
      <c r="DGN26" s="434"/>
      <c r="DGO26" s="434"/>
      <c r="DGP26" s="434"/>
      <c r="DGQ26" s="434"/>
      <c r="DGR26" s="434"/>
      <c r="DGS26" s="434"/>
      <c r="DGT26" s="434"/>
      <c r="DGU26" s="434"/>
      <c r="DGV26" s="434"/>
      <c r="DGW26" s="434"/>
      <c r="DGX26" s="434"/>
      <c r="DGY26" s="434"/>
      <c r="DGZ26" s="434"/>
      <c r="DHA26" s="434"/>
      <c r="DHB26" s="434"/>
      <c r="DHC26" s="434"/>
      <c r="DHD26" s="434"/>
      <c r="DHE26" s="434"/>
      <c r="DHF26" s="434"/>
      <c r="DHG26" s="434"/>
      <c r="DHH26" s="434"/>
      <c r="DHI26" s="434"/>
      <c r="DHJ26" s="434"/>
      <c r="DHK26" s="434"/>
      <c r="DHL26" s="434"/>
      <c r="DHM26" s="434"/>
      <c r="DHN26" s="434"/>
      <c r="DHO26" s="434"/>
      <c r="DHP26" s="434"/>
      <c r="DHQ26" s="434"/>
      <c r="DHR26" s="434"/>
      <c r="DHS26" s="434"/>
      <c r="DHT26" s="434"/>
      <c r="DHU26" s="434"/>
      <c r="DHV26" s="434"/>
      <c r="DHW26" s="434"/>
      <c r="DHX26" s="434"/>
      <c r="DHY26" s="434"/>
      <c r="DHZ26" s="434"/>
      <c r="DIA26" s="434"/>
      <c r="DIB26" s="434"/>
      <c r="DIC26" s="434"/>
      <c r="DID26" s="434"/>
      <c r="DIE26" s="434"/>
      <c r="DIF26" s="434"/>
      <c r="DIG26" s="434"/>
      <c r="DIH26" s="434"/>
      <c r="DII26" s="434"/>
      <c r="DIJ26" s="434"/>
      <c r="DIK26" s="434"/>
      <c r="DIL26" s="434"/>
      <c r="DIM26" s="434"/>
      <c r="DIN26" s="434"/>
      <c r="DIO26" s="434"/>
      <c r="DIP26" s="434"/>
      <c r="DIQ26" s="434"/>
      <c r="DIR26" s="434"/>
      <c r="DIS26" s="434"/>
      <c r="DIT26" s="434"/>
      <c r="DIU26" s="434"/>
      <c r="DIV26" s="434"/>
      <c r="DIW26" s="434"/>
      <c r="DIX26" s="434"/>
      <c r="DIY26" s="434"/>
      <c r="DIZ26" s="434"/>
      <c r="DJA26" s="434"/>
      <c r="DJB26" s="434"/>
      <c r="DJC26" s="434"/>
      <c r="DJD26" s="434"/>
      <c r="DJE26" s="434"/>
      <c r="DJF26" s="434"/>
      <c r="DJG26" s="434"/>
      <c r="DJH26" s="434"/>
      <c r="DJI26" s="434"/>
      <c r="DJJ26" s="434"/>
      <c r="DJK26" s="434"/>
      <c r="DJL26" s="434"/>
      <c r="DJM26" s="434"/>
      <c r="DJN26" s="434"/>
      <c r="DJO26" s="434"/>
      <c r="DJP26" s="434"/>
      <c r="DJQ26" s="434"/>
      <c r="DJR26" s="434"/>
      <c r="DJS26" s="434"/>
      <c r="DJT26" s="434"/>
      <c r="DJU26" s="434"/>
      <c r="DJV26" s="434"/>
      <c r="DJW26" s="434"/>
      <c r="DJX26" s="434"/>
      <c r="DJY26" s="434"/>
      <c r="DJZ26" s="434"/>
      <c r="DKA26" s="434"/>
      <c r="DKB26" s="434"/>
      <c r="DKC26" s="434"/>
      <c r="DKD26" s="434"/>
      <c r="DKE26" s="434"/>
      <c r="DKF26" s="434"/>
      <c r="DKG26" s="434"/>
      <c r="DKH26" s="434"/>
      <c r="DKI26" s="434"/>
      <c r="DKJ26" s="434"/>
      <c r="DKK26" s="434"/>
      <c r="DKL26" s="434"/>
      <c r="DKM26" s="434"/>
      <c r="DKN26" s="434"/>
      <c r="DKO26" s="434"/>
      <c r="DKP26" s="434"/>
      <c r="DKQ26" s="434"/>
      <c r="DKR26" s="434"/>
      <c r="DKS26" s="434"/>
      <c r="DKT26" s="434"/>
      <c r="DKU26" s="434"/>
      <c r="DKV26" s="434"/>
      <c r="DKW26" s="434"/>
      <c r="DKX26" s="434"/>
      <c r="DKY26" s="434"/>
      <c r="DKZ26" s="434"/>
      <c r="DLA26" s="434"/>
      <c r="DLB26" s="434"/>
      <c r="DLC26" s="434"/>
      <c r="DLD26" s="434"/>
      <c r="DLE26" s="434"/>
      <c r="DLF26" s="434"/>
      <c r="DLG26" s="434"/>
      <c r="DLH26" s="434"/>
      <c r="DLI26" s="434"/>
      <c r="DLJ26" s="434"/>
      <c r="DLK26" s="434"/>
      <c r="DLL26" s="434"/>
      <c r="DLM26" s="434"/>
      <c r="DLN26" s="434"/>
      <c r="DLO26" s="434"/>
      <c r="DLP26" s="434"/>
      <c r="DLQ26" s="434"/>
      <c r="DLR26" s="434"/>
      <c r="DLS26" s="434"/>
      <c r="DLT26" s="434"/>
      <c r="DLU26" s="434"/>
      <c r="DLV26" s="434"/>
      <c r="DLW26" s="434"/>
      <c r="DLX26" s="434"/>
      <c r="DLY26" s="434"/>
      <c r="DLZ26" s="434"/>
      <c r="DMA26" s="434"/>
      <c r="DMB26" s="434"/>
      <c r="DMC26" s="434"/>
      <c r="DMD26" s="434"/>
      <c r="DME26" s="434"/>
      <c r="DMF26" s="434"/>
      <c r="DMG26" s="434"/>
      <c r="DMH26" s="434"/>
      <c r="DMI26" s="434"/>
      <c r="DMJ26" s="434"/>
      <c r="DMK26" s="434"/>
      <c r="DML26" s="434"/>
      <c r="DMM26" s="434"/>
      <c r="DMN26" s="434"/>
      <c r="DMO26" s="434"/>
      <c r="DMP26" s="434"/>
      <c r="DMQ26" s="434"/>
      <c r="DMR26" s="434"/>
      <c r="DMS26" s="434"/>
      <c r="DMT26" s="434"/>
      <c r="DMU26" s="434"/>
      <c r="DMV26" s="434"/>
      <c r="DMW26" s="434"/>
      <c r="DMX26" s="434"/>
      <c r="DMY26" s="434"/>
      <c r="DMZ26" s="434"/>
      <c r="DNA26" s="434"/>
      <c r="DNB26" s="434"/>
      <c r="DNC26" s="434"/>
      <c r="DND26" s="434"/>
      <c r="DNE26" s="434"/>
      <c r="DNF26" s="434"/>
      <c r="DNG26" s="434"/>
      <c r="DNH26" s="434"/>
      <c r="DNI26" s="434"/>
      <c r="DNJ26" s="434"/>
      <c r="DNK26" s="434"/>
      <c r="DNL26" s="434"/>
      <c r="DNM26" s="434"/>
      <c r="DNN26" s="434"/>
      <c r="DNO26" s="434"/>
      <c r="DNP26" s="434"/>
      <c r="DNQ26" s="434"/>
      <c r="DNR26" s="434"/>
      <c r="DNS26" s="434"/>
      <c r="DNT26" s="434"/>
      <c r="DNU26" s="434"/>
      <c r="DNV26" s="434"/>
      <c r="DNW26" s="434"/>
      <c r="DNX26" s="434"/>
      <c r="DNY26" s="434"/>
      <c r="DNZ26" s="434"/>
      <c r="DOA26" s="434"/>
      <c r="DOB26" s="434"/>
      <c r="DOC26" s="434"/>
      <c r="DOD26" s="434"/>
      <c r="DOE26" s="434"/>
      <c r="DOF26" s="434"/>
      <c r="DOG26" s="434"/>
      <c r="DOH26" s="434"/>
      <c r="DOI26" s="434"/>
      <c r="DOJ26" s="434"/>
      <c r="DOK26" s="434"/>
      <c r="DOL26" s="434"/>
      <c r="DOM26" s="434"/>
      <c r="DON26" s="434"/>
      <c r="DOO26" s="434"/>
      <c r="DOP26" s="434"/>
      <c r="DOQ26" s="434"/>
      <c r="DOR26" s="434"/>
      <c r="DOS26" s="434"/>
      <c r="DOT26" s="434"/>
      <c r="DOU26" s="434"/>
      <c r="DOV26" s="434"/>
      <c r="DOW26" s="434"/>
      <c r="DOX26" s="434"/>
      <c r="DOY26" s="434"/>
      <c r="DOZ26" s="434"/>
      <c r="DPA26" s="434"/>
      <c r="DPB26" s="434"/>
      <c r="DPC26" s="434"/>
      <c r="DPD26" s="434"/>
      <c r="DPE26" s="434"/>
      <c r="DPF26" s="434"/>
      <c r="DPG26" s="434"/>
      <c r="DPH26" s="434"/>
      <c r="DPI26" s="434"/>
      <c r="DPJ26" s="434"/>
      <c r="DPK26" s="434"/>
      <c r="DPL26" s="434"/>
      <c r="DPM26" s="434"/>
      <c r="DPN26" s="434"/>
      <c r="DPO26" s="434"/>
      <c r="DPP26" s="434"/>
      <c r="DPQ26" s="434"/>
      <c r="DPR26" s="434"/>
      <c r="DPS26" s="434"/>
      <c r="DPT26" s="434"/>
      <c r="DPU26" s="434"/>
      <c r="DPV26" s="434"/>
      <c r="DPW26" s="434"/>
      <c r="DPX26" s="434"/>
      <c r="DPY26" s="434"/>
      <c r="DPZ26" s="434"/>
      <c r="DQA26" s="434"/>
      <c r="DQB26" s="434"/>
      <c r="DQC26" s="434"/>
      <c r="DQD26" s="434"/>
      <c r="DQE26" s="434"/>
      <c r="DQF26" s="434"/>
      <c r="DQG26" s="434"/>
      <c r="DQH26" s="434"/>
      <c r="DQI26" s="434"/>
      <c r="DQJ26" s="434"/>
      <c r="DQK26" s="434"/>
      <c r="DQL26" s="434"/>
      <c r="DQM26" s="434"/>
      <c r="DQN26" s="434"/>
      <c r="DQO26" s="434"/>
      <c r="DQP26" s="434"/>
      <c r="DQQ26" s="434"/>
      <c r="DQR26" s="434"/>
      <c r="DQS26" s="434"/>
      <c r="DQT26" s="434"/>
      <c r="DQU26" s="434"/>
      <c r="DQV26" s="434"/>
      <c r="DQW26" s="434"/>
      <c r="DQX26" s="434"/>
      <c r="DQY26" s="434"/>
      <c r="DQZ26" s="434"/>
      <c r="DRA26" s="434"/>
      <c r="DRB26" s="434"/>
      <c r="DRC26" s="434"/>
      <c r="DRD26" s="434"/>
      <c r="DRE26" s="434"/>
      <c r="DRF26" s="434"/>
      <c r="DRG26" s="434"/>
      <c r="DRH26" s="434"/>
      <c r="DRI26" s="434"/>
      <c r="DRJ26" s="434"/>
      <c r="DRK26" s="434"/>
      <c r="DRL26" s="434"/>
      <c r="DRM26" s="434"/>
      <c r="DRN26" s="434"/>
      <c r="DRO26" s="434"/>
      <c r="DRP26" s="434"/>
      <c r="DRQ26" s="434"/>
      <c r="DRR26" s="434"/>
      <c r="DRS26" s="434"/>
      <c r="DRT26" s="434"/>
      <c r="DRU26" s="434"/>
      <c r="DRV26" s="434"/>
      <c r="DRW26" s="434"/>
      <c r="DRX26" s="434"/>
      <c r="DRY26" s="434"/>
      <c r="DRZ26" s="434"/>
      <c r="DSA26" s="434"/>
      <c r="DSB26" s="434"/>
      <c r="DSC26" s="434"/>
      <c r="DSD26" s="434"/>
      <c r="DSE26" s="434"/>
      <c r="DSF26" s="434"/>
      <c r="DSG26" s="434"/>
      <c r="DSH26" s="434"/>
      <c r="DSI26" s="434"/>
      <c r="DSJ26" s="434"/>
      <c r="DSK26" s="434"/>
      <c r="DSL26" s="434"/>
      <c r="DSM26" s="434"/>
      <c r="DSN26" s="434"/>
      <c r="DSO26" s="434"/>
      <c r="DSP26" s="434"/>
      <c r="DSQ26" s="434"/>
      <c r="DSR26" s="434"/>
      <c r="DSS26" s="434"/>
      <c r="DST26" s="434"/>
      <c r="DSU26" s="434"/>
      <c r="DSV26" s="434"/>
      <c r="DSW26" s="434"/>
      <c r="DSX26" s="434"/>
      <c r="DSY26" s="434"/>
      <c r="DSZ26" s="434"/>
      <c r="DTA26" s="434"/>
      <c r="DTB26" s="434"/>
      <c r="DTC26" s="434"/>
      <c r="DTD26" s="434"/>
      <c r="DTE26" s="434"/>
      <c r="DTF26" s="434"/>
      <c r="DTG26" s="434"/>
      <c r="DTH26" s="434"/>
      <c r="DTI26" s="434"/>
      <c r="DTJ26" s="434"/>
      <c r="DTK26" s="434"/>
      <c r="DTL26" s="434"/>
      <c r="DTM26" s="434"/>
      <c r="DTN26" s="434"/>
      <c r="DTO26" s="434"/>
      <c r="DTP26" s="434"/>
      <c r="DTQ26" s="434"/>
      <c r="DTR26" s="434"/>
      <c r="DTS26" s="434"/>
      <c r="DTT26" s="434"/>
      <c r="DTU26" s="434"/>
      <c r="DTV26" s="434"/>
      <c r="DTW26" s="434"/>
      <c r="DTX26" s="434"/>
      <c r="DTY26" s="434"/>
      <c r="DTZ26" s="434"/>
      <c r="DUA26" s="434"/>
      <c r="DUB26" s="434"/>
      <c r="DUC26" s="434"/>
      <c r="DUD26" s="434"/>
      <c r="DUE26" s="434"/>
      <c r="DUF26" s="434"/>
      <c r="DUG26" s="434"/>
      <c r="DUH26" s="434"/>
      <c r="DUI26" s="434"/>
      <c r="DUJ26" s="434"/>
      <c r="DUK26" s="434"/>
      <c r="DUL26" s="434"/>
      <c r="DUM26" s="434"/>
      <c r="DUN26" s="434"/>
      <c r="DUO26" s="434"/>
      <c r="DUP26" s="434"/>
      <c r="DUQ26" s="434"/>
      <c r="DUR26" s="434"/>
      <c r="DUS26" s="434"/>
      <c r="DUT26" s="434"/>
      <c r="DUU26" s="434"/>
      <c r="DUV26" s="434"/>
      <c r="DUW26" s="434"/>
      <c r="DUX26" s="434"/>
      <c r="DUY26" s="434"/>
      <c r="DUZ26" s="434"/>
      <c r="DVA26" s="434"/>
      <c r="DVB26" s="434"/>
      <c r="DVC26" s="434"/>
      <c r="DVD26" s="434"/>
      <c r="DVE26" s="434"/>
      <c r="DVF26" s="434"/>
      <c r="DVG26" s="434"/>
      <c r="DVH26" s="434"/>
      <c r="DVI26" s="434"/>
      <c r="DVJ26" s="434"/>
      <c r="DVK26" s="434"/>
      <c r="DVL26" s="434"/>
      <c r="DVM26" s="434"/>
      <c r="DVN26" s="434"/>
      <c r="DVO26" s="434"/>
      <c r="DVP26" s="434"/>
      <c r="DVQ26" s="434"/>
      <c r="DVR26" s="434"/>
      <c r="DVS26" s="434"/>
      <c r="DVT26" s="434"/>
      <c r="DVU26" s="434"/>
      <c r="DVV26" s="434"/>
      <c r="DVW26" s="434"/>
      <c r="DVX26" s="434"/>
      <c r="DVY26" s="434"/>
      <c r="DVZ26" s="434"/>
      <c r="DWA26" s="434"/>
      <c r="DWB26" s="434"/>
      <c r="DWC26" s="434"/>
      <c r="DWD26" s="434"/>
      <c r="DWE26" s="434"/>
      <c r="DWF26" s="434"/>
      <c r="DWG26" s="434"/>
      <c r="DWH26" s="434"/>
      <c r="DWI26" s="434"/>
      <c r="DWJ26" s="434"/>
      <c r="DWK26" s="434"/>
      <c r="DWL26" s="434"/>
      <c r="DWM26" s="434"/>
      <c r="DWN26" s="434"/>
      <c r="DWO26" s="434"/>
      <c r="DWP26" s="434"/>
      <c r="DWQ26" s="434"/>
      <c r="DWR26" s="434"/>
      <c r="DWS26" s="434"/>
      <c r="DWT26" s="434"/>
      <c r="DWU26" s="434"/>
      <c r="DWV26" s="434"/>
      <c r="DWW26" s="434"/>
      <c r="DWX26" s="434"/>
      <c r="DWY26" s="434"/>
      <c r="DWZ26" s="434"/>
      <c r="DXA26" s="434"/>
      <c r="DXB26" s="434"/>
      <c r="DXC26" s="434"/>
      <c r="DXD26" s="434"/>
      <c r="DXE26" s="434"/>
      <c r="DXF26" s="434"/>
      <c r="DXG26" s="434"/>
      <c r="DXH26" s="434"/>
      <c r="DXI26" s="434"/>
      <c r="DXJ26" s="434"/>
      <c r="DXK26" s="434"/>
      <c r="DXL26" s="434"/>
      <c r="DXM26" s="434"/>
      <c r="DXN26" s="434"/>
      <c r="DXO26" s="434"/>
      <c r="DXP26" s="434"/>
      <c r="DXQ26" s="434"/>
      <c r="DXR26" s="434"/>
      <c r="DXS26" s="434"/>
      <c r="DXT26" s="434"/>
      <c r="DXU26" s="434"/>
      <c r="DXV26" s="434"/>
      <c r="DXW26" s="434"/>
      <c r="DXX26" s="434"/>
      <c r="DXY26" s="434"/>
      <c r="DXZ26" s="434"/>
      <c r="DYA26" s="434"/>
      <c r="DYB26" s="434"/>
      <c r="DYC26" s="434"/>
      <c r="DYD26" s="434"/>
      <c r="DYE26" s="434"/>
      <c r="DYF26" s="434"/>
      <c r="DYG26" s="434"/>
      <c r="DYH26" s="434"/>
      <c r="DYI26" s="434"/>
      <c r="DYJ26" s="434"/>
      <c r="DYK26" s="434"/>
      <c r="DYL26" s="434"/>
      <c r="DYM26" s="434"/>
      <c r="DYN26" s="434"/>
      <c r="DYO26" s="434"/>
      <c r="DYP26" s="434"/>
      <c r="DYQ26" s="434"/>
      <c r="DYR26" s="434"/>
      <c r="DYS26" s="434"/>
      <c r="DYT26" s="434"/>
      <c r="DYU26" s="434"/>
      <c r="DYV26" s="434"/>
      <c r="DYW26" s="434"/>
      <c r="DYX26" s="434"/>
      <c r="DYY26" s="434"/>
      <c r="DYZ26" s="434"/>
      <c r="DZA26" s="434"/>
      <c r="DZB26" s="434"/>
      <c r="DZC26" s="434"/>
      <c r="DZD26" s="434"/>
      <c r="DZE26" s="434"/>
      <c r="DZF26" s="434"/>
      <c r="DZG26" s="434"/>
      <c r="DZH26" s="434"/>
      <c r="DZI26" s="434"/>
      <c r="DZJ26" s="434"/>
      <c r="DZK26" s="434"/>
      <c r="DZL26" s="434"/>
      <c r="DZM26" s="434"/>
      <c r="DZN26" s="434"/>
      <c r="DZO26" s="434"/>
      <c r="DZP26" s="434"/>
      <c r="DZQ26" s="434"/>
      <c r="DZR26" s="434"/>
      <c r="DZS26" s="434"/>
      <c r="DZT26" s="434"/>
      <c r="DZU26" s="434"/>
      <c r="DZV26" s="434"/>
      <c r="DZW26" s="434"/>
      <c r="DZX26" s="434"/>
      <c r="DZY26" s="434"/>
      <c r="DZZ26" s="434"/>
      <c r="EAA26" s="434"/>
      <c r="EAB26" s="434"/>
      <c r="EAC26" s="434"/>
      <c r="EAD26" s="434"/>
      <c r="EAE26" s="434"/>
      <c r="EAF26" s="434"/>
      <c r="EAG26" s="434"/>
      <c r="EAH26" s="434"/>
      <c r="EAI26" s="434"/>
      <c r="EAJ26" s="434"/>
      <c r="EAK26" s="434"/>
      <c r="EAL26" s="434"/>
      <c r="EAM26" s="434"/>
      <c r="EAN26" s="434"/>
      <c r="EAO26" s="434"/>
      <c r="EAP26" s="434"/>
      <c r="EAQ26" s="434"/>
      <c r="EAR26" s="434"/>
      <c r="EAS26" s="434"/>
      <c r="EAT26" s="434"/>
      <c r="EAU26" s="434"/>
      <c r="EAV26" s="434"/>
      <c r="EAW26" s="434"/>
      <c r="EAX26" s="434"/>
      <c r="EAY26" s="434"/>
      <c r="EAZ26" s="434"/>
      <c r="EBA26" s="434"/>
      <c r="EBB26" s="434"/>
      <c r="EBC26" s="434"/>
      <c r="EBD26" s="434"/>
      <c r="EBE26" s="434"/>
      <c r="EBF26" s="434"/>
      <c r="EBG26" s="434"/>
      <c r="EBH26" s="434"/>
      <c r="EBI26" s="434"/>
      <c r="EBJ26" s="434"/>
      <c r="EBK26" s="434"/>
      <c r="EBL26" s="434"/>
      <c r="EBM26" s="434"/>
      <c r="EBN26" s="434"/>
      <c r="EBO26" s="434"/>
      <c r="EBP26" s="434"/>
      <c r="EBQ26" s="434"/>
      <c r="EBR26" s="434"/>
      <c r="EBS26" s="434"/>
      <c r="EBT26" s="434"/>
      <c r="EBU26" s="434"/>
      <c r="EBV26" s="434"/>
      <c r="EBW26" s="434"/>
      <c r="EBX26" s="434"/>
      <c r="EBY26" s="434"/>
      <c r="EBZ26" s="434"/>
      <c r="ECA26" s="434"/>
      <c r="ECB26" s="434"/>
      <c r="ECC26" s="434"/>
      <c r="ECD26" s="434"/>
      <c r="ECE26" s="434"/>
      <c r="ECF26" s="434"/>
      <c r="ECG26" s="434"/>
      <c r="ECH26" s="434"/>
      <c r="ECI26" s="434"/>
      <c r="ECJ26" s="434"/>
      <c r="ECK26" s="434"/>
      <c r="ECL26" s="434"/>
      <c r="ECM26" s="434"/>
      <c r="ECN26" s="434"/>
      <c r="ECO26" s="434"/>
      <c r="ECP26" s="434"/>
      <c r="ECQ26" s="434"/>
      <c r="ECR26" s="434"/>
      <c r="ECS26" s="434"/>
      <c r="ECT26" s="434"/>
      <c r="ECU26" s="434"/>
      <c r="ECV26" s="434"/>
      <c r="ECW26" s="434"/>
      <c r="ECX26" s="434"/>
      <c r="ECY26" s="434"/>
      <c r="ECZ26" s="434"/>
      <c r="EDA26" s="434"/>
      <c r="EDB26" s="434"/>
      <c r="EDC26" s="434"/>
      <c r="EDD26" s="434"/>
      <c r="EDE26" s="434"/>
      <c r="EDF26" s="434"/>
      <c r="EDG26" s="434"/>
      <c r="EDH26" s="434"/>
      <c r="EDI26" s="434"/>
      <c r="EDJ26" s="434"/>
      <c r="EDK26" s="434"/>
      <c r="EDL26" s="434"/>
      <c r="EDM26" s="434"/>
      <c r="EDN26" s="434"/>
      <c r="EDO26" s="434"/>
      <c r="EDP26" s="434"/>
      <c r="EDQ26" s="434"/>
      <c r="EDR26" s="434"/>
      <c r="EDS26" s="434"/>
      <c r="EDT26" s="434"/>
      <c r="EDU26" s="434"/>
      <c r="EDV26" s="434"/>
      <c r="EDW26" s="434"/>
      <c r="EDX26" s="434"/>
      <c r="EDY26" s="434"/>
      <c r="EDZ26" s="434"/>
      <c r="EEA26" s="434"/>
      <c r="EEB26" s="434"/>
      <c r="EEC26" s="434"/>
      <c r="EED26" s="434"/>
      <c r="EEE26" s="434"/>
      <c r="EEF26" s="434"/>
      <c r="EEG26" s="434"/>
      <c r="EEH26" s="434"/>
      <c r="EEI26" s="434"/>
      <c r="EEJ26" s="434"/>
      <c r="EEK26" s="434"/>
      <c r="EEL26" s="434"/>
      <c r="EEM26" s="434"/>
      <c r="EEN26" s="434"/>
      <c r="EEO26" s="434"/>
      <c r="EEP26" s="434"/>
      <c r="EEQ26" s="434"/>
      <c r="EER26" s="434"/>
      <c r="EES26" s="434"/>
      <c r="EET26" s="434"/>
      <c r="EEU26" s="434"/>
      <c r="EEV26" s="434"/>
      <c r="EEW26" s="434"/>
      <c r="EEX26" s="434"/>
      <c r="EEY26" s="434"/>
      <c r="EEZ26" s="434"/>
      <c r="EFA26" s="434"/>
      <c r="EFB26" s="434"/>
      <c r="EFC26" s="434"/>
      <c r="EFD26" s="434"/>
      <c r="EFE26" s="434"/>
      <c r="EFF26" s="434"/>
      <c r="EFG26" s="434"/>
      <c r="EFH26" s="434"/>
      <c r="EFI26" s="434"/>
      <c r="EFJ26" s="434"/>
      <c r="EFK26" s="434"/>
      <c r="EFL26" s="434"/>
      <c r="EFM26" s="434"/>
      <c r="EFN26" s="434"/>
      <c r="EFO26" s="434"/>
      <c r="EFP26" s="434"/>
      <c r="EFQ26" s="434"/>
      <c r="EFR26" s="434"/>
      <c r="EFS26" s="434"/>
      <c r="EFT26" s="434"/>
      <c r="EFU26" s="434"/>
      <c r="EFV26" s="434"/>
      <c r="EFW26" s="434"/>
      <c r="EFX26" s="434"/>
      <c r="EFY26" s="434"/>
      <c r="EFZ26" s="434"/>
      <c r="EGA26" s="434"/>
      <c r="EGB26" s="434"/>
      <c r="EGC26" s="434"/>
      <c r="EGD26" s="434"/>
      <c r="EGE26" s="434"/>
      <c r="EGF26" s="434"/>
      <c r="EGG26" s="434"/>
      <c r="EGH26" s="434"/>
      <c r="EGI26" s="434"/>
      <c r="EGJ26" s="434"/>
      <c r="EGK26" s="434"/>
      <c r="EGL26" s="434"/>
      <c r="EGM26" s="434"/>
      <c r="EGN26" s="434"/>
      <c r="EGO26" s="434"/>
      <c r="EGP26" s="434"/>
      <c r="EGQ26" s="434"/>
      <c r="EGR26" s="434"/>
      <c r="EGS26" s="434"/>
      <c r="EGT26" s="434"/>
      <c r="EGU26" s="434"/>
      <c r="EGV26" s="434"/>
      <c r="EGW26" s="434"/>
      <c r="EGX26" s="434"/>
      <c r="EGY26" s="434"/>
      <c r="EGZ26" s="434"/>
      <c r="EHA26" s="434"/>
      <c r="EHB26" s="434"/>
      <c r="EHC26" s="434"/>
      <c r="EHD26" s="434"/>
      <c r="EHE26" s="434"/>
      <c r="EHF26" s="434"/>
      <c r="EHG26" s="434"/>
      <c r="EHH26" s="434"/>
      <c r="EHI26" s="434"/>
      <c r="EHJ26" s="434"/>
      <c r="EHK26" s="434"/>
      <c r="EHL26" s="434"/>
      <c r="EHM26" s="434"/>
      <c r="EHN26" s="434"/>
      <c r="EHO26" s="434"/>
      <c r="EHP26" s="434"/>
      <c r="EHQ26" s="434"/>
      <c r="EHR26" s="434"/>
      <c r="EHS26" s="434"/>
      <c r="EHT26" s="434"/>
      <c r="EHU26" s="434"/>
      <c r="EHV26" s="434"/>
      <c r="EHW26" s="434"/>
      <c r="EHX26" s="434"/>
      <c r="EHY26" s="434"/>
      <c r="EHZ26" s="434"/>
      <c r="EIA26" s="434"/>
      <c r="EIB26" s="434"/>
      <c r="EIC26" s="434"/>
      <c r="EID26" s="434"/>
      <c r="EIE26" s="434"/>
      <c r="EIF26" s="434"/>
      <c r="EIG26" s="434"/>
      <c r="EIH26" s="434"/>
      <c r="EII26" s="434"/>
      <c r="EIJ26" s="434"/>
      <c r="EIK26" s="434"/>
      <c r="EIL26" s="434"/>
      <c r="EIM26" s="434"/>
      <c r="EIN26" s="434"/>
      <c r="EIO26" s="434"/>
      <c r="EIP26" s="434"/>
      <c r="EIQ26" s="434"/>
      <c r="EIR26" s="434"/>
      <c r="EIS26" s="434"/>
      <c r="EIT26" s="434"/>
      <c r="EIU26" s="434"/>
      <c r="EIV26" s="434"/>
      <c r="EIW26" s="434"/>
      <c r="EIX26" s="434"/>
      <c r="EIY26" s="434"/>
      <c r="EIZ26" s="434"/>
      <c r="EJA26" s="434"/>
      <c r="EJB26" s="434"/>
      <c r="EJC26" s="434"/>
      <c r="EJD26" s="434"/>
      <c r="EJE26" s="434"/>
      <c r="EJF26" s="434"/>
      <c r="EJG26" s="434"/>
      <c r="EJH26" s="434"/>
      <c r="EJI26" s="434"/>
      <c r="EJJ26" s="434"/>
      <c r="EJK26" s="434"/>
      <c r="EJL26" s="434"/>
      <c r="EJM26" s="434"/>
      <c r="EJN26" s="434"/>
      <c r="EJO26" s="434"/>
      <c r="EJP26" s="434"/>
      <c r="EJQ26" s="434"/>
      <c r="EJR26" s="434"/>
      <c r="EJS26" s="434"/>
      <c r="EJT26" s="434"/>
      <c r="EJU26" s="434"/>
      <c r="EJV26" s="434"/>
      <c r="EJW26" s="434"/>
      <c r="EJX26" s="434"/>
      <c r="EJY26" s="434"/>
      <c r="EJZ26" s="434"/>
      <c r="EKA26" s="434"/>
      <c r="EKB26" s="434"/>
      <c r="EKC26" s="434"/>
      <c r="EKD26" s="434"/>
      <c r="EKE26" s="434"/>
      <c r="EKF26" s="434"/>
      <c r="EKG26" s="434"/>
      <c r="EKH26" s="434"/>
      <c r="EKI26" s="434"/>
      <c r="EKJ26" s="434"/>
      <c r="EKK26" s="434"/>
      <c r="EKL26" s="434"/>
      <c r="EKM26" s="434"/>
      <c r="EKN26" s="434"/>
      <c r="EKO26" s="434"/>
      <c r="EKP26" s="434"/>
      <c r="EKQ26" s="434"/>
      <c r="EKR26" s="434"/>
      <c r="EKS26" s="434"/>
      <c r="EKT26" s="434"/>
      <c r="EKU26" s="434"/>
      <c r="EKV26" s="434"/>
      <c r="EKW26" s="434"/>
      <c r="EKX26" s="434"/>
      <c r="EKY26" s="434"/>
      <c r="EKZ26" s="434"/>
      <c r="ELA26" s="434"/>
      <c r="ELB26" s="434"/>
      <c r="ELC26" s="434"/>
      <c r="ELD26" s="434"/>
      <c r="ELE26" s="434"/>
      <c r="ELF26" s="434"/>
      <c r="ELG26" s="434"/>
      <c r="ELH26" s="434"/>
      <c r="ELI26" s="434"/>
      <c r="ELJ26" s="434"/>
      <c r="ELK26" s="434"/>
      <c r="ELL26" s="434"/>
      <c r="ELM26" s="434"/>
      <c r="ELN26" s="434"/>
      <c r="ELO26" s="434"/>
      <c r="ELP26" s="434"/>
      <c r="ELQ26" s="434"/>
      <c r="ELR26" s="434"/>
      <c r="ELS26" s="434"/>
      <c r="ELT26" s="434"/>
      <c r="ELU26" s="434"/>
      <c r="ELV26" s="434"/>
      <c r="ELW26" s="434"/>
      <c r="ELX26" s="434"/>
      <c r="ELY26" s="434"/>
      <c r="ELZ26" s="434"/>
      <c r="EMA26" s="434"/>
      <c r="EMB26" s="434"/>
      <c r="EMC26" s="434"/>
      <c r="EMD26" s="434"/>
      <c r="EME26" s="434"/>
      <c r="EMF26" s="434"/>
      <c r="EMG26" s="434"/>
      <c r="EMH26" s="434"/>
      <c r="EMI26" s="434"/>
      <c r="EMJ26" s="434"/>
      <c r="EMK26" s="434"/>
      <c r="EML26" s="434"/>
      <c r="EMM26" s="434"/>
      <c r="EMN26" s="434"/>
      <c r="EMO26" s="434"/>
      <c r="EMP26" s="434"/>
      <c r="EMQ26" s="434"/>
      <c r="EMR26" s="434"/>
      <c r="EMS26" s="434"/>
      <c r="EMT26" s="434"/>
      <c r="EMU26" s="434"/>
      <c r="EMV26" s="434"/>
      <c r="EMW26" s="434"/>
      <c r="EMX26" s="434"/>
      <c r="EMY26" s="434"/>
      <c r="EMZ26" s="434"/>
      <c r="ENA26" s="434"/>
      <c r="ENB26" s="434"/>
      <c r="ENC26" s="434"/>
      <c r="END26" s="434"/>
      <c r="ENE26" s="434"/>
      <c r="ENF26" s="434"/>
      <c r="ENG26" s="434"/>
      <c r="ENH26" s="434"/>
      <c r="ENI26" s="434"/>
      <c r="ENJ26" s="434"/>
      <c r="ENK26" s="434"/>
      <c r="ENL26" s="434"/>
      <c r="ENM26" s="434"/>
      <c r="ENN26" s="434"/>
      <c r="ENO26" s="434"/>
      <c r="ENP26" s="434"/>
      <c r="ENQ26" s="434"/>
      <c r="ENR26" s="434"/>
      <c r="ENS26" s="434"/>
      <c r="ENT26" s="434"/>
      <c r="ENU26" s="434"/>
      <c r="ENV26" s="434"/>
      <c r="ENW26" s="434"/>
      <c r="ENX26" s="434"/>
      <c r="ENY26" s="434"/>
      <c r="ENZ26" s="434"/>
      <c r="EOA26" s="434"/>
      <c r="EOB26" s="434"/>
      <c r="EOC26" s="434"/>
      <c r="EOD26" s="434"/>
      <c r="EOE26" s="434"/>
      <c r="EOF26" s="434"/>
      <c r="EOG26" s="434"/>
      <c r="EOH26" s="434"/>
      <c r="EOI26" s="434"/>
      <c r="EOJ26" s="434"/>
      <c r="EOK26" s="434"/>
      <c r="EOL26" s="434"/>
      <c r="EOM26" s="434"/>
      <c r="EON26" s="434"/>
      <c r="EOO26" s="434"/>
      <c r="EOP26" s="434"/>
      <c r="EOQ26" s="434"/>
      <c r="EOR26" s="434"/>
      <c r="EOS26" s="434"/>
      <c r="EOT26" s="434"/>
      <c r="EOU26" s="434"/>
      <c r="EOV26" s="434"/>
      <c r="EOW26" s="434"/>
      <c r="EOX26" s="434"/>
      <c r="EOY26" s="434"/>
      <c r="EOZ26" s="434"/>
      <c r="EPA26" s="434"/>
      <c r="EPB26" s="434"/>
      <c r="EPC26" s="434"/>
      <c r="EPD26" s="434"/>
      <c r="EPE26" s="434"/>
      <c r="EPF26" s="434"/>
      <c r="EPG26" s="434"/>
      <c r="EPH26" s="434"/>
      <c r="EPI26" s="434"/>
      <c r="EPJ26" s="434"/>
      <c r="EPK26" s="434"/>
      <c r="EPL26" s="434"/>
      <c r="EPM26" s="434"/>
      <c r="EPN26" s="434"/>
      <c r="EPO26" s="434"/>
      <c r="EPP26" s="434"/>
      <c r="EPQ26" s="434"/>
      <c r="EPR26" s="434"/>
      <c r="EPS26" s="434"/>
      <c r="EPT26" s="434"/>
      <c r="EPU26" s="434"/>
      <c r="EPV26" s="434"/>
      <c r="EPW26" s="434"/>
      <c r="EPX26" s="434"/>
      <c r="EPY26" s="434"/>
      <c r="EPZ26" s="434"/>
      <c r="EQA26" s="434"/>
      <c r="EQB26" s="434"/>
      <c r="EQC26" s="434"/>
      <c r="EQD26" s="434"/>
      <c r="EQE26" s="434"/>
      <c r="EQF26" s="434"/>
      <c r="EQG26" s="434"/>
      <c r="EQH26" s="434"/>
      <c r="EQI26" s="434"/>
      <c r="EQJ26" s="434"/>
      <c r="EQK26" s="434"/>
      <c r="EQL26" s="434"/>
      <c r="EQM26" s="434"/>
      <c r="EQN26" s="434"/>
      <c r="EQO26" s="434"/>
      <c r="EQP26" s="434"/>
      <c r="EQQ26" s="434"/>
      <c r="EQR26" s="434"/>
      <c r="EQS26" s="434"/>
      <c r="EQT26" s="434"/>
      <c r="EQU26" s="434"/>
      <c r="EQV26" s="434"/>
      <c r="EQW26" s="434"/>
      <c r="EQX26" s="434"/>
      <c r="EQY26" s="434"/>
      <c r="EQZ26" s="434"/>
      <c r="ERA26" s="434"/>
      <c r="ERB26" s="434"/>
      <c r="ERC26" s="434"/>
      <c r="ERD26" s="434"/>
      <c r="ERE26" s="434"/>
      <c r="ERF26" s="434"/>
      <c r="ERG26" s="434"/>
      <c r="ERH26" s="434"/>
      <c r="ERI26" s="434"/>
      <c r="ERJ26" s="434"/>
      <c r="ERK26" s="434"/>
      <c r="ERL26" s="434"/>
      <c r="ERM26" s="434"/>
      <c r="ERN26" s="434"/>
      <c r="ERO26" s="434"/>
      <c r="ERP26" s="434"/>
      <c r="ERQ26" s="434"/>
      <c r="ERR26" s="434"/>
      <c r="ERS26" s="434"/>
      <c r="ERT26" s="434"/>
      <c r="ERU26" s="434"/>
      <c r="ERV26" s="434"/>
      <c r="ERW26" s="434"/>
      <c r="ERX26" s="434"/>
      <c r="ERY26" s="434"/>
      <c r="ERZ26" s="434"/>
      <c r="ESA26" s="434"/>
      <c r="ESB26" s="434"/>
      <c r="ESC26" s="434"/>
      <c r="ESD26" s="434"/>
      <c r="ESE26" s="434"/>
      <c r="ESF26" s="434"/>
      <c r="ESG26" s="434"/>
      <c r="ESH26" s="434"/>
      <c r="ESI26" s="434"/>
      <c r="ESJ26" s="434"/>
      <c r="ESK26" s="434"/>
      <c r="ESL26" s="434"/>
      <c r="ESM26" s="434"/>
      <c r="ESN26" s="434"/>
      <c r="ESO26" s="434"/>
      <c r="ESP26" s="434"/>
      <c r="ESQ26" s="434"/>
      <c r="ESR26" s="434"/>
      <c r="ESS26" s="434"/>
      <c r="EST26" s="434"/>
      <c r="ESU26" s="434"/>
      <c r="ESV26" s="434"/>
      <c r="ESW26" s="434"/>
      <c r="ESX26" s="434"/>
      <c r="ESY26" s="434"/>
      <c r="ESZ26" s="434"/>
      <c r="ETA26" s="434"/>
      <c r="ETB26" s="434"/>
      <c r="ETC26" s="434"/>
      <c r="ETD26" s="434"/>
      <c r="ETE26" s="434"/>
      <c r="ETF26" s="434"/>
      <c r="ETG26" s="434"/>
      <c r="ETH26" s="434"/>
      <c r="ETI26" s="434"/>
      <c r="ETJ26" s="434"/>
      <c r="ETK26" s="434"/>
      <c r="ETL26" s="434"/>
      <c r="ETM26" s="434"/>
      <c r="ETN26" s="434"/>
      <c r="ETO26" s="434"/>
      <c r="ETP26" s="434"/>
      <c r="ETQ26" s="434"/>
      <c r="ETR26" s="434"/>
      <c r="ETS26" s="434"/>
      <c r="ETT26" s="434"/>
      <c r="ETU26" s="434"/>
      <c r="ETV26" s="434"/>
      <c r="ETW26" s="434"/>
      <c r="ETX26" s="434"/>
      <c r="ETY26" s="434"/>
      <c r="ETZ26" s="434"/>
      <c r="EUA26" s="434"/>
      <c r="EUB26" s="434"/>
      <c r="EUC26" s="434"/>
      <c r="EUD26" s="434"/>
      <c r="EUE26" s="434"/>
      <c r="EUF26" s="434"/>
      <c r="EUG26" s="434"/>
      <c r="EUH26" s="434"/>
      <c r="EUI26" s="434"/>
      <c r="EUJ26" s="434"/>
      <c r="EUK26" s="434"/>
      <c r="EUL26" s="434"/>
      <c r="EUM26" s="434"/>
      <c r="EUN26" s="434"/>
      <c r="EUO26" s="434"/>
      <c r="EUP26" s="434"/>
      <c r="EUQ26" s="434"/>
      <c r="EUR26" s="434"/>
      <c r="EUS26" s="434"/>
      <c r="EUT26" s="434"/>
      <c r="EUU26" s="434"/>
      <c r="EUV26" s="434"/>
      <c r="EUW26" s="434"/>
      <c r="EUX26" s="434"/>
      <c r="EUY26" s="434"/>
      <c r="EUZ26" s="434"/>
      <c r="EVA26" s="434"/>
      <c r="EVB26" s="434"/>
      <c r="EVC26" s="434"/>
      <c r="EVD26" s="434"/>
      <c r="EVE26" s="434"/>
      <c r="EVF26" s="434"/>
      <c r="EVG26" s="434"/>
      <c r="EVH26" s="434"/>
      <c r="EVI26" s="434"/>
      <c r="EVJ26" s="434"/>
      <c r="EVK26" s="434"/>
      <c r="EVL26" s="434"/>
      <c r="EVM26" s="434"/>
      <c r="EVN26" s="434"/>
      <c r="EVO26" s="434"/>
      <c r="EVP26" s="434"/>
      <c r="EVQ26" s="434"/>
      <c r="EVR26" s="434"/>
      <c r="EVS26" s="434"/>
      <c r="EVT26" s="434"/>
      <c r="EVU26" s="434"/>
      <c r="EVV26" s="434"/>
      <c r="EVW26" s="434"/>
      <c r="EVX26" s="434"/>
      <c r="EVY26" s="434"/>
      <c r="EVZ26" s="434"/>
      <c r="EWA26" s="434"/>
      <c r="EWB26" s="434"/>
      <c r="EWC26" s="434"/>
      <c r="EWD26" s="434"/>
      <c r="EWE26" s="434"/>
      <c r="EWF26" s="434"/>
      <c r="EWG26" s="434"/>
      <c r="EWH26" s="434"/>
      <c r="EWI26" s="434"/>
      <c r="EWJ26" s="434"/>
      <c r="EWK26" s="434"/>
      <c r="EWL26" s="434"/>
      <c r="EWM26" s="434"/>
      <c r="EWN26" s="434"/>
      <c r="EWO26" s="434"/>
      <c r="EWP26" s="434"/>
      <c r="EWQ26" s="434"/>
      <c r="EWR26" s="434"/>
      <c r="EWS26" s="434"/>
      <c r="EWT26" s="434"/>
      <c r="EWU26" s="434"/>
      <c r="EWV26" s="434"/>
      <c r="EWW26" s="434"/>
      <c r="EWX26" s="434"/>
      <c r="EWY26" s="434"/>
      <c r="EWZ26" s="434"/>
      <c r="EXA26" s="434"/>
      <c r="EXB26" s="434"/>
      <c r="EXC26" s="434"/>
      <c r="EXD26" s="434"/>
      <c r="EXE26" s="434"/>
      <c r="EXF26" s="434"/>
      <c r="EXG26" s="434"/>
      <c r="EXH26" s="434"/>
      <c r="EXI26" s="434"/>
      <c r="EXJ26" s="434"/>
      <c r="EXK26" s="434"/>
      <c r="EXL26" s="434"/>
      <c r="EXM26" s="434"/>
      <c r="EXN26" s="434"/>
      <c r="EXO26" s="434"/>
      <c r="EXP26" s="434"/>
      <c r="EXQ26" s="434"/>
      <c r="EXR26" s="434"/>
      <c r="EXS26" s="434"/>
      <c r="EXT26" s="434"/>
      <c r="EXU26" s="434"/>
      <c r="EXV26" s="434"/>
      <c r="EXW26" s="434"/>
      <c r="EXX26" s="434"/>
      <c r="EXY26" s="434"/>
      <c r="EXZ26" s="434"/>
      <c r="EYA26" s="434"/>
      <c r="EYB26" s="434"/>
      <c r="EYC26" s="434"/>
      <c r="EYD26" s="434"/>
      <c r="EYE26" s="434"/>
      <c r="EYF26" s="434"/>
      <c r="EYG26" s="434"/>
      <c r="EYH26" s="434"/>
      <c r="EYI26" s="434"/>
      <c r="EYJ26" s="434"/>
      <c r="EYK26" s="434"/>
      <c r="EYL26" s="434"/>
      <c r="EYM26" s="434"/>
      <c r="EYN26" s="434"/>
      <c r="EYO26" s="434"/>
      <c r="EYP26" s="434"/>
      <c r="EYQ26" s="434"/>
      <c r="EYR26" s="434"/>
      <c r="EYS26" s="434"/>
      <c r="EYT26" s="434"/>
      <c r="EYU26" s="434"/>
      <c r="EYV26" s="434"/>
      <c r="EYW26" s="434"/>
      <c r="EYX26" s="434"/>
      <c r="EYY26" s="434"/>
      <c r="EYZ26" s="434"/>
      <c r="EZA26" s="434"/>
      <c r="EZB26" s="434"/>
      <c r="EZC26" s="434"/>
      <c r="EZD26" s="434"/>
      <c r="EZE26" s="434"/>
      <c r="EZF26" s="434"/>
      <c r="EZG26" s="434"/>
      <c r="EZH26" s="434"/>
      <c r="EZI26" s="434"/>
      <c r="EZJ26" s="434"/>
      <c r="EZK26" s="434"/>
      <c r="EZL26" s="434"/>
      <c r="EZM26" s="434"/>
      <c r="EZN26" s="434"/>
      <c r="EZO26" s="434"/>
      <c r="EZP26" s="434"/>
      <c r="EZQ26" s="434"/>
      <c r="EZR26" s="434"/>
      <c r="EZS26" s="434"/>
      <c r="EZT26" s="434"/>
      <c r="EZU26" s="434"/>
      <c r="EZV26" s="434"/>
      <c r="EZW26" s="434"/>
      <c r="EZX26" s="434"/>
      <c r="EZY26" s="434"/>
      <c r="EZZ26" s="434"/>
      <c r="FAA26" s="434"/>
      <c r="FAB26" s="434"/>
      <c r="FAC26" s="434"/>
      <c r="FAD26" s="434"/>
      <c r="FAE26" s="434"/>
      <c r="FAF26" s="434"/>
      <c r="FAG26" s="434"/>
      <c r="FAH26" s="434"/>
      <c r="FAI26" s="434"/>
      <c r="FAJ26" s="434"/>
      <c r="FAK26" s="434"/>
      <c r="FAL26" s="434"/>
      <c r="FAM26" s="434"/>
      <c r="FAN26" s="434"/>
      <c r="FAO26" s="434"/>
      <c r="FAP26" s="434"/>
      <c r="FAQ26" s="434"/>
      <c r="FAR26" s="434"/>
      <c r="FAS26" s="434"/>
      <c r="FAT26" s="434"/>
      <c r="FAU26" s="434"/>
      <c r="FAV26" s="434"/>
      <c r="FAW26" s="434"/>
      <c r="FAX26" s="434"/>
      <c r="FAY26" s="434"/>
      <c r="FAZ26" s="434"/>
      <c r="FBA26" s="434"/>
      <c r="FBB26" s="434"/>
      <c r="FBC26" s="434"/>
      <c r="FBD26" s="434"/>
      <c r="FBE26" s="434"/>
      <c r="FBF26" s="434"/>
      <c r="FBG26" s="434"/>
      <c r="FBH26" s="434"/>
      <c r="FBI26" s="434"/>
      <c r="FBJ26" s="434"/>
      <c r="FBK26" s="434"/>
      <c r="FBL26" s="434"/>
      <c r="FBM26" s="434"/>
      <c r="FBN26" s="434"/>
      <c r="FBO26" s="434"/>
      <c r="FBP26" s="434"/>
      <c r="FBQ26" s="434"/>
      <c r="FBR26" s="434"/>
      <c r="FBS26" s="434"/>
      <c r="FBT26" s="434"/>
      <c r="FBU26" s="434"/>
      <c r="FBV26" s="434"/>
      <c r="FBW26" s="434"/>
      <c r="FBX26" s="434"/>
      <c r="FBY26" s="434"/>
      <c r="FBZ26" s="434"/>
      <c r="FCA26" s="434"/>
      <c r="FCB26" s="434"/>
      <c r="FCC26" s="434"/>
      <c r="FCD26" s="434"/>
      <c r="FCE26" s="434"/>
      <c r="FCF26" s="434"/>
      <c r="FCG26" s="434"/>
      <c r="FCH26" s="434"/>
      <c r="FCI26" s="434"/>
      <c r="FCJ26" s="434"/>
      <c r="FCK26" s="434"/>
      <c r="FCL26" s="434"/>
      <c r="FCM26" s="434"/>
      <c r="FCN26" s="434"/>
      <c r="FCO26" s="434"/>
      <c r="FCP26" s="434"/>
      <c r="FCQ26" s="434"/>
      <c r="FCR26" s="434"/>
      <c r="FCS26" s="434"/>
      <c r="FCT26" s="434"/>
      <c r="FCU26" s="434"/>
      <c r="FCV26" s="434"/>
      <c r="FCW26" s="434"/>
      <c r="FCX26" s="434"/>
      <c r="FCY26" s="434"/>
      <c r="FCZ26" s="434"/>
      <c r="FDA26" s="434"/>
      <c r="FDB26" s="434"/>
      <c r="FDC26" s="434"/>
      <c r="FDD26" s="434"/>
      <c r="FDE26" s="434"/>
      <c r="FDF26" s="434"/>
      <c r="FDG26" s="434"/>
      <c r="FDH26" s="434"/>
      <c r="FDI26" s="434"/>
      <c r="FDJ26" s="434"/>
      <c r="FDK26" s="434"/>
      <c r="FDL26" s="434"/>
      <c r="FDM26" s="434"/>
      <c r="FDN26" s="434"/>
      <c r="FDO26" s="434"/>
      <c r="FDP26" s="434"/>
      <c r="FDQ26" s="434"/>
      <c r="FDR26" s="434"/>
      <c r="FDS26" s="434"/>
      <c r="FDT26" s="434"/>
      <c r="FDU26" s="434"/>
      <c r="FDV26" s="434"/>
      <c r="FDW26" s="434"/>
      <c r="FDX26" s="434"/>
      <c r="FDY26" s="434"/>
      <c r="FDZ26" s="434"/>
      <c r="FEA26" s="434"/>
      <c r="FEB26" s="434"/>
      <c r="FEC26" s="434"/>
      <c r="FED26" s="434"/>
      <c r="FEE26" s="434"/>
      <c r="FEF26" s="434"/>
      <c r="FEG26" s="434"/>
      <c r="FEH26" s="434"/>
      <c r="FEI26" s="434"/>
      <c r="FEJ26" s="434"/>
      <c r="FEK26" s="434"/>
      <c r="FEL26" s="434"/>
      <c r="FEM26" s="434"/>
      <c r="FEN26" s="434"/>
      <c r="FEO26" s="434"/>
      <c r="FEP26" s="434"/>
      <c r="FEQ26" s="434"/>
      <c r="FER26" s="434"/>
      <c r="FES26" s="434"/>
      <c r="FET26" s="434"/>
      <c r="FEU26" s="434"/>
      <c r="FEV26" s="434"/>
      <c r="FEW26" s="434"/>
      <c r="FEX26" s="434"/>
      <c r="FEY26" s="434"/>
      <c r="FEZ26" s="434"/>
      <c r="FFA26" s="434"/>
      <c r="FFB26" s="434"/>
      <c r="FFC26" s="434"/>
      <c r="FFD26" s="434"/>
      <c r="FFE26" s="434"/>
      <c r="FFF26" s="434"/>
      <c r="FFG26" s="434"/>
      <c r="FFH26" s="434"/>
      <c r="FFI26" s="434"/>
      <c r="FFJ26" s="434"/>
      <c r="FFK26" s="434"/>
      <c r="FFL26" s="434"/>
      <c r="FFM26" s="434"/>
      <c r="FFN26" s="434"/>
      <c r="FFO26" s="434"/>
      <c r="FFP26" s="434"/>
      <c r="FFQ26" s="434"/>
      <c r="FFR26" s="434"/>
      <c r="FFS26" s="434"/>
      <c r="FFT26" s="434"/>
      <c r="FFU26" s="434"/>
      <c r="FFV26" s="434"/>
      <c r="FFW26" s="434"/>
      <c r="FFX26" s="434"/>
      <c r="FFY26" s="434"/>
      <c r="FFZ26" s="434"/>
      <c r="FGA26" s="434"/>
      <c r="FGB26" s="434"/>
      <c r="FGC26" s="434"/>
      <c r="FGD26" s="434"/>
      <c r="FGE26" s="434"/>
      <c r="FGF26" s="434"/>
      <c r="FGG26" s="434"/>
      <c r="FGH26" s="434"/>
      <c r="FGI26" s="434"/>
      <c r="FGJ26" s="434"/>
      <c r="FGK26" s="434"/>
      <c r="FGL26" s="434"/>
      <c r="FGM26" s="434"/>
      <c r="FGN26" s="434"/>
      <c r="FGO26" s="434"/>
      <c r="FGP26" s="434"/>
      <c r="FGQ26" s="434"/>
      <c r="FGR26" s="434"/>
      <c r="FGS26" s="434"/>
      <c r="FGT26" s="434"/>
      <c r="FGU26" s="434"/>
      <c r="FGV26" s="434"/>
      <c r="FGW26" s="434"/>
      <c r="FGX26" s="434"/>
      <c r="FGY26" s="434"/>
      <c r="FGZ26" s="434"/>
      <c r="FHA26" s="434"/>
      <c r="FHB26" s="434"/>
      <c r="FHC26" s="434"/>
      <c r="FHD26" s="434"/>
      <c r="FHE26" s="434"/>
      <c r="FHF26" s="434"/>
      <c r="FHG26" s="434"/>
      <c r="FHH26" s="434"/>
      <c r="FHI26" s="434"/>
      <c r="FHJ26" s="434"/>
      <c r="FHK26" s="434"/>
      <c r="FHL26" s="434"/>
      <c r="FHM26" s="434"/>
      <c r="FHN26" s="434"/>
      <c r="FHO26" s="434"/>
      <c r="FHP26" s="434"/>
      <c r="FHQ26" s="434"/>
      <c r="FHR26" s="434"/>
      <c r="FHS26" s="434"/>
      <c r="FHT26" s="434"/>
      <c r="FHU26" s="434"/>
      <c r="FHV26" s="434"/>
      <c r="FHW26" s="434"/>
      <c r="FHX26" s="434"/>
      <c r="FHY26" s="434"/>
      <c r="FHZ26" s="434"/>
      <c r="FIA26" s="434"/>
      <c r="FIB26" s="434"/>
      <c r="FIC26" s="434"/>
      <c r="FID26" s="434"/>
      <c r="FIE26" s="434"/>
      <c r="FIF26" s="434"/>
      <c r="FIG26" s="434"/>
      <c r="FIH26" s="434"/>
      <c r="FII26" s="434"/>
      <c r="FIJ26" s="434"/>
      <c r="FIK26" s="434"/>
      <c r="FIL26" s="434"/>
      <c r="FIM26" s="434"/>
      <c r="FIN26" s="434"/>
      <c r="FIO26" s="434"/>
      <c r="FIP26" s="434"/>
      <c r="FIQ26" s="434"/>
      <c r="FIR26" s="434"/>
      <c r="FIS26" s="434"/>
      <c r="FIT26" s="434"/>
      <c r="FIU26" s="434"/>
      <c r="FIV26" s="434"/>
      <c r="FIW26" s="434"/>
      <c r="FIX26" s="434"/>
      <c r="FIY26" s="434"/>
      <c r="FIZ26" s="434"/>
      <c r="FJA26" s="434"/>
      <c r="FJB26" s="434"/>
      <c r="FJC26" s="434"/>
      <c r="FJD26" s="434"/>
      <c r="FJE26" s="434"/>
      <c r="FJF26" s="434"/>
      <c r="FJG26" s="434"/>
      <c r="FJH26" s="434"/>
      <c r="FJI26" s="434"/>
      <c r="FJJ26" s="434"/>
      <c r="FJK26" s="434"/>
      <c r="FJL26" s="434"/>
      <c r="FJM26" s="434"/>
      <c r="FJN26" s="434"/>
      <c r="FJO26" s="434"/>
      <c r="FJP26" s="434"/>
      <c r="FJQ26" s="434"/>
      <c r="FJR26" s="434"/>
      <c r="FJS26" s="434"/>
      <c r="FJT26" s="434"/>
      <c r="FJU26" s="434"/>
      <c r="FJV26" s="434"/>
      <c r="FJW26" s="434"/>
      <c r="FJX26" s="434"/>
      <c r="FJY26" s="434"/>
      <c r="FJZ26" s="434"/>
      <c r="FKA26" s="434"/>
      <c r="FKB26" s="434"/>
      <c r="FKC26" s="434"/>
      <c r="FKD26" s="434"/>
      <c r="FKE26" s="434"/>
      <c r="FKF26" s="434"/>
      <c r="FKG26" s="434"/>
      <c r="FKH26" s="434"/>
      <c r="FKI26" s="434"/>
      <c r="FKJ26" s="434"/>
      <c r="FKK26" s="434"/>
      <c r="FKL26" s="434"/>
      <c r="FKM26" s="434"/>
      <c r="FKN26" s="434"/>
      <c r="FKO26" s="434"/>
      <c r="FKP26" s="434"/>
      <c r="FKQ26" s="434"/>
      <c r="FKR26" s="434"/>
      <c r="FKS26" s="434"/>
      <c r="FKT26" s="434"/>
      <c r="FKU26" s="434"/>
      <c r="FKV26" s="434"/>
      <c r="FKW26" s="434"/>
      <c r="FKX26" s="434"/>
      <c r="FKY26" s="434"/>
      <c r="FKZ26" s="434"/>
      <c r="FLA26" s="434"/>
      <c r="FLB26" s="434"/>
      <c r="FLC26" s="434"/>
      <c r="FLD26" s="434"/>
      <c r="FLE26" s="434"/>
      <c r="FLF26" s="434"/>
      <c r="FLG26" s="434"/>
      <c r="FLH26" s="434"/>
      <c r="FLI26" s="434"/>
      <c r="FLJ26" s="434"/>
      <c r="FLK26" s="434"/>
      <c r="FLL26" s="434"/>
      <c r="FLM26" s="434"/>
      <c r="FLN26" s="434"/>
      <c r="FLO26" s="434"/>
      <c r="FLP26" s="434"/>
      <c r="FLQ26" s="434"/>
      <c r="FLR26" s="434"/>
      <c r="FLS26" s="434"/>
      <c r="FLT26" s="434"/>
      <c r="FLU26" s="434"/>
      <c r="FLV26" s="434"/>
      <c r="FLW26" s="434"/>
      <c r="FLX26" s="434"/>
      <c r="FLY26" s="434"/>
      <c r="FLZ26" s="434"/>
      <c r="FMA26" s="434"/>
      <c r="FMB26" s="434"/>
      <c r="FMC26" s="434"/>
      <c r="FMD26" s="434"/>
      <c r="FME26" s="434"/>
      <c r="FMF26" s="434"/>
      <c r="FMG26" s="434"/>
      <c r="FMH26" s="434"/>
      <c r="FMI26" s="434"/>
      <c r="FMJ26" s="434"/>
      <c r="FMK26" s="434"/>
      <c r="FML26" s="434"/>
      <c r="FMM26" s="434"/>
      <c r="FMN26" s="434"/>
      <c r="FMO26" s="434"/>
      <c r="FMP26" s="434"/>
      <c r="FMQ26" s="434"/>
      <c r="FMR26" s="434"/>
      <c r="FMS26" s="434"/>
      <c r="FMT26" s="434"/>
      <c r="FMU26" s="434"/>
      <c r="FMV26" s="434"/>
      <c r="FMW26" s="434"/>
      <c r="FMX26" s="434"/>
      <c r="FMY26" s="434"/>
      <c r="FMZ26" s="434"/>
      <c r="FNA26" s="434"/>
      <c r="FNB26" s="434"/>
      <c r="FNC26" s="434"/>
      <c r="FND26" s="434"/>
      <c r="FNE26" s="434"/>
      <c r="FNF26" s="434"/>
      <c r="FNG26" s="434"/>
      <c r="FNH26" s="434"/>
      <c r="FNI26" s="434"/>
      <c r="FNJ26" s="434"/>
      <c r="FNK26" s="434"/>
      <c r="FNL26" s="434"/>
      <c r="FNM26" s="434"/>
      <c r="FNN26" s="434"/>
      <c r="FNO26" s="434"/>
      <c r="FNP26" s="434"/>
      <c r="FNQ26" s="434"/>
      <c r="FNR26" s="434"/>
      <c r="FNS26" s="434"/>
      <c r="FNT26" s="434"/>
      <c r="FNU26" s="434"/>
      <c r="FNV26" s="434"/>
      <c r="FNW26" s="434"/>
      <c r="FNX26" s="434"/>
      <c r="FNY26" s="434"/>
      <c r="FNZ26" s="434"/>
      <c r="FOA26" s="434"/>
      <c r="FOB26" s="434"/>
      <c r="FOC26" s="434"/>
      <c r="FOD26" s="434"/>
      <c r="FOE26" s="434"/>
      <c r="FOF26" s="434"/>
      <c r="FOG26" s="434"/>
      <c r="FOH26" s="434"/>
      <c r="FOI26" s="434"/>
      <c r="FOJ26" s="434"/>
      <c r="FOK26" s="434"/>
      <c r="FOL26" s="434"/>
      <c r="FOM26" s="434"/>
      <c r="FON26" s="434"/>
      <c r="FOO26" s="434"/>
      <c r="FOP26" s="434"/>
      <c r="FOQ26" s="434"/>
      <c r="FOR26" s="434"/>
      <c r="FOS26" s="434"/>
      <c r="FOT26" s="434"/>
      <c r="FOU26" s="434"/>
      <c r="FOV26" s="434"/>
      <c r="FOW26" s="434"/>
      <c r="FOX26" s="434"/>
      <c r="FOY26" s="434"/>
      <c r="FOZ26" s="434"/>
      <c r="FPA26" s="434"/>
      <c r="FPB26" s="434"/>
      <c r="FPC26" s="434"/>
      <c r="FPD26" s="434"/>
      <c r="FPE26" s="434"/>
      <c r="FPF26" s="434"/>
      <c r="FPG26" s="434"/>
      <c r="FPH26" s="434"/>
      <c r="FPI26" s="434"/>
      <c r="FPJ26" s="434"/>
      <c r="FPK26" s="434"/>
      <c r="FPL26" s="434"/>
      <c r="FPM26" s="434"/>
      <c r="FPN26" s="434"/>
      <c r="FPO26" s="434"/>
      <c r="FPP26" s="434"/>
      <c r="FPQ26" s="434"/>
      <c r="FPR26" s="434"/>
      <c r="FPS26" s="434"/>
      <c r="FPT26" s="434"/>
      <c r="FPU26" s="434"/>
      <c r="FPV26" s="434"/>
      <c r="FPW26" s="434"/>
      <c r="FPX26" s="434"/>
      <c r="FPY26" s="434"/>
      <c r="FPZ26" s="434"/>
      <c r="FQA26" s="434"/>
      <c r="FQB26" s="434"/>
      <c r="FQC26" s="434"/>
      <c r="FQD26" s="434"/>
      <c r="FQE26" s="434"/>
      <c r="FQF26" s="434"/>
      <c r="FQG26" s="434"/>
      <c r="FQH26" s="434"/>
      <c r="FQI26" s="434"/>
      <c r="FQJ26" s="434"/>
      <c r="FQK26" s="434"/>
      <c r="FQL26" s="434"/>
      <c r="FQM26" s="434"/>
      <c r="FQN26" s="434"/>
      <c r="FQO26" s="434"/>
      <c r="FQP26" s="434"/>
      <c r="FQQ26" s="434"/>
      <c r="FQR26" s="434"/>
      <c r="FQS26" s="434"/>
      <c r="FQT26" s="434"/>
      <c r="FQU26" s="434"/>
      <c r="FQV26" s="434"/>
      <c r="FQW26" s="434"/>
      <c r="FQX26" s="434"/>
      <c r="FQY26" s="434"/>
      <c r="FQZ26" s="434"/>
      <c r="FRA26" s="434"/>
      <c r="FRB26" s="434"/>
      <c r="FRC26" s="434"/>
      <c r="FRD26" s="434"/>
      <c r="FRE26" s="434"/>
      <c r="FRF26" s="434"/>
      <c r="FRG26" s="434"/>
      <c r="FRH26" s="434"/>
      <c r="FRI26" s="434"/>
      <c r="FRJ26" s="434"/>
      <c r="FRK26" s="434"/>
      <c r="FRL26" s="434"/>
      <c r="FRM26" s="434"/>
      <c r="FRN26" s="434"/>
      <c r="FRO26" s="434"/>
      <c r="FRP26" s="434"/>
      <c r="FRQ26" s="434"/>
      <c r="FRR26" s="434"/>
      <c r="FRS26" s="434"/>
      <c r="FRT26" s="434"/>
      <c r="FRU26" s="434"/>
      <c r="FRV26" s="434"/>
      <c r="FRW26" s="434"/>
      <c r="FRX26" s="434"/>
      <c r="FRY26" s="434"/>
      <c r="FRZ26" s="434"/>
      <c r="FSA26" s="434"/>
      <c r="FSB26" s="434"/>
      <c r="FSC26" s="434"/>
      <c r="FSD26" s="434"/>
      <c r="FSE26" s="434"/>
      <c r="FSF26" s="434"/>
      <c r="FSG26" s="434"/>
      <c r="FSH26" s="434"/>
      <c r="FSI26" s="434"/>
      <c r="FSJ26" s="434"/>
      <c r="FSK26" s="434"/>
      <c r="FSL26" s="434"/>
      <c r="FSM26" s="434"/>
      <c r="FSN26" s="434"/>
      <c r="FSO26" s="434"/>
      <c r="FSP26" s="434"/>
      <c r="FSQ26" s="434"/>
      <c r="FSR26" s="434"/>
      <c r="FSS26" s="434"/>
      <c r="FST26" s="434"/>
      <c r="FSU26" s="434"/>
      <c r="FSV26" s="434"/>
      <c r="FSW26" s="434"/>
      <c r="FSX26" s="434"/>
      <c r="FSY26" s="434"/>
      <c r="FSZ26" s="434"/>
      <c r="FTA26" s="434"/>
      <c r="FTB26" s="434"/>
      <c r="FTC26" s="434"/>
      <c r="FTD26" s="434"/>
      <c r="FTE26" s="434"/>
      <c r="FTF26" s="434"/>
      <c r="FTG26" s="434"/>
      <c r="FTH26" s="434"/>
      <c r="FTI26" s="434"/>
      <c r="FTJ26" s="434"/>
      <c r="FTK26" s="434"/>
      <c r="FTL26" s="434"/>
      <c r="FTM26" s="434"/>
      <c r="FTN26" s="434"/>
      <c r="FTO26" s="434"/>
      <c r="FTP26" s="434"/>
      <c r="FTQ26" s="434"/>
      <c r="FTR26" s="434"/>
      <c r="FTS26" s="434"/>
      <c r="FTT26" s="434"/>
      <c r="FTU26" s="434"/>
      <c r="FTV26" s="434"/>
      <c r="FTW26" s="434"/>
      <c r="FTX26" s="434"/>
      <c r="FTY26" s="434"/>
      <c r="FTZ26" s="434"/>
      <c r="FUA26" s="434"/>
      <c r="FUB26" s="434"/>
      <c r="FUC26" s="434"/>
      <c r="FUD26" s="434"/>
      <c r="FUE26" s="434"/>
      <c r="FUF26" s="434"/>
      <c r="FUG26" s="434"/>
      <c r="FUH26" s="434"/>
      <c r="FUI26" s="434"/>
      <c r="FUJ26" s="434"/>
      <c r="FUK26" s="434"/>
      <c r="FUL26" s="434"/>
      <c r="FUM26" s="434"/>
      <c r="FUN26" s="434"/>
      <c r="FUO26" s="434"/>
      <c r="FUP26" s="434"/>
      <c r="FUQ26" s="434"/>
      <c r="FUR26" s="434"/>
      <c r="FUS26" s="434"/>
      <c r="FUT26" s="434"/>
      <c r="FUU26" s="434"/>
      <c r="FUV26" s="434"/>
      <c r="FUW26" s="434"/>
      <c r="FUX26" s="434"/>
      <c r="FUY26" s="434"/>
      <c r="FUZ26" s="434"/>
      <c r="FVA26" s="434"/>
      <c r="FVB26" s="434"/>
      <c r="FVC26" s="434"/>
      <c r="FVD26" s="434"/>
      <c r="FVE26" s="434"/>
      <c r="FVF26" s="434"/>
      <c r="FVG26" s="434"/>
      <c r="FVH26" s="434"/>
      <c r="FVI26" s="434"/>
      <c r="FVJ26" s="434"/>
      <c r="FVK26" s="434"/>
      <c r="FVL26" s="434"/>
      <c r="FVM26" s="434"/>
      <c r="FVN26" s="434"/>
      <c r="FVO26" s="434"/>
      <c r="FVP26" s="434"/>
      <c r="FVQ26" s="434"/>
      <c r="FVR26" s="434"/>
      <c r="FVS26" s="434"/>
      <c r="FVT26" s="434"/>
      <c r="FVU26" s="434"/>
      <c r="FVV26" s="434"/>
      <c r="FVW26" s="434"/>
      <c r="FVX26" s="434"/>
      <c r="FVY26" s="434"/>
      <c r="FVZ26" s="434"/>
      <c r="FWA26" s="434"/>
      <c r="FWB26" s="434"/>
      <c r="FWC26" s="434"/>
      <c r="FWD26" s="434"/>
      <c r="FWE26" s="434"/>
      <c r="FWF26" s="434"/>
      <c r="FWG26" s="434"/>
      <c r="FWH26" s="434"/>
      <c r="FWI26" s="434"/>
      <c r="FWJ26" s="434"/>
      <c r="FWK26" s="434"/>
      <c r="FWL26" s="434"/>
      <c r="FWM26" s="434"/>
      <c r="FWN26" s="434"/>
      <c r="FWO26" s="434"/>
      <c r="FWP26" s="434"/>
      <c r="FWQ26" s="434"/>
      <c r="FWR26" s="434"/>
      <c r="FWS26" s="434"/>
      <c r="FWT26" s="434"/>
      <c r="FWU26" s="434"/>
      <c r="FWV26" s="434"/>
      <c r="FWW26" s="434"/>
      <c r="FWX26" s="434"/>
      <c r="FWY26" s="434"/>
      <c r="FWZ26" s="434"/>
      <c r="FXA26" s="434"/>
      <c r="FXB26" s="434"/>
      <c r="FXC26" s="434"/>
      <c r="FXD26" s="434"/>
      <c r="FXE26" s="434"/>
      <c r="FXF26" s="434"/>
      <c r="FXG26" s="434"/>
      <c r="FXH26" s="434"/>
      <c r="FXI26" s="434"/>
      <c r="FXJ26" s="434"/>
      <c r="FXK26" s="434"/>
      <c r="FXL26" s="434"/>
      <c r="FXM26" s="434"/>
      <c r="FXN26" s="434"/>
      <c r="FXO26" s="434"/>
      <c r="FXP26" s="434"/>
      <c r="FXQ26" s="434"/>
      <c r="FXR26" s="434"/>
      <c r="FXS26" s="434"/>
      <c r="FXT26" s="434"/>
      <c r="FXU26" s="434"/>
      <c r="FXV26" s="434"/>
      <c r="FXW26" s="434"/>
      <c r="FXX26" s="434"/>
      <c r="FXY26" s="434"/>
      <c r="FXZ26" s="434"/>
      <c r="FYA26" s="434"/>
      <c r="FYB26" s="434"/>
      <c r="FYC26" s="434"/>
      <c r="FYD26" s="434"/>
      <c r="FYE26" s="434"/>
      <c r="FYF26" s="434"/>
      <c r="FYG26" s="434"/>
      <c r="FYH26" s="434"/>
      <c r="FYI26" s="434"/>
      <c r="FYJ26" s="434"/>
      <c r="FYK26" s="434"/>
      <c r="FYL26" s="434"/>
      <c r="FYM26" s="434"/>
      <c r="FYN26" s="434"/>
      <c r="FYO26" s="434"/>
      <c r="FYP26" s="434"/>
      <c r="FYQ26" s="434"/>
      <c r="FYR26" s="434"/>
      <c r="FYS26" s="434"/>
      <c r="FYT26" s="434"/>
      <c r="FYU26" s="434"/>
      <c r="FYV26" s="434"/>
      <c r="FYW26" s="434"/>
      <c r="FYX26" s="434"/>
      <c r="FYY26" s="434"/>
      <c r="FYZ26" s="434"/>
      <c r="FZA26" s="434"/>
      <c r="FZB26" s="434"/>
      <c r="FZC26" s="434"/>
      <c r="FZD26" s="434"/>
      <c r="FZE26" s="434"/>
      <c r="FZF26" s="434"/>
      <c r="FZG26" s="434"/>
      <c r="FZH26" s="434"/>
      <c r="FZI26" s="434"/>
      <c r="FZJ26" s="434"/>
      <c r="FZK26" s="434"/>
      <c r="FZL26" s="434"/>
      <c r="FZM26" s="434"/>
      <c r="FZN26" s="434"/>
      <c r="FZO26" s="434"/>
      <c r="FZP26" s="434"/>
      <c r="FZQ26" s="434"/>
      <c r="FZR26" s="434"/>
      <c r="FZS26" s="434"/>
      <c r="FZT26" s="434"/>
      <c r="FZU26" s="434"/>
      <c r="FZV26" s="434"/>
      <c r="FZW26" s="434"/>
      <c r="FZX26" s="434"/>
      <c r="FZY26" s="434"/>
      <c r="FZZ26" s="434"/>
      <c r="GAA26" s="434"/>
      <c r="GAB26" s="434"/>
      <c r="GAC26" s="434"/>
      <c r="GAD26" s="434"/>
      <c r="GAE26" s="434"/>
      <c r="GAF26" s="434"/>
      <c r="GAG26" s="434"/>
      <c r="GAH26" s="434"/>
      <c r="GAI26" s="434"/>
      <c r="GAJ26" s="434"/>
      <c r="GAK26" s="434"/>
      <c r="GAL26" s="434"/>
      <c r="GAM26" s="434"/>
      <c r="GAN26" s="434"/>
      <c r="GAO26" s="434"/>
      <c r="GAP26" s="434"/>
      <c r="GAQ26" s="434"/>
      <c r="GAR26" s="434"/>
      <c r="GAS26" s="434"/>
      <c r="GAT26" s="434"/>
      <c r="GAU26" s="434"/>
      <c r="GAV26" s="434"/>
      <c r="GAW26" s="434"/>
      <c r="GAX26" s="434"/>
      <c r="GAY26" s="434"/>
      <c r="GAZ26" s="434"/>
      <c r="GBA26" s="434"/>
      <c r="GBB26" s="434"/>
      <c r="GBC26" s="434"/>
      <c r="GBD26" s="434"/>
      <c r="GBE26" s="434"/>
      <c r="GBF26" s="434"/>
      <c r="GBG26" s="434"/>
      <c r="GBH26" s="434"/>
      <c r="GBI26" s="434"/>
      <c r="GBJ26" s="434"/>
      <c r="GBK26" s="434"/>
      <c r="GBL26" s="434"/>
      <c r="GBM26" s="434"/>
      <c r="GBN26" s="434"/>
      <c r="GBO26" s="434"/>
      <c r="GBP26" s="434"/>
      <c r="GBQ26" s="434"/>
      <c r="GBR26" s="434"/>
      <c r="GBS26" s="434"/>
      <c r="GBT26" s="434"/>
      <c r="GBU26" s="434"/>
      <c r="GBV26" s="434"/>
      <c r="GBW26" s="434"/>
      <c r="GBX26" s="434"/>
      <c r="GBY26" s="434"/>
      <c r="GBZ26" s="434"/>
      <c r="GCA26" s="434"/>
      <c r="GCB26" s="434"/>
      <c r="GCC26" s="434"/>
      <c r="GCD26" s="434"/>
      <c r="GCE26" s="434"/>
      <c r="GCF26" s="434"/>
      <c r="GCG26" s="434"/>
      <c r="GCH26" s="434"/>
      <c r="GCI26" s="434"/>
      <c r="GCJ26" s="434"/>
      <c r="GCK26" s="434"/>
      <c r="GCL26" s="434"/>
      <c r="GCM26" s="434"/>
      <c r="GCN26" s="434"/>
      <c r="GCO26" s="434"/>
      <c r="GCP26" s="434"/>
      <c r="GCQ26" s="434"/>
      <c r="GCR26" s="434"/>
      <c r="GCS26" s="434"/>
      <c r="GCT26" s="434"/>
      <c r="GCU26" s="434"/>
      <c r="GCV26" s="434"/>
      <c r="GCW26" s="434"/>
      <c r="GCX26" s="434"/>
      <c r="GCY26" s="434"/>
      <c r="GCZ26" s="434"/>
      <c r="GDA26" s="434"/>
      <c r="GDB26" s="434"/>
      <c r="GDC26" s="434"/>
      <c r="GDD26" s="434"/>
      <c r="GDE26" s="434"/>
      <c r="GDF26" s="434"/>
      <c r="GDG26" s="434"/>
      <c r="GDH26" s="434"/>
      <c r="GDI26" s="434"/>
      <c r="GDJ26" s="434"/>
      <c r="GDK26" s="434"/>
      <c r="GDL26" s="434"/>
      <c r="GDM26" s="434"/>
      <c r="GDN26" s="434"/>
      <c r="GDO26" s="434"/>
      <c r="GDP26" s="434"/>
      <c r="GDQ26" s="434"/>
      <c r="GDR26" s="434"/>
      <c r="GDS26" s="434"/>
      <c r="GDT26" s="434"/>
      <c r="GDU26" s="434"/>
      <c r="GDV26" s="434"/>
      <c r="GDW26" s="434"/>
      <c r="GDX26" s="434"/>
      <c r="GDY26" s="434"/>
      <c r="GDZ26" s="434"/>
      <c r="GEA26" s="434"/>
      <c r="GEB26" s="434"/>
      <c r="GEC26" s="434"/>
      <c r="GED26" s="434"/>
      <c r="GEE26" s="434"/>
      <c r="GEF26" s="434"/>
      <c r="GEG26" s="434"/>
      <c r="GEH26" s="434"/>
      <c r="GEI26" s="434"/>
      <c r="GEJ26" s="434"/>
      <c r="GEK26" s="434"/>
      <c r="GEL26" s="434"/>
      <c r="GEM26" s="434"/>
      <c r="GEN26" s="434"/>
      <c r="GEO26" s="434"/>
      <c r="GEP26" s="434"/>
      <c r="GEQ26" s="434"/>
      <c r="GER26" s="434"/>
      <c r="GES26" s="434"/>
      <c r="GET26" s="434"/>
      <c r="GEU26" s="434"/>
      <c r="GEV26" s="434"/>
      <c r="GEW26" s="434"/>
      <c r="GEX26" s="434"/>
      <c r="GEY26" s="434"/>
      <c r="GEZ26" s="434"/>
      <c r="GFA26" s="434"/>
      <c r="GFB26" s="434"/>
      <c r="GFC26" s="434"/>
      <c r="GFD26" s="434"/>
      <c r="GFE26" s="434"/>
      <c r="GFF26" s="434"/>
      <c r="GFG26" s="434"/>
      <c r="GFH26" s="434"/>
      <c r="GFI26" s="434"/>
      <c r="GFJ26" s="434"/>
      <c r="GFK26" s="434"/>
      <c r="GFL26" s="434"/>
      <c r="GFM26" s="434"/>
      <c r="GFN26" s="434"/>
      <c r="GFO26" s="434"/>
      <c r="GFP26" s="434"/>
      <c r="GFQ26" s="434"/>
      <c r="GFR26" s="434"/>
      <c r="GFS26" s="434"/>
      <c r="GFT26" s="434"/>
      <c r="GFU26" s="434"/>
      <c r="GFV26" s="434"/>
      <c r="GFW26" s="434"/>
      <c r="GFX26" s="434"/>
      <c r="GFY26" s="434"/>
      <c r="GFZ26" s="434"/>
      <c r="GGA26" s="434"/>
      <c r="GGB26" s="434"/>
      <c r="GGC26" s="434"/>
      <c r="GGD26" s="434"/>
      <c r="GGE26" s="434"/>
      <c r="GGF26" s="434"/>
      <c r="GGG26" s="434"/>
      <c r="GGH26" s="434"/>
      <c r="GGI26" s="434"/>
      <c r="GGJ26" s="434"/>
      <c r="GGK26" s="434"/>
      <c r="GGL26" s="434"/>
      <c r="GGM26" s="434"/>
      <c r="GGN26" s="434"/>
      <c r="GGO26" s="434"/>
      <c r="GGP26" s="434"/>
      <c r="GGQ26" s="434"/>
      <c r="GGR26" s="434"/>
      <c r="GGS26" s="434"/>
      <c r="GGT26" s="434"/>
      <c r="GGU26" s="434"/>
      <c r="GGV26" s="434"/>
      <c r="GGW26" s="434"/>
      <c r="GGX26" s="434"/>
      <c r="GGY26" s="434"/>
      <c r="GGZ26" s="434"/>
      <c r="GHA26" s="434"/>
      <c r="GHB26" s="434"/>
      <c r="GHC26" s="434"/>
      <c r="GHD26" s="434"/>
      <c r="GHE26" s="434"/>
      <c r="GHF26" s="434"/>
      <c r="GHG26" s="434"/>
      <c r="GHH26" s="434"/>
      <c r="GHI26" s="434"/>
      <c r="GHJ26" s="434"/>
      <c r="GHK26" s="434"/>
      <c r="GHL26" s="434"/>
      <c r="GHM26" s="434"/>
      <c r="GHN26" s="434"/>
      <c r="GHO26" s="434"/>
      <c r="GHP26" s="434"/>
      <c r="GHQ26" s="434"/>
      <c r="GHR26" s="434"/>
      <c r="GHS26" s="434"/>
      <c r="GHT26" s="434"/>
      <c r="GHU26" s="434"/>
      <c r="GHV26" s="434"/>
      <c r="GHW26" s="434"/>
      <c r="GHX26" s="434"/>
      <c r="GHY26" s="434"/>
      <c r="GHZ26" s="434"/>
      <c r="GIA26" s="434"/>
      <c r="GIB26" s="434"/>
      <c r="GIC26" s="434"/>
      <c r="GID26" s="434"/>
      <c r="GIE26" s="434"/>
      <c r="GIF26" s="434"/>
      <c r="GIG26" s="434"/>
      <c r="GIH26" s="434"/>
      <c r="GII26" s="434"/>
      <c r="GIJ26" s="434"/>
      <c r="GIK26" s="434"/>
      <c r="GIL26" s="434"/>
      <c r="GIM26" s="434"/>
      <c r="GIN26" s="434"/>
      <c r="GIO26" s="434"/>
      <c r="GIP26" s="434"/>
      <c r="GIQ26" s="434"/>
      <c r="GIR26" s="434"/>
      <c r="GIS26" s="434"/>
      <c r="GIT26" s="434"/>
      <c r="GIU26" s="434"/>
      <c r="GIV26" s="434"/>
      <c r="GIW26" s="434"/>
      <c r="GIX26" s="434"/>
      <c r="GIY26" s="434"/>
      <c r="GIZ26" s="434"/>
      <c r="GJA26" s="434"/>
      <c r="GJB26" s="434"/>
      <c r="GJC26" s="434"/>
      <c r="GJD26" s="434"/>
      <c r="GJE26" s="434"/>
      <c r="GJF26" s="434"/>
      <c r="GJG26" s="434"/>
      <c r="GJH26" s="434"/>
      <c r="GJI26" s="434"/>
      <c r="GJJ26" s="434"/>
      <c r="GJK26" s="434"/>
      <c r="GJL26" s="434"/>
      <c r="GJM26" s="434"/>
      <c r="GJN26" s="434"/>
      <c r="GJO26" s="434"/>
      <c r="GJP26" s="434"/>
      <c r="GJQ26" s="434"/>
      <c r="GJR26" s="434"/>
      <c r="GJS26" s="434"/>
      <c r="GJT26" s="434"/>
      <c r="GJU26" s="434"/>
      <c r="GJV26" s="434"/>
      <c r="GJW26" s="434"/>
      <c r="GJX26" s="434"/>
      <c r="GJY26" s="434"/>
      <c r="GJZ26" s="434"/>
      <c r="GKA26" s="434"/>
      <c r="GKB26" s="434"/>
      <c r="GKC26" s="434"/>
      <c r="GKD26" s="434"/>
      <c r="GKE26" s="434"/>
      <c r="GKF26" s="434"/>
      <c r="GKG26" s="434"/>
      <c r="GKH26" s="434"/>
      <c r="GKI26" s="434"/>
      <c r="GKJ26" s="434"/>
      <c r="GKK26" s="434"/>
      <c r="GKL26" s="434"/>
      <c r="GKM26" s="434"/>
      <c r="GKN26" s="434"/>
      <c r="GKO26" s="434"/>
      <c r="GKP26" s="434"/>
      <c r="GKQ26" s="434"/>
      <c r="GKR26" s="434"/>
      <c r="GKS26" s="434"/>
      <c r="GKT26" s="434"/>
      <c r="GKU26" s="434"/>
      <c r="GKV26" s="434"/>
      <c r="GKW26" s="434"/>
      <c r="GKX26" s="434"/>
      <c r="GKY26" s="434"/>
      <c r="GKZ26" s="434"/>
      <c r="GLA26" s="434"/>
      <c r="GLB26" s="434"/>
      <c r="GLC26" s="434"/>
      <c r="GLD26" s="434"/>
      <c r="GLE26" s="434"/>
      <c r="GLF26" s="434"/>
      <c r="GLG26" s="434"/>
      <c r="GLH26" s="434"/>
      <c r="GLI26" s="434"/>
      <c r="GLJ26" s="434"/>
      <c r="GLK26" s="434"/>
      <c r="GLL26" s="434"/>
      <c r="GLM26" s="434"/>
      <c r="GLN26" s="434"/>
      <c r="GLO26" s="434"/>
      <c r="GLP26" s="434"/>
      <c r="GLQ26" s="434"/>
      <c r="GLR26" s="434"/>
      <c r="GLS26" s="434"/>
      <c r="GLT26" s="434"/>
      <c r="GLU26" s="434"/>
      <c r="GLV26" s="434"/>
      <c r="GLW26" s="434"/>
      <c r="GLX26" s="434"/>
      <c r="GLY26" s="434"/>
      <c r="GLZ26" s="434"/>
      <c r="GMA26" s="434"/>
      <c r="GMB26" s="434"/>
      <c r="GMC26" s="434"/>
      <c r="GMD26" s="434"/>
      <c r="GME26" s="434"/>
      <c r="GMF26" s="434"/>
      <c r="GMG26" s="434"/>
      <c r="GMH26" s="434"/>
      <c r="GMI26" s="434"/>
      <c r="GMJ26" s="434"/>
      <c r="GMK26" s="434"/>
      <c r="GML26" s="434"/>
      <c r="GMM26" s="434"/>
      <c r="GMN26" s="434"/>
      <c r="GMO26" s="434"/>
      <c r="GMP26" s="434"/>
      <c r="GMQ26" s="434"/>
      <c r="GMR26" s="434"/>
      <c r="GMS26" s="434"/>
      <c r="GMT26" s="434"/>
      <c r="GMU26" s="434"/>
      <c r="GMV26" s="434"/>
      <c r="GMW26" s="434"/>
      <c r="GMX26" s="434"/>
      <c r="GMY26" s="434"/>
      <c r="GMZ26" s="434"/>
      <c r="GNA26" s="434"/>
      <c r="GNB26" s="434"/>
      <c r="GNC26" s="434"/>
      <c r="GND26" s="434"/>
      <c r="GNE26" s="434"/>
      <c r="GNF26" s="434"/>
      <c r="GNG26" s="434"/>
      <c r="GNH26" s="434"/>
      <c r="GNI26" s="434"/>
      <c r="GNJ26" s="434"/>
      <c r="GNK26" s="434"/>
      <c r="GNL26" s="434"/>
      <c r="GNM26" s="434"/>
      <c r="GNN26" s="434"/>
      <c r="GNO26" s="434"/>
      <c r="GNP26" s="434"/>
      <c r="GNQ26" s="434"/>
      <c r="GNR26" s="434"/>
      <c r="GNS26" s="434"/>
      <c r="GNT26" s="434"/>
      <c r="GNU26" s="434"/>
      <c r="GNV26" s="434"/>
      <c r="GNW26" s="434"/>
      <c r="GNX26" s="434"/>
      <c r="GNY26" s="434"/>
      <c r="GNZ26" s="434"/>
      <c r="GOA26" s="434"/>
      <c r="GOB26" s="434"/>
      <c r="GOC26" s="434"/>
      <c r="GOD26" s="434"/>
      <c r="GOE26" s="434"/>
      <c r="GOF26" s="434"/>
      <c r="GOG26" s="434"/>
      <c r="GOH26" s="434"/>
      <c r="GOI26" s="434"/>
      <c r="GOJ26" s="434"/>
      <c r="GOK26" s="434"/>
      <c r="GOL26" s="434"/>
      <c r="GOM26" s="434"/>
      <c r="GON26" s="434"/>
      <c r="GOO26" s="434"/>
      <c r="GOP26" s="434"/>
      <c r="GOQ26" s="434"/>
      <c r="GOR26" s="434"/>
      <c r="GOS26" s="434"/>
      <c r="GOT26" s="434"/>
      <c r="GOU26" s="434"/>
      <c r="GOV26" s="434"/>
      <c r="GOW26" s="434"/>
      <c r="GOX26" s="434"/>
      <c r="GOY26" s="434"/>
      <c r="GOZ26" s="434"/>
      <c r="GPA26" s="434"/>
      <c r="GPB26" s="434"/>
      <c r="GPC26" s="434"/>
      <c r="GPD26" s="434"/>
      <c r="GPE26" s="434"/>
      <c r="GPF26" s="434"/>
      <c r="GPG26" s="434"/>
      <c r="GPH26" s="434"/>
      <c r="GPI26" s="434"/>
      <c r="GPJ26" s="434"/>
      <c r="GPK26" s="434"/>
      <c r="GPL26" s="434"/>
      <c r="GPM26" s="434"/>
      <c r="GPN26" s="434"/>
      <c r="GPO26" s="434"/>
      <c r="GPP26" s="434"/>
      <c r="GPQ26" s="434"/>
      <c r="GPR26" s="434"/>
      <c r="GPS26" s="434"/>
      <c r="GPT26" s="434"/>
      <c r="GPU26" s="434"/>
      <c r="GPV26" s="434"/>
      <c r="GPW26" s="434"/>
      <c r="GPX26" s="434"/>
      <c r="GPY26" s="434"/>
      <c r="GPZ26" s="434"/>
      <c r="GQA26" s="434"/>
      <c r="GQB26" s="434"/>
      <c r="GQC26" s="434"/>
      <c r="GQD26" s="434"/>
      <c r="GQE26" s="434"/>
      <c r="GQF26" s="434"/>
      <c r="GQG26" s="434"/>
      <c r="GQH26" s="434"/>
      <c r="GQI26" s="434"/>
      <c r="GQJ26" s="434"/>
      <c r="GQK26" s="434"/>
      <c r="GQL26" s="434"/>
      <c r="GQM26" s="434"/>
      <c r="GQN26" s="434"/>
      <c r="GQO26" s="434"/>
      <c r="GQP26" s="434"/>
      <c r="GQQ26" s="434"/>
      <c r="GQR26" s="434"/>
      <c r="GQS26" s="434"/>
      <c r="GQT26" s="434"/>
      <c r="GQU26" s="434"/>
      <c r="GQV26" s="434"/>
      <c r="GQW26" s="434"/>
      <c r="GQX26" s="434"/>
      <c r="GQY26" s="434"/>
      <c r="GQZ26" s="434"/>
      <c r="GRA26" s="434"/>
      <c r="GRB26" s="434"/>
      <c r="GRC26" s="434"/>
      <c r="GRD26" s="434"/>
      <c r="GRE26" s="434"/>
      <c r="GRF26" s="434"/>
      <c r="GRG26" s="434"/>
      <c r="GRH26" s="434"/>
      <c r="GRI26" s="434"/>
      <c r="GRJ26" s="434"/>
      <c r="GRK26" s="434"/>
      <c r="GRL26" s="434"/>
      <c r="GRM26" s="434"/>
      <c r="GRN26" s="434"/>
      <c r="GRO26" s="434"/>
      <c r="GRP26" s="434"/>
      <c r="GRQ26" s="434"/>
      <c r="GRR26" s="434"/>
      <c r="GRS26" s="434"/>
      <c r="GRT26" s="434"/>
      <c r="GRU26" s="434"/>
      <c r="GRV26" s="434"/>
      <c r="GRW26" s="434"/>
      <c r="GRX26" s="434"/>
      <c r="GRY26" s="434"/>
      <c r="GRZ26" s="434"/>
      <c r="GSA26" s="434"/>
      <c r="GSB26" s="434"/>
      <c r="GSC26" s="434"/>
      <c r="GSD26" s="434"/>
      <c r="GSE26" s="434"/>
      <c r="GSF26" s="434"/>
      <c r="GSG26" s="434"/>
      <c r="GSH26" s="434"/>
      <c r="GSI26" s="434"/>
      <c r="GSJ26" s="434"/>
      <c r="GSK26" s="434"/>
      <c r="GSL26" s="434"/>
      <c r="GSM26" s="434"/>
      <c r="GSN26" s="434"/>
      <c r="GSO26" s="434"/>
      <c r="GSP26" s="434"/>
      <c r="GSQ26" s="434"/>
      <c r="GSR26" s="434"/>
      <c r="GSS26" s="434"/>
      <c r="GST26" s="434"/>
      <c r="GSU26" s="434"/>
      <c r="GSV26" s="434"/>
      <c r="GSW26" s="434"/>
      <c r="GSX26" s="434"/>
      <c r="GSY26" s="434"/>
      <c r="GSZ26" s="434"/>
      <c r="GTA26" s="434"/>
      <c r="GTB26" s="434"/>
      <c r="GTC26" s="434"/>
      <c r="GTD26" s="434"/>
      <c r="GTE26" s="434"/>
      <c r="GTF26" s="434"/>
      <c r="GTG26" s="434"/>
      <c r="GTH26" s="434"/>
      <c r="GTI26" s="434"/>
      <c r="GTJ26" s="434"/>
      <c r="GTK26" s="434"/>
      <c r="GTL26" s="434"/>
      <c r="GTM26" s="434"/>
      <c r="GTN26" s="434"/>
      <c r="GTO26" s="434"/>
      <c r="GTP26" s="434"/>
      <c r="GTQ26" s="434"/>
      <c r="GTR26" s="434"/>
      <c r="GTS26" s="434"/>
      <c r="GTT26" s="434"/>
      <c r="GTU26" s="434"/>
      <c r="GTV26" s="434"/>
      <c r="GTW26" s="434"/>
      <c r="GTX26" s="434"/>
      <c r="GTY26" s="434"/>
      <c r="GTZ26" s="434"/>
      <c r="GUA26" s="434"/>
      <c r="GUB26" s="434"/>
      <c r="GUC26" s="434"/>
      <c r="GUD26" s="434"/>
      <c r="GUE26" s="434"/>
      <c r="GUF26" s="434"/>
      <c r="GUG26" s="434"/>
      <c r="GUH26" s="434"/>
      <c r="GUI26" s="434"/>
      <c r="GUJ26" s="434"/>
      <c r="GUK26" s="434"/>
      <c r="GUL26" s="434"/>
      <c r="GUM26" s="434"/>
      <c r="GUN26" s="434"/>
      <c r="GUO26" s="434"/>
      <c r="GUP26" s="434"/>
      <c r="GUQ26" s="434"/>
      <c r="GUR26" s="434"/>
      <c r="GUS26" s="434"/>
      <c r="GUT26" s="434"/>
      <c r="GUU26" s="434"/>
      <c r="GUV26" s="434"/>
      <c r="GUW26" s="434"/>
      <c r="GUX26" s="434"/>
      <c r="GUY26" s="434"/>
      <c r="GUZ26" s="434"/>
      <c r="GVA26" s="434"/>
      <c r="GVB26" s="434"/>
      <c r="GVC26" s="434"/>
      <c r="GVD26" s="434"/>
      <c r="GVE26" s="434"/>
      <c r="GVF26" s="434"/>
      <c r="GVG26" s="434"/>
      <c r="GVH26" s="434"/>
      <c r="GVI26" s="434"/>
      <c r="GVJ26" s="434"/>
      <c r="GVK26" s="434"/>
      <c r="GVL26" s="434"/>
      <c r="GVM26" s="434"/>
      <c r="GVN26" s="434"/>
      <c r="GVO26" s="434"/>
      <c r="GVP26" s="434"/>
      <c r="GVQ26" s="434"/>
      <c r="GVR26" s="434"/>
      <c r="GVS26" s="434"/>
      <c r="GVT26" s="434"/>
      <c r="GVU26" s="434"/>
      <c r="GVV26" s="434"/>
      <c r="GVW26" s="434"/>
      <c r="GVX26" s="434"/>
      <c r="GVY26" s="434"/>
      <c r="GVZ26" s="434"/>
      <c r="GWA26" s="434"/>
      <c r="GWB26" s="434"/>
      <c r="GWC26" s="434"/>
      <c r="GWD26" s="434"/>
      <c r="GWE26" s="434"/>
      <c r="GWF26" s="434"/>
      <c r="GWG26" s="434"/>
      <c r="GWH26" s="434"/>
      <c r="GWI26" s="434"/>
      <c r="GWJ26" s="434"/>
      <c r="GWK26" s="434"/>
      <c r="GWL26" s="434"/>
      <c r="GWM26" s="434"/>
      <c r="GWN26" s="434"/>
      <c r="GWO26" s="434"/>
      <c r="GWP26" s="434"/>
      <c r="GWQ26" s="434"/>
      <c r="GWR26" s="434"/>
      <c r="GWS26" s="434"/>
      <c r="GWT26" s="434"/>
      <c r="GWU26" s="434"/>
      <c r="GWV26" s="434"/>
      <c r="GWW26" s="434"/>
      <c r="GWX26" s="434"/>
      <c r="GWY26" s="434"/>
      <c r="GWZ26" s="434"/>
      <c r="GXA26" s="434"/>
      <c r="GXB26" s="434"/>
      <c r="GXC26" s="434"/>
      <c r="GXD26" s="434"/>
      <c r="GXE26" s="434"/>
      <c r="GXF26" s="434"/>
      <c r="GXG26" s="434"/>
      <c r="GXH26" s="434"/>
      <c r="GXI26" s="434"/>
      <c r="GXJ26" s="434"/>
      <c r="GXK26" s="434"/>
      <c r="GXL26" s="434"/>
      <c r="GXM26" s="434"/>
      <c r="GXN26" s="434"/>
      <c r="GXO26" s="434"/>
      <c r="GXP26" s="434"/>
      <c r="GXQ26" s="434"/>
      <c r="GXR26" s="434"/>
      <c r="GXS26" s="434"/>
      <c r="GXT26" s="434"/>
      <c r="GXU26" s="434"/>
      <c r="GXV26" s="434"/>
      <c r="GXW26" s="434"/>
      <c r="GXX26" s="434"/>
      <c r="GXY26" s="434"/>
      <c r="GXZ26" s="434"/>
      <c r="GYA26" s="434"/>
      <c r="GYB26" s="434"/>
      <c r="GYC26" s="434"/>
      <c r="GYD26" s="434"/>
      <c r="GYE26" s="434"/>
      <c r="GYF26" s="434"/>
      <c r="GYG26" s="434"/>
      <c r="GYH26" s="434"/>
      <c r="GYI26" s="434"/>
      <c r="GYJ26" s="434"/>
      <c r="GYK26" s="434"/>
      <c r="GYL26" s="434"/>
      <c r="GYM26" s="434"/>
      <c r="GYN26" s="434"/>
      <c r="GYO26" s="434"/>
      <c r="GYP26" s="434"/>
      <c r="GYQ26" s="434"/>
      <c r="GYR26" s="434"/>
      <c r="GYS26" s="434"/>
      <c r="GYT26" s="434"/>
      <c r="GYU26" s="434"/>
      <c r="GYV26" s="434"/>
      <c r="GYW26" s="434"/>
      <c r="GYX26" s="434"/>
      <c r="GYY26" s="434"/>
      <c r="GYZ26" s="434"/>
      <c r="GZA26" s="434"/>
      <c r="GZB26" s="434"/>
      <c r="GZC26" s="434"/>
      <c r="GZD26" s="434"/>
      <c r="GZE26" s="434"/>
      <c r="GZF26" s="434"/>
      <c r="GZG26" s="434"/>
      <c r="GZH26" s="434"/>
      <c r="GZI26" s="434"/>
      <c r="GZJ26" s="434"/>
      <c r="GZK26" s="434"/>
      <c r="GZL26" s="434"/>
      <c r="GZM26" s="434"/>
      <c r="GZN26" s="434"/>
      <c r="GZO26" s="434"/>
      <c r="GZP26" s="434"/>
      <c r="GZQ26" s="434"/>
      <c r="GZR26" s="434"/>
      <c r="GZS26" s="434"/>
      <c r="GZT26" s="434"/>
      <c r="GZU26" s="434"/>
      <c r="GZV26" s="434"/>
      <c r="GZW26" s="434"/>
      <c r="GZX26" s="434"/>
      <c r="GZY26" s="434"/>
      <c r="GZZ26" s="434"/>
      <c r="HAA26" s="434"/>
      <c r="HAB26" s="434"/>
      <c r="HAC26" s="434"/>
      <c r="HAD26" s="434"/>
      <c r="HAE26" s="434"/>
      <c r="HAF26" s="434"/>
      <c r="HAG26" s="434"/>
      <c r="HAH26" s="434"/>
      <c r="HAI26" s="434"/>
      <c r="HAJ26" s="434"/>
      <c r="HAK26" s="434"/>
      <c r="HAL26" s="434"/>
      <c r="HAM26" s="434"/>
      <c r="HAN26" s="434"/>
      <c r="HAO26" s="434"/>
      <c r="HAP26" s="434"/>
      <c r="HAQ26" s="434"/>
      <c r="HAR26" s="434"/>
      <c r="HAS26" s="434"/>
      <c r="HAT26" s="434"/>
      <c r="HAU26" s="434"/>
      <c r="HAV26" s="434"/>
      <c r="HAW26" s="434"/>
      <c r="HAX26" s="434"/>
      <c r="HAY26" s="434"/>
      <c r="HAZ26" s="434"/>
      <c r="HBA26" s="434"/>
      <c r="HBB26" s="434"/>
      <c r="HBC26" s="434"/>
      <c r="HBD26" s="434"/>
      <c r="HBE26" s="434"/>
      <c r="HBF26" s="434"/>
      <c r="HBG26" s="434"/>
      <c r="HBH26" s="434"/>
      <c r="HBI26" s="434"/>
      <c r="HBJ26" s="434"/>
      <c r="HBK26" s="434"/>
      <c r="HBL26" s="434"/>
      <c r="HBM26" s="434"/>
      <c r="HBN26" s="434"/>
      <c r="HBO26" s="434"/>
      <c r="HBP26" s="434"/>
      <c r="HBQ26" s="434"/>
      <c r="HBR26" s="434"/>
      <c r="HBS26" s="434"/>
      <c r="HBT26" s="434"/>
      <c r="HBU26" s="434"/>
      <c r="HBV26" s="434"/>
      <c r="HBW26" s="434"/>
      <c r="HBX26" s="434"/>
      <c r="HBY26" s="434"/>
      <c r="HBZ26" s="434"/>
      <c r="HCA26" s="434"/>
      <c r="HCB26" s="434"/>
      <c r="HCC26" s="434"/>
      <c r="HCD26" s="434"/>
      <c r="HCE26" s="434"/>
      <c r="HCF26" s="434"/>
      <c r="HCG26" s="434"/>
      <c r="HCH26" s="434"/>
      <c r="HCI26" s="434"/>
      <c r="HCJ26" s="434"/>
      <c r="HCK26" s="434"/>
      <c r="HCL26" s="434"/>
      <c r="HCM26" s="434"/>
      <c r="HCN26" s="434"/>
      <c r="HCO26" s="434"/>
      <c r="HCP26" s="434"/>
      <c r="HCQ26" s="434"/>
      <c r="HCR26" s="434"/>
      <c r="HCS26" s="434"/>
      <c r="HCT26" s="434"/>
      <c r="HCU26" s="434"/>
      <c r="HCV26" s="434"/>
      <c r="HCW26" s="434"/>
      <c r="HCX26" s="434"/>
      <c r="HCY26" s="434"/>
      <c r="HCZ26" s="434"/>
      <c r="HDA26" s="434"/>
      <c r="HDB26" s="434"/>
      <c r="HDC26" s="434"/>
      <c r="HDD26" s="434"/>
      <c r="HDE26" s="434"/>
      <c r="HDF26" s="434"/>
      <c r="HDG26" s="434"/>
      <c r="HDH26" s="434"/>
      <c r="HDI26" s="434"/>
      <c r="HDJ26" s="434"/>
      <c r="HDK26" s="434"/>
      <c r="HDL26" s="434"/>
      <c r="HDM26" s="434"/>
      <c r="HDN26" s="434"/>
      <c r="HDO26" s="434"/>
      <c r="HDP26" s="434"/>
      <c r="HDQ26" s="434"/>
      <c r="HDR26" s="434"/>
      <c r="HDS26" s="434"/>
      <c r="HDT26" s="434"/>
      <c r="HDU26" s="434"/>
      <c r="HDV26" s="434"/>
      <c r="HDW26" s="434"/>
      <c r="HDX26" s="434"/>
      <c r="HDY26" s="434"/>
      <c r="HDZ26" s="434"/>
      <c r="HEA26" s="434"/>
      <c r="HEB26" s="434"/>
      <c r="HEC26" s="434"/>
      <c r="HED26" s="434"/>
      <c r="HEE26" s="434"/>
      <c r="HEF26" s="434"/>
      <c r="HEG26" s="434"/>
      <c r="HEH26" s="434"/>
      <c r="HEI26" s="434"/>
      <c r="HEJ26" s="434"/>
      <c r="HEK26" s="434"/>
      <c r="HEL26" s="434"/>
      <c r="HEM26" s="434"/>
      <c r="HEN26" s="434"/>
      <c r="HEO26" s="434"/>
      <c r="HEP26" s="434"/>
      <c r="HEQ26" s="434"/>
      <c r="HER26" s="434"/>
      <c r="HES26" s="434"/>
      <c r="HET26" s="434"/>
      <c r="HEU26" s="434"/>
      <c r="HEV26" s="434"/>
      <c r="HEW26" s="434"/>
      <c r="HEX26" s="434"/>
      <c r="HEY26" s="434"/>
      <c r="HEZ26" s="434"/>
      <c r="HFA26" s="434"/>
      <c r="HFB26" s="434"/>
      <c r="HFC26" s="434"/>
      <c r="HFD26" s="434"/>
      <c r="HFE26" s="434"/>
      <c r="HFF26" s="434"/>
      <c r="HFG26" s="434"/>
      <c r="HFH26" s="434"/>
      <c r="HFI26" s="434"/>
      <c r="HFJ26" s="434"/>
      <c r="HFK26" s="434"/>
      <c r="HFL26" s="434"/>
      <c r="HFM26" s="434"/>
      <c r="HFN26" s="434"/>
      <c r="HFO26" s="434"/>
      <c r="HFP26" s="434"/>
      <c r="HFQ26" s="434"/>
      <c r="HFR26" s="434"/>
      <c r="HFS26" s="434"/>
      <c r="HFT26" s="434"/>
      <c r="HFU26" s="434"/>
      <c r="HFV26" s="434"/>
      <c r="HFW26" s="434"/>
      <c r="HFX26" s="434"/>
      <c r="HFY26" s="434"/>
      <c r="HFZ26" s="434"/>
      <c r="HGA26" s="434"/>
      <c r="HGB26" s="434"/>
      <c r="HGC26" s="434"/>
      <c r="HGD26" s="434"/>
      <c r="HGE26" s="434"/>
      <c r="HGF26" s="434"/>
      <c r="HGG26" s="434"/>
      <c r="HGH26" s="434"/>
      <c r="HGI26" s="434"/>
      <c r="HGJ26" s="434"/>
      <c r="HGK26" s="434"/>
      <c r="HGL26" s="434"/>
      <c r="HGM26" s="434"/>
      <c r="HGN26" s="434"/>
      <c r="HGO26" s="434"/>
      <c r="HGP26" s="434"/>
      <c r="HGQ26" s="434"/>
      <c r="HGR26" s="434"/>
      <c r="HGS26" s="434"/>
      <c r="HGT26" s="434"/>
      <c r="HGU26" s="434"/>
      <c r="HGV26" s="434"/>
      <c r="HGW26" s="434"/>
      <c r="HGX26" s="434"/>
      <c r="HGY26" s="434"/>
      <c r="HGZ26" s="434"/>
      <c r="HHA26" s="434"/>
      <c r="HHB26" s="434"/>
      <c r="HHC26" s="434"/>
      <c r="HHD26" s="434"/>
      <c r="HHE26" s="434"/>
      <c r="HHF26" s="434"/>
      <c r="HHG26" s="434"/>
      <c r="HHH26" s="434"/>
      <c r="HHI26" s="434"/>
      <c r="HHJ26" s="434"/>
      <c r="HHK26" s="434"/>
      <c r="HHL26" s="434"/>
      <c r="HHM26" s="434"/>
      <c r="HHN26" s="434"/>
      <c r="HHO26" s="434"/>
      <c r="HHP26" s="434"/>
      <c r="HHQ26" s="434"/>
      <c r="HHR26" s="434"/>
      <c r="HHS26" s="434"/>
      <c r="HHT26" s="434"/>
      <c r="HHU26" s="434"/>
      <c r="HHV26" s="434"/>
      <c r="HHW26" s="434"/>
      <c r="HHX26" s="434"/>
      <c r="HHY26" s="434"/>
      <c r="HHZ26" s="434"/>
      <c r="HIA26" s="434"/>
      <c r="HIB26" s="434"/>
      <c r="HIC26" s="434"/>
      <c r="HID26" s="434"/>
      <c r="HIE26" s="434"/>
      <c r="HIF26" s="434"/>
      <c r="HIG26" s="434"/>
      <c r="HIH26" s="434"/>
      <c r="HII26" s="434"/>
      <c r="HIJ26" s="434"/>
      <c r="HIK26" s="434"/>
      <c r="HIL26" s="434"/>
      <c r="HIM26" s="434"/>
      <c r="HIN26" s="434"/>
      <c r="HIO26" s="434"/>
      <c r="HIP26" s="434"/>
      <c r="HIQ26" s="434"/>
      <c r="HIR26" s="434"/>
      <c r="HIS26" s="434"/>
      <c r="HIT26" s="434"/>
      <c r="HIU26" s="434"/>
      <c r="HIV26" s="434"/>
      <c r="HIW26" s="434"/>
      <c r="HIX26" s="434"/>
      <c r="HIY26" s="434"/>
      <c r="HIZ26" s="434"/>
      <c r="HJA26" s="434"/>
      <c r="HJB26" s="434"/>
      <c r="HJC26" s="434"/>
      <c r="HJD26" s="434"/>
      <c r="HJE26" s="434"/>
      <c r="HJF26" s="434"/>
      <c r="HJG26" s="434"/>
      <c r="HJH26" s="434"/>
      <c r="HJI26" s="434"/>
      <c r="HJJ26" s="434"/>
      <c r="HJK26" s="434"/>
      <c r="HJL26" s="434"/>
      <c r="HJM26" s="434"/>
      <c r="HJN26" s="434"/>
      <c r="HJO26" s="434"/>
      <c r="HJP26" s="434"/>
      <c r="HJQ26" s="434"/>
      <c r="HJR26" s="434"/>
      <c r="HJS26" s="434"/>
      <c r="HJT26" s="434"/>
      <c r="HJU26" s="434"/>
      <c r="HJV26" s="434"/>
      <c r="HJW26" s="434"/>
      <c r="HJX26" s="434"/>
      <c r="HJY26" s="434"/>
      <c r="HJZ26" s="434"/>
      <c r="HKA26" s="434"/>
      <c r="HKB26" s="434"/>
      <c r="HKC26" s="434"/>
      <c r="HKD26" s="434"/>
      <c r="HKE26" s="434"/>
      <c r="HKF26" s="434"/>
      <c r="HKG26" s="434"/>
      <c r="HKH26" s="434"/>
      <c r="HKI26" s="434"/>
      <c r="HKJ26" s="434"/>
      <c r="HKK26" s="434"/>
      <c r="HKL26" s="434"/>
      <c r="HKM26" s="434"/>
      <c r="HKN26" s="434"/>
      <c r="HKO26" s="434"/>
      <c r="HKP26" s="434"/>
      <c r="HKQ26" s="434"/>
      <c r="HKR26" s="434"/>
      <c r="HKS26" s="434"/>
      <c r="HKT26" s="434"/>
      <c r="HKU26" s="434"/>
      <c r="HKV26" s="434"/>
      <c r="HKW26" s="434"/>
      <c r="HKX26" s="434"/>
      <c r="HKY26" s="434"/>
      <c r="HKZ26" s="434"/>
      <c r="HLA26" s="434"/>
      <c r="HLB26" s="434"/>
      <c r="HLC26" s="434"/>
      <c r="HLD26" s="434"/>
      <c r="HLE26" s="434"/>
      <c r="HLF26" s="434"/>
      <c r="HLG26" s="434"/>
      <c r="HLH26" s="434"/>
      <c r="HLI26" s="434"/>
      <c r="HLJ26" s="434"/>
      <c r="HLK26" s="434"/>
      <c r="HLL26" s="434"/>
      <c r="HLM26" s="434"/>
      <c r="HLN26" s="434"/>
      <c r="HLO26" s="434"/>
      <c r="HLP26" s="434"/>
      <c r="HLQ26" s="434"/>
      <c r="HLR26" s="434"/>
      <c r="HLS26" s="434"/>
      <c r="HLT26" s="434"/>
      <c r="HLU26" s="434"/>
      <c r="HLV26" s="434"/>
      <c r="HLW26" s="434"/>
      <c r="HLX26" s="434"/>
      <c r="HLY26" s="434"/>
      <c r="HLZ26" s="434"/>
      <c r="HMA26" s="434"/>
      <c r="HMB26" s="434"/>
      <c r="HMC26" s="434"/>
      <c r="HMD26" s="434"/>
      <c r="HME26" s="434"/>
      <c r="HMF26" s="434"/>
      <c r="HMG26" s="434"/>
      <c r="HMH26" s="434"/>
      <c r="HMI26" s="434"/>
      <c r="HMJ26" s="434"/>
      <c r="HMK26" s="434"/>
      <c r="HML26" s="434"/>
      <c r="HMM26" s="434"/>
      <c r="HMN26" s="434"/>
      <c r="HMO26" s="434"/>
      <c r="HMP26" s="434"/>
      <c r="HMQ26" s="434"/>
      <c r="HMR26" s="434"/>
      <c r="HMS26" s="434"/>
      <c r="HMT26" s="434"/>
      <c r="HMU26" s="434"/>
      <c r="HMV26" s="434"/>
      <c r="HMW26" s="434"/>
      <c r="HMX26" s="434"/>
      <c r="HMY26" s="434"/>
      <c r="HMZ26" s="434"/>
      <c r="HNA26" s="434"/>
      <c r="HNB26" s="434"/>
      <c r="HNC26" s="434"/>
      <c r="HND26" s="434"/>
      <c r="HNE26" s="434"/>
      <c r="HNF26" s="434"/>
      <c r="HNG26" s="434"/>
      <c r="HNH26" s="434"/>
      <c r="HNI26" s="434"/>
      <c r="HNJ26" s="434"/>
      <c r="HNK26" s="434"/>
      <c r="HNL26" s="434"/>
      <c r="HNM26" s="434"/>
      <c r="HNN26" s="434"/>
      <c r="HNO26" s="434"/>
      <c r="HNP26" s="434"/>
      <c r="HNQ26" s="434"/>
      <c r="HNR26" s="434"/>
      <c r="HNS26" s="434"/>
      <c r="HNT26" s="434"/>
      <c r="HNU26" s="434"/>
      <c r="HNV26" s="434"/>
      <c r="HNW26" s="434"/>
      <c r="HNX26" s="434"/>
      <c r="HNY26" s="434"/>
      <c r="HNZ26" s="434"/>
      <c r="HOA26" s="434"/>
      <c r="HOB26" s="434"/>
      <c r="HOC26" s="434"/>
      <c r="HOD26" s="434"/>
      <c r="HOE26" s="434"/>
      <c r="HOF26" s="434"/>
      <c r="HOG26" s="434"/>
      <c r="HOH26" s="434"/>
      <c r="HOI26" s="434"/>
      <c r="HOJ26" s="434"/>
      <c r="HOK26" s="434"/>
      <c r="HOL26" s="434"/>
      <c r="HOM26" s="434"/>
      <c r="HON26" s="434"/>
      <c r="HOO26" s="434"/>
      <c r="HOP26" s="434"/>
      <c r="HOQ26" s="434"/>
      <c r="HOR26" s="434"/>
      <c r="HOS26" s="434"/>
      <c r="HOT26" s="434"/>
      <c r="HOU26" s="434"/>
      <c r="HOV26" s="434"/>
      <c r="HOW26" s="434"/>
      <c r="HOX26" s="434"/>
      <c r="HOY26" s="434"/>
      <c r="HOZ26" s="434"/>
      <c r="HPA26" s="434"/>
      <c r="HPB26" s="434"/>
      <c r="HPC26" s="434"/>
      <c r="HPD26" s="434"/>
      <c r="HPE26" s="434"/>
      <c r="HPF26" s="434"/>
      <c r="HPG26" s="434"/>
      <c r="HPH26" s="434"/>
      <c r="HPI26" s="434"/>
      <c r="HPJ26" s="434"/>
      <c r="HPK26" s="434"/>
      <c r="HPL26" s="434"/>
      <c r="HPM26" s="434"/>
      <c r="HPN26" s="434"/>
      <c r="HPO26" s="434"/>
      <c r="HPP26" s="434"/>
      <c r="HPQ26" s="434"/>
      <c r="HPR26" s="434"/>
      <c r="HPS26" s="434"/>
      <c r="HPT26" s="434"/>
      <c r="HPU26" s="434"/>
      <c r="HPV26" s="434"/>
      <c r="HPW26" s="434"/>
      <c r="HPX26" s="434"/>
      <c r="HPY26" s="434"/>
      <c r="HPZ26" s="434"/>
      <c r="HQA26" s="434"/>
      <c r="HQB26" s="434"/>
      <c r="HQC26" s="434"/>
      <c r="HQD26" s="434"/>
      <c r="HQE26" s="434"/>
      <c r="HQF26" s="434"/>
      <c r="HQG26" s="434"/>
      <c r="HQH26" s="434"/>
      <c r="HQI26" s="434"/>
      <c r="HQJ26" s="434"/>
      <c r="HQK26" s="434"/>
      <c r="HQL26" s="434"/>
      <c r="HQM26" s="434"/>
      <c r="HQN26" s="434"/>
      <c r="HQO26" s="434"/>
      <c r="HQP26" s="434"/>
      <c r="HQQ26" s="434"/>
      <c r="HQR26" s="434"/>
      <c r="HQS26" s="434"/>
      <c r="HQT26" s="434"/>
      <c r="HQU26" s="434"/>
      <c r="HQV26" s="434"/>
      <c r="HQW26" s="434"/>
      <c r="HQX26" s="434"/>
      <c r="HQY26" s="434"/>
      <c r="HQZ26" s="434"/>
      <c r="HRA26" s="434"/>
      <c r="HRB26" s="434"/>
      <c r="HRC26" s="434"/>
      <c r="HRD26" s="434"/>
      <c r="HRE26" s="434"/>
      <c r="HRF26" s="434"/>
      <c r="HRG26" s="434"/>
      <c r="HRH26" s="434"/>
      <c r="HRI26" s="434"/>
      <c r="HRJ26" s="434"/>
      <c r="HRK26" s="434"/>
      <c r="HRL26" s="434"/>
      <c r="HRM26" s="434"/>
      <c r="HRN26" s="434"/>
      <c r="HRO26" s="434"/>
      <c r="HRP26" s="434"/>
      <c r="HRQ26" s="434"/>
      <c r="HRR26" s="434"/>
      <c r="HRS26" s="434"/>
      <c r="HRT26" s="434"/>
      <c r="HRU26" s="434"/>
      <c r="HRV26" s="434"/>
      <c r="HRW26" s="434"/>
      <c r="HRX26" s="434"/>
      <c r="HRY26" s="434"/>
      <c r="HRZ26" s="434"/>
      <c r="HSA26" s="434"/>
      <c r="HSB26" s="434"/>
      <c r="HSC26" s="434"/>
      <c r="HSD26" s="434"/>
      <c r="HSE26" s="434"/>
      <c r="HSF26" s="434"/>
      <c r="HSG26" s="434"/>
      <c r="HSH26" s="434"/>
      <c r="HSI26" s="434"/>
      <c r="HSJ26" s="434"/>
      <c r="HSK26" s="434"/>
      <c r="HSL26" s="434"/>
      <c r="HSM26" s="434"/>
      <c r="HSN26" s="434"/>
      <c r="HSO26" s="434"/>
      <c r="HSP26" s="434"/>
      <c r="HSQ26" s="434"/>
      <c r="HSR26" s="434"/>
      <c r="HSS26" s="434"/>
      <c r="HST26" s="434"/>
      <c r="HSU26" s="434"/>
      <c r="HSV26" s="434"/>
      <c r="HSW26" s="434"/>
      <c r="HSX26" s="434"/>
      <c r="HSY26" s="434"/>
      <c r="HSZ26" s="434"/>
      <c r="HTA26" s="434"/>
      <c r="HTB26" s="434"/>
      <c r="HTC26" s="434"/>
      <c r="HTD26" s="434"/>
      <c r="HTE26" s="434"/>
      <c r="HTF26" s="434"/>
      <c r="HTG26" s="434"/>
      <c r="HTH26" s="434"/>
      <c r="HTI26" s="434"/>
      <c r="HTJ26" s="434"/>
      <c r="HTK26" s="434"/>
      <c r="HTL26" s="434"/>
      <c r="HTM26" s="434"/>
      <c r="HTN26" s="434"/>
      <c r="HTO26" s="434"/>
      <c r="HTP26" s="434"/>
      <c r="HTQ26" s="434"/>
      <c r="HTR26" s="434"/>
      <c r="HTS26" s="434"/>
      <c r="HTT26" s="434"/>
      <c r="HTU26" s="434"/>
      <c r="HTV26" s="434"/>
      <c r="HTW26" s="434"/>
      <c r="HTX26" s="434"/>
      <c r="HTY26" s="434"/>
      <c r="HTZ26" s="434"/>
      <c r="HUA26" s="434"/>
      <c r="HUB26" s="434"/>
      <c r="HUC26" s="434"/>
      <c r="HUD26" s="434"/>
      <c r="HUE26" s="434"/>
      <c r="HUF26" s="434"/>
      <c r="HUG26" s="434"/>
      <c r="HUH26" s="434"/>
      <c r="HUI26" s="434"/>
      <c r="HUJ26" s="434"/>
      <c r="HUK26" s="434"/>
      <c r="HUL26" s="434"/>
      <c r="HUM26" s="434"/>
      <c r="HUN26" s="434"/>
      <c r="HUO26" s="434"/>
      <c r="HUP26" s="434"/>
      <c r="HUQ26" s="434"/>
      <c r="HUR26" s="434"/>
      <c r="HUS26" s="434"/>
      <c r="HUT26" s="434"/>
      <c r="HUU26" s="434"/>
      <c r="HUV26" s="434"/>
      <c r="HUW26" s="434"/>
      <c r="HUX26" s="434"/>
      <c r="HUY26" s="434"/>
      <c r="HUZ26" s="434"/>
      <c r="HVA26" s="434"/>
      <c r="HVB26" s="434"/>
      <c r="HVC26" s="434"/>
      <c r="HVD26" s="434"/>
      <c r="HVE26" s="434"/>
      <c r="HVF26" s="434"/>
      <c r="HVG26" s="434"/>
      <c r="HVH26" s="434"/>
      <c r="HVI26" s="434"/>
      <c r="HVJ26" s="434"/>
      <c r="HVK26" s="434"/>
      <c r="HVL26" s="434"/>
      <c r="HVM26" s="434"/>
      <c r="HVN26" s="434"/>
      <c r="HVO26" s="434"/>
      <c r="HVP26" s="434"/>
      <c r="HVQ26" s="434"/>
      <c r="HVR26" s="434"/>
      <c r="HVS26" s="434"/>
      <c r="HVT26" s="434"/>
      <c r="HVU26" s="434"/>
      <c r="HVV26" s="434"/>
      <c r="HVW26" s="434"/>
      <c r="HVX26" s="434"/>
      <c r="HVY26" s="434"/>
      <c r="HVZ26" s="434"/>
      <c r="HWA26" s="434"/>
      <c r="HWB26" s="434"/>
      <c r="HWC26" s="434"/>
      <c r="HWD26" s="434"/>
      <c r="HWE26" s="434"/>
      <c r="HWF26" s="434"/>
      <c r="HWG26" s="434"/>
      <c r="HWH26" s="434"/>
      <c r="HWI26" s="434"/>
      <c r="HWJ26" s="434"/>
      <c r="HWK26" s="434"/>
      <c r="HWL26" s="434"/>
      <c r="HWM26" s="434"/>
      <c r="HWN26" s="434"/>
      <c r="HWO26" s="434"/>
      <c r="HWP26" s="434"/>
      <c r="HWQ26" s="434"/>
      <c r="HWR26" s="434"/>
      <c r="HWS26" s="434"/>
      <c r="HWT26" s="434"/>
      <c r="HWU26" s="434"/>
      <c r="HWV26" s="434"/>
      <c r="HWW26" s="434"/>
      <c r="HWX26" s="434"/>
      <c r="HWY26" s="434"/>
      <c r="HWZ26" s="434"/>
      <c r="HXA26" s="434"/>
      <c r="HXB26" s="434"/>
      <c r="HXC26" s="434"/>
      <c r="HXD26" s="434"/>
      <c r="HXE26" s="434"/>
      <c r="HXF26" s="434"/>
      <c r="HXG26" s="434"/>
      <c r="HXH26" s="434"/>
      <c r="HXI26" s="434"/>
      <c r="HXJ26" s="434"/>
      <c r="HXK26" s="434"/>
      <c r="HXL26" s="434"/>
      <c r="HXM26" s="434"/>
      <c r="HXN26" s="434"/>
      <c r="HXO26" s="434"/>
      <c r="HXP26" s="434"/>
      <c r="HXQ26" s="434"/>
      <c r="HXR26" s="434"/>
      <c r="HXS26" s="434"/>
      <c r="HXT26" s="434"/>
      <c r="HXU26" s="434"/>
      <c r="HXV26" s="434"/>
      <c r="HXW26" s="434"/>
      <c r="HXX26" s="434"/>
      <c r="HXY26" s="434"/>
      <c r="HXZ26" s="434"/>
      <c r="HYA26" s="434"/>
      <c r="HYB26" s="434"/>
      <c r="HYC26" s="434"/>
      <c r="HYD26" s="434"/>
      <c r="HYE26" s="434"/>
      <c r="HYF26" s="434"/>
      <c r="HYG26" s="434"/>
      <c r="HYH26" s="434"/>
      <c r="HYI26" s="434"/>
      <c r="HYJ26" s="434"/>
      <c r="HYK26" s="434"/>
      <c r="HYL26" s="434"/>
      <c r="HYM26" s="434"/>
      <c r="HYN26" s="434"/>
      <c r="HYO26" s="434"/>
      <c r="HYP26" s="434"/>
      <c r="HYQ26" s="434"/>
      <c r="HYR26" s="434"/>
      <c r="HYS26" s="434"/>
      <c r="HYT26" s="434"/>
      <c r="HYU26" s="434"/>
      <c r="HYV26" s="434"/>
      <c r="HYW26" s="434"/>
      <c r="HYX26" s="434"/>
      <c r="HYY26" s="434"/>
      <c r="HYZ26" s="434"/>
      <c r="HZA26" s="434"/>
      <c r="HZB26" s="434"/>
      <c r="HZC26" s="434"/>
      <c r="HZD26" s="434"/>
      <c r="HZE26" s="434"/>
      <c r="HZF26" s="434"/>
      <c r="HZG26" s="434"/>
      <c r="HZH26" s="434"/>
      <c r="HZI26" s="434"/>
      <c r="HZJ26" s="434"/>
      <c r="HZK26" s="434"/>
      <c r="HZL26" s="434"/>
      <c r="HZM26" s="434"/>
      <c r="HZN26" s="434"/>
      <c r="HZO26" s="434"/>
      <c r="HZP26" s="434"/>
      <c r="HZQ26" s="434"/>
      <c r="HZR26" s="434"/>
      <c r="HZS26" s="434"/>
      <c r="HZT26" s="434"/>
      <c r="HZU26" s="434"/>
      <c r="HZV26" s="434"/>
      <c r="HZW26" s="434"/>
      <c r="HZX26" s="434"/>
      <c r="HZY26" s="434"/>
      <c r="HZZ26" s="434"/>
      <c r="IAA26" s="434"/>
      <c r="IAB26" s="434"/>
      <c r="IAC26" s="434"/>
      <c r="IAD26" s="434"/>
      <c r="IAE26" s="434"/>
      <c r="IAF26" s="434"/>
      <c r="IAG26" s="434"/>
      <c r="IAH26" s="434"/>
      <c r="IAI26" s="434"/>
      <c r="IAJ26" s="434"/>
      <c r="IAK26" s="434"/>
      <c r="IAL26" s="434"/>
      <c r="IAM26" s="434"/>
      <c r="IAN26" s="434"/>
      <c r="IAO26" s="434"/>
      <c r="IAP26" s="434"/>
      <c r="IAQ26" s="434"/>
      <c r="IAR26" s="434"/>
      <c r="IAS26" s="434"/>
      <c r="IAT26" s="434"/>
      <c r="IAU26" s="434"/>
      <c r="IAV26" s="434"/>
      <c r="IAW26" s="434"/>
      <c r="IAX26" s="434"/>
      <c r="IAY26" s="434"/>
      <c r="IAZ26" s="434"/>
      <c r="IBA26" s="434"/>
      <c r="IBB26" s="434"/>
      <c r="IBC26" s="434"/>
      <c r="IBD26" s="434"/>
      <c r="IBE26" s="434"/>
      <c r="IBF26" s="434"/>
      <c r="IBG26" s="434"/>
      <c r="IBH26" s="434"/>
      <c r="IBI26" s="434"/>
      <c r="IBJ26" s="434"/>
      <c r="IBK26" s="434"/>
      <c r="IBL26" s="434"/>
      <c r="IBM26" s="434"/>
      <c r="IBN26" s="434"/>
      <c r="IBO26" s="434"/>
      <c r="IBP26" s="434"/>
      <c r="IBQ26" s="434"/>
      <c r="IBR26" s="434"/>
      <c r="IBS26" s="434"/>
      <c r="IBT26" s="434"/>
      <c r="IBU26" s="434"/>
      <c r="IBV26" s="434"/>
      <c r="IBW26" s="434"/>
      <c r="IBX26" s="434"/>
      <c r="IBY26" s="434"/>
      <c r="IBZ26" s="434"/>
      <c r="ICA26" s="434"/>
      <c r="ICB26" s="434"/>
      <c r="ICC26" s="434"/>
      <c r="ICD26" s="434"/>
      <c r="ICE26" s="434"/>
      <c r="ICF26" s="434"/>
      <c r="ICG26" s="434"/>
      <c r="ICH26" s="434"/>
      <c r="ICI26" s="434"/>
      <c r="ICJ26" s="434"/>
      <c r="ICK26" s="434"/>
      <c r="ICL26" s="434"/>
      <c r="ICM26" s="434"/>
      <c r="ICN26" s="434"/>
      <c r="ICO26" s="434"/>
      <c r="ICP26" s="434"/>
      <c r="ICQ26" s="434"/>
      <c r="ICR26" s="434"/>
      <c r="ICS26" s="434"/>
      <c r="ICT26" s="434"/>
      <c r="ICU26" s="434"/>
      <c r="ICV26" s="434"/>
      <c r="ICW26" s="434"/>
      <c r="ICX26" s="434"/>
      <c r="ICY26" s="434"/>
      <c r="ICZ26" s="434"/>
      <c r="IDA26" s="434"/>
      <c r="IDB26" s="434"/>
      <c r="IDC26" s="434"/>
      <c r="IDD26" s="434"/>
      <c r="IDE26" s="434"/>
      <c r="IDF26" s="434"/>
      <c r="IDG26" s="434"/>
      <c r="IDH26" s="434"/>
      <c r="IDI26" s="434"/>
      <c r="IDJ26" s="434"/>
      <c r="IDK26" s="434"/>
      <c r="IDL26" s="434"/>
      <c r="IDM26" s="434"/>
      <c r="IDN26" s="434"/>
      <c r="IDO26" s="434"/>
      <c r="IDP26" s="434"/>
      <c r="IDQ26" s="434"/>
      <c r="IDR26" s="434"/>
      <c r="IDS26" s="434"/>
      <c r="IDT26" s="434"/>
      <c r="IDU26" s="434"/>
      <c r="IDV26" s="434"/>
      <c r="IDW26" s="434"/>
      <c r="IDX26" s="434"/>
      <c r="IDY26" s="434"/>
      <c r="IDZ26" s="434"/>
      <c r="IEA26" s="434"/>
      <c r="IEB26" s="434"/>
      <c r="IEC26" s="434"/>
      <c r="IED26" s="434"/>
      <c r="IEE26" s="434"/>
      <c r="IEF26" s="434"/>
      <c r="IEG26" s="434"/>
      <c r="IEH26" s="434"/>
      <c r="IEI26" s="434"/>
      <c r="IEJ26" s="434"/>
      <c r="IEK26" s="434"/>
      <c r="IEL26" s="434"/>
      <c r="IEM26" s="434"/>
      <c r="IEN26" s="434"/>
      <c r="IEO26" s="434"/>
      <c r="IEP26" s="434"/>
      <c r="IEQ26" s="434"/>
      <c r="IER26" s="434"/>
      <c r="IES26" s="434"/>
      <c r="IET26" s="434"/>
      <c r="IEU26" s="434"/>
      <c r="IEV26" s="434"/>
      <c r="IEW26" s="434"/>
      <c r="IEX26" s="434"/>
      <c r="IEY26" s="434"/>
      <c r="IEZ26" s="434"/>
      <c r="IFA26" s="434"/>
      <c r="IFB26" s="434"/>
      <c r="IFC26" s="434"/>
      <c r="IFD26" s="434"/>
      <c r="IFE26" s="434"/>
      <c r="IFF26" s="434"/>
      <c r="IFG26" s="434"/>
      <c r="IFH26" s="434"/>
      <c r="IFI26" s="434"/>
      <c r="IFJ26" s="434"/>
      <c r="IFK26" s="434"/>
      <c r="IFL26" s="434"/>
      <c r="IFM26" s="434"/>
      <c r="IFN26" s="434"/>
      <c r="IFO26" s="434"/>
      <c r="IFP26" s="434"/>
      <c r="IFQ26" s="434"/>
      <c r="IFR26" s="434"/>
      <c r="IFS26" s="434"/>
      <c r="IFT26" s="434"/>
      <c r="IFU26" s="434"/>
      <c r="IFV26" s="434"/>
      <c r="IFW26" s="434"/>
      <c r="IFX26" s="434"/>
      <c r="IFY26" s="434"/>
      <c r="IFZ26" s="434"/>
      <c r="IGA26" s="434"/>
      <c r="IGB26" s="434"/>
      <c r="IGC26" s="434"/>
      <c r="IGD26" s="434"/>
      <c r="IGE26" s="434"/>
      <c r="IGF26" s="434"/>
      <c r="IGG26" s="434"/>
      <c r="IGH26" s="434"/>
      <c r="IGI26" s="434"/>
      <c r="IGJ26" s="434"/>
      <c r="IGK26" s="434"/>
      <c r="IGL26" s="434"/>
      <c r="IGM26" s="434"/>
      <c r="IGN26" s="434"/>
      <c r="IGO26" s="434"/>
      <c r="IGP26" s="434"/>
      <c r="IGQ26" s="434"/>
      <c r="IGR26" s="434"/>
      <c r="IGS26" s="434"/>
      <c r="IGT26" s="434"/>
      <c r="IGU26" s="434"/>
      <c r="IGV26" s="434"/>
      <c r="IGW26" s="434"/>
      <c r="IGX26" s="434"/>
      <c r="IGY26" s="434"/>
      <c r="IGZ26" s="434"/>
      <c r="IHA26" s="434"/>
      <c r="IHB26" s="434"/>
      <c r="IHC26" s="434"/>
      <c r="IHD26" s="434"/>
      <c r="IHE26" s="434"/>
      <c r="IHF26" s="434"/>
      <c r="IHG26" s="434"/>
      <c r="IHH26" s="434"/>
      <c r="IHI26" s="434"/>
      <c r="IHJ26" s="434"/>
      <c r="IHK26" s="434"/>
      <c r="IHL26" s="434"/>
      <c r="IHM26" s="434"/>
      <c r="IHN26" s="434"/>
      <c r="IHO26" s="434"/>
      <c r="IHP26" s="434"/>
      <c r="IHQ26" s="434"/>
      <c r="IHR26" s="434"/>
      <c r="IHS26" s="434"/>
      <c r="IHT26" s="434"/>
      <c r="IHU26" s="434"/>
      <c r="IHV26" s="434"/>
      <c r="IHW26" s="434"/>
      <c r="IHX26" s="434"/>
      <c r="IHY26" s="434"/>
      <c r="IHZ26" s="434"/>
      <c r="IIA26" s="434"/>
      <c r="IIB26" s="434"/>
      <c r="IIC26" s="434"/>
      <c r="IID26" s="434"/>
      <c r="IIE26" s="434"/>
      <c r="IIF26" s="434"/>
      <c r="IIG26" s="434"/>
      <c r="IIH26" s="434"/>
      <c r="III26" s="434"/>
      <c r="IIJ26" s="434"/>
      <c r="IIK26" s="434"/>
      <c r="IIL26" s="434"/>
      <c r="IIM26" s="434"/>
      <c r="IIN26" s="434"/>
      <c r="IIO26" s="434"/>
      <c r="IIP26" s="434"/>
      <c r="IIQ26" s="434"/>
      <c r="IIR26" s="434"/>
      <c r="IIS26" s="434"/>
      <c r="IIT26" s="434"/>
      <c r="IIU26" s="434"/>
      <c r="IIV26" s="434"/>
      <c r="IIW26" s="434"/>
      <c r="IIX26" s="434"/>
      <c r="IIY26" s="434"/>
      <c r="IIZ26" s="434"/>
      <c r="IJA26" s="434"/>
      <c r="IJB26" s="434"/>
      <c r="IJC26" s="434"/>
      <c r="IJD26" s="434"/>
      <c r="IJE26" s="434"/>
      <c r="IJF26" s="434"/>
      <c r="IJG26" s="434"/>
      <c r="IJH26" s="434"/>
      <c r="IJI26" s="434"/>
      <c r="IJJ26" s="434"/>
      <c r="IJK26" s="434"/>
      <c r="IJL26" s="434"/>
      <c r="IJM26" s="434"/>
      <c r="IJN26" s="434"/>
      <c r="IJO26" s="434"/>
      <c r="IJP26" s="434"/>
      <c r="IJQ26" s="434"/>
      <c r="IJR26" s="434"/>
      <c r="IJS26" s="434"/>
      <c r="IJT26" s="434"/>
      <c r="IJU26" s="434"/>
      <c r="IJV26" s="434"/>
      <c r="IJW26" s="434"/>
      <c r="IJX26" s="434"/>
      <c r="IJY26" s="434"/>
      <c r="IJZ26" s="434"/>
      <c r="IKA26" s="434"/>
      <c r="IKB26" s="434"/>
      <c r="IKC26" s="434"/>
      <c r="IKD26" s="434"/>
      <c r="IKE26" s="434"/>
      <c r="IKF26" s="434"/>
      <c r="IKG26" s="434"/>
      <c r="IKH26" s="434"/>
      <c r="IKI26" s="434"/>
      <c r="IKJ26" s="434"/>
      <c r="IKK26" s="434"/>
      <c r="IKL26" s="434"/>
      <c r="IKM26" s="434"/>
      <c r="IKN26" s="434"/>
      <c r="IKO26" s="434"/>
      <c r="IKP26" s="434"/>
      <c r="IKQ26" s="434"/>
      <c r="IKR26" s="434"/>
      <c r="IKS26" s="434"/>
      <c r="IKT26" s="434"/>
      <c r="IKU26" s="434"/>
      <c r="IKV26" s="434"/>
      <c r="IKW26" s="434"/>
      <c r="IKX26" s="434"/>
      <c r="IKY26" s="434"/>
      <c r="IKZ26" s="434"/>
      <c r="ILA26" s="434"/>
      <c r="ILB26" s="434"/>
      <c r="ILC26" s="434"/>
      <c r="ILD26" s="434"/>
      <c r="ILE26" s="434"/>
      <c r="ILF26" s="434"/>
      <c r="ILG26" s="434"/>
      <c r="ILH26" s="434"/>
      <c r="ILI26" s="434"/>
      <c r="ILJ26" s="434"/>
      <c r="ILK26" s="434"/>
      <c r="ILL26" s="434"/>
      <c r="ILM26" s="434"/>
      <c r="ILN26" s="434"/>
      <c r="ILO26" s="434"/>
      <c r="ILP26" s="434"/>
      <c r="ILQ26" s="434"/>
      <c r="ILR26" s="434"/>
      <c r="ILS26" s="434"/>
      <c r="ILT26" s="434"/>
      <c r="ILU26" s="434"/>
      <c r="ILV26" s="434"/>
      <c r="ILW26" s="434"/>
      <c r="ILX26" s="434"/>
      <c r="ILY26" s="434"/>
      <c r="ILZ26" s="434"/>
      <c r="IMA26" s="434"/>
      <c r="IMB26" s="434"/>
      <c r="IMC26" s="434"/>
      <c r="IMD26" s="434"/>
      <c r="IME26" s="434"/>
      <c r="IMF26" s="434"/>
      <c r="IMG26" s="434"/>
      <c r="IMH26" s="434"/>
      <c r="IMI26" s="434"/>
      <c r="IMJ26" s="434"/>
      <c r="IMK26" s="434"/>
      <c r="IML26" s="434"/>
      <c r="IMM26" s="434"/>
      <c r="IMN26" s="434"/>
      <c r="IMO26" s="434"/>
      <c r="IMP26" s="434"/>
      <c r="IMQ26" s="434"/>
      <c r="IMR26" s="434"/>
      <c r="IMS26" s="434"/>
      <c r="IMT26" s="434"/>
      <c r="IMU26" s="434"/>
      <c r="IMV26" s="434"/>
      <c r="IMW26" s="434"/>
      <c r="IMX26" s="434"/>
      <c r="IMY26" s="434"/>
      <c r="IMZ26" s="434"/>
      <c r="INA26" s="434"/>
      <c r="INB26" s="434"/>
      <c r="INC26" s="434"/>
      <c r="IND26" s="434"/>
      <c r="INE26" s="434"/>
      <c r="INF26" s="434"/>
      <c r="ING26" s="434"/>
      <c r="INH26" s="434"/>
      <c r="INI26" s="434"/>
      <c r="INJ26" s="434"/>
      <c r="INK26" s="434"/>
      <c r="INL26" s="434"/>
      <c r="INM26" s="434"/>
      <c r="INN26" s="434"/>
      <c r="INO26" s="434"/>
      <c r="INP26" s="434"/>
      <c r="INQ26" s="434"/>
      <c r="INR26" s="434"/>
      <c r="INS26" s="434"/>
      <c r="INT26" s="434"/>
      <c r="INU26" s="434"/>
      <c r="INV26" s="434"/>
      <c r="INW26" s="434"/>
      <c r="INX26" s="434"/>
      <c r="INY26" s="434"/>
      <c r="INZ26" s="434"/>
      <c r="IOA26" s="434"/>
      <c r="IOB26" s="434"/>
      <c r="IOC26" s="434"/>
      <c r="IOD26" s="434"/>
      <c r="IOE26" s="434"/>
      <c r="IOF26" s="434"/>
      <c r="IOG26" s="434"/>
      <c r="IOH26" s="434"/>
      <c r="IOI26" s="434"/>
      <c r="IOJ26" s="434"/>
      <c r="IOK26" s="434"/>
      <c r="IOL26" s="434"/>
      <c r="IOM26" s="434"/>
      <c r="ION26" s="434"/>
      <c r="IOO26" s="434"/>
      <c r="IOP26" s="434"/>
      <c r="IOQ26" s="434"/>
      <c r="IOR26" s="434"/>
      <c r="IOS26" s="434"/>
      <c r="IOT26" s="434"/>
      <c r="IOU26" s="434"/>
      <c r="IOV26" s="434"/>
      <c r="IOW26" s="434"/>
      <c r="IOX26" s="434"/>
      <c r="IOY26" s="434"/>
      <c r="IOZ26" s="434"/>
      <c r="IPA26" s="434"/>
      <c r="IPB26" s="434"/>
      <c r="IPC26" s="434"/>
      <c r="IPD26" s="434"/>
      <c r="IPE26" s="434"/>
      <c r="IPF26" s="434"/>
      <c r="IPG26" s="434"/>
      <c r="IPH26" s="434"/>
      <c r="IPI26" s="434"/>
      <c r="IPJ26" s="434"/>
      <c r="IPK26" s="434"/>
      <c r="IPL26" s="434"/>
      <c r="IPM26" s="434"/>
      <c r="IPN26" s="434"/>
      <c r="IPO26" s="434"/>
      <c r="IPP26" s="434"/>
      <c r="IPQ26" s="434"/>
      <c r="IPR26" s="434"/>
      <c r="IPS26" s="434"/>
      <c r="IPT26" s="434"/>
      <c r="IPU26" s="434"/>
      <c r="IPV26" s="434"/>
      <c r="IPW26" s="434"/>
      <c r="IPX26" s="434"/>
      <c r="IPY26" s="434"/>
      <c r="IPZ26" s="434"/>
      <c r="IQA26" s="434"/>
      <c r="IQB26" s="434"/>
      <c r="IQC26" s="434"/>
      <c r="IQD26" s="434"/>
      <c r="IQE26" s="434"/>
      <c r="IQF26" s="434"/>
      <c r="IQG26" s="434"/>
      <c r="IQH26" s="434"/>
      <c r="IQI26" s="434"/>
      <c r="IQJ26" s="434"/>
      <c r="IQK26" s="434"/>
      <c r="IQL26" s="434"/>
      <c r="IQM26" s="434"/>
      <c r="IQN26" s="434"/>
      <c r="IQO26" s="434"/>
      <c r="IQP26" s="434"/>
      <c r="IQQ26" s="434"/>
      <c r="IQR26" s="434"/>
      <c r="IQS26" s="434"/>
      <c r="IQT26" s="434"/>
      <c r="IQU26" s="434"/>
      <c r="IQV26" s="434"/>
      <c r="IQW26" s="434"/>
      <c r="IQX26" s="434"/>
      <c r="IQY26" s="434"/>
      <c r="IQZ26" s="434"/>
      <c r="IRA26" s="434"/>
      <c r="IRB26" s="434"/>
      <c r="IRC26" s="434"/>
      <c r="IRD26" s="434"/>
      <c r="IRE26" s="434"/>
      <c r="IRF26" s="434"/>
      <c r="IRG26" s="434"/>
      <c r="IRH26" s="434"/>
      <c r="IRI26" s="434"/>
      <c r="IRJ26" s="434"/>
      <c r="IRK26" s="434"/>
      <c r="IRL26" s="434"/>
      <c r="IRM26" s="434"/>
      <c r="IRN26" s="434"/>
      <c r="IRO26" s="434"/>
      <c r="IRP26" s="434"/>
      <c r="IRQ26" s="434"/>
      <c r="IRR26" s="434"/>
      <c r="IRS26" s="434"/>
      <c r="IRT26" s="434"/>
      <c r="IRU26" s="434"/>
      <c r="IRV26" s="434"/>
      <c r="IRW26" s="434"/>
      <c r="IRX26" s="434"/>
      <c r="IRY26" s="434"/>
      <c r="IRZ26" s="434"/>
      <c r="ISA26" s="434"/>
      <c r="ISB26" s="434"/>
      <c r="ISC26" s="434"/>
      <c r="ISD26" s="434"/>
      <c r="ISE26" s="434"/>
      <c r="ISF26" s="434"/>
      <c r="ISG26" s="434"/>
      <c r="ISH26" s="434"/>
      <c r="ISI26" s="434"/>
      <c r="ISJ26" s="434"/>
      <c r="ISK26" s="434"/>
      <c r="ISL26" s="434"/>
      <c r="ISM26" s="434"/>
      <c r="ISN26" s="434"/>
      <c r="ISO26" s="434"/>
      <c r="ISP26" s="434"/>
      <c r="ISQ26" s="434"/>
      <c r="ISR26" s="434"/>
      <c r="ISS26" s="434"/>
      <c r="IST26" s="434"/>
      <c r="ISU26" s="434"/>
      <c r="ISV26" s="434"/>
      <c r="ISW26" s="434"/>
      <c r="ISX26" s="434"/>
      <c r="ISY26" s="434"/>
      <c r="ISZ26" s="434"/>
      <c r="ITA26" s="434"/>
      <c r="ITB26" s="434"/>
      <c r="ITC26" s="434"/>
      <c r="ITD26" s="434"/>
      <c r="ITE26" s="434"/>
      <c r="ITF26" s="434"/>
      <c r="ITG26" s="434"/>
      <c r="ITH26" s="434"/>
      <c r="ITI26" s="434"/>
      <c r="ITJ26" s="434"/>
      <c r="ITK26" s="434"/>
      <c r="ITL26" s="434"/>
      <c r="ITM26" s="434"/>
      <c r="ITN26" s="434"/>
      <c r="ITO26" s="434"/>
      <c r="ITP26" s="434"/>
      <c r="ITQ26" s="434"/>
      <c r="ITR26" s="434"/>
      <c r="ITS26" s="434"/>
      <c r="ITT26" s="434"/>
      <c r="ITU26" s="434"/>
      <c r="ITV26" s="434"/>
      <c r="ITW26" s="434"/>
      <c r="ITX26" s="434"/>
      <c r="ITY26" s="434"/>
      <c r="ITZ26" s="434"/>
      <c r="IUA26" s="434"/>
      <c r="IUB26" s="434"/>
      <c r="IUC26" s="434"/>
      <c r="IUD26" s="434"/>
      <c r="IUE26" s="434"/>
      <c r="IUF26" s="434"/>
      <c r="IUG26" s="434"/>
      <c r="IUH26" s="434"/>
      <c r="IUI26" s="434"/>
      <c r="IUJ26" s="434"/>
      <c r="IUK26" s="434"/>
      <c r="IUL26" s="434"/>
      <c r="IUM26" s="434"/>
      <c r="IUN26" s="434"/>
      <c r="IUO26" s="434"/>
      <c r="IUP26" s="434"/>
      <c r="IUQ26" s="434"/>
      <c r="IUR26" s="434"/>
      <c r="IUS26" s="434"/>
      <c r="IUT26" s="434"/>
      <c r="IUU26" s="434"/>
      <c r="IUV26" s="434"/>
      <c r="IUW26" s="434"/>
      <c r="IUX26" s="434"/>
      <c r="IUY26" s="434"/>
      <c r="IUZ26" s="434"/>
      <c r="IVA26" s="434"/>
      <c r="IVB26" s="434"/>
      <c r="IVC26" s="434"/>
      <c r="IVD26" s="434"/>
      <c r="IVE26" s="434"/>
      <c r="IVF26" s="434"/>
      <c r="IVG26" s="434"/>
      <c r="IVH26" s="434"/>
      <c r="IVI26" s="434"/>
      <c r="IVJ26" s="434"/>
      <c r="IVK26" s="434"/>
      <c r="IVL26" s="434"/>
      <c r="IVM26" s="434"/>
      <c r="IVN26" s="434"/>
      <c r="IVO26" s="434"/>
      <c r="IVP26" s="434"/>
      <c r="IVQ26" s="434"/>
      <c r="IVR26" s="434"/>
      <c r="IVS26" s="434"/>
      <c r="IVT26" s="434"/>
      <c r="IVU26" s="434"/>
      <c r="IVV26" s="434"/>
      <c r="IVW26" s="434"/>
      <c r="IVX26" s="434"/>
      <c r="IVY26" s="434"/>
      <c r="IVZ26" s="434"/>
      <c r="IWA26" s="434"/>
      <c r="IWB26" s="434"/>
      <c r="IWC26" s="434"/>
      <c r="IWD26" s="434"/>
      <c r="IWE26" s="434"/>
      <c r="IWF26" s="434"/>
      <c r="IWG26" s="434"/>
      <c r="IWH26" s="434"/>
      <c r="IWI26" s="434"/>
      <c r="IWJ26" s="434"/>
      <c r="IWK26" s="434"/>
      <c r="IWL26" s="434"/>
      <c r="IWM26" s="434"/>
      <c r="IWN26" s="434"/>
      <c r="IWO26" s="434"/>
      <c r="IWP26" s="434"/>
      <c r="IWQ26" s="434"/>
      <c r="IWR26" s="434"/>
      <c r="IWS26" s="434"/>
      <c r="IWT26" s="434"/>
      <c r="IWU26" s="434"/>
      <c r="IWV26" s="434"/>
      <c r="IWW26" s="434"/>
      <c r="IWX26" s="434"/>
      <c r="IWY26" s="434"/>
      <c r="IWZ26" s="434"/>
      <c r="IXA26" s="434"/>
      <c r="IXB26" s="434"/>
      <c r="IXC26" s="434"/>
      <c r="IXD26" s="434"/>
      <c r="IXE26" s="434"/>
      <c r="IXF26" s="434"/>
      <c r="IXG26" s="434"/>
      <c r="IXH26" s="434"/>
      <c r="IXI26" s="434"/>
      <c r="IXJ26" s="434"/>
      <c r="IXK26" s="434"/>
      <c r="IXL26" s="434"/>
      <c r="IXM26" s="434"/>
      <c r="IXN26" s="434"/>
      <c r="IXO26" s="434"/>
      <c r="IXP26" s="434"/>
      <c r="IXQ26" s="434"/>
      <c r="IXR26" s="434"/>
      <c r="IXS26" s="434"/>
      <c r="IXT26" s="434"/>
      <c r="IXU26" s="434"/>
      <c r="IXV26" s="434"/>
      <c r="IXW26" s="434"/>
      <c r="IXX26" s="434"/>
      <c r="IXY26" s="434"/>
      <c r="IXZ26" s="434"/>
      <c r="IYA26" s="434"/>
      <c r="IYB26" s="434"/>
      <c r="IYC26" s="434"/>
      <c r="IYD26" s="434"/>
      <c r="IYE26" s="434"/>
      <c r="IYF26" s="434"/>
      <c r="IYG26" s="434"/>
      <c r="IYH26" s="434"/>
      <c r="IYI26" s="434"/>
      <c r="IYJ26" s="434"/>
      <c r="IYK26" s="434"/>
      <c r="IYL26" s="434"/>
      <c r="IYM26" s="434"/>
      <c r="IYN26" s="434"/>
      <c r="IYO26" s="434"/>
      <c r="IYP26" s="434"/>
      <c r="IYQ26" s="434"/>
      <c r="IYR26" s="434"/>
      <c r="IYS26" s="434"/>
      <c r="IYT26" s="434"/>
      <c r="IYU26" s="434"/>
      <c r="IYV26" s="434"/>
      <c r="IYW26" s="434"/>
      <c r="IYX26" s="434"/>
      <c r="IYY26" s="434"/>
      <c r="IYZ26" s="434"/>
      <c r="IZA26" s="434"/>
      <c r="IZB26" s="434"/>
      <c r="IZC26" s="434"/>
      <c r="IZD26" s="434"/>
      <c r="IZE26" s="434"/>
      <c r="IZF26" s="434"/>
      <c r="IZG26" s="434"/>
      <c r="IZH26" s="434"/>
      <c r="IZI26" s="434"/>
      <c r="IZJ26" s="434"/>
      <c r="IZK26" s="434"/>
      <c r="IZL26" s="434"/>
      <c r="IZM26" s="434"/>
      <c r="IZN26" s="434"/>
      <c r="IZO26" s="434"/>
      <c r="IZP26" s="434"/>
      <c r="IZQ26" s="434"/>
      <c r="IZR26" s="434"/>
      <c r="IZS26" s="434"/>
      <c r="IZT26" s="434"/>
      <c r="IZU26" s="434"/>
      <c r="IZV26" s="434"/>
      <c r="IZW26" s="434"/>
      <c r="IZX26" s="434"/>
      <c r="IZY26" s="434"/>
      <c r="IZZ26" s="434"/>
      <c r="JAA26" s="434"/>
      <c r="JAB26" s="434"/>
      <c r="JAC26" s="434"/>
      <c r="JAD26" s="434"/>
      <c r="JAE26" s="434"/>
      <c r="JAF26" s="434"/>
      <c r="JAG26" s="434"/>
      <c r="JAH26" s="434"/>
      <c r="JAI26" s="434"/>
      <c r="JAJ26" s="434"/>
      <c r="JAK26" s="434"/>
      <c r="JAL26" s="434"/>
      <c r="JAM26" s="434"/>
      <c r="JAN26" s="434"/>
      <c r="JAO26" s="434"/>
      <c r="JAP26" s="434"/>
      <c r="JAQ26" s="434"/>
      <c r="JAR26" s="434"/>
      <c r="JAS26" s="434"/>
      <c r="JAT26" s="434"/>
      <c r="JAU26" s="434"/>
      <c r="JAV26" s="434"/>
      <c r="JAW26" s="434"/>
      <c r="JAX26" s="434"/>
      <c r="JAY26" s="434"/>
      <c r="JAZ26" s="434"/>
      <c r="JBA26" s="434"/>
      <c r="JBB26" s="434"/>
      <c r="JBC26" s="434"/>
      <c r="JBD26" s="434"/>
      <c r="JBE26" s="434"/>
      <c r="JBF26" s="434"/>
      <c r="JBG26" s="434"/>
      <c r="JBH26" s="434"/>
      <c r="JBI26" s="434"/>
      <c r="JBJ26" s="434"/>
      <c r="JBK26" s="434"/>
      <c r="JBL26" s="434"/>
      <c r="JBM26" s="434"/>
      <c r="JBN26" s="434"/>
      <c r="JBO26" s="434"/>
      <c r="JBP26" s="434"/>
      <c r="JBQ26" s="434"/>
      <c r="JBR26" s="434"/>
      <c r="JBS26" s="434"/>
      <c r="JBT26" s="434"/>
      <c r="JBU26" s="434"/>
      <c r="JBV26" s="434"/>
      <c r="JBW26" s="434"/>
      <c r="JBX26" s="434"/>
      <c r="JBY26" s="434"/>
      <c r="JBZ26" s="434"/>
      <c r="JCA26" s="434"/>
      <c r="JCB26" s="434"/>
      <c r="JCC26" s="434"/>
      <c r="JCD26" s="434"/>
      <c r="JCE26" s="434"/>
      <c r="JCF26" s="434"/>
      <c r="JCG26" s="434"/>
      <c r="JCH26" s="434"/>
      <c r="JCI26" s="434"/>
      <c r="JCJ26" s="434"/>
      <c r="JCK26" s="434"/>
      <c r="JCL26" s="434"/>
      <c r="JCM26" s="434"/>
      <c r="JCN26" s="434"/>
      <c r="JCO26" s="434"/>
      <c r="JCP26" s="434"/>
      <c r="JCQ26" s="434"/>
      <c r="JCR26" s="434"/>
      <c r="JCS26" s="434"/>
      <c r="JCT26" s="434"/>
      <c r="JCU26" s="434"/>
      <c r="JCV26" s="434"/>
      <c r="JCW26" s="434"/>
      <c r="JCX26" s="434"/>
      <c r="JCY26" s="434"/>
      <c r="JCZ26" s="434"/>
      <c r="JDA26" s="434"/>
      <c r="JDB26" s="434"/>
      <c r="JDC26" s="434"/>
      <c r="JDD26" s="434"/>
      <c r="JDE26" s="434"/>
      <c r="JDF26" s="434"/>
      <c r="JDG26" s="434"/>
      <c r="JDH26" s="434"/>
      <c r="JDI26" s="434"/>
      <c r="JDJ26" s="434"/>
      <c r="JDK26" s="434"/>
      <c r="JDL26" s="434"/>
      <c r="JDM26" s="434"/>
      <c r="JDN26" s="434"/>
      <c r="JDO26" s="434"/>
      <c r="JDP26" s="434"/>
      <c r="JDQ26" s="434"/>
      <c r="JDR26" s="434"/>
      <c r="JDS26" s="434"/>
      <c r="JDT26" s="434"/>
      <c r="JDU26" s="434"/>
      <c r="JDV26" s="434"/>
      <c r="JDW26" s="434"/>
      <c r="JDX26" s="434"/>
      <c r="JDY26" s="434"/>
      <c r="JDZ26" s="434"/>
      <c r="JEA26" s="434"/>
      <c r="JEB26" s="434"/>
      <c r="JEC26" s="434"/>
      <c r="JED26" s="434"/>
      <c r="JEE26" s="434"/>
      <c r="JEF26" s="434"/>
      <c r="JEG26" s="434"/>
      <c r="JEH26" s="434"/>
      <c r="JEI26" s="434"/>
      <c r="JEJ26" s="434"/>
      <c r="JEK26" s="434"/>
      <c r="JEL26" s="434"/>
      <c r="JEM26" s="434"/>
      <c r="JEN26" s="434"/>
      <c r="JEO26" s="434"/>
      <c r="JEP26" s="434"/>
      <c r="JEQ26" s="434"/>
      <c r="JER26" s="434"/>
      <c r="JES26" s="434"/>
      <c r="JET26" s="434"/>
      <c r="JEU26" s="434"/>
      <c r="JEV26" s="434"/>
      <c r="JEW26" s="434"/>
      <c r="JEX26" s="434"/>
      <c r="JEY26" s="434"/>
      <c r="JEZ26" s="434"/>
      <c r="JFA26" s="434"/>
      <c r="JFB26" s="434"/>
      <c r="JFC26" s="434"/>
      <c r="JFD26" s="434"/>
      <c r="JFE26" s="434"/>
      <c r="JFF26" s="434"/>
      <c r="JFG26" s="434"/>
      <c r="JFH26" s="434"/>
      <c r="JFI26" s="434"/>
      <c r="JFJ26" s="434"/>
      <c r="JFK26" s="434"/>
      <c r="JFL26" s="434"/>
      <c r="JFM26" s="434"/>
      <c r="JFN26" s="434"/>
      <c r="JFO26" s="434"/>
      <c r="JFP26" s="434"/>
      <c r="JFQ26" s="434"/>
      <c r="JFR26" s="434"/>
      <c r="JFS26" s="434"/>
      <c r="JFT26" s="434"/>
      <c r="JFU26" s="434"/>
      <c r="JFV26" s="434"/>
      <c r="JFW26" s="434"/>
      <c r="JFX26" s="434"/>
      <c r="JFY26" s="434"/>
      <c r="JFZ26" s="434"/>
      <c r="JGA26" s="434"/>
      <c r="JGB26" s="434"/>
      <c r="JGC26" s="434"/>
      <c r="JGD26" s="434"/>
      <c r="JGE26" s="434"/>
      <c r="JGF26" s="434"/>
      <c r="JGG26" s="434"/>
      <c r="JGH26" s="434"/>
      <c r="JGI26" s="434"/>
      <c r="JGJ26" s="434"/>
      <c r="JGK26" s="434"/>
      <c r="JGL26" s="434"/>
      <c r="JGM26" s="434"/>
      <c r="JGN26" s="434"/>
      <c r="JGO26" s="434"/>
      <c r="JGP26" s="434"/>
      <c r="JGQ26" s="434"/>
      <c r="JGR26" s="434"/>
      <c r="JGS26" s="434"/>
      <c r="JGT26" s="434"/>
      <c r="JGU26" s="434"/>
      <c r="JGV26" s="434"/>
      <c r="JGW26" s="434"/>
      <c r="JGX26" s="434"/>
      <c r="JGY26" s="434"/>
      <c r="JGZ26" s="434"/>
      <c r="JHA26" s="434"/>
      <c r="JHB26" s="434"/>
      <c r="JHC26" s="434"/>
      <c r="JHD26" s="434"/>
      <c r="JHE26" s="434"/>
      <c r="JHF26" s="434"/>
      <c r="JHG26" s="434"/>
      <c r="JHH26" s="434"/>
      <c r="JHI26" s="434"/>
      <c r="JHJ26" s="434"/>
      <c r="JHK26" s="434"/>
      <c r="JHL26" s="434"/>
      <c r="JHM26" s="434"/>
      <c r="JHN26" s="434"/>
      <c r="JHO26" s="434"/>
      <c r="JHP26" s="434"/>
      <c r="JHQ26" s="434"/>
      <c r="JHR26" s="434"/>
      <c r="JHS26" s="434"/>
      <c r="JHT26" s="434"/>
      <c r="JHU26" s="434"/>
      <c r="JHV26" s="434"/>
      <c r="JHW26" s="434"/>
      <c r="JHX26" s="434"/>
      <c r="JHY26" s="434"/>
      <c r="JHZ26" s="434"/>
      <c r="JIA26" s="434"/>
      <c r="JIB26" s="434"/>
      <c r="JIC26" s="434"/>
      <c r="JID26" s="434"/>
      <c r="JIE26" s="434"/>
      <c r="JIF26" s="434"/>
      <c r="JIG26" s="434"/>
      <c r="JIH26" s="434"/>
      <c r="JII26" s="434"/>
      <c r="JIJ26" s="434"/>
      <c r="JIK26" s="434"/>
      <c r="JIL26" s="434"/>
      <c r="JIM26" s="434"/>
      <c r="JIN26" s="434"/>
      <c r="JIO26" s="434"/>
      <c r="JIP26" s="434"/>
      <c r="JIQ26" s="434"/>
      <c r="JIR26" s="434"/>
      <c r="JIS26" s="434"/>
      <c r="JIT26" s="434"/>
      <c r="JIU26" s="434"/>
      <c r="JIV26" s="434"/>
      <c r="JIW26" s="434"/>
      <c r="JIX26" s="434"/>
      <c r="JIY26" s="434"/>
      <c r="JIZ26" s="434"/>
      <c r="JJA26" s="434"/>
      <c r="JJB26" s="434"/>
      <c r="JJC26" s="434"/>
      <c r="JJD26" s="434"/>
      <c r="JJE26" s="434"/>
      <c r="JJF26" s="434"/>
      <c r="JJG26" s="434"/>
      <c r="JJH26" s="434"/>
      <c r="JJI26" s="434"/>
      <c r="JJJ26" s="434"/>
      <c r="JJK26" s="434"/>
      <c r="JJL26" s="434"/>
      <c r="JJM26" s="434"/>
      <c r="JJN26" s="434"/>
      <c r="JJO26" s="434"/>
      <c r="JJP26" s="434"/>
      <c r="JJQ26" s="434"/>
      <c r="JJR26" s="434"/>
      <c r="JJS26" s="434"/>
      <c r="JJT26" s="434"/>
      <c r="JJU26" s="434"/>
      <c r="JJV26" s="434"/>
      <c r="JJW26" s="434"/>
      <c r="JJX26" s="434"/>
      <c r="JJY26" s="434"/>
      <c r="JJZ26" s="434"/>
      <c r="JKA26" s="434"/>
      <c r="JKB26" s="434"/>
      <c r="JKC26" s="434"/>
      <c r="JKD26" s="434"/>
      <c r="JKE26" s="434"/>
      <c r="JKF26" s="434"/>
      <c r="JKG26" s="434"/>
      <c r="JKH26" s="434"/>
      <c r="JKI26" s="434"/>
      <c r="JKJ26" s="434"/>
      <c r="JKK26" s="434"/>
      <c r="JKL26" s="434"/>
      <c r="JKM26" s="434"/>
      <c r="JKN26" s="434"/>
      <c r="JKO26" s="434"/>
      <c r="JKP26" s="434"/>
      <c r="JKQ26" s="434"/>
      <c r="JKR26" s="434"/>
      <c r="JKS26" s="434"/>
      <c r="JKT26" s="434"/>
      <c r="JKU26" s="434"/>
      <c r="JKV26" s="434"/>
      <c r="JKW26" s="434"/>
      <c r="JKX26" s="434"/>
      <c r="JKY26" s="434"/>
      <c r="JKZ26" s="434"/>
      <c r="JLA26" s="434"/>
      <c r="JLB26" s="434"/>
      <c r="JLC26" s="434"/>
      <c r="JLD26" s="434"/>
      <c r="JLE26" s="434"/>
      <c r="JLF26" s="434"/>
      <c r="JLG26" s="434"/>
      <c r="JLH26" s="434"/>
      <c r="JLI26" s="434"/>
      <c r="JLJ26" s="434"/>
      <c r="JLK26" s="434"/>
      <c r="JLL26" s="434"/>
      <c r="JLM26" s="434"/>
      <c r="JLN26" s="434"/>
      <c r="JLO26" s="434"/>
      <c r="JLP26" s="434"/>
      <c r="JLQ26" s="434"/>
      <c r="JLR26" s="434"/>
      <c r="JLS26" s="434"/>
      <c r="JLT26" s="434"/>
      <c r="JLU26" s="434"/>
      <c r="JLV26" s="434"/>
      <c r="JLW26" s="434"/>
      <c r="JLX26" s="434"/>
      <c r="JLY26" s="434"/>
      <c r="JLZ26" s="434"/>
      <c r="JMA26" s="434"/>
      <c r="JMB26" s="434"/>
      <c r="JMC26" s="434"/>
      <c r="JMD26" s="434"/>
      <c r="JME26" s="434"/>
      <c r="JMF26" s="434"/>
      <c r="JMG26" s="434"/>
      <c r="JMH26" s="434"/>
      <c r="JMI26" s="434"/>
      <c r="JMJ26" s="434"/>
      <c r="JMK26" s="434"/>
      <c r="JML26" s="434"/>
      <c r="JMM26" s="434"/>
      <c r="JMN26" s="434"/>
      <c r="JMO26" s="434"/>
      <c r="JMP26" s="434"/>
      <c r="JMQ26" s="434"/>
      <c r="JMR26" s="434"/>
      <c r="JMS26" s="434"/>
      <c r="JMT26" s="434"/>
      <c r="JMU26" s="434"/>
      <c r="JMV26" s="434"/>
      <c r="JMW26" s="434"/>
      <c r="JMX26" s="434"/>
      <c r="JMY26" s="434"/>
      <c r="JMZ26" s="434"/>
      <c r="JNA26" s="434"/>
      <c r="JNB26" s="434"/>
      <c r="JNC26" s="434"/>
      <c r="JND26" s="434"/>
      <c r="JNE26" s="434"/>
      <c r="JNF26" s="434"/>
      <c r="JNG26" s="434"/>
      <c r="JNH26" s="434"/>
      <c r="JNI26" s="434"/>
      <c r="JNJ26" s="434"/>
      <c r="JNK26" s="434"/>
      <c r="JNL26" s="434"/>
      <c r="JNM26" s="434"/>
      <c r="JNN26" s="434"/>
      <c r="JNO26" s="434"/>
      <c r="JNP26" s="434"/>
      <c r="JNQ26" s="434"/>
      <c r="JNR26" s="434"/>
      <c r="JNS26" s="434"/>
      <c r="JNT26" s="434"/>
      <c r="JNU26" s="434"/>
      <c r="JNV26" s="434"/>
      <c r="JNW26" s="434"/>
      <c r="JNX26" s="434"/>
      <c r="JNY26" s="434"/>
      <c r="JNZ26" s="434"/>
      <c r="JOA26" s="434"/>
      <c r="JOB26" s="434"/>
      <c r="JOC26" s="434"/>
      <c r="JOD26" s="434"/>
      <c r="JOE26" s="434"/>
      <c r="JOF26" s="434"/>
      <c r="JOG26" s="434"/>
      <c r="JOH26" s="434"/>
      <c r="JOI26" s="434"/>
      <c r="JOJ26" s="434"/>
      <c r="JOK26" s="434"/>
      <c r="JOL26" s="434"/>
      <c r="JOM26" s="434"/>
      <c r="JON26" s="434"/>
      <c r="JOO26" s="434"/>
      <c r="JOP26" s="434"/>
      <c r="JOQ26" s="434"/>
      <c r="JOR26" s="434"/>
      <c r="JOS26" s="434"/>
      <c r="JOT26" s="434"/>
      <c r="JOU26" s="434"/>
      <c r="JOV26" s="434"/>
      <c r="JOW26" s="434"/>
      <c r="JOX26" s="434"/>
      <c r="JOY26" s="434"/>
      <c r="JOZ26" s="434"/>
      <c r="JPA26" s="434"/>
      <c r="JPB26" s="434"/>
      <c r="JPC26" s="434"/>
      <c r="JPD26" s="434"/>
      <c r="JPE26" s="434"/>
      <c r="JPF26" s="434"/>
      <c r="JPG26" s="434"/>
      <c r="JPH26" s="434"/>
      <c r="JPI26" s="434"/>
      <c r="JPJ26" s="434"/>
      <c r="JPK26" s="434"/>
      <c r="JPL26" s="434"/>
      <c r="JPM26" s="434"/>
      <c r="JPN26" s="434"/>
      <c r="JPO26" s="434"/>
      <c r="JPP26" s="434"/>
      <c r="JPQ26" s="434"/>
      <c r="JPR26" s="434"/>
      <c r="JPS26" s="434"/>
      <c r="JPT26" s="434"/>
      <c r="JPU26" s="434"/>
      <c r="JPV26" s="434"/>
      <c r="JPW26" s="434"/>
      <c r="JPX26" s="434"/>
      <c r="JPY26" s="434"/>
      <c r="JPZ26" s="434"/>
      <c r="JQA26" s="434"/>
      <c r="JQB26" s="434"/>
      <c r="JQC26" s="434"/>
      <c r="JQD26" s="434"/>
      <c r="JQE26" s="434"/>
      <c r="JQF26" s="434"/>
      <c r="JQG26" s="434"/>
      <c r="JQH26" s="434"/>
      <c r="JQI26" s="434"/>
      <c r="JQJ26" s="434"/>
      <c r="JQK26" s="434"/>
      <c r="JQL26" s="434"/>
      <c r="JQM26" s="434"/>
      <c r="JQN26" s="434"/>
      <c r="JQO26" s="434"/>
      <c r="JQP26" s="434"/>
      <c r="JQQ26" s="434"/>
      <c r="JQR26" s="434"/>
      <c r="JQS26" s="434"/>
      <c r="JQT26" s="434"/>
      <c r="JQU26" s="434"/>
      <c r="JQV26" s="434"/>
      <c r="JQW26" s="434"/>
      <c r="JQX26" s="434"/>
      <c r="JQY26" s="434"/>
      <c r="JQZ26" s="434"/>
      <c r="JRA26" s="434"/>
      <c r="JRB26" s="434"/>
      <c r="JRC26" s="434"/>
      <c r="JRD26" s="434"/>
      <c r="JRE26" s="434"/>
      <c r="JRF26" s="434"/>
      <c r="JRG26" s="434"/>
      <c r="JRH26" s="434"/>
      <c r="JRI26" s="434"/>
      <c r="JRJ26" s="434"/>
      <c r="JRK26" s="434"/>
      <c r="JRL26" s="434"/>
      <c r="JRM26" s="434"/>
      <c r="JRN26" s="434"/>
      <c r="JRO26" s="434"/>
      <c r="JRP26" s="434"/>
      <c r="JRQ26" s="434"/>
      <c r="JRR26" s="434"/>
      <c r="JRS26" s="434"/>
      <c r="JRT26" s="434"/>
      <c r="JRU26" s="434"/>
      <c r="JRV26" s="434"/>
      <c r="JRW26" s="434"/>
      <c r="JRX26" s="434"/>
      <c r="JRY26" s="434"/>
      <c r="JRZ26" s="434"/>
      <c r="JSA26" s="434"/>
      <c r="JSB26" s="434"/>
      <c r="JSC26" s="434"/>
      <c r="JSD26" s="434"/>
      <c r="JSE26" s="434"/>
      <c r="JSF26" s="434"/>
      <c r="JSG26" s="434"/>
      <c r="JSH26" s="434"/>
      <c r="JSI26" s="434"/>
      <c r="JSJ26" s="434"/>
      <c r="JSK26" s="434"/>
      <c r="JSL26" s="434"/>
      <c r="JSM26" s="434"/>
      <c r="JSN26" s="434"/>
      <c r="JSO26" s="434"/>
      <c r="JSP26" s="434"/>
      <c r="JSQ26" s="434"/>
      <c r="JSR26" s="434"/>
      <c r="JSS26" s="434"/>
      <c r="JST26" s="434"/>
      <c r="JSU26" s="434"/>
      <c r="JSV26" s="434"/>
      <c r="JSW26" s="434"/>
      <c r="JSX26" s="434"/>
      <c r="JSY26" s="434"/>
      <c r="JSZ26" s="434"/>
      <c r="JTA26" s="434"/>
      <c r="JTB26" s="434"/>
      <c r="JTC26" s="434"/>
      <c r="JTD26" s="434"/>
      <c r="JTE26" s="434"/>
      <c r="JTF26" s="434"/>
      <c r="JTG26" s="434"/>
      <c r="JTH26" s="434"/>
      <c r="JTI26" s="434"/>
      <c r="JTJ26" s="434"/>
      <c r="JTK26" s="434"/>
      <c r="JTL26" s="434"/>
      <c r="JTM26" s="434"/>
      <c r="JTN26" s="434"/>
      <c r="JTO26" s="434"/>
      <c r="JTP26" s="434"/>
      <c r="JTQ26" s="434"/>
      <c r="JTR26" s="434"/>
      <c r="JTS26" s="434"/>
      <c r="JTT26" s="434"/>
      <c r="JTU26" s="434"/>
      <c r="JTV26" s="434"/>
      <c r="JTW26" s="434"/>
      <c r="JTX26" s="434"/>
      <c r="JTY26" s="434"/>
      <c r="JTZ26" s="434"/>
      <c r="JUA26" s="434"/>
      <c r="JUB26" s="434"/>
      <c r="JUC26" s="434"/>
      <c r="JUD26" s="434"/>
      <c r="JUE26" s="434"/>
      <c r="JUF26" s="434"/>
      <c r="JUG26" s="434"/>
      <c r="JUH26" s="434"/>
      <c r="JUI26" s="434"/>
      <c r="JUJ26" s="434"/>
      <c r="JUK26" s="434"/>
      <c r="JUL26" s="434"/>
      <c r="JUM26" s="434"/>
      <c r="JUN26" s="434"/>
      <c r="JUO26" s="434"/>
      <c r="JUP26" s="434"/>
      <c r="JUQ26" s="434"/>
      <c r="JUR26" s="434"/>
      <c r="JUS26" s="434"/>
      <c r="JUT26" s="434"/>
      <c r="JUU26" s="434"/>
      <c r="JUV26" s="434"/>
      <c r="JUW26" s="434"/>
      <c r="JUX26" s="434"/>
      <c r="JUY26" s="434"/>
      <c r="JUZ26" s="434"/>
      <c r="JVA26" s="434"/>
      <c r="JVB26" s="434"/>
      <c r="JVC26" s="434"/>
      <c r="JVD26" s="434"/>
      <c r="JVE26" s="434"/>
      <c r="JVF26" s="434"/>
      <c r="JVG26" s="434"/>
      <c r="JVH26" s="434"/>
      <c r="JVI26" s="434"/>
      <c r="JVJ26" s="434"/>
      <c r="JVK26" s="434"/>
      <c r="JVL26" s="434"/>
      <c r="JVM26" s="434"/>
      <c r="JVN26" s="434"/>
      <c r="JVO26" s="434"/>
      <c r="JVP26" s="434"/>
      <c r="JVQ26" s="434"/>
      <c r="JVR26" s="434"/>
      <c r="JVS26" s="434"/>
      <c r="JVT26" s="434"/>
      <c r="JVU26" s="434"/>
      <c r="JVV26" s="434"/>
      <c r="JVW26" s="434"/>
      <c r="JVX26" s="434"/>
      <c r="JVY26" s="434"/>
      <c r="JVZ26" s="434"/>
      <c r="JWA26" s="434"/>
      <c r="JWB26" s="434"/>
      <c r="JWC26" s="434"/>
      <c r="JWD26" s="434"/>
      <c r="JWE26" s="434"/>
      <c r="JWF26" s="434"/>
      <c r="JWG26" s="434"/>
      <c r="JWH26" s="434"/>
      <c r="JWI26" s="434"/>
      <c r="JWJ26" s="434"/>
      <c r="JWK26" s="434"/>
      <c r="JWL26" s="434"/>
      <c r="JWM26" s="434"/>
      <c r="JWN26" s="434"/>
      <c r="JWO26" s="434"/>
      <c r="JWP26" s="434"/>
      <c r="JWQ26" s="434"/>
      <c r="JWR26" s="434"/>
      <c r="JWS26" s="434"/>
      <c r="JWT26" s="434"/>
      <c r="JWU26" s="434"/>
      <c r="JWV26" s="434"/>
      <c r="JWW26" s="434"/>
      <c r="JWX26" s="434"/>
      <c r="JWY26" s="434"/>
      <c r="JWZ26" s="434"/>
      <c r="JXA26" s="434"/>
      <c r="JXB26" s="434"/>
      <c r="JXC26" s="434"/>
      <c r="JXD26" s="434"/>
      <c r="JXE26" s="434"/>
      <c r="JXF26" s="434"/>
      <c r="JXG26" s="434"/>
      <c r="JXH26" s="434"/>
      <c r="JXI26" s="434"/>
      <c r="JXJ26" s="434"/>
      <c r="JXK26" s="434"/>
      <c r="JXL26" s="434"/>
      <c r="JXM26" s="434"/>
      <c r="JXN26" s="434"/>
      <c r="JXO26" s="434"/>
      <c r="JXP26" s="434"/>
      <c r="JXQ26" s="434"/>
      <c r="JXR26" s="434"/>
      <c r="JXS26" s="434"/>
      <c r="JXT26" s="434"/>
      <c r="JXU26" s="434"/>
      <c r="JXV26" s="434"/>
      <c r="JXW26" s="434"/>
      <c r="JXX26" s="434"/>
      <c r="JXY26" s="434"/>
      <c r="JXZ26" s="434"/>
      <c r="JYA26" s="434"/>
      <c r="JYB26" s="434"/>
      <c r="JYC26" s="434"/>
      <c r="JYD26" s="434"/>
      <c r="JYE26" s="434"/>
      <c r="JYF26" s="434"/>
      <c r="JYG26" s="434"/>
      <c r="JYH26" s="434"/>
      <c r="JYI26" s="434"/>
      <c r="JYJ26" s="434"/>
      <c r="JYK26" s="434"/>
      <c r="JYL26" s="434"/>
      <c r="JYM26" s="434"/>
      <c r="JYN26" s="434"/>
      <c r="JYO26" s="434"/>
      <c r="JYP26" s="434"/>
      <c r="JYQ26" s="434"/>
      <c r="JYR26" s="434"/>
      <c r="JYS26" s="434"/>
      <c r="JYT26" s="434"/>
      <c r="JYU26" s="434"/>
      <c r="JYV26" s="434"/>
      <c r="JYW26" s="434"/>
      <c r="JYX26" s="434"/>
      <c r="JYY26" s="434"/>
      <c r="JYZ26" s="434"/>
      <c r="JZA26" s="434"/>
      <c r="JZB26" s="434"/>
      <c r="JZC26" s="434"/>
      <c r="JZD26" s="434"/>
      <c r="JZE26" s="434"/>
      <c r="JZF26" s="434"/>
      <c r="JZG26" s="434"/>
      <c r="JZH26" s="434"/>
      <c r="JZI26" s="434"/>
      <c r="JZJ26" s="434"/>
      <c r="JZK26" s="434"/>
      <c r="JZL26" s="434"/>
      <c r="JZM26" s="434"/>
      <c r="JZN26" s="434"/>
      <c r="JZO26" s="434"/>
      <c r="JZP26" s="434"/>
      <c r="JZQ26" s="434"/>
      <c r="JZR26" s="434"/>
      <c r="JZS26" s="434"/>
      <c r="JZT26" s="434"/>
      <c r="JZU26" s="434"/>
      <c r="JZV26" s="434"/>
      <c r="JZW26" s="434"/>
      <c r="JZX26" s="434"/>
      <c r="JZY26" s="434"/>
      <c r="JZZ26" s="434"/>
      <c r="KAA26" s="434"/>
      <c r="KAB26" s="434"/>
      <c r="KAC26" s="434"/>
      <c r="KAD26" s="434"/>
      <c r="KAE26" s="434"/>
      <c r="KAF26" s="434"/>
      <c r="KAG26" s="434"/>
      <c r="KAH26" s="434"/>
      <c r="KAI26" s="434"/>
      <c r="KAJ26" s="434"/>
      <c r="KAK26" s="434"/>
      <c r="KAL26" s="434"/>
      <c r="KAM26" s="434"/>
      <c r="KAN26" s="434"/>
      <c r="KAO26" s="434"/>
      <c r="KAP26" s="434"/>
      <c r="KAQ26" s="434"/>
      <c r="KAR26" s="434"/>
      <c r="KAS26" s="434"/>
      <c r="KAT26" s="434"/>
      <c r="KAU26" s="434"/>
      <c r="KAV26" s="434"/>
      <c r="KAW26" s="434"/>
      <c r="KAX26" s="434"/>
      <c r="KAY26" s="434"/>
      <c r="KAZ26" s="434"/>
      <c r="KBA26" s="434"/>
      <c r="KBB26" s="434"/>
      <c r="KBC26" s="434"/>
      <c r="KBD26" s="434"/>
      <c r="KBE26" s="434"/>
      <c r="KBF26" s="434"/>
      <c r="KBG26" s="434"/>
      <c r="KBH26" s="434"/>
      <c r="KBI26" s="434"/>
      <c r="KBJ26" s="434"/>
      <c r="KBK26" s="434"/>
      <c r="KBL26" s="434"/>
      <c r="KBM26" s="434"/>
      <c r="KBN26" s="434"/>
      <c r="KBO26" s="434"/>
      <c r="KBP26" s="434"/>
      <c r="KBQ26" s="434"/>
      <c r="KBR26" s="434"/>
      <c r="KBS26" s="434"/>
      <c r="KBT26" s="434"/>
      <c r="KBU26" s="434"/>
      <c r="KBV26" s="434"/>
      <c r="KBW26" s="434"/>
      <c r="KBX26" s="434"/>
      <c r="KBY26" s="434"/>
      <c r="KBZ26" s="434"/>
      <c r="KCA26" s="434"/>
      <c r="KCB26" s="434"/>
      <c r="KCC26" s="434"/>
      <c r="KCD26" s="434"/>
      <c r="KCE26" s="434"/>
      <c r="KCF26" s="434"/>
      <c r="KCG26" s="434"/>
      <c r="KCH26" s="434"/>
      <c r="KCI26" s="434"/>
      <c r="KCJ26" s="434"/>
      <c r="KCK26" s="434"/>
      <c r="KCL26" s="434"/>
      <c r="KCM26" s="434"/>
      <c r="KCN26" s="434"/>
      <c r="KCO26" s="434"/>
      <c r="KCP26" s="434"/>
      <c r="KCQ26" s="434"/>
      <c r="KCR26" s="434"/>
      <c r="KCS26" s="434"/>
      <c r="KCT26" s="434"/>
      <c r="KCU26" s="434"/>
      <c r="KCV26" s="434"/>
      <c r="KCW26" s="434"/>
      <c r="KCX26" s="434"/>
      <c r="KCY26" s="434"/>
      <c r="KCZ26" s="434"/>
      <c r="KDA26" s="434"/>
      <c r="KDB26" s="434"/>
      <c r="KDC26" s="434"/>
      <c r="KDD26" s="434"/>
      <c r="KDE26" s="434"/>
      <c r="KDF26" s="434"/>
      <c r="KDG26" s="434"/>
      <c r="KDH26" s="434"/>
      <c r="KDI26" s="434"/>
      <c r="KDJ26" s="434"/>
      <c r="KDK26" s="434"/>
      <c r="KDL26" s="434"/>
      <c r="KDM26" s="434"/>
      <c r="KDN26" s="434"/>
      <c r="KDO26" s="434"/>
      <c r="KDP26" s="434"/>
      <c r="KDQ26" s="434"/>
      <c r="KDR26" s="434"/>
      <c r="KDS26" s="434"/>
      <c r="KDT26" s="434"/>
      <c r="KDU26" s="434"/>
      <c r="KDV26" s="434"/>
      <c r="KDW26" s="434"/>
      <c r="KDX26" s="434"/>
      <c r="KDY26" s="434"/>
      <c r="KDZ26" s="434"/>
      <c r="KEA26" s="434"/>
      <c r="KEB26" s="434"/>
      <c r="KEC26" s="434"/>
      <c r="KED26" s="434"/>
      <c r="KEE26" s="434"/>
      <c r="KEF26" s="434"/>
      <c r="KEG26" s="434"/>
      <c r="KEH26" s="434"/>
      <c r="KEI26" s="434"/>
      <c r="KEJ26" s="434"/>
      <c r="KEK26" s="434"/>
      <c r="KEL26" s="434"/>
      <c r="KEM26" s="434"/>
      <c r="KEN26" s="434"/>
      <c r="KEO26" s="434"/>
      <c r="KEP26" s="434"/>
      <c r="KEQ26" s="434"/>
      <c r="KER26" s="434"/>
      <c r="KES26" s="434"/>
      <c r="KET26" s="434"/>
      <c r="KEU26" s="434"/>
      <c r="KEV26" s="434"/>
      <c r="KEW26" s="434"/>
      <c r="KEX26" s="434"/>
      <c r="KEY26" s="434"/>
      <c r="KEZ26" s="434"/>
      <c r="KFA26" s="434"/>
      <c r="KFB26" s="434"/>
      <c r="KFC26" s="434"/>
      <c r="KFD26" s="434"/>
      <c r="KFE26" s="434"/>
      <c r="KFF26" s="434"/>
      <c r="KFG26" s="434"/>
      <c r="KFH26" s="434"/>
      <c r="KFI26" s="434"/>
      <c r="KFJ26" s="434"/>
      <c r="KFK26" s="434"/>
      <c r="KFL26" s="434"/>
      <c r="KFM26" s="434"/>
      <c r="KFN26" s="434"/>
      <c r="KFO26" s="434"/>
      <c r="KFP26" s="434"/>
      <c r="KFQ26" s="434"/>
      <c r="KFR26" s="434"/>
      <c r="KFS26" s="434"/>
      <c r="KFT26" s="434"/>
      <c r="KFU26" s="434"/>
      <c r="KFV26" s="434"/>
      <c r="KFW26" s="434"/>
      <c r="KFX26" s="434"/>
      <c r="KFY26" s="434"/>
      <c r="KFZ26" s="434"/>
      <c r="KGA26" s="434"/>
      <c r="KGB26" s="434"/>
      <c r="KGC26" s="434"/>
      <c r="KGD26" s="434"/>
      <c r="KGE26" s="434"/>
      <c r="KGF26" s="434"/>
      <c r="KGG26" s="434"/>
      <c r="KGH26" s="434"/>
      <c r="KGI26" s="434"/>
      <c r="KGJ26" s="434"/>
      <c r="KGK26" s="434"/>
      <c r="KGL26" s="434"/>
      <c r="KGM26" s="434"/>
      <c r="KGN26" s="434"/>
      <c r="KGO26" s="434"/>
      <c r="KGP26" s="434"/>
      <c r="KGQ26" s="434"/>
      <c r="KGR26" s="434"/>
      <c r="KGS26" s="434"/>
      <c r="KGT26" s="434"/>
      <c r="KGU26" s="434"/>
      <c r="KGV26" s="434"/>
      <c r="KGW26" s="434"/>
      <c r="KGX26" s="434"/>
      <c r="KGY26" s="434"/>
      <c r="KGZ26" s="434"/>
      <c r="KHA26" s="434"/>
      <c r="KHB26" s="434"/>
      <c r="KHC26" s="434"/>
      <c r="KHD26" s="434"/>
      <c r="KHE26" s="434"/>
      <c r="KHF26" s="434"/>
      <c r="KHG26" s="434"/>
      <c r="KHH26" s="434"/>
      <c r="KHI26" s="434"/>
      <c r="KHJ26" s="434"/>
      <c r="KHK26" s="434"/>
      <c r="KHL26" s="434"/>
      <c r="KHM26" s="434"/>
      <c r="KHN26" s="434"/>
      <c r="KHO26" s="434"/>
      <c r="KHP26" s="434"/>
      <c r="KHQ26" s="434"/>
      <c r="KHR26" s="434"/>
      <c r="KHS26" s="434"/>
      <c r="KHT26" s="434"/>
      <c r="KHU26" s="434"/>
      <c r="KHV26" s="434"/>
      <c r="KHW26" s="434"/>
      <c r="KHX26" s="434"/>
      <c r="KHY26" s="434"/>
      <c r="KHZ26" s="434"/>
      <c r="KIA26" s="434"/>
      <c r="KIB26" s="434"/>
      <c r="KIC26" s="434"/>
      <c r="KID26" s="434"/>
      <c r="KIE26" s="434"/>
      <c r="KIF26" s="434"/>
      <c r="KIG26" s="434"/>
      <c r="KIH26" s="434"/>
      <c r="KII26" s="434"/>
      <c r="KIJ26" s="434"/>
      <c r="KIK26" s="434"/>
      <c r="KIL26" s="434"/>
      <c r="KIM26" s="434"/>
      <c r="KIN26" s="434"/>
      <c r="KIO26" s="434"/>
      <c r="KIP26" s="434"/>
      <c r="KIQ26" s="434"/>
      <c r="KIR26" s="434"/>
      <c r="KIS26" s="434"/>
      <c r="KIT26" s="434"/>
      <c r="KIU26" s="434"/>
      <c r="KIV26" s="434"/>
      <c r="KIW26" s="434"/>
      <c r="KIX26" s="434"/>
      <c r="KIY26" s="434"/>
      <c r="KIZ26" s="434"/>
      <c r="KJA26" s="434"/>
      <c r="KJB26" s="434"/>
      <c r="KJC26" s="434"/>
      <c r="KJD26" s="434"/>
      <c r="KJE26" s="434"/>
      <c r="KJF26" s="434"/>
      <c r="KJG26" s="434"/>
      <c r="KJH26" s="434"/>
      <c r="KJI26" s="434"/>
      <c r="KJJ26" s="434"/>
      <c r="KJK26" s="434"/>
      <c r="KJL26" s="434"/>
      <c r="KJM26" s="434"/>
      <c r="KJN26" s="434"/>
      <c r="KJO26" s="434"/>
      <c r="KJP26" s="434"/>
      <c r="KJQ26" s="434"/>
      <c r="KJR26" s="434"/>
      <c r="KJS26" s="434"/>
      <c r="KJT26" s="434"/>
      <c r="KJU26" s="434"/>
      <c r="KJV26" s="434"/>
      <c r="KJW26" s="434"/>
      <c r="KJX26" s="434"/>
      <c r="KJY26" s="434"/>
      <c r="KJZ26" s="434"/>
      <c r="KKA26" s="434"/>
      <c r="KKB26" s="434"/>
      <c r="KKC26" s="434"/>
      <c r="KKD26" s="434"/>
      <c r="KKE26" s="434"/>
      <c r="KKF26" s="434"/>
      <c r="KKG26" s="434"/>
      <c r="KKH26" s="434"/>
      <c r="KKI26" s="434"/>
      <c r="KKJ26" s="434"/>
      <c r="KKK26" s="434"/>
      <c r="KKL26" s="434"/>
      <c r="KKM26" s="434"/>
      <c r="KKN26" s="434"/>
      <c r="KKO26" s="434"/>
      <c r="KKP26" s="434"/>
      <c r="KKQ26" s="434"/>
      <c r="KKR26" s="434"/>
      <c r="KKS26" s="434"/>
      <c r="KKT26" s="434"/>
      <c r="KKU26" s="434"/>
      <c r="KKV26" s="434"/>
      <c r="KKW26" s="434"/>
      <c r="KKX26" s="434"/>
      <c r="KKY26" s="434"/>
      <c r="KKZ26" s="434"/>
      <c r="KLA26" s="434"/>
      <c r="KLB26" s="434"/>
      <c r="KLC26" s="434"/>
      <c r="KLD26" s="434"/>
      <c r="KLE26" s="434"/>
      <c r="KLF26" s="434"/>
      <c r="KLG26" s="434"/>
      <c r="KLH26" s="434"/>
      <c r="KLI26" s="434"/>
      <c r="KLJ26" s="434"/>
      <c r="KLK26" s="434"/>
      <c r="KLL26" s="434"/>
      <c r="KLM26" s="434"/>
      <c r="KLN26" s="434"/>
      <c r="KLO26" s="434"/>
      <c r="KLP26" s="434"/>
      <c r="KLQ26" s="434"/>
      <c r="KLR26" s="434"/>
      <c r="KLS26" s="434"/>
      <c r="KLT26" s="434"/>
      <c r="KLU26" s="434"/>
      <c r="KLV26" s="434"/>
      <c r="KLW26" s="434"/>
      <c r="KLX26" s="434"/>
      <c r="KLY26" s="434"/>
      <c r="KLZ26" s="434"/>
      <c r="KMA26" s="434"/>
      <c r="KMB26" s="434"/>
      <c r="KMC26" s="434"/>
      <c r="KMD26" s="434"/>
      <c r="KME26" s="434"/>
      <c r="KMF26" s="434"/>
      <c r="KMG26" s="434"/>
      <c r="KMH26" s="434"/>
      <c r="KMI26" s="434"/>
      <c r="KMJ26" s="434"/>
      <c r="KMK26" s="434"/>
      <c r="KML26" s="434"/>
      <c r="KMM26" s="434"/>
      <c r="KMN26" s="434"/>
      <c r="KMO26" s="434"/>
      <c r="KMP26" s="434"/>
      <c r="KMQ26" s="434"/>
      <c r="KMR26" s="434"/>
      <c r="KMS26" s="434"/>
      <c r="KMT26" s="434"/>
      <c r="KMU26" s="434"/>
      <c r="KMV26" s="434"/>
      <c r="KMW26" s="434"/>
      <c r="KMX26" s="434"/>
      <c r="KMY26" s="434"/>
      <c r="KMZ26" s="434"/>
      <c r="KNA26" s="434"/>
      <c r="KNB26" s="434"/>
      <c r="KNC26" s="434"/>
      <c r="KND26" s="434"/>
      <c r="KNE26" s="434"/>
      <c r="KNF26" s="434"/>
      <c r="KNG26" s="434"/>
      <c r="KNH26" s="434"/>
      <c r="KNI26" s="434"/>
      <c r="KNJ26" s="434"/>
      <c r="KNK26" s="434"/>
      <c r="KNL26" s="434"/>
      <c r="KNM26" s="434"/>
      <c r="KNN26" s="434"/>
      <c r="KNO26" s="434"/>
      <c r="KNP26" s="434"/>
      <c r="KNQ26" s="434"/>
      <c r="KNR26" s="434"/>
      <c r="KNS26" s="434"/>
      <c r="KNT26" s="434"/>
      <c r="KNU26" s="434"/>
      <c r="KNV26" s="434"/>
      <c r="KNW26" s="434"/>
      <c r="KNX26" s="434"/>
      <c r="KNY26" s="434"/>
      <c r="KNZ26" s="434"/>
      <c r="KOA26" s="434"/>
      <c r="KOB26" s="434"/>
      <c r="KOC26" s="434"/>
      <c r="KOD26" s="434"/>
      <c r="KOE26" s="434"/>
      <c r="KOF26" s="434"/>
      <c r="KOG26" s="434"/>
      <c r="KOH26" s="434"/>
      <c r="KOI26" s="434"/>
      <c r="KOJ26" s="434"/>
      <c r="KOK26" s="434"/>
      <c r="KOL26" s="434"/>
      <c r="KOM26" s="434"/>
      <c r="KON26" s="434"/>
      <c r="KOO26" s="434"/>
      <c r="KOP26" s="434"/>
      <c r="KOQ26" s="434"/>
      <c r="KOR26" s="434"/>
      <c r="KOS26" s="434"/>
      <c r="KOT26" s="434"/>
      <c r="KOU26" s="434"/>
      <c r="KOV26" s="434"/>
      <c r="KOW26" s="434"/>
      <c r="KOX26" s="434"/>
      <c r="KOY26" s="434"/>
      <c r="KOZ26" s="434"/>
      <c r="KPA26" s="434"/>
      <c r="KPB26" s="434"/>
      <c r="KPC26" s="434"/>
      <c r="KPD26" s="434"/>
      <c r="KPE26" s="434"/>
      <c r="KPF26" s="434"/>
      <c r="KPG26" s="434"/>
      <c r="KPH26" s="434"/>
      <c r="KPI26" s="434"/>
      <c r="KPJ26" s="434"/>
      <c r="KPK26" s="434"/>
      <c r="KPL26" s="434"/>
      <c r="KPM26" s="434"/>
      <c r="KPN26" s="434"/>
      <c r="KPO26" s="434"/>
      <c r="KPP26" s="434"/>
      <c r="KPQ26" s="434"/>
      <c r="KPR26" s="434"/>
      <c r="KPS26" s="434"/>
      <c r="KPT26" s="434"/>
      <c r="KPU26" s="434"/>
      <c r="KPV26" s="434"/>
      <c r="KPW26" s="434"/>
      <c r="KPX26" s="434"/>
      <c r="KPY26" s="434"/>
      <c r="KPZ26" s="434"/>
      <c r="KQA26" s="434"/>
      <c r="KQB26" s="434"/>
      <c r="KQC26" s="434"/>
      <c r="KQD26" s="434"/>
      <c r="KQE26" s="434"/>
      <c r="KQF26" s="434"/>
      <c r="KQG26" s="434"/>
      <c r="KQH26" s="434"/>
      <c r="KQI26" s="434"/>
      <c r="KQJ26" s="434"/>
      <c r="KQK26" s="434"/>
      <c r="KQL26" s="434"/>
      <c r="KQM26" s="434"/>
      <c r="KQN26" s="434"/>
      <c r="KQO26" s="434"/>
      <c r="KQP26" s="434"/>
      <c r="KQQ26" s="434"/>
      <c r="KQR26" s="434"/>
      <c r="KQS26" s="434"/>
      <c r="KQT26" s="434"/>
      <c r="KQU26" s="434"/>
      <c r="KQV26" s="434"/>
      <c r="KQW26" s="434"/>
      <c r="KQX26" s="434"/>
      <c r="KQY26" s="434"/>
      <c r="KQZ26" s="434"/>
      <c r="KRA26" s="434"/>
      <c r="KRB26" s="434"/>
      <c r="KRC26" s="434"/>
      <c r="KRD26" s="434"/>
      <c r="KRE26" s="434"/>
      <c r="KRF26" s="434"/>
      <c r="KRG26" s="434"/>
      <c r="KRH26" s="434"/>
      <c r="KRI26" s="434"/>
      <c r="KRJ26" s="434"/>
      <c r="KRK26" s="434"/>
      <c r="KRL26" s="434"/>
      <c r="KRM26" s="434"/>
      <c r="KRN26" s="434"/>
      <c r="KRO26" s="434"/>
      <c r="KRP26" s="434"/>
      <c r="KRQ26" s="434"/>
      <c r="KRR26" s="434"/>
      <c r="KRS26" s="434"/>
      <c r="KRT26" s="434"/>
      <c r="KRU26" s="434"/>
      <c r="KRV26" s="434"/>
      <c r="KRW26" s="434"/>
      <c r="KRX26" s="434"/>
      <c r="KRY26" s="434"/>
      <c r="KRZ26" s="434"/>
      <c r="KSA26" s="434"/>
      <c r="KSB26" s="434"/>
      <c r="KSC26" s="434"/>
      <c r="KSD26" s="434"/>
      <c r="KSE26" s="434"/>
      <c r="KSF26" s="434"/>
      <c r="KSG26" s="434"/>
      <c r="KSH26" s="434"/>
      <c r="KSI26" s="434"/>
      <c r="KSJ26" s="434"/>
      <c r="KSK26" s="434"/>
      <c r="KSL26" s="434"/>
      <c r="KSM26" s="434"/>
      <c r="KSN26" s="434"/>
      <c r="KSO26" s="434"/>
      <c r="KSP26" s="434"/>
      <c r="KSQ26" s="434"/>
      <c r="KSR26" s="434"/>
      <c r="KSS26" s="434"/>
      <c r="KST26" s="434"/>
      <c r="KSU26" s="434"/>
      <c r="KSV26" s="434"/>
      <c r="KSW26" s="434"/>
      <c r="KSX26" s="434"/>
      <c r="KSY26" s="434"/>
      <c r="KSZ26" s="434"/>
      <c r="KTA26" s="434"/>
      <c r="KTB26" s="434"/>
      <c r="KTC26" s="434"/>
      <c r="KTD26" s="434"/>
      <c r="KTE26" s="434"/>
      <c r="KTF26" s="434"/>
      <c r="KTG26" s="434"/>
      <c r="KTH26" s="434"/>
      <c r="KTI26" s="434"/>
      <c r="KTJ26" s="434"/>
      <c r="KTK26" s="434"/>
      <c r="KTL26" s="434"/>
      <c r="KTM26" s="434"/>
      <c r="KTN26" s="434"/>
      <c r="KTO26" s="434"/>
      <c r="KTP26" s="434"/>
      <c r="KTQ26" s="434"/>
      <c r="KTR26" s="434"/>
      <c r="KTS26" s="434"/>
      <c r="KTT26" s="434"/>
      <c r="KTU26" s="434"/>
      <c r="KTV26" s="434"/>
      <c r="KTW26" s="434"/>
      <c r="KTX26" s="434"/>
      <c r="KTY26" s="434"/>
      <c r="KTZ26" s="434"/>
      <c r="KUA26" s="434"/>
      <c r="KUB26" s="434"/>
      <c r="KUC26" s="434"/>
      <c r="KUD26" s="434"/>
      <c r="KUE26" s="434"/>
      <c r="KUF26" s="434"/>
      <c r="KUG26" s="434"/>
      <c r="KUH26" s="434"/>
      <c r="KUI26" s="434"/>
      <c r="KUJ26" s="434"/>
      <c r="KUK26" s="434"/>
      <c r="KUL26" s="434"/>
      <c r="KUM26" s="434"/>
      <c r="KUN26" s="434"/>
      <c r="KUO26" s="434"/>
      <c r="KUP26" s="434"/>
      <c r="KUQ26" s="434"/>
      <c r="KUR26" s="434"/>
      <c r="KUS26" s="434"/>
      <c r="KUT26" s="434"/>
      <c r="KUU26" s="434"/>
      <c r="KUV26" s="434"/>
      <c r="KUW26" s="434"/>
      <c r="KUX26" s="434"/>
      <c r="KUY26" s="434"/>
      <c r="KUZ26" s="434"/>
      <c r="KVA26" s="434"/>
      <c r="KVB26" s="434"/>
      <c r="KVC26" s="434"/>
      <c r="KVD26" s="434"/>
      <c r="KVE26" s="434"/>
      <c r="KVF26" s="434"/>
      <c r="KVG26" s="434"/>
      <c r="KVH26" s="434"/>
      <c r="KVI26" s="434"/>
      <c r="KVJ26" s="434"/>
      <c r="KVK26" s="434"/>
      <c r="KVL26" s="434"/>
      <c r="KVM26" s="434"/>
      <c r="KVN26" s="434"/>
      <c r="KVO26" s="434"/>
      <c r="KVP26" s="434"/>
      <c r="KVQ26" s="434"/>
      <c r="KVR26" s="434"/>
      <c r="KVS26" s="434"/>
      <c r="KVT26" s="434"/>
      <c r="KVU26" s="434"/>
      <c r="KVV26" s="434"/>
      <c r="KVW26" s="434"/>
      <c r="KVX26" s="434"/>
      <c r="KVY26" s="434"/>
      <c r="KVZ26" s="434"/>
      <c r="KWA26" s="434"/>
      <c r="KWB26" s="434"/>
      <c r="KWC26" s="434"/>
      <c r="KWD26" s="434"/>
      <c r="KWE26" s="434"/>
      <c r="KWF26" s="434"/>
      <c r="KWG26" s="434"/>
      <c r="KWH26" s="434"/>
      <c r="KWI26" s="434"/>
      <c r="KWJ26" s="434"/>
      <c r="KWK26" s="434"/>
      <c r="KWL26" s="434"/>
      <c r="KWM26" s="434"/>
      <c r="KWN26" s="434"/>
      <c r="KWO26" s="434"/>
      <c r="KWP26" s="434"/>
      <c r="KWQ26" s="434"/>
      <c r="KWR26" s="434"/>
      <c r="KWS26" s="434"/>
      <c r="KWT26" s="434"/>
      <c r="KWU26" s="434"/>
      <c r="KWV26" s="434"/>
      <c r="KWW26" s="434"/>
      <c r="KWX26" s="434"/>
      <c r="KWY26" s="434"/>
      <c r="KWZ26" s="434"/>
      <c r="KXA26" s="434"/>
      <c r="KXB26" s="434"/>
      <c r="KXC26" s="434"/>
      <c r="KXD26" s="434"/>
      <c r="KXE26" s="434"/>
      <c r="KXF26" s="434"/>
      <c r="KXG26" s="434"/>
      <c r="KXH26" s="434"/>
      <c r="KXI26" s="434"/>
      <c r="KXJ26" s="434"/>
      <c r="KXK26" s="434"/>
      <c r="KXL26" s="434"/>
      <c r="KXM26" s="434"/>
      <c r="KXN26" s="434"/>
      <c r="KXO26" s="434"/>
      <c r="KXP26" s="434"/>
      <c r="KXQ26" s="434"/>
      <c r="KXR26" s="434"/>
      <c r="KXS26" s="434"/>
      <c r="KXT26" s="434"/>
      <c r="KXU26" s="434"/>
      <c r="KXV26" s="434"/>
      <c r="KXW26" s="434"/>
      <c r="KXX26" s="434"/>
      <c r="KXY26" s="434"/>
      <c r="KXZ26" s="434"/>
      <c r="KYA26" s="434"/>
      <c r="KYB26" s="434"/>
      <c r="KYC26" s="434"/>
      <c r="KYD26" s="434"/>
      <c r="KYE26" s="434"/>
      <c r="KYF26" s="434"/>
      <c r="KYG26" s="434"/>
      <c r="KYH26" s="434"/>
      <c r="KYI26" s="434"/>
      <c r="KYJ26" s="434"/>
      <c r="KYK26" s="434"/>
      <c r="KYL26" s="434"/>
      <c r="KYM26" s="434"/>
      <c r="KYN26" s="434"/>
      <c r="KYO26" s="434"/>
      <c r="KYP26" s="434"/>
      <c r="KYQ26" s="434"/>
      <c r="KYR26" s="434"/>
      <c r="KYS26" s="434"/>
      <c r="KYT26" s="434"/>
      <c r="KYU26" s="434"/>
      <c r="KYV26" s="434"/>
      <c r="KYW26" s="434"/>
      <c r="KYX26" s="434"/>
      <c r="KYY26" s="434"/>
      <c r="KYZ26" s="434"/>
      <c r="KZA26" s="434"/>
      <c r="KZB26" s="434"/>
      <c r="KZC26" s="434"/>
      <c r="KZD26" s="434"/>
      <c r="KZE26" s="434"/>
      <c r="KZF26" s="434"/>
      <c r="KZG26" s="434"/>
      <c r="KZH26" s="434"/>
      <c r="KZI26" s="434"/>
      <c r="KZJ26" s="434"/>
      <c r="KZK26" s="434"/>
      <c r="KZL26" s="434"/>
      <c r="KZM26" s="434"/>
      <c r="KZN26" s="434"/>
      <c r="KZO26" s="434"/>
      <c r="KZP26" s="434"/>
      <c r="KZQ26" s="434"/>
      <c r="KZR26" s="434"/>
      <c r="KZS26" s="434"/>
      <c r="KZT26" s="434"/>
      <c r="KZU26" s="434"/>
      <c r="KZV26" s="434"/>
      <c r="KZW26" s="434"/>
      <c r="KZX26" s="434"/>
      <c r="KZY26" s="434"/>
      <c r="KZZ26" s="434"/>
      <c r="LAA26" s="434"/>
      <c r="LAB26" s="434"/>
      <c r="LAC26" s="434"/>
      <c r="LAD26" s="434"/>
      <c r="LAE26" s="434"/>
      <c r="LAF26" s="434"/>
      <c r="LAG26" s="434"/>
      <c r="LAH26" s="434"/>
      <c r="LAI26" s="434"/>
      <c r="LAJ26" s="434"/>
      <c r="LAK26" s="434"/>
      <c r="LAL26" s="434"/>
      <c r="LAM26" s="434"/>
      <c r="LAN26" s="434"/>
      <c r="LAO26" s="434"/>
      <c r="LAP26" s="434"/>
      <c r="LAQ26" s="434"/>
      <c r="LAR26" s="434"/>
      <c r="LAS26" s="434"/>
      <c r="LAT26" s="434"/>
      <c r="LAU26" s="434"/>
      <c r="LAV26" s="434"/>
      <c r="LAW26" s="434"/>
      <c r="LAX26" s="434"/>
      <c r="LAY26" s="434"/>
      <c r="LAZ26" s="434"/>
      <c r="LBA26" s="434"/>
      <c r="LBB26" s="434"/>
      <c r="LBC26" s="434"/>
      <c r="LBD26" s="434"/>
      <c r="LBE26" s="434"/>
      <c r="LBF26" s="434"/>
      <c r="LBG26" s="434"/>
      <c r="LBH26" s="434"/>
      <c r="LBI26" s="434"/>
      <c r="LBJ26" s="434"/>
      <c r="LBK26" s="434"/>
      <c r="LBL26" s="434"/>
      <c r="LBM26" s="434"/>
      <c r="LBN26" s="434"/>
      <c r="LBO26" s="434"/>
      <c r="LBP26" s="434"/>
      <c r="LBQ26" s="434"/>
      <c r="LBR26" s="434"/>
      <c r="LBS26" s="434"/>
      <c r="LBT26" s="434"/>
      <c r="LBU26" s="434"/>
      <c r="LBV26" s="434"/>
      <c r="LBW26" s="434"/>
      <c r="LBX26" s="434"/>
      <c r="LBY26" s="434"/>
      <c r="LBZ26" s="434"/>
      <c r="LCA26" s="434"/>
      <c r="LCB26" s="434"/>
      <c r="LCC26" s="434"/>
      <c r="LCD26" s="434"/>
      <c r="LCE26" s="434"/>
      <c r="LCF26" s="434"/>
      <c r="LCG26" s="434"/>
      <c r="LCH26" s="434"/>
      <c r="LCI26" s="434"/>
      <c r="LCJ26" s="434"/>
      <c r="LCK26" s="434"/>
      <c r="LCL26" s="434"/>
      <c r="LCM26" s="434"/>
      <c r="LCN26" s="434"/>
      <c r="LCO26" s="434"/>
      <c r="LCP26" s="434"/>
      <c r="LCQ26" s="434"/>
      <c r="LCR26" s="434"/>
      <c r="LCS26" s="434"/>
      <c r="LCT26" s="434"/>
      <c r="LCU26" s="434"/>
      <c r="LCV26" s="434"/>
      <c r="LCW26" s="434"/>
      <c r="LCX26" s="434"/>
      <c r="LCY26" s="434"/>
      <c r="LCZ26" s="434"/>
      <c r="LDA26" s="434"/>
      <c r="LDB26" s="434"/>
      <c r="LDC26" s="434"/>
      <c r="LDD26" s="434"/>
      <c r="LDE26" s="434"/>
      <c r="LDF26" s="434"/>
      <c r="LDG26" s="434"/>
      <c r="LDH26" s="434"/>
      <c r="LDI26" s="434"/>
      <c r="LDJ26" s="434"/>
      <c r="LDK26" s="434"/>
      <c r="LDL26" s="434"/>
      <c r="LDM26" s="434"/>
      <c r="LDN26" s="434"/>
      <c r="LDO26" s="434"/>
      <c r="LDP26" s="434"/>
      <c r="LDQ26" s="434"/>
      <c r="LDR26" s="434"/>
      <c r="LDS26" s="434"/>
      <c r="LDT26" s="434"/>
      <c r="LDU26" s="434"/>
      <c r="LDV26" s="434"/>
      <c r="LDW26" s="434"/>
      <c r="LDX26" s="434"/>
      <c r="LDY26" s="434"/>
      <c r="LDZ26" s="434"/>
      <c r="LEA26" s="434"/>
      <c r="LEB26" s="434"/>
      <c r="LEC26" s="434"/>
      <c r="LED26" s="434"/>
      <c r="LEE26" s="434"/>
      <c r="LEF26" s="434"/>
      <c r="LEG26" s="434"/>
      <c r="LEH26" s="434"/>
      <c r="LEI26" s="434"/>
      <c r="LEJ26" s="434"/>
      <c r="LEK26" s="434"/>
      <c r="LEL26" s="434"/>
      <c r="LEM26" s="434"/>
      <c r="LEN26" s="434"/>
      <c r="LEO26" s="434"/>
      <c r="LEP26" s="434"/>
      <c r="LEQ26" s="434"/>
      <c r="LER26" s="434"/>
      <c r="LES26" s="434"/>
      <c r="LET26" s="434"/>
      <c r="LEU26" s="434"/>
      <c r="LEV26" s="434"/>
      <c r="LEW26" s="434"/>
      <c r="LEX26" s="434"/>
      <c r="LEY26" s="434"/>
      <c r="LEZ26" s="434"/>
      <c r="LFA26" s="434"/>
      <c r="LFB26" s="434"/>
      <c r="LFC26" s="434"/>
      <c r="LFD26" s="434"/>
      <c r="LFE26" s="434"/>
      <c r="LFF26" s="434"/>
      <c r="LFG26" s="434"/>
      <c r="LFH26" s="434"/>
      <c r="LFI26" s="434"/>
      <c r="LFJ26" s="434"/>
      <c r="LFK26" s="434"/>
      <c r="LFL26" s="434"/>
      <c r="LFM26" s="434"/>
      <c r="LFN26" s="434"/>
      <c r="LFO26" s="434"/>
      <c r="LFP26" s="434"/>
      <c r="LFQ26" s="434"/>
      <c r="LFR26" s="434"/>
      <c r="LFS26" s="434"/>
      <c r="LFT26" s="434"/>
      <c r="LFU26" s="434"/>
      <c r="LFV26" s="434"/>
      <c r="LFW26" s="434"/>
      <c r="LFX26" s="434"/>
      <c r="LFY26" s="434"/>
      <c r="LFZ26" s="434"/>
      <c r="LGA26" s="434"/>
      <c r="LGB26" s="434"/>
      <c r="LGC26" s="434"/>
      <c r="LGD26" s="434"/>
      <c r="LGE26" s="434"/>
      <c r="LGF26" s="434"/>
      <c r="LGG26" s="434"/>
      <c r="LGH26" s="434"/>
      <c r="LGI26" s="434"/>
      <c r="LGJ26" s="434"/>
      <c r="LGK26" s="434"/>
      <c r="LGL26" s="434"/>
      <c r="LGM26" s="434"/>
      <c r="LGN26" s="434"/>
      <c r="LGO26" s="434"/>
      <c r="LGP26" s="434"/>
      <c r="LGQ26" s="434"/>
      <c r="LGR26" s="434"/>
      <c r="LGS26" s="434"/>
      <c r="LGT26" s="434"/>
      <c r="LGU26" s="434"/>
      <c r="LGV26" s="434"/>
      <c r="LGW26" s="434"/>
      <c r="LGX26" s="434"/>
      <c r="LGY26" s="434"/>
      <c r="LGZ26" s="434"/>
      <c r="LHA26" s="434"/>
      <c r="LHB26" s="434"/>
      <c r="LHC26" s="434"/>
      <c r="LHD26" s="434"/>
      <c r="LHE26" s="434"/>
      <c r="LHF26" s="434"/>
      <c r="LHG26" s="434"/>
      <c r="LHH26" s="434"/>
      <c r="LHI26" s="434"/>
      <c r="LHJ26" s="434"/>
      <c r="LHK26" s="434"/>
      <c r="LHL26" s="434"/>
      <c r="LHM26" s="434"/>
      <c r="LHN26" s="434"/>
      <c r="LHO26" s="434"/>
      <c r="LHP26" s="434"/>
      <c r="LHQ26" s="434"/>
      <c r="LHR26" s="434"/>
      <c r="LHS26" s="434"/>
      <c r="LHT26" s="434"/>
      <c r="LHU26" s="434"/>
      <c r="LHV26" s="434"/>
      <c r="LHW26" s="434"/>
      <c r="LHX26" s="434"/>
      <c r="LHY26" s="434"/>
      <c r="LHZ26" s="434"/>
      <c r="LIA26" s="434"/>
      <c r="LIB26" s="434"/>
      <c r="LIC26" s="434"/>
      <c r="LID26" s="434"/>
      <c r="LIE26" s="434"/>
      <c r="LIF26" s="434"/>
      <c r="LIG26" s="434"/>
      <c r="LIH26" s="434"/>
      <c r="LII26" s="434"/>
      <c r="LIJ26" s="434"/>
      <c r="LIK26" s="434"/>
      <c r="LIL26" s="434"/>
      <c r="LIM26" s="434"/>
      <c r="LIN26" s="434"/>
      <c r="LIO26" s="434"/>
      <c r="LIP26" s="434"/>
      <c r="LIQ26" s="434"/>
      <c r="LIR26" s="434"/>
      <c r="LIS26" s="434"/>
      <c r="LIT26" s="434"/>
      <c r="LIU26" s="434"/>
      <c r="LIV26" s="434"/>
      <c r="LIW26" s="434"/>
      <c r="LIX26" s="434"/>
      <c r="LIY26" s="434"/>
      <c r="LIZ26" s="434"/>
      <c r="LJA26" s="434"/>
      <c r="LJB26" s="434"/>
      <c r="LJC26" s="434"/>
      <c r="LJD26" s="434"/>
      <c r="LJE26" s="434"/>
      <c r="LJF26" s="434"/>
      <c r="LJG26" s="434"/>
      <c r="LJH26" s="434"/>
      <c r="LJI26" s="434"/>
      <c r="LJJ26" s="434"/>
      <c r="LJK26" s="434"/>
      <c r="LJL26" s="434"/>
      <c r="LJM26" s="434"/>
      <c r="LJN26" s="434"/>
      <c r="LJO26" s="434"/>
      <c r="LJP26" s="434"/>
      <c r="LJQ26" s="434"/>
      <c r="LJR26" s="434"/>
      <c r="LJS26" s="434"/>
      <c r="LJT26" s="434"/>
      <c r="LJU26" s="434"/>
      <c r="LJV26" s="434"/>
      <c r="LJW26" s="434"/>
      <c r="LJX26" s="434"/>
      <c r="LJY26" s="434"/>
      <c r="LJZ26" s="434"/>
      <c r="LKA26" s="434"/>
      <c r="LKB26" s="434"/>
      <c r="LKC26" s="434"/>
      <c r="LKD26" s="434"/>
      <c r="LKE26" s="434"/>
      <c r="LKF26" s="434"/>
      <c r="LKG26" s="434"/>
      <c r="LKH26" s="434"/>
      <c r="LKI26" s="434"/>
      <c r="LKJ26" s="434"/>
      <c r="LKK26" s="434"/>
      <c r="LKL26" s="434"/>
      <c r="LKM26" s="434"/>
      <c r="LKN26" s="434"/>
      <c r="LKO26" s="434"/>
      <c r="LKP26" s="434"/>
      <c r="LKQ26" s="434"/>
      <c r="LKR26" s="434"/>
      <c r="LKS26" s="434"/>
      <c r="LKT26" s="434"/>
      <c r="LKU26" s="434"/>
      <c r="LKV26" s="434"/>
      <c r="LKW26" s="434"/>
      <c r="LKX26" s="434"/>
      <c r="LKY26" s="434"/>
      <c r="LKZ26" s="434"/>
      <c r="LLA26" s="434"/>
      <c r="LLB26" s="434"/>
      <c r="LLC26" s="434"/>
      <c r="LLD26" s="434"/>
      <c r="LLE26" s="434"/>
      <c r="LLF26" s="434"/>
      <c r="LLG26" s="434"/>
      <c r="LLH26" s="434"/>
      <c r="LLI26" s="434"/>
      <c r="LLJ26" s="434"/>
      <c r="LLK26" s="434"/>
      <c r="LLL26" s="434"/>
      <c r="LLM26" s="434"/>
      <c r="LLN26" s="434"/>
      <c r="LLO26" s="434"/>
      <c r="LLP26" s="434"/>
      <c r="LLQ26" s="434"/>
      <c r="LLR26" s="434"/>
      <c r="LLS26" s="434"/>
      <c r="LLT26" s="434"/>
      <c r="LLU26" s="434"/>
      <c r="LLV26" s="434"/>
      <c r="LLW26" s="434"/>
      <c r="LLX26" s="434"/>
      <c r="LLY26" s="434"/>
      <c r="LLZ26" s="434"/>
      <c r="LMA26" s="434"/>
      <c r="LMB26" s="434"/>
      <c r="LMC26" s="434"/>
      <c r="LMD26" s="434"/>
      <c r="LME26" s="434"/>
      <c r="LMF26" s="434"/>
      <c r="LMG26" s="434"/>
      <c r="LMH26" s="434"/>
      <c r="LMI26" s="434"/>
      <c r="LMJ26" s="434"/>
      <c r="LMK26" s="434"/>
      <c r="LML26" s="434"/>
      <c r="LMM26" s="434"/>
      <c r="LMN26" s="434"/>
      <c r="LMO26" s="434"/>
      <c r="LMP26" s="434"/>
      <c r="LMQ26" s="434"/>
      <c r="LMR26" s="434"/>
      <c r="LMS26" s="434"/>
      <c r="LMT26" s="434"/>
      <c r="LMU26" s="434"/>
      <c r="LMV26" s="434"/>
      <c r="LMW26" s="434"/>
      <c r="LMX26" s="434"/>
      <c r="LMY26" s="434"/>
      <c r="LMZ26" s="434"/>
      <c r="LNA26" s="434"/>
      <c r="LNB26" s="434"/>
      <c r="LNC26" s="434"/>
      <c r="LND26" s="434"/>
      <c r="LNE26" s="434"/>
      <c r="LNF26" s="434"/>
      <c r="LNG26" s="434"/>
      <c r="LNH26" s="434"/>
      <c r="LNI26" s="434"/>
      <c r="LNJ26" s="434"/>
      <c r="LNK26" s="434"/>
      <c r="LNL26" s="434"/>
      <c r="LNM26" s="434"/>
      <c r="LNN26" s="434"/>
      <c r="LNO26" s="434"/>
      <c r="LNP26" s="434"/>
      <c r="LNQ26" s="434"/>
      <c r="LNR26" s="434"/>
      <c r="LNS26" s="434"/>
      <c r="LNT26" s="434"/>
      <c r="LNU26" s="434"/>
      <c r="LNV26" s="434"/>
      <c r="LNW26" s="434"/>
      <c r="LNX26" s="434"/>
      <c r="LNY26" s="434"/>
      <c r="LNZ26" s="434"/>
      <c r="LOA26" s="434"/>
      <c r="LOB26" s="434"/>
      <c r="LOC26" s="434"/>
      <c r="LOD26" s="434"/>
      <c r="LOE26" s="434"/>
      <c r="LOF26" s="434"/>
      <c r="LOG26" s="434"/>
      <c r="LOH26" s="434"/>
      <c r="LOI26" s="434"/>
      <c r="LOJ26" s="434"/>
      <c r="LOK26" s="434"/>
      <c r="LOL26" s="434"/>
      <c r="LOM26" s="434"/>
      <c r="LON26" s="434"/>
      <c r="LOO26" s="434"/>
      <c r="LOP26" s="434"/>
      <c r="LOQ26" s="434"/>
      <c r="LOR26" s="434"/>
      <c r="LOS26" s="434"/>
      <c r="LOT26" s="434"/>
      <c r="LOU26" s="434"/>
      <c r="LOV26" s="434"/>
      <c r="LOW26" s="434"/>
      <c r="LOX26" s="434"/>
      <c r="LOY26" s="434"/>
      <c r="LOZ26" s="434"/>
      <c r="LPA26" s="434"/>
      <c r="LPB26" s="434"/>
      <c r="LPC26" s="434"/>
      <c r="LPD26" s="434"/>
      <c r="LPE26" s="434"/>
      <c r="LPF26" s="434"/>
      <c r="LPG26" s="434"/>
      <c r="LPH26" s="434"/>
      <c r="LPI26" s="434"/>
      <c r="LPJ26" s="434"/>
      <c r="LPK26" s="434"/>
      <c r="LPL26" s="434"/>
      <c r="LPM26" s="434"/>
      <c r="LPN26" s="434"/>
      <c r="LPO26" s="434"/>
      <c r="LPP26" s="434"/>
      <c r="LPQ26" s="434"/>
      <c r="LPR26" s="434"/>
      <c r="LPS26" s="434"/>
      <c r="LPT26" s="434"/>
      <c r="LPU26" s="434"/>
      <c r="LPV26" s="434"/>
      <c r="LPW26" s="434"/>
      <c r="LPX26" s="434"/>
      <c r="LPY26" s="434"/>
      <c r="LPZ26" s="434"/>
      <c r="LQA26" s="434"/>
      <c r="LQB26" s="434"/>
      <c r="LQC26" s="434"/>
      <c r="LQD26" s="434"/>
      <c r="LQE26" s="434"/>
      <c r="LQF26" s="434"/>
      <c r="LQG26" s="434"/>
      <c r="LQH26" s="434"/>
      <c r="LQI26" s="434"/>
      <c r="LQJ26" s="434"/>
      <c r="LQK26" s="434"/>
      <c r="LQL26" s="434"/>
      <c r="LQM26" s="434"/>
      <c r="LQN26" s="434"/>
      <c r="LQO26" s="434"/>
      <c r="LQP26" s="434"/>
      <c r="LQQ26" s="434"/>
      <c r="LQR26" s="434"/>
      <c r="LQS26" s="434"/>
      <c r="LQT26" s="434"/>
      <c r="LQU26" s="434"/>
      <c r="LQV26" s="434"/>
      <c r="LQW26" s="434"/>
      <c r="LQX26" s="434"/>
      <c r="LQY26" s="434"/>
      <c r="LQZ26" s="434"/>
      <c r="LRA26" s="434"/>
      <c r="LRB26" s="434"/>
      <c r="LRC26" s="434"/>
      <c r="LRD26" s="434"/>
      <c r="LRE26" s="434"/>
      <c r="LRF26" s="434"/>
      <c r="LRG26" s="434"/>
      <c r="LRH26" s="434"/>
      <c r="LRI26" s="434"/>
      <c r="LRJ26" s="434"/>
      <c r="LRK26" s="434"/>
      <c r="LRL26" s="434"/>
      <c r="LRM26" s="434"/>
      <c r="LRN26" s="434"/>
      <c r="LRO26" s="434"/>
      <c r="LRP26" s="434"/>
      <c r="LRQ26" s="434"/>
      <c r="LRR26" s="434"/>
      <c r="LRS26" s="434"/>
      <c r="LRT26" s="434"/>
      <c r="LRU26" s="434"/>
      <c r="LRV26" s="434"/>
      <c r="LRW26" s="434"/>
      <c r="LRX26" s="434"/>
      <c r="LRY26" s="434"/>
      <c r="LRZ26" s="434"/>
      <c r="LSA26" s="434"/>
      <c r="LSB26" s="434"/>
      <c r="LSC26" s="434"/>
      <c r="LSD26" s="434"/>
      <c r="LSE26" s="434"/>
      <c r="LSF26" s="434"/>
      <c r="LSG26" s="434"/>
      <c r="LSH26" s="434"/>
      <c r="LSI26" s="434"/>
      <c r="LSJ26" s="434"/>
      <c r="LSK26" s="434"/>
      <c r="LSL26" s="434"/>
      <c r="LSM26" s="434"/>
      <c r="LSN26" s="434"/>
      <c r="LSO26" s="434"/>
      <c r="LSP26" s="434"/>
      <c r="LSQ26" s="434"/>
      <c r="LSR26" s="434"/>
      <c r="LSS26" s="434"/>
      <c r="LST26" s="434"/>
      <c r="LSU26" s="434"/>
      <c r="LSV26" s="434"/>
      <c r="LSW26" s="434"/>
      <c r="LSX26" s="434"/>
      <c r="LSY26" s="434"/>
      <c r="LSZ26" s="434"/>
      <c r="LTA26" s="434"/>
      <c r="LTB26" s="434"/>
      <c r="LTC26" s="434"/>
      <c r="LTD26" s="434"/>
      <c r="LTE26" s="434"/>
      <c r="LTF26" s="434"/>
      <c r="LTG26" s="434"/>
      <c r="LTH26" s="434"/>
      <c r="LTI26" s="434"/>
      <c r="LTJ26" s="434"/>
      <c r="LTK26" s="434"/>
      <c r="LTL26" s="434"/>
      <c r="LTM26" s="434"/>
      <c r="LTN26" s="434"/>
      <c r="LTO26" s="434"/>
      <c r="LTP26" s="434"/>
      <c r="LTQ26" s="434"/>
      <c r="LTR26" s="434"/>
      <c r="LTS26" s="434"/>
      <c r="LTT26" s="434"/>
      <c r="LTU26" s="434"/>
      <c r="LTV26" s="434"/>
      <c r="LTW26" s="434"/>
      <c r="LTX26" s="434"/>
      <c r="LTY26" s="434"/>
      <c r="LTZ26" s="434"/>
      <c r="LUA26" s="434"/>
      <c r="LUB26" s="434"/>
      <c r="LUC26" s="434"/>
      <c r="LUD26" s="434"/>
      <c r="LUE26" s="434"/>
      <c r="LUF26" s="434"/>
      <c r="LUG26" s="434"/>
      <c r="LUH26" s="434"/>
      <c r="LUI26" s="434"/>
      <c r="LUJ26" s="434"/>
      <c r="LUK26" s="434"/>
      <c r="LUL26" s="434"/>
      <c r="LUM26" s="434"/>
      <c r="LUN26" s="434"/>
      <c r="LUO26" s="434"/>
      <c r="LUP26" s="434"/>
      <c r="LUQ26" s="434"/>
      <c r="LUR26" s="434"/>
      <c r="LUS26" s="434"/>
      <c r="LUT26" s="434"/>
      <c r="LUU26" s="434"/>
      <c r="LUV26" s="434"/>
      <c r="LUW26" s="434"/>
      <c r="LUX26" s="434"/>
      <c r="LUY26" s="434"/>
      <c r="LUZ26" s="434"/>
      <c r="LVA26" s="434"/>
      <c r="LVB26" s="434"/>
      <c r="LVC26" s="434"/>
      <c r="LVD26" s="434"/>
      <c r="LVE26" s="434"/>
      <c r="LVF26" s="434"/>
      <c r="LVG26" s="434"/>
      <c r="LVH26" s="434"/>
      <c r="LVI26" s="434"/>
      <c r="LVJ26" s="434"/>
      <c r="LVK26" s="434"/>
      <c r="LVL26" s="434"/>
      <c r="LVM26" s="434"/>
      <c r="LVN26" s="434"/>
      <c r="LVO26" s="434"/>
      <c r="LVP26" s="434"/>
      <c r="LVQ26" s="434"/>
      <c r="LVR26" s="434"/>
      <c r="LVS26" s="434"/>
      <c r="LVT26" s="434"/>
      <c r="LVU26" s="434"/>
      <c r="LVV26" s="434"/>
      <c r="LVW26" s="434"/>
      <c r="LVX26" s="434"/>
      <c r="LVY26" s="434"/>
      <c r="LVZ26" s="434"/>
      <c r="LWA26" s="434"/>
      <c r="LWB26" s="434"/>
      <c r="LWC26" s="434"/>
      <c r="LWD26" s="434"/>
      <c r="LWE26" s="434"/>
      <c r="LWF26" s="434"/>
      <c r="LWG26" s="434"/>
      <c r="LWH26" s="434"/>
      <c r="LWI26" s="434"/>
      <c r="LWJ26" s="434"/>
      <c r="LWK26" s="434"/>
      <c r="LWL26" s="434"/>
      <c r="LWM26" s="434"/>
      <c r="LWN26" s="434"/>
      <c r="LWO26" s="434"/>
      <c r="LWP26" s="434"/>
      <c r="LWQ26" s="434"/>
      <c r="LWR26" s="434"/>
      <c r="LWS26" s="434"/>
      <c r="LWT26" s="434"/>
      <c r="LWU26" s="434"/>
      <c r="LWV26" s="434"/>
      <c r="LWW26" s="434"/>
      <c r="LWX26" s="434"/>
      <c r="LWY26" s="434"/>
      <c r="LWZ26" s="434"/>
      <c r="LXA26" s="434"/>
      <c r="LXB26" s="434"/>
      <c r="LXC26" s="434"/>
      <c r="LXD26" s="434"/>
      <c r="LXE26" s="434"/>
      <c r="LXF26" s="434"/>
      <c r="LXG26" s="434"/>
      <c r="LXH26" s="434"/>
      <c r="LXI26" s="434"/>
      <c r="LXJ26" s="434"/>
      <c r="LXK26" s="434"/>
      <c r="LXL26" s="434"/>
      <c r="LXM26" s="434"/>
      <c r="LXN26" s="434"/>
      <c r="LXO26" s="434"/>
      <c r="LXP26" s="434"/>
      <c r="LXQ26" s="434"/>
      <c r="LXR26" s="434"/>
      <c r="LXS26" s="434"/>
      <c r="LXT26" s="434"/>
      <c r="LXU26" s="434"/>
      <c r="LXV26" s="434"/>
      <c r="LXW26" s="434"/>
      <c r="LXX26" s="434"/>
      <c r="LXY26" s="434"/>
      <c r="LXZ26" s="434"/>
      <c r="LYA26" s="434"/>
      <c r="LYB26" s="434"/>
      <c r="LYC26" s="434"/>
      <c r="LYD26" s="434"/>
      <c r="LYE26" s="434"/>
      <c r="LYF26" s="434"/>
      <c r="LYG26" s="434"/>
      <c r="LYH26" s="434"/>
      <c r="LYI26" s="434"/>
      <c r="LYJ26" s="434"/>
      <c r="LYK26" s="434"/>
      <c r="LYL26" s="434"/>
      <c r="LYM26" s="434"/>
      <c r="LYN26" s="434"/>
      <c r="LYO26" s="434"/>
      <c r="LYP26" s="434"/>
      <c r="LYQ26" s="434"/>
      <c r="LYR26" s="434"/>
      <c r="LYS26" s="434"/>
      <c r="LYT26" s="434"/>
      <c r="LYU26" s="434"/>
      <c r="LYV26" s="434"/>
      <c r="LYW26" s="434"/>
      <c r="LYX26" s="434"/>
      <c r="LYY26" s="434"/>
      <c r="LYZ26" s="434"/>
      <c r="LZA26" s="434"/>
      <c r="LZB26" s="434"/>
      <c r="LZC26" s="434"/>
      <c r="LZD26" s="434"/>
      <c r="LZE26" s="434"/>
      <c r="LZF26" s="434"/>
      <c r="LZG26" s="434"/>
      <c r="LZH26" s="434"/>
      <c r="LZI26" s="434"/>
      <c r="LZJ26" s="434"/>
      <c r="LZK26" s="434"/>
      <c r="LZL26" s="434"/>
      <c r="LZM26" s="434"/>
      <c r="LZN26" s="434"/>
      <c r="LZO26" s="434"/>
      <c r="LZP26" s="434"/>
      <c r="LZQ26" s="434"/>
      <c r="LZR26" s="434"/>
      <c r="LZS26" s="434"/>
      <c r="LZT26" s="434"/>
      <c r="LZU26" s="434"/>
      <c r="LZV26" s="434"/>
      <c r="LZW26" s="434"/>
      <c r="LZX26" s="434"/>
      <c r="LZY26" s="434"/>
      <c r="LZZ26" s="434"/>
      <c r="MAA26" s="434"/>
      <c r="MAB26" s="434"/>
      <c r="MAC26" s="434"/>
      <c r="MAD26" s="434"/>
      <c r="MAE26" s="434"/>
      <c r="MAF26" s="434"/>
      <c r="MAG26" s="434"/>
      <c r="MAH26" s="434"/>
      <c r="MAI26" s="434"/>
      <c r="MAJ26" s="434"/>
      <c r="MAK26" s="434"/>
      <c r="MAL26" s="434"/>
      <c r="MAM26" s="434"/>
      <c r="MAN26" s="434"/>
      <c r="MAO26" s="434"/>
      <c r="MAP26" s="434"/>
      <c r="MAQ26" s="434"/>
      <c r="MAR26" s="434"/>
      <c r="MAS26" s="434"/>
      <c r="MAT26" s="434"/>
      <c r="MAU26" s="434"/>
      <c r="MAV26" s="434"/>
      <c r="MAW26" s="434"/>
      <c r="MAX26" s="434"/>
      <c r="MAY26" s="434"/>
      <c r="MAZ26" s="434"/>
      <c r="MBA26" s="434"/>
      <c r="MBB26" s="434"/>
      <c r="MBC26" s="434"/>
      <c r="MBD26" s="434"/>
      <c r="MBE26" s="434"/>
      <c r="MBF26" s="434"/>
      <c r="MBG26" s="434"/>
      <c r="MBH26" s="434"/>
      <c r="MBI26" s="434"/>
      <c r="MBJ26" s="434"/>
      <c r="MBK26" s="434"/>
      <c r="MBL26" s="434"/>
      <c r="MBM26" s="434"/>
      <c r="MBN26" s="434"/>
      <c r="MBO26" s="434"/>
      <c r="MBP26" s="434"/>
      <c r="MBQ26" s="434"/>
      <c r="MBR26" s="434"/>
      <c r="MBS26" s="434"/>
      <c r="MBT26" s="434"/>
      <c r="MBU26" s="434"/>
      <c r="MBV26" s="434"/>
      <c r="MBW26" s="434"/>
      <c r="MBX26" s="434"/>
      <c r="MBY26" s="434"/>
      <c r="MBZ26" s="434"/>
      <c r="MCA26" s="434"/>
      <c r="MCB26" s="434"/>
      <c r="MCC26" s="434"/>
      <c r="MCD26" s="434"/>
      <c r="MCE26" s="434"/>
      <c r="MCF26" s="434"/>
      <c r="MCG26" s="434"/>
      <c r="MCH26" s="434"/>
      <c r="MCI26" s="434"/>
      <c r="MCJ26" s="434"/>
      <c r="MCK26" s="434"/>
      <c r="MCL26" s="434"/>
      <c r="MCM26" s="434"/>
      <c r="MCN26" s="434"/>
      <c r="MCO26" s="434"/>
      <c r="MCP26" s="434"/>
      <c r="MCQ26" s="434"/>
      <c r="MCR26" s="434"/>
      <c r="MCS26" s="434"/>
      <c r="MCT26" s="434"/>
      <c r="MCU26" s="434"/>
      <c r="MCV26" s="434"/>
      <c r="MCW26" s="434"/>
      <c r="MCX26" s="434"/>
      <c r="MCY26" s="434"/>
      <c r="MCZ26" s="434"/>
      <c r="MDA26" s="434"/>
      <c r="MDB26" s="434"/>
      <c r="MDC26" s="434"/>
      <c r="MDD26" s="434"/>
      <c r="MDE26" s="434"/>
      <c r="MDF26" s="434"/>
      <c r="MDG26" s="434"/>
      <c r="MDH26" s="434"/>
      <c r="MDI26" s="434"/>
      <c r="MDJ26" s="434"/>
      <c r="MDK26" s="434"/>
      <c r="MDL26" s="434"/>
      <c r="MDM26" s="434"/>
      <c r="MDN26" s="434"/>
      <c r="MDO26" s="434"/>
      <c r="MDP26" s="434"/>
      <c r="MDQ26" s="434"/>
      <c r="MDR26" s="434"/>
      <c r="MDS26" s="434"/>
      <c r="MDT26" s="434"/>
      <c r="MDU26" s="434"/>
      <c r="MDV26" s="434"/>
      <c r="MDW26" s="434"/>
      <c r="MDX26" s="434"/>
      <c r="MDY26" s="434"/>
      <c r="MDZ26" s="434"/>
      <c r="MEA26" s="434"/>
      <c r="MEB26" s="434"/>
      <c r="MEC26" s="434"/>
      <c r="MED26" s="434"/>
      <c r="MEE26" s="434"/>
      <c r="MEF26" s="434"/>
      <c r="MEG26" s="434"/>
      <c r="MEH26" s="434"/>
      <c r="MEI26" s="434"/>
      <c r="MEJ26" s="434"/>
      <c r="MEK26" s="434"/>
      <c r="MEL26" s="434"/>
      <c r="MEM26" s="434"/>
      <c r="MEN26" s="434"/>
      <c r="MEO26" s="434"/>
      <c r="MEP26" s="434"/>
      <c r="MEQ26" s="434"/>
      <c r="MER26" s="434"/>
      <c r="MES26" s="434"/>
      <c r="MET26" s="434"/>
      <c r="MEU26" s="434"/>
      <c r="MEV26" s="434"/>
      <c r="MEW26" s="434"/>
      <c r="MEX26" s="434"/>
      <c r="MEY26" s="434"/>
      <c r="MEZ26" s="434"/>
      <c r="MFA26" s="434"/>
      <c r="MFB26" s="434"/>
      <c r="MFC26" s="434"/>
      <c r="MFD26" s="434"/>
      <c r="MFE26" s="434"/>
      <c r="MFF26" s="434"/>
      <c r="MFG26" s="434"/>
      <c r="MFH26" s="434"/>
      <c r="MFI26" s="434"/>
      <c r="MFJ26" s="434"/>
      <c r="MFK26" s="434"/>
      <c r="MFL26" s="434"/>
      <c r="MFM26" s="434"/>
      <c r="MFN26" s="434"/>
      <c r="MFO26" s="434"/>
      <c r="MFP26" s="434"/>
      <c r="MFQ26" s="434"/>
      <c r="MFR26" s="434"/>
      <c r="MFS26" s="434"/>
      <c r="MFT26" s="434"/>
      <c r="MFU26" s="434"/>
      <c r="MFV26" s="434"/>
      <c r="MFW26" s="434"/>
      <c r="MFX26" s="434"/>
      <c r="MFY26" s="434"/>
      <c r="MFZ26" s="434"/>
      <c r="MGA26" s="434"/>
      <c r="MGB26" s="434"/>
      <c r="MGC26" s="434"/>
      <c r="MGD26" s="434"/>
      <c r="MGE26" s="434"/>
      <c r="MGF26" s="434"/>
      <c r="MGG26" s="434"/>
      <c r="MGH26" s="434"/>
      <c r="MGI26" s="434"/>
      <c r="MGJ26" s="434"/>
      <c r="MGK26" s="434"/>
      <c r="MGL26" s="434"/>
      <c r="MGM26" s="434"/>
      <c r="MGN26" s="434"/>
      <c r="MGO26" s="434"/>
      <c r="MGP26" s="434"/>
      <c r="MGQ26" s="434"/>
      <c r="MGR26" s="434"/>
      <c r="MGS26" s="434"/>
      <c r="MGT26" s="434"/>
      <c r="MGU26" s="434"/>
      <c r="MGV26" s="434"/>
      <c r="MGW26" s="434"/>
      <c r="MGX26" s="434"/>
      <c r="MGY26" s="434"/>
      <c r="MGZ26" s="434"/>
      <c r="MHA26" s="434"/>
      <c r="MHB26" s="434"/>
      <c r="MHC26" s="434"/>
      <c r="MHD26" s="434"/>
      <c r="MHE26" s="434"/>
      <c r="MHF26" s="434"/>
      <c r="MHG26" s="434"/>
      <c r="MHH26" s="434"/>
      <c r="MHI26" s="434"/>
      <c r="MHJ26" s="434"/>
      <c r="MHK26" s="434"/>
      <c r="MHL26" s="434"/>
      <c r="MHM26" s="434"/>
      <c r="MHN26" s="434"/>
      <c r="MHO26" s="434"/>
      <c r="MHP26" s="434"/>
      <c r="MHQ26" s="434"/>
      <c r="MHR26" s="434"/>
      <c r="MHS26" s="434"/>
      <c r="MHT26" s="434"/>
      <c r="MHU26" s="434"/>
      <c r="MHV26" s="434"/>
      <c r="MHW26" s="434"/>
      <c r="MHX26" s="434"/>
      <c r="MHY26" s="434"/>
      <c r="MHZ26" s="434"/>
      <c r="MIA26" s="434"/>
      <c r="MIB26" s="434"/>
      <c r="MIC26" s="434"/>
      <c r="MID26" s="434"/>
      <c r="MIE26" s="434"/>
      <c r="MIF26" s="434"/>
      <c r="MIG26" s="434"/>
      <c r="MIH26" s="434"/>
      <c r="MII26" s="434"/>
      <c r="MIJ26" s="434"/>
      <c r="MIK26" s="434"/>
      <c r="MIL26" s="434"/>
      <c r="MIM26" s="434"/>
      <c r="MIN26" s="434"/>
      <c r="MIO26" s="434"/>
      <c r="MIP26" s="434"/>
      <c r="MIQ26" s="434"/>
      <c r="MIR26" s="434"/>
      <c r="MIS26" s="434"/>
      <c r="MIT26" s="434"/>
      <c r="MIU26" s="434"/>
      <c r="MIV26" s="434"/>
      <c r="MIW26" s="434"/>
      <c r="MIX26" s="434"/>
      <c r="MIY26" s="434"/>
      <c r="MIZ26" s="434"/>
      <c r="MJA26" s="434"/>
      <c r="MJB26" s="434"/>
      <c r="MJC26" s="434"/>
      <c r="MJD26" s="434"/>
      <c r="MJE26" s="434"/>
      <c r="MJF26" s="434"/>
      <c r="MJG26" s="434"/>
      <c r="MJH26" s="434"/>
      <c r="MJI26" s="434"/>
      <c r="MJJ26" s="434"/>
      <c r="MJK26" s="434"/>
      <c r="MJL26" s="434"/>
      <c r="MJM26" s="434"/>
      <c r="MJN26" s="434"/>
      <c r="MJO26" s="434"/>
      <c r="MJP26" s="434"/>
      <c r="MJQ26" s="434"/>
      <c r="MJR26" s="434"/>
      <c r="MJS26" s="434"/>
      <c r="MJT26" s="434"/>
      <c r="MJU26" s="434"/>
      <c r="MJV26" s="434"/>
      <c r="MJW26" s="434"/>
      <c r="MJX26" s="434"/>
      <c r="MJY26" s="434"/>
      <c r="MJZ26" s="434"/>
      <c r="MKA26" s="434"/>
      <c r="MKB26" s="434"/>
      <c r="MKC26" s="434"/>
      <c r="MKD26" s="434"/>
      <c r="MKE26" s="434"/>
      <c r="MKF26" s="434"/>
      <c r="MKG26" s="434"/>
      <c r="MKH26" s="434"/>
      <c r="MKI26" s="434"/>
      <c r="MKJ26" s="434"/>
      <c r="MKK26" s="434"/>
      <c r="MKL26" s="434"/>
      <c r="MKM26" s="434"/>
      <c r="MKN26" s="434"/>
      <c r="MKO26" s="434"/>
      <c r="MKP26" s="434"/>
      <c r="MKQ26" s="434"/>
      <c r="MKR26" s="434"/>
      <c r="MKS26" s="434"/>
      <c r="MKT26" s="434"/>
      <c r="MKU26" s="434"/>
      <c r="MKV26" s="434"/>
      <c r="MKW26" s="434"/>
      <c r="MKX26" s="434"/>
      <c r="MKY26" s="434"/>
      <c r="MKZ26" s="434"/>
      <c r="MLA26" s="434"/>
      <c r="MLB26" s="434"/>
      <c r="MLC26" s="434"/>
      <c r="MLD26" s="434"/>
      <c r="MLE26" s="434"/>
      <c r="MLF26" s="434"/>
      <c r="MLG26" s="434"/>
      <c r="MLH26" s="434"/>
      <c r="MLI26" s="434"/>
      <c r="MLJ26" s="434"/>
      <c r="MLK26" s="434"/>
      <c r="MLL26" s="434"/>
      <c r="MLM26" s="434"/>
      <c r="MLN26" s="434"/>
      <c r="MLO26" s="434"/>
      <c r="MLP26" s="434"/>
      <c r="MLQ26" s="434"/>
      <c r="MLR26" s="434"/>
      <c r="MLS26" s="434"/>
      <c r="MLT26" s="434"/>
      <c r="MLU26" s="434"/>
      <c r="MLV26" s="434"/>
      <c r="MLW26" s="434"/>
      <c r="MLX26" s="434"/>
      <c r="MLY26" s="434"/>
      <c r="MLZ26" s="434"/>
      <c r="MMA26" s="434"/>
      <c r="MMB26" s="434"/>
      <c r="MMC26" s="434"/>
      <c r="MMD26" s="434"/>
      <c r="MME26" s="434"/>
      <c r="MMF26" s="434"/>
      <c r="MMG26" s="434"/>
      <c r="MMH26" s="434"/>
      <c r="MMI26" s="434"/>
      <c r="MMJ26" s="434"/>
      <c r="MMK26" s="434"/>
      <c r="MML26" s="434"/>
      <c r="MMM26" s="434"/>
      <c r="MMN26" s="434"/>
      <c r="MMO26" s="434"/>
      <c r="MMP26" s="434"/>
      <c r="MMQ26" s="434"/>
      <c r="MMR26" s="434"/>
      <c r="MMS26" s="434"/>
      <c r="MMT26" s="434"/>
      <c r="MMU26" s="434"/>
      <c r="MMV26" s="434"/>
      <c r="MMW26" s="434"/>
      <c r="MMX26" s="434"/>
      <c r="MMY26" s="434"/>
      <c r="MMZ26" s="434"/>
      <c r="MNA26" s="434"/>
      <c r="MNB26" s="434"/>
      <c r="MNC26" s="434"/>
      <c r="MND26" s="434"/>
      <c r="MNE26" s="434"/>
      <c r="MNF26" s="434"/>
      <c r="MNG26" s="434"/>
      <c r="MNH26" s="434"/>
      <c r="MNI26" s="434"/>
      <c r="MNJ26" s="434"/>
      <c r="MNK26" s="434"/>
      <c r="MNL26" s="434"/>
      <c r="MNM26" s="434"/>
      <c r="MNN26" s="434"/>
      <c r="MNO26" s="434"/>
      <c r="MNP26" s="434"/>
      <c r="MNQ26" s="434"/>
      <c r="MNR26" s="434"/>
      <c r="MNS26" s="434"/>
      <c r="MNT26" s="434"/>
      <c r="MNU26" s="434"/>
      <c r="MNV26" s="434"/>
      <c r="MNW26" s="434"/>
      <c r="MNX26" s="434"/>
      <c r="MNY26" s="434"/>
      <c r="MNZ26" s="434"/>
      <c r="MOA26" s="434"/>
      <c r="MOB26" s="434"/>
      <c r="MOC26" s="434"/>
      <c r="MOD26" s="434"/>
      <c r="MOE26" s="434"/>
      <c r="MOF26" s="434"/>
      <c r="MOG26" s="434"/>
      <c r="MOH26" s="434"/>
      <c r="MOI26" s="434"/>
      <c r="MOJ26" s="434"/>
      <c r="MOK26" s="434"/>
      <c r="MOL26" s="434"/>
      <c r="MOM26" s="434"/>
      <c r="MON26" s="434"/>
      <c r="MOO26" s="434"/>
      <c r="MOP26" s="434"/>
      <c r="MOQ26" s="434"/>
      <c r="MOR26" s="434"/>
      <c r="MOS26" s="434"/>
      <c r="MOT26" s="434"/>
      <c r="MOU26" s="434"/>
      <c r="MOV26" s="434"/>
      <c r="MOW26" s="434"/>
      <c r="MOX26" s="434"/>
      <c r="MOY26" s="434"/>
      <c r="MOZ26" s="434"/>
      <c r="MPA26" s="434"/>
      <c r="MPB26" s="434"/>
      <c r="MPC26" s="434"/>
      <c r="MPD26" s="434"/>
      <c r="MPE26" s="434"/>
      <c r="MPF26" s="434"/>
      <c r="MPG26" s="434"/>
      <c r="MPH26" s="434"/>
      <c r="MPI26" s="434"/>
      <c r="MPJ26" s="434"/>
      <c r="MPK26" s="434"/>
      <c r="MPL26" s="434"/>
      <c r="MPM26" s="434"/>
      <c r="MPN26" s="434"/>
      <c r="MPO26" s="434"/>
      <c r="MPP26" s="434"/>
      <c r="MPQ26" s="434"/>
      <c r="MPR26" s="434"/>
      <c r="MPS26" s="434"/>
      <c r="MPT26" s="434"/>
      <c r="MPU26" s="434"/>
      <c r="MPV26" s="434"/>
      <c r="MPW26" s="434"/>
      <c r="MPX26" s="434"/>
      <c r="MPY26" s="434"/>
      <c r="MPZ26" s="434"/>
      <c r="MQA26" s="434"/>
      <c r="MQB26" s="434"/>
      <c r="MQC26" s="434"/>
      <c r="MQD26" s="434"/>
      <c r="MQE26" s="434"/>
      <c r="MQF26" s="434"/>
      <c r="MQG26" s="434"/>
      <c r="MQH26" s="434"/>
      <c r="MQI26" s="434"/>
      <c r="MQJ26" s="434"/>
      <c r="MQK26" s="434"/>
      <c r="MQL26" s="434"/>
      <c r="MQM26" s="434"/>
      <c r="MQN26" s="434"/>
      <c r="MQO26" s="434"/>
      <c r="MQP26" s="434"/>
      <c r="MQQ26" s="434"/>
      <c r="MQR26" s="434"/>
      <c r="MQS26" s="434"/>
      <c r="MQT26" s="434"/>
      <c r="MQU26" s="434"/>
      <c r="MQV26" s="434"/>
      <c r="MQW26" s="434"/>
      <c r="MQX26" s="434"/>
      <c r="MQY26" s="434"/>
      <c r="MQZ26" s="434"/>
      <c r="MRA26" s="434"/>
      <c r="MRB26" s="434"/>
      <c r="MRC26" s="434"/>
      <c r="MRD26" s="434"/>
      <c r="MRE26" s="434"/>
      <c r="MRF26" s="434"/>
      <c r="MRG26" s="434"/>
      <c r="MRH26" s="434"/>
      <c r="MRI26" s="434"/>
      <c r="MRJ26" s="434"/>
      <c r="MRK26" s="434"/>
      <c r="MRL26" s="434"/>
      <c r="MRM26" s="434"/>
      <c r="MRN26" s="434"/>
      <c r="MRO26" s="434"/>
      <c r="MRP26" s="434"/>
      <c r="MRQ26" s="434"/>
      <c r="MRR26" s="434"/>
      <c r="MRS26" s="434"/>
      <c r="MRT26" s="434"/>
      <c r="MRU26" s="434"/>
      <c r="MRV26" s="434"/>
      <c r="MRW26" s="434"/>
      <c r="MRX26" s="434"/>
      <c r="MRY26" s="434"/>
      <c r="MRZ26" s="434"/>
      <c r="MSA26" s="434"/>
      <c r="MSB26" s="434"/>
      <c r="MSC26" s="434"/>
      <c r="MSD26" s="434"/>
      <c r="MSE26" s="434"/>
      <c r="MSF26" s="434"/>
      <c r="MSG26" s="434"/>
      <c r="MSH26" s="434"/>
      <c r="MSI26" s="434"/>
      <c r="MSJ26" s="434"/>
      <c r="MSK26" s="434"/>
      <c r="MSL26" s="434"/>
      <c r="MSM26" s="434"/>
      <c r="MSN26" s="434"/>
      <c r="MSO26" s="434"/>
      <c r="MSP26" s="434"/>
      <c r="MSQ26" s="434"/>
      <c r="MSR26" s="434"/>
      <c r="MSS26" s="434"/>
      <c r="MST26" s="434"/>
      <c r="MSU26" s="434"/>
      <c r="MSV26" s="434"/>
      <c r="MSW26" s="434"/>
      <c r="MSX26" s="434"/>
      <c r="MSY26" s="434"/>
      <c r="MSZ26" s="434"/>
      <c r="MTA26" s="434"/>
      <c r="MTB26" s="434"/>
      <c r="MTC26" s="434"/>
      <c r="MTD26" s="434"/>
      <c r="MTE26" s="434"/>
      <c r="MTF26" s="434"/>
      <c r="MTG26" s="434"/>
      <c r="MTH26" s="434"/>
      <c r="MTI26" s="434"/>
      <c r="MTJ26" s="434"/>
      <c r="MTK26" s="434"/>
      <c r="MTL26" s="434"/>
      <c r="MTM26" s="434"/>
      <c r="MTN26" s="434"/>
      <c r="MTO26" s="434"/>
      <c r="MTP26" s="434"/>
      <c r="MTQ26" s="434"/>
      <c r="MTR26" s="434"/>
      <c r="MTS26" s="434"/>
      <c r="MTT26" s="434"/>
      <c r="MTU26" s="434"/>
      <c r="MTV26" s="434"/>
      <c r="MTW26" s="434"/>
      <c r="MTX26" s="434"/>
      <c r="MTY26" s="434"/>
      <c r="MTZ26" s="434"/>
      <c r="MUA26" s="434"/>
      <c r="MUB26" s="434"/>
      <c r="MUC26" s="434"/>
      <c r="MUD26" s="434"/>
      <c r="MUE26" s="434"/>
      <c r="MUF26" s="434"/>
      <c r="MUG26" s="434"/>
      <c r="MUH26" s="434"/>
      <c r="MUI26" s="434"/>
      <c r="MUJ26" s="434"/>
      <c r="MUK26" s="434"/>
      <c r="MUL26" s="434"/>
      <c r="MUM26" s="434"/>
      <c r="MUN26" s="434"/>
      <c r="MUO26" s="434"/>
      <c r="MUP26" s="434"/>
      <c r="MUQ26" s="434"/>
      <c r="MUR26" s="434"/>
      <c r="MUS26" s="434"/>
      <c r="MUT26" s="434"/>
      <c r="MUU26" s="434"/>
      <c r="MUV26" s="434"/>
      <c r="MUW26" s="434"/>
      <c r="MUX26" s="434"/>
      <c r="MUY26" s="434"/>
      <c r="MUZ26" s="434"/>
      <c r="MVA26" s="434"/>
      <c r="MVB26" s="434"/>
      <c r="MVC26" s="434"/>
      <c r="MVD26" s="434"/>
      <c r="MVE26" s="434"/>
      <c r="MVF26" s="434"/>
      <c r="MVG26" s="434"/>
      <c r="MVH26" s="434"/>
      <c r="MVI26" s="434"/>
      <c r="MVJ26" s="434"/>
      <c r="MVK26" s="434"/>
      <c r="MVL26" s="434"/>
      <c r="MVM26" s="434"/>
      <c r="MVN26" s="434"/>
      <c r="MVO26" s="434"/>
      <c r="MVP26" s="434"/>
      <c r="MVQ26" s="434"/>
      <c r="MVR26" s="434"/>
      <c r="MVS26" s="434"/>
      <c r="MVT26" s="434"/>
      <c r="MVU26" s="434"/>
      <c r="MVV26" s="434"/>
      <c r="MVW26" s="434"/>
      <c r="MVX26" s="434"/>
      <c r="MVY26" s="434"/>
      <c r="MVZ26" s="434"/>
      <c r="MWA26" s="434"/>
      <c r="MWB26" s="434"/>
      <c r="MWC26" s="434"/>
      <c r="MWD26" s="434"/>
      <c r="MWE26" s="434"/>
      <c r="MWF26" s="434"/>
      <c r="MWG26" s="434"/>
      <c r="MWH26" s="434"/>
      <c r="MWI26" s="434"/>
      <c r="MWJ26" s="434"/>
      <c r="MWK26" s="434"/>
      <c r="MWL26" s="434"/>
      <c r="MWM26" s="434"/>
      <c r="MWN26" s="434"/>
      <c r="MWO26" s="434"/>
      <c r="MWP26" s="434"/>
      <c r="MWQ26" s="434"/>
      <c r="MWR26" s="434"/>
      <c r="MWS26" s="434"/>
      <c r="MWT26" s="434"/>
      <c r="MWU26" s="434"/>
      <c r="MWV26" s="434"/>
      <c r="MWW26" s="434"/>
      <c r="MWX26" s="434"/>
      <c r="MWY26" s="434"/>
      <c r="MWZ26" s="434"/>
      <c r="MXA26" s="434"/>
      <c r="MXB26" s="434"/>
      <c r="MXC26" s="434"/>
      <c r="MXD26" s="434"/>
      <c r="MXE26" s="434"/>
      <c r="MXF26" s="434"/>
      <c r="MXG26" s="434"/>
      <c r="MXH26" s="434"/>
      <c r="MXI26" s="434"/>
      <c r="MXJ26" s="434"/>
      <c r="MXK26" s="434"/>
      <c r="MXL26" s="434"/>
      <c r="MXM26" s="434"/>
      <c r="MXN26" s="434"/>
      <c r="MXO26" s="434"/>
      <c r="MXP26" s="434"/>
      <c r="MXQ26" s="434"/>
      <c r="MXR26" s="434"/>
      <c r="MXS26" s="434"/>
      <c r="MXT26" s="434"/>
      <c r="MXU26" s="434"/>
      <c r="MXV26" s="434"/>
      <c r="MXW26" s="434"/>
      <c r="MXX26" s="434"/>
      <c r="MXY26" s="434"/>
      <c r="MXZ26" s="434"/>
      <c r="MYA26" s="434"/>
      <c r="MYB26" s="434"/>
      <c r="MYC26" s="434"/>
      <c r="MYD26" s="434"/>
      <c r="MYE26" s="434"/>
      <c r="MYF26" s="434"/>
      <c r="MYG26" s="434"/>
      <c r="MYH26" s="434"/>
      <c r="MYI26" s="434"/>
      <c r="MYJ26" s="434"/>
      <c r="MYK26" s="434"/>
      <c r="MYL26" s="434"/>
      <c r="MYM26" s="434"/>
      <c r="MYN26" s="434"/>
      <c r="MYO26" s="434"/>
      <c r="MYP26" s="434"/>
      <c r="MYQ26" s="434"/>
      <c r="MYR26" s="434"/>
      <c r="MYS26" s="434"/>
      <c r="MYT26" s="434"/>
      <c r="MYU26" s="434"/>
      <c r="MYV26" s="434"/>
      <c r="MYW26" s="434"/>
      <c r="MYX26" s="434"/>
      <c r="MYY26" s="434"/>
      <c r="MYZ26" s="434"/>
      <c r="MZA26" s="434"/>
      <c r="MZB26" s="434"/>
      <c r="MZC26" s="434"/>
      <c r="MZD26" s="434"/>
      <c r="MZE26" s="434"/>
      <c r="MZF26" s="434"/>
      <c r="MZG26" s="434"/>
      <c r="MZH26" s="434"/>
      <c r="MZI26" s="434"/>
      <c r="MZJ26" s="434"/>
      <c r="MZK26" s="434"/>
      <c r="MZL26" s="434"/>
      <c r="MZM26" s="434"/>
      <c r="MZN26" s="434"/>
      <c r="MZO26" s="434"/>
      <c r="MZP26" s="434"/>
      <c r="MZQ26" s="434"/>
      <c r="MZR26" s="434"/>
      <c r="MZS26" s="434"/>
      <c r="MZT26" s="434"/>
      <c r="MZU26" s="434"/>
      <c r="MZV26" s="434"/>
      <c r="MZW26" s="434"/>
      <c r="MZX26" s="434"/>
      <c r="MZY26" s="434"/>
      <c r="MZZ26" s="434"/>
      <c r="NAA26" s="434"/>
      <c r="NAB26" s="434"/>
      <c r="NAC26" s="434"/>
      <c r="NAD26" s="434"/>
      <c r="NAE26" s="434"/>
      <c r="NAF26" s="434"/>
      <c r="NAG26" s="434"/>
      <c r="NAH26" s="434"/>
      <c r="NAI26" s="434"/>
      <c r="NAJ26" s="434"/>
      <c r="NAK26" s="434"/>
      <c r="NAL26" s="434"/>
      <c r="NAM26" s="434"/>
      <c r="NAN26" s="434"/>
      <c r="NAO26" s="434"/>
      <c r="NAP26" s="434"/>
      <c r="NAQ26" s="434"/>
      <c r="NAR26" s="434"/>
      <c r="NAS26" s="434"/>
      <c r="NAT26" s="434"/>
      <c r="NAU26" s="434"/>
      <c r="NAV26" s="434"/>
      <c r="NAW26" s="434"/>
      <c r="NAX26" s="434"/>
      <c r="NAY26" s="434"/>
      <c r="NAZ26" s="434"/>
      <c r="NBA26" s="434"/>
      <c r="NBB26" s="434"/>
      <c r="NBC26" s="434"/>
      <c r="NBD26" s="434"/>
      <c r="NBE26" s="434"/>
      <c r="NBF26" s="434"/>
      <c r="NBG26" s="434"/>
      <c r="NBH26" s="434"/>
      <c r="NBI26" s="434"/>
      <c r="NBJ26" s="434"/>
      <c r="NBK26" s="434"/>
      <c r="NBL26" s="434"/>
      <c r="NBM26" s="434"/>
      <c r="NBN26" s="434"/>
      <c r="NBO26" s="434"/>
      <c r="NBP26" s="434"/>
      <c r="NBQ26" s="434"/>
      <c r="NBR26" s="434"/>
      <c r="NBS26" s="434"/>
      <c r="NBT26" s="434"/>
      <c r="NBU26" s="434"/>
      <c r="NBV26" s="434"/>
      <c r="NBW26" s="434"/>
      <c r="NBX26" s="434"/>
      <c r="NBY26" s="434"/>
      <c r="NBZ26" s="434"/>
      <c r="NCA26" s="434"/>
      <c r="NCB26" s="434"/>
      <c r="NCC26" s="434"/>
      <c r="NCD26" s="434"/>
      <c r="NCE26" s="434"/>
      <c r="NCF26" s="434"/>
      <c r="NCG26" s="434"/>
      <c r="NCH26" s="434"/>
      <c r="NCI26" s="434"/>
      <c r="NCJ26" s="434"/>
      <c r="NCK26" s="434"/>
      <c r="NCL26" s="434"/>
      <c r="NCM26" s="434"/>
      <c r="NCN26" s="434"/>
      <c r="NCO26" s="434"/>
      <c r="NCP26" s="434"/>
      <c r="NCQ26" s="434"/>
      <c r="NCR26" s="434"/>
      <c r="NCS26" s="434"/>
      <c r="NCT26" s="434"/>
      <c r="NCU26" s="434"/>
      <c r="NCV26" s="434"/>
      <c r="NCW26" s="434"/>
      <c r="NCX26" s="434"/>
      <c r="NCY26" s="434"/>
      <c r="NCZ26" s="434"/>
      <c r="NDA26" s="434"/>
      <c r="NDB26" s="434"/>
      <c r="NDC26" s="434"/>
      <c r="NDD26" s="434"/>
      <c r="NDE26" s="434"/>
      <c r="NDF26" s="434"/>
      <c r="NDG26" s="434"/>
      <c r="NDH26" s="434"/>
      <c r="NDI26" s="434"/>
      <c r="NDJ26" s="434"/>
      <c r="NDK26" s="434"/>
      <c r="NDL26" s="434"/>
      <c r="NDM26" s="434"/>
      <c r="NDN26" s="434"/>
      <c r="NDO26" s="434"/>
      <c r="NDP26" s="434"/>
      <c r="NDQ26" s="434"/>
      <c r="NDR26" s="434"/>
      <c r="NDS26" s="434"/>
      <c r="NDT26" s="434"/>
      <c r="NDU26" s="434"/>
      <c r="NDV26" s="434"/>
      <c r="NDW26" s="434"/>
      <c r="NDX26" s="434"/>
      <c r="NDY26" s="434"/>
      <c r="NDZ26" s="434"/>
      <c r="NEA26" s="434"/>
      <c r="NEB26" s="434"/>
      <c r="NEC26" s="434"/>
      <c r="NED26" s="434"/>
      <c r="NEE26" s="434"/>
      <c r="NEF26" s="434"/>
      <c r="NEG26" s="434"/>
      <c r="NEH26" s="434"/>
      <c r="NEI26" s="434"/>
      <c r="NEJ26" s="434"/>
      <c r="NEK26" s="434"/>
      <c r="NEL26" s="434"/>
      <c r="NEM26" s="434"/>
      <c r="NEN26" s="434"/>
      <c r="NEO26" s="434"/>
      <c r="NEP26" s="434"/>
      <c r="NEQ26" s="434"/>
      <c r="NER26" s="434"/>
      <c r="NES26" s="434"/>
      <c r="NET26" s="434"/>
      <c r="NEU26" s="434"/>
      <c r="NEV26" s="434"/>
      <c r="NEW26" s="434"/>
      <c r="NEX26" s="434"/>
      <c r="NEY26" s="434"/>
      <c r="NEZ26" s="434"/>
      <c r="NFA26" s="434"/>
      <c r="NFB26" s="434"/>
      <c r="NFC26" s="434"/>
      <c r="NFD26" s="434"/>
      <c r="NFE26" s="434"/>
      <c r="NFF26" s="434"/>
      <c r="NFG26" s="434"/>
      <c r="NFH26" s="434"/>
      <c r="NFI26" s="434"/>
      <c r="NFJ26" s="434"/>
      <c r="NFK26" s="434"/>
      <c r="NFL26" s="434"/>
      <c r="NFM26" s="434"/>
      <c r="NFN26" s="434"/>
      <c r="NFO26" s="434"/>
      <c r="NFP26" s="434"/>
      <c r="NFQ26" s="434"/>
      <c r="NFR26" s="434"/>
      <c r="NFS26" s="434"/>
      <c r="NFT26" s="434"/>
      <c r="NFU26" s="434"/>
      <c r="NFV26" s="434"/>
      <c r="NFW26" s="434"/>
      <c r="NFX26" s="434"/>
      <c r="NFY26" s="434"/>
      <c r="NFZ26" s="434"/>
      <c r="NGA26" s="434"/>
      <c r="NGB26" s="434"/>
      <c r="NGC26" s="434"/>
      <c r="NGD26" s="434"/>
      <c r="NGE26" s="434"/>
      <c r="NGF26" s="434"/>
      <c r="NGG26" s="434"/>
      <c r="NGH26" s="434"/>
      <c r="NGI26" s="434"/>
      <c r="NGJ26" s="434"/>
      <c r="NGK26" s="434"/>
      <c r="NGL26" s="434"/>
      <c r="NGM26" s="434"/>
      <c r="NGN26" s="434"/>
      <c r="NGO26" s="434"/>
      <c r="NGP26" s="434"/>
      <c r="NGQ26" s="434"/>
      <c r="NGR26" s="434"/>
      <c r="NGS26" s="434"/>
      <c r="NGT26" s="434"/>
      <c r="NGU26" s="434"/>
      <c r="NGV26" s="434"/>
      <c r="NGW26" s="434"/>
      <c r="NGX26" s="434"/>
      <c r="NGY26" s="434"/>
      <c r="NGZ26" s="434"/>
      <c r="NHA26" s="434"/>
      <c r="NHB26" s="434"/>
      <c r="NHC26" s="434"/>
      <c r="NHD26" s="434"/>
      <c r="NHE26" s="434"/>
      <c r="NHF26" s="434"/>
      <c r="NHG26" s="434"/>
      <c r="NHH26" s="434"/>
      <c r="NHI26" s="434"/>
      <c r="NHJ26" s="434"/>
      <c r="NHK26" s="434"/>
      <c r="NHL26" s="434"/>
      <c r="NHM26" s="434"/>
      <c r="NHN26" s="434"/>
      <c r="NHO26" s="434"/>
      <c r="NHP26" s="434"/>
      <c r="NHQ26" s="434"/>
      <c r="NHR26" s="434"/>
      <c r="NHS26" s="434"/>
      <c r="NHT26" s="434"/>
      <c r="NHU26" s="434"/>
      <c r="NHV26" s="434"/>
      <c r="NHW26" s="434"/>
      <c r="NHX26" s="434"/>
      <c r="NHY26" s="434"/>
      <c r="NHZ26" s="434"/>
      <c r="NIA26" s="434"/>
      <c r="NIB26" s="434"/>
      <c r="NIC26" s="434"/>
      <c r="NID26" s="434"/>
      <c r="NIE26" s="434"/>
      <c r="NIF26" s="434"/>
      <c r="NIG26" s="434"/>
      <c r="NIH26" s="434"/>
      <c r="NII26" s="434"/>
      <c r="NIJ26" s="434"/>
      <c r="NIK26" s="434"/>
      <c r="NIL26" s="434"/>
      <c r="NIM26" s="434"/>
      <c r="NIN26" s="434"/>
      <c r="NIO26" s="434"/>
      <c r="NIP26" s="434"/>
      <c r="NIQ26" s="434"/>
      <c r="NIR26" s="434"/>
      <c r="NIS26" s="434"/>
      <c r="NIT26" s="434"/>
      <c r="NIU26" s="434"/>
      <c r="NIV26" s="434"/>
      <c r="NIW26" s="434"/>
      <c r="NIX26" s="434"/>
      <c r="NIY26" s="434"/>
      <c r="NIZ26" s="434"/>
      <c r="NJA26" s="434"/>
      <c r="NJB26" s="434"/>
      <c r="NJC26" s="434"/>
      <c r="NJD26" s="434"/>
      <c r="NJE26" s="434"/>
      <c r="NJF26" s="434"/>
      <c r="NJG26" s="434"/>
      <c r="NJH26" s="434"/>
      <c r="NJI26" s="434"/>
      <c r="NJJ26" s="434"/>
      <c r="NJK26" s="434"/>
      <c r="NJL26" s="434"/>
      <c r="NJM26" s="434"/>
      <c r="NJN26" s="434"/>
      <c r="NJO26" s="434"/>
      <c r="NJP26" s="434"/>
      <c r="NJQ26" s="434"/>
      <c r="NJR26" s="434"/>
      <c r="NJS26" s="434"/>
      <c r="NJT26" s="434"/>
      <c r="NJU26" s="434"/>
      <c r="NJV26" s="434"/>
      <c r="NJW26" s="434"/>
      <c r="NJX26" s="434"/>
      <c r="NJY26" s="434"/>
      <c r="NJZ26" s="434"/>
      <c r="NKA26" s="434"/>
      <c r="NKB26" s="434"/>
      <c r="NKC26" s="434"/>
      <c r="NKD26" s="434"/>
      <c r="NKE26" s="434"/>
      <c r="NKF26" s="434"/>
      <c r="NKG26" s="434"/>
      <c r="NKH26" s="434"/>
      <c r="NKI26" s="434"/>
      <c r="NKJ26" s="434"/>
      <c r="NKK26" s="434"/>
      <c r="NKL26" s="434"/>
      <c r="NKM26" s="434"/>
      <c r="NKN26" s="434"/>
      <c r="NKO26" s="434"/>
      <c r="NKP26" s="434"/>
      <c r="NKQ26" s="434"/>
      <c r="NKR26" s="434"/>
      <c r="NKS26" s="434"/>
      <c r="NKT26" s="434"/>
      <c r="NKU26" s="434"/>
      <c r="NKV26" s="434"/>
      <c r="NKW26" s="434"/>
      <c r="NKX26" s="434"/>
      <c r="NKY26" s="434"/>
      <c r="NKZ26" s="434"/>
      <c r="NLA26" s="434"/>
      <c r="NLB26" s="434"/>
      <c r="NLC26" s="434"/>
      <c r="NLD26" s="434"/>
      <c r="NLE26" s="434"/>
      <c r="NLF26" s="434"/>
      <c r="NLG26" s="434"/>
      <c r="NLH26" s="434"/>
      <c r="NLI26" s="434"/>
      <c r="NLJ26" s="434"/>
      <c r="NLK26" s="434"/>
      <c r="NLL26" s="434"/>
      <c r="NLM26" s="434"/>
      <c r="NLN26" s="434"/>
      <c r="NLO26" s="434"/>
      <c r="NLP26" s="434"/>
      <c r="NLQ26" s="434"/>
      <c r="NLR26" s="434"/>
      <c r="NLS26" s="434"/>
      <c r="NLT26" s="434"/>
      <c r="NLU26" s="434"/>
      <c r="NLV26" s="434"/>
      <c r="NLW26" s="434"/>
      <c r="NLX26" s="434"/>
      <c r="NLY26" s="434"/>
      <c r="NLZ26" s="434"/>
      <c r="NMA26" s="434"/>
      <c r="NMB26" s="434"/>
      <c r="NMC26" s="434"/>
      <c r="NMD26" s="434"/>
      <c r="NME26" s="434"/>
      <c r="NMF26" s="434"/>
      <c r="NMG26" s="434"/>
      <c r="NMH26" s="434"/>
      <c r="NMI26" s="434"/>
      <c r="NMJ26" s="434"/>
      <c r="NMK26" s="434"/>
      <c r="NML26" s="434"/>
      <c r="NMM26" s="434"/>
      <c r="NMN26" s="434"/>
      <c r="NMO26" s="434"/>
      <c r="NMP26" s="434"/>
      <c r="NMQ26" s="434"/>
      <c r="NMR26" s="434"/>
      <c r="NMS26" s="434"/>
      <c r="NMT26" s="434"/>
      <c r="NMU26" s="434"/>
      <c r="NMV26" s="434"/>
      <c r="NMW26" s="434"/>
      <c r="NMX26" s="434"/>
      <c r="NMY26" s="434"/>
      <c r="NMZ26" s="434"/>
      <c r="NNA26" s="434"/>
      <c r="NNB26" s="434"/>
      <c r="NNC26" s="434"/>
      <c r="NND26" s="434"/>
      <c r="NNE26" s="434"/>
      <c r="NNF26" s="434"/>
      <c r="NNG26" s="434"/>
      <c r="NNH26" s="434"/>
      <c r="NNI26" s="434"/>
      <c r="NNJ26" s="434"/>
      <c r="NNK26" s="434"/>
      <c r="NNL26" s="434"/>
      <c r="NNM26" s="434"/>
      <c r="NNN26" s="434"/>
      <c r="NNO26" s="434"/>
      <c r="NNP26" s="434"/>
      <c r="NNQ26" s="434"/>
      <c r="NNR26" s="434"/>
      <c r="NNS26" s="434"/>
      <c r="NNT26" s="434"/>
      <c r="NNU26" s="434"/>
      <c r="NNV26" s="434"/>
      <c r="NNW26" s="434"/>
      <c r="NNX26" s="434"/>
      <c r="NNY26" s="434"/>
      <c r="NNZ26" s="434"/>
      <c r="NOA26" s="434"/>
      <c r="NOB26" s="434"/>
      <c r="NOC26" s="434"/>
      <c r="NOD26" s="434"/>
      <c r="NOE26" s="434"/>
      <c r="NOF26" s="434"/>
      <c r="NOG26" s="434"/>
      <c r="NOH26" s="434"/>
      <c r="NOI26" s="434"/>
      <c r="NOJ26" s="434"/>
      <c r="NOK26" s="434"/>
      <c r="NOL26" s="434"/>
      <c r="NOM26" s="434"/>
      <c r="NON26" s="434"/>
      <c r="NOO26" s="434"/>
      <c r="NOP26" s="434"/>
      <c r="NOQ26" s="434"/>
      <c r="NOR26" s="434"/>
      <c r="NOS26" s="434"/>
      <c r="NOT26" s="434"/>
      <c r="NOU26" s="434"/>
      <c r="NOV26" s="434"/>
      <c r="NOW26" s="434"/>
      <c r="NOX26" s="434"/>
      <c r="NOY26" s="434"/>
      <c r="NOZ26" s="434"/>
      <c r="NPA26" s="434"/>
      <c r="NPB26" s="434"/>
      <c r="NPC26" s="434"/>
      <c r="NPD26" s="434"/>
      <c r="NPE26" s="434"/>
      <c r="NPF26" s="434"/>
      <c r="NPG26" s="434"/>
      <c r="NPH26" s="434"/>
      <c r="NPI26" s="434"/>
      <c r="NPJ26" s="434"/>
      <c r="NPK26" s="434"/>
      <c r="NPL26" s="434"/>
      <c r="NPM26" s="434"/>
      <c r="NPN26" s="434"/>
      <c r="NPO26" s="434"/>
      <c r="NPP26" s="434"/>
      <c r="NPQ26" s="434"/>
      <c r="NPR26" s="434"/>
      <c r="NPS26" s="434"/>
      <c r="NPT26" s="434"/>
      <c r="NPU26" s="434"/>
      <c r="NPV26" s="434"/>
      <c r="NPW26" s="434"/>
      <c r="NPX26" s="434"/>
      <c r="NPY26" s="434"/>
      <c r="NPZ26" s="434"/>
      <c r="NQA26" s="434"/>
      <c r="NQB26" s="434"/>
      <c r="NQC26" s="434"/>
      <c r="NQD26" s="434"/>
      <c r="NQE26" s="434"/>
      <c r="NQF26" s="434"/>
      <c r="NQG26" s="434"/>
      <c r="NQH26" s="434"/>
      <c r="NQI26" s="434"/>
      <c r="NQJ26" s="434"/>
      <c r="NQK26" s="434"/>
      <c r="NQL26" s="434"/>
      <c r="NQM26" s="434"/>
      <c r="NQN26" s="434"/>
      <c r="NQO26" s="434"/>
      <c r="NQP26" s="434"/>
      <c r="NQQ26" s="434"/>
      <c r="NQR26" s="434"/>
      <c r="NQS26" s="434"/>
      <c r="NQT26" s="434"/>
      <c r="NQU26" s="434"/>
      <c r="NQV26" s="434"/>
      <c r="NQW26" s="434"/>
      <c r="NQX26" s="434"/>
      <c r="NQY26" s="434"/>
      <c r="NQZ26" s="434"/>
      <c r="NRA26" s="434"/>
      <c r="NRB26" s="434"/>
      <c r="NRC26" s="434"/>
      <c r="NRD26" s="434"/>
      <c r="NRE26" s="434"/>
      <c r="NRF26" s="434"/>
      <c r="NRG26" s="434"/>
      <c r="NRH26" s="434"/>
      <c r="NRI26" s="434"/>
      <c r="NRJ26" s="434"/>
      <c r="NRK26" s="434"/>
      <c r="NRL26" s="434"/>
      <c r="NRM26" s="434"/>
      <c r="NRN26" s="434"/>
      <c r="NRO26" s="434"/>
      <c r="NRP26" s="434"/>
      <c r="NRQ26" s="434"/>
      <c r="NRR26" s="434"/>
      <c r="NRS26" s="434"/>
      <c r="NRT26" s="434"/>
      <c r="NRU26" s="434"/>
      <c r="NRV26" s="434"/>
      <c r="NRW26" s="434"/>
      <c r="NRX26" s="434"/>
      <c r="NRY26" s="434"/>
      <c r="NRZ26" s="434"/>
      <c r="NSA26" s="434"/>
      <c r="NSB26" s="434"/>
      <c r="NSC26" s="434"/>
      <c r="NSD26" s="434"/>
      <c r="NSE26" s="434"/>
      <c r="NSF26" s="434"/>
      <c r="NSG26" s="434"/>
      <c r="NSH26" s="434"/>
      <c r="NSI26" s="434"/>
      <c r="NSJ26" s="434"/>
      <c r="NSK26" s="434"/>
      <c r="NSL26" s="434"/>
      <c r="NSM26" s="434"/>
      <c r="NSN26" s="434"/>
      <c r="NSO26" s="434"/>
      <c r="NSP26" s="434"/>
      <c r="NSQ26" s="434"/>
      <c r="NSR26" s="434"/>
      <c r="NSS26" s="434"/>
      <c r="NST26" s="434"/>
      <c r="NSU26" s="434"/>
      <c r="NSV26" s="434"/>
      <c r="NSW26" s="434"/>
      <c r="NSX26" s="434"/>
      <c r="NSY26" s="434"/>
      <c r="NSZ26" s="434"/>
      <c r="NTA26" s="434"/>
      <c r="NTB26" s="434"/>
      <c r="NTC26" s="434"/>
      <c r="NTD26" s="434"/>
      <c r="NTE26" s="434"/>
      <c r="NTF26" s="434"/>
      <c r="NTG26" s="434"/>
      <c r="NTH26" s="434"/>
      <c r="NTI26" s="434"/>
      <c r="NTJ26" s="434"/>
      <c r="NTK26" s="434"/>
      <c r="NTL26" s="434"/>
      <c r="NTM26" s="434"/>
      <c r="NTN26" s="434"/>
      <c r="NTO26" s="434"/>
      <c r="NTP26" s="434"/>
      <c r="NTQ26" s="434"/>
      <c r="NTR26" s="434"/>
      <c r="NTS26" s="434"/>
      <c r="NTT26" s="434"/>
      <c r="NTU26" s="434"/>
      <c r="NTV26" s="434"/>
      <c r="NTW26" s="434"/>
      <c r="NTX26" s="434"/>
      <c r="NTY26" s="434"/>
      <c r="NTZ26" s="434"/>
      <c r="NUA26" s="434"/>
      <c r="NUB26" s="434"/>
      <c r="NUC26" s="434"/>
      <c r="NUD26" s="434"/>
      <c r="NUE26" s="434"/>
      <c r="NUF26" s="434"/>
      <c r="NUG26" s="434"/>
      <c r="NUH26" s="434"/>
      <c r="NUI26" s="434"/>
      <c r="NUJ26" s="434"/>
      <c r="NUK26" s="434"/>
      <c r="NUL26" s="434"/>
      <c r="NUM26" s="434"/>
      <c r="NUN26" s="434"/>
      <c r="NUO26" s="434"/>
      <c r="NUP26" s="434"/>
      <c r="NUQ26" s="434"/>
      <c r="NUR26" s="434"/>
      <c r="NUS26" s="434"/>
      <c r="NUT26" s="434"/>
      <c r="NUU26" s="434"/>
      <c r="NUV26" s="434"/>
      <c r="NUW26" s="434"/>
      <c r="NUX26" s="434"/>
      <c r="NUY26" s="434"/>
      <c r="NUZ26" s="434"/>
      <c r="NVA26" s="434"/>
      <c r="NVB26" s="434"/>
      <c r="NVC26" s="434"/>
      <c r="NVD26" s="434"/>
      <c r="NVE26" s="434"/>
      <c r="NVF26" s="434"/>
      <c r="NVG26" s="434"/>
      <c r="NVH26" s="434"/>
      <c r="NVI26" s="434"/>
      <c r="NVJ26" s="434"/>
      <c r="NVK26" s="434"/>
      <c r="NVL26" s="434"/>
      <c r="NVM26" s="434"/>
      <c r="NVN26" s="434"/>
      <c r="NVO26" s="434"/>
      <c r="NVP26" s="434"/>
      <c r="NVQ26" s="434"/>
      <c r="NVR26" s="434"/>
      <c r="NVS26" s="434"/>
      <c r="NVT26" s="434"/>
      <c r="NVU26" s="434"/>
      <c r="NVV26" s="434"/>
      <c r="NVW26" s="434"/>
      <c r="NVX26" s="434"/>
      <c r="NVY26" s="434"/>
      <c r="NVZ26" s="434"/>
      <c r="NWA26" s="434"/>
      <c r="NWB26" s="434"/>
      <c r="NWC26" s="434"/>
      <c r="NWD26" s="434"/>
      <c r="NWE26" s="434"/>
      <c r="NWF26" s="434"/>
      <c r="NWG26" s="434"/>
      <c r="NWH26" s="434"/>
      <c r="NWI26" s="434"/>
      <c r="NWJ26" s="434"/>
      <c r="NWK26" s="434"/>
      <c r="NWL26" s="434"/>
      <c r="NWM26" s="434"/>
      <c r="NWN26" s="434"/>
      <c r="NWO26" s="434"/>
      <c r="NWP26" s="434"/>
      <c r="NWQ26" s="434"/>
      <c r="NWR26" s="434"/>
      <c r="NWS26" s="434"/>
      <c r="NWT26" s="434"/>
      <c r="NWU26" s="434"/>
      <c r="NWV26" s="434"/>
      <c r="NWW26" s="434"/>
      <c r="NWX26" s="434"/>
      <c r="NWY26" s="434"/>
      <c r="NWZ26" s="434"/>
      <c r="NXA26" s="434"/>
      <c r="NXB26" s="434"/>
      <c r="NXC26" s="434"/>
      <c r="NXD26" s="434"/>
      <c r="NXE26" s="434"/>
      <c r="NXF26" s="434"/>
      <c r="NXG26" s="434"/>
      <c r="NXH26" s="434"/>
      <c r="NXI26" s="434"/>
      <c r="NXJ26" s="434"/>
      <c r="NXK26" s="434"/>
      <c r="NXL26" s="434"/>
      <c r="NXM26" s="434"/>
      <c r="NXN26" s="434"/>
      <c r="NXO26" s="434"/>
      <c r="NXP26" s="434"/>
      <c r="NXQ26" s="434"/>
      <c r="NXR26" s="434"/>
      <c r="NXS26" s="434"/>
      <c r="NXT26" s="434"/>
      <c r="NXU26" s="434"/>
      <c r="NXV26" s="434"/>
      <c r="NXW26" s="434"/>
      <c r="NXX26" s="434"/>
      <c r="NXY26" s="434"/>
      <c r="NXZ26" s="434"/>
      <c r="NYA26" s="434"/>
      <c r="NYB26" s="434"/>
      <c r="NYC26" s="434"/>
      <c r="NYD26" s="434"/>
      <c r="NYE26" s="434"/>
      <c r="NYF26" s="434"/>
      <c r="NYG26" s="434"/>
      <c r="NYH26" s="434"/>
      <c r="NYI26" s="434"/>
      <c r="NYJ26" s="434"/>
      <c r="NYK26" s="434"/>
      <c r="NYL26" s="434"/>
      <c r="NYM26" s="434"/>
      <c r="NYN26" s="434"/>
      <c r="NYO26" s="434"/>
      <c r="NYP26" s="434"/>
      <c r="NYQ26" s="434"/>
      <c r="NYR26" s="434"/>
      <c r="NYS26" s="434"/>
      <c r="NYT26" s="434"/>
      <c r="NYU26" s="434"/>
      <c r="NYV26" s="434"/>
      <c r="NYW26" s="434"/>
      <c r="NYX26" s="434"/>
      <c r="NYY26" s="434"/>
      <c r="NYZ26" s="434"/>
      <c r="NZA26" s="434"/>
      <c r="NZB26" s="434"/>
      <c r="NZC26" s="434"/>
      <c r="NZD26" s="434"/>
      <c r="NZE26" s="434"/>
      <c r="NZF26" s="434"/>
      <c r="NZG26" s="434"/>
      <c r="NZH26" s="434"/>
      <c r="NZI26" s="434"/>
      <c r="NZJ26" s="434"/>
      <c r="NZK26" s="434"/>
      <c r="NZL26" s="434"/>
      <c r="NZM26" s="434"/>
      <c r="NZN26" s="434"/>
      <c r="NZO26" s="434"/>
      <c r="NZP26" s="434"/>
      <c r="NZQ26" s="434"/>
      <c r="NZR26" s="434"/>
      <c r="NZS26" s="434"/>
      <c r="NZT26" s="434"/>
      <c r="NZU26" s="434"/>
      <c r="NZV26" s="434"/>
      <c r="NZW26" s="434"/>
      <c r="NZX26" s="434"/>
      <c r="NZY26" s="434"/>
      <c r="NZZ26" s="434"/>
      <c r="OAA26" s="434"/>
      <c r="OAB26" s="434"/>
      <c r="OAC26" s="434"/>
      <c r="OAD26" s="434"/>
      <c r="OAE26" s="434"/>
      <c r="OAF26" s="434"/>
      <c r="OAG26" s="434"/>
      <c r="OAH26" s="434"/>
      <c r="OAI26" s="434"/>
      <c r="OAJ26" s="434"/>
      <c r="OAK26" s="434"/>
      <c r="OAL26" s="434"/>
      <c r="OAM26" s="434"/>
      <c r="OAN26" s="434"/>
      <c r="OAO26" s="434"/>
      <c r="OAP26" s="434"/>
      <c r="OAQ26" s="434"/>
      <c r="OAR26" s="434"/>
      <c r="OAS26" s="434"/>
      <c r="OAT26" s="434"/>
      <c r="OAU26" s="434"/>
      <c r="OAV26" s="434"/>
      <c r="OAW26" s="434"/>
      <c r="OAX26" s="434"/>
      <c r="OAY26" s="434"/>
      <c r="OAZ26" s="434"/>
      <c r="OBA26" s="434"/>
      <c r="OBB26" s="434"/>
      <c r="OBC26" s="434"/>
      <c r="OBD26" s="434"/>
      <c r="OBE26" s="434"/>
      <c r="OBF26" s="434"/>
      <c r="OBG26" s="434"/>
      <c r="OBH26" s="434"/>
      <c r="OBI26" s="434"/>
      <c r="OBJ26" s="434"/>
      <c r="OBK26" s="434"/>
      <c r="OBL26" s="434"/>
      <c r="OBM26" s="434"/>
      <c r="OBN26" s="434"/>
      <c r="OBO26" s="434"/>
      <c r="OBP26" s="434"/>
      <c r="OBQ26" s="434"/>
      <c r="OBR26" s="434"/>
      <c r="OBS26" s="434"/>
      <c r="OBT26" s="434"/>
      <c r="OBU26" s="434"/>
      <c r="OBV26" s="434"/>
      <c r="OBW26" s="434"/>
      <c r="OBX26" s="434"/>
      <c r="OBY26" s="434"/>
      <c r="OBZ26" s="434"/>
      <c r="OCA26" s="434"/>
      <c r="OCB26" s="434"/>
      <c r="OCC26" s="434"/>
      <c r="OCD26" s="434"/>
      <c r="OCE26" s="434"/>
      <c r="OCF26" s="434"/>
      <c r="OCG26" s="434"/>
      <c r="OCH26" s="434"/>
      <c r="OCI26" s="434"/>
      <c r="OCJ26" s="434"/>
      <c r="OCK26" s="434"/>
      <c r="OCL26" s="434"/>
      <c r="OCM26" s="434"/>
      <c r="OCN26" s="434"/>
      <c r="OCO26" s="434"/>
      <c r="OCP26" s="434"/>
      <c r="OCQ26" s="434"/>
      <c r="OCR26" s="434"/>
      <c r="OCS26" s="434"/>
      <c r="OCT26" s="434"/>
      <c r="OCU26" s="434"/>
      <c r="OCV26" s="434"/>
      <c r="OCW26" s="434"/>
      <c r="OCX26" s="434"/>
      <c r="OCY26" s="434"/>
      <c r="OCZ26" s="434"/>
      <c r="ODA26" s="434"/>
      <c r="ODB26" s="434"/>
      <c r="ODC26" s="434"/>
      <c r="ODD26" s="434"/>
      <c r="ODE26" s="434"/>
      <c r="ODF26" s="434"/>
      <c r="ODG26" s="434"/>
      <c r="ODH26" s="434"/>
      <c r="ODI26" s="434"/>
      <c r="ODJ26" s="434"/>
      <c r="ODK26" s="434"/>
      <c r="ODL26" s="434"/>
      <c r="ODM26" s="434"/>
      <c r="ODN26" s="434"/>
      <c r="ODO26" s="434"/>
      <c r="ODP26" s="434"/>
      <c r="ODQ26" s="434"/>
      <c r="ODR26" s="434"/>
      <c r="ODS26" s="434"/>
      <c r="ODT26" s="434"/>
      <c r="ODU26" s="434"/>
      <c r="ODV26" s="434"/>
      <c r="ODW26" s="434"/>
      <c r="ODX26" s="434"/>
      <c r="ODY26" s="434"/>
      <c r="ODZ26" s="434"/>
      <c r="OEA26" s="434"/>
      <c r="OEB26" s="434"/>
      <c r="OEC26" s="434"/>
      <c r="OED26" s="434"/>
      <c r="OEE26" s="434"/>
      <c r="OEF26" s="434"/>
      <c r="OEG26" s="434"/>
      <c r="OEH26" s="434"/>
      <c r="OEI26" s="434"/>
      <c r="OEJ26" s="434"/>
      <c r="OEK26" s="434"/>
      <c r="OEL26" s="434"/>
      <c r="OEM26" s="434"/>
      <c r="OEN26" s="434"/>
      <c r="OEO26" s="434"/>
      <c r="OEP26" s="434"/>
      <c r="OEQ26" s="434"/>
      <c r="OER26" s="434"/>
      <c r="OES26" s="434"/>
      <c r="OET26" s="434"/>
      <c r="OEU26" s="434"/>
      <c r="OEV26" s="434"/>
      <c r="OEW26" s="434"/>
      <c r="OEX26" s="434"/>
      <c r="OEY26" s="434"/>
      <c r="OEZ26" s="434"/>
      <c r="OFA26" s="434"/>
      <c r="OFB26" s="434"/>
      <c r="OFC26" s="434"/>
      <c r="OFD26" s="434"/>
      <c r="OFE26" s="434"/>
      <c r="OFF26" s="434"/>
      <c r="OFG26" s="434"/>
      <c r="OFH26" s="434"/>
      <c r="OFI26" s="434"/>
      <c r="OFJ26" s="434"/>
      <c r="OFK26" s="434"/>
      <c r="OFL26" s="434"/>
      <c r="OFM26" s="434"/>
      <c r="OFN26" s="434"/>
      <c r="OFO26" s="434"/>
      <c r="OFP26" s="434"/>
      <c r="OFQ26" s="434"/>
      <c r="OFR26" s="434"/>
      <c r="OFS26" s="434"/>
      <c r="OFT26" s="434"/>
      <c r="OFU26" s="434"/>
      <c r="OFV26" s="434"/>
      <c r="OFW26" s="434"/>
      <c r="OFX26" s="434"/>
      <c r="OFY26" s="434"/>
      <c r="OFZ26" s="434"/>
      <c r="OGA26" s="434"/>
      <c r="OGB26" s="434"/>
      <c r="OGC26" s="434"/>
      <c r="OGD26" s="434"/>
      <c r="OGE26" s="434"/>
      <c r="OGF26" s="434"/>
      <c r="OGG26" s="434"/>
      <c r="OGH26" s="434"/>
      <c r="OGI26" s="434"/>
      <c r="OGJ26" s="434"/>
      <c r="OGK26" s="434"/>
      <c r="OGL26" s="434"/>
      <c r="OGM26" s="434"/>
      <c r="OGN26" s="434"/>
      <c r="OGO26" s="434"/>
      <c r="OGP26" s="434"/>
      <c r="OGQ26" s="434"/>
      <c r="OGR26" s="434"/>
      <c r="OGS26" s="434"/>
      <c r="OGT26" s="434"/>
      <c r="OGU26" s="434"/>
      <c r="OGV26" s="434"/>
      <c r="OGW26" s="434"/>
      <c r="OGX26" s="434"/>
      <c r="OGY26" s="434"/>
      <c r="OGZ26" s="434"/>
      <c r="OHA26" s="434"/>
      <c r="OHB26" s="434"/>
      <c r="OHC26" s="434"/>
      <c r="OHD26" s="434"/>
      <c r="OHE26" s="434"/>
      <c r="OHF26" s="434"/>
      <c r="OHG26" s="434"/>
      <c r="OHH26" s="434"/>
      <c r="OHI26" s="434"/>
      <c r="OHJ26" s="434"/>
      <c r="OHK26" s="434"/>
      <c r="OHL26" s="434"/>
      <c r="OHM26" s="434"/>
      <c r="OHN26" s="434"/>
      <c r="OHO26" s="434"/>
      <c r="OHP26" s="434"/>
      <c r="OHQ26" s="434"/>
      <c r="OHR26" s="434"/>
      <c r="OHS26" s="434"/>
      <c r="OHT26" s="434"/>
      <c r="OHU26" s="434"/>
      <c r="OHV26" s="434"/>
      <c r="OHW26" s="434"/>
      <c r="OHX26" s="434"/>
      <c r="OHY26" s="434"/>
      <c r="OHZ26" s="434"/>
      <c r="OIA26" s="434"/>
      <c r="OIB26" s="434"/>
      <c r="OIC26" s="434"/>
      <c r="OID26" s="434"/>
      <c r="OIE26" s="434"/>
      <c r="OIF26" s="434"/>
      <c r="OIG26" s="434"/>
      <c r="OIH26" s="434"/>
      <c r="OII26" s="434"/>
      <c r="OIJ26" s="434"/>
      <c r="OIK26" s="434"/>
      <c r="OIL26" s="434"/>
      <c r="OIM26" s="434"/>
      <c r="OIN26" s="434"/>
      <c r="OIO26" s="434"/>
      <c r="OIP26" s="434"/>
      <c r="OIQ26" s="434"/>
      <c r="OIR26" s="434"/>
      <c r="OIS26" s="434"/>
      <c r="OIT26" s="434"/>
      <c r="OIU26" s="434"/>
      <c r="OIV26" s="434"/>
      <c r="OIW26" s="434"/>
      <c r="OIX26" s="434"/>
      <c r="OIY26" s="434"/>
      <c r="OIZ26" s="434"/>
      <c r="OJA26" s="434"/>
      <c r="OJB26" s="434"/>
      <c r="OJC26" s="434"/>
      <c r="OJD26" s="434"/>
      <c r="OJE26" s="434"/>
      <c r="OJF26" s="434"/>
      <c r="OJG26" s="434"/>
      <c r="OJH26" s="434"/>
      <c r="OJI26" s="434"/>
      <c r="OJJ26" s="434"/>
      <c r="OJK26" s="434"/>
      <c r="OJL26" s="434"/>
      <c r="OJM26" s="434"/>
      <c r="OJN26" s="434"/>
      <c r="OJO26" s="434"/>
      <c r="OJP26" s="434"/>
      <c r="OJQ26" s="434"/>
      <c r="OJR26" s="434"/>
      <c r="OJS26" s="434"/>
      <c r="OJT26" s="434"/>
      <c r="OJU26" s="434"/>
      <c r="OJV26" s="434"/>
      <c r="OJW26" s="434"/>
      <c r="OJX26" s="434"/>
      <c r="OJY26" s="434"/>
      <c r="OJZ26" s="434"/>
      <c r="OKA26" s="434"/>
      <c r="OKB26" s="434"/>
      <c r="OKC26" s="434"/>
      <c r="OKD26" s="434"/>
      <c r="OKE26" s="434"/>
      <c r="OKF26" s="434"/>
      <c r="OKG26" s="434"/>
      <c r="OKH26" s="434"/>
      <c r="OKI26" s="434"/>
      <c r="OKJ26" s="434"/>
      <c r="OKK26" s="434"/>
      <c r="OKL26" s="434"/>
      <c r="OKM26" s="434"/>
      <c r="OKN26" s="434"/>
      <c r="OKO26" s="434"/>
      <c r="OKP26" s="434"/>
      <c r="OKQ26" s="434"/>
      <c r="OKR26" s="434"/>
      <c r="OKS26" s="434"/>
      <c r="OKT26" s="434"/>
      <c r="OKU26" s="434"/>
      <c r="OKV26" s="434"/>
      <c r="OKW26" s="434"/>
      <c r="OKX26" s="434"/>
      <c r="OKY26" s="434"/>
      <c r="OKZ26" s="434"/>
      <c r="OLA26" s="434"/>
      <c r="OLB26" s="434"/>
      <c r="OLC26" s="434"/>
      <c r="OLD26" s="434"/>
      <c r="OLE26" s="434"/>
      <c r="OLF26" s="434"/>
      <c r="OLG26" s="434"/>
      <c r="OLH26" s="434"/>
      <c r="OLI26" s="434"/>
      <c r="OLJ26" s="434"/>
      <c r="OLK26" s="434"/>
      <c r="OLL26" s="434"/>
      <c r="OLM26" s="434"/>
      <c r="OLN26" s="434"/>
      <c r="OLO26" s="434"/>
      <c r="OLP26" s="434"/>
      <c r="OLQ26" s="434"/>
      <c r="OLR26" s="434"/>
      <c r="OLS26" s="434"/>
      <c r="OLT26" s="434"/>
      <c r="OLU26" s="434"/>
      <c r="OLV26" s="434"/>
      <c r="OLW26" s="434"/>
      <c r="OLX26" s="434"/>
      <c r="OLY26" s="434"/>
      <c r="OLZ26" s="434"/>
      <c r="OMA26" s="434"/>
      <c r="OMB26" s="434"/>
      <c r="OMC26" s="434"/>
      <c r="OMD26" s="434"/>
      <c r="OME26" s="434"/>
      <c r="OMF26" s="434"/>
      <c r="OMG26" s="434"/>
      <c r="OMH26" s="434"/>
      <c r="OMI26" s="434"/>
      <c r="OMJ26" s="434"/>
      <c r="OMK26" s="434"/>
      <c r="OML26" s="434"/>
      <c r="OMM26" s="434"/>
      <c r="OMN26" s="434"/>
      <c r="OMO26" s="434"/>
      <c r="OMP26" s="434"/>
      <c r="OMQ26" s="434"/>
      <c r="OMR26" s="434"/>
      <c r="OMS26" s="434"/>
      <c r="OMT26" s="434"/>
      <c r="OMU26" s="434"/>
      <c r="OMV26" s="434"/>
      <c r="OMW26" s="434"/>
      <c r="OMX26" s="434"/>
      <c r="OMY26" s="434"/>
      <c r="OMZ26" s="434"/>
      <c r="ONA26" s="434"/>
      <c r="ONB26" s="434"/>
      <c r="ONC26" s="434"/>
      <c r="OND26" s="434"/>
      <c r="ONE26" s="434"/>
      <c r="ONF26" s="434"/>
      <c r="ONG26" s="434"/>
      <c r="ONH26" s="434"/>
      <c r="ONI26" s="434"/>
      <c r="ONJ26" s="434"/>
      <c r="ONK26" s="434"/>
      <c r="ONL26" s="434"/>
      <c r="ONM26" s="434"/>
      <c r="ONN26" s="434"/>
      <c r="ONO26" s="434"/>
      <c r="ONP26" s="434"/>
      <c r="ONQ26" s="434"/>
      <c r="ONR26" s="434"/>
      <c r="ONS26" s="434"/>
      <c r="ONT26" s="434"/>
      <c r="ONU26" s="434"/>
      <c r="ONV26" s="434"/>
      <c r="ONW26" s="434"/>
      <c r="ONX26" s="434"/>
      <c r="ONY26" s="434"/>
      <c r="ONZ26" s="434"/>
      <c r="OOA26" s="434"/>
      <c r="OOB26" s="434"/>
      <c r="OOC26" s="434"/>
      <c r="OOD26" s="434"/>
      <c r="OOE26" s="434"/>
      <c r="OOF26" s="434"/>
      <c r="OOG26" s="434"/>
      <c r="OOH26" s="434"/>
      <c r="OOI26" s="434"/>
      <c r="OOJ26" s="434"/>
      <c r="OOK26" s="434"/>
      <c r="OOL26" s="434"/>
      <c r="OOM26" s="434"/>
      <c r="OON26" s="434"/>
      <c r="OOO26" s="434"/>
      <c r="OOP26" s="434"/>
      <c r="OOQ26" s="434"/>
      <c r="OOR26" s="434"/>
      <c r="OOS26" s="434"/>
      <c r="OOT26" s="434"/>
      <c r="OOU26" s="434"/>
      <c r="OOV26" s="434"/>
      <c r="OOW26" s="434"/>
      <c r="OOX26" s="434"/>
      <c r="OOY26" s="434"/>
      <c r="OOZ26" s="434"/>
      <c r="OPA26" s="434"/>
      <c r="OPB26" s="434"/>
      <c r="OPC26" s="434"/>
      <c r="OPD26" s="434"/>
      <c r="OPE26" s="434"/>
      <c r="OPF26" s="434"/>
      <c r="OPG26" s="434"/>
      <c r="OPH26" s="434"/>
      <c r="OPI26" s="434"/>
      <c r="OPJ26" s="434"/>
      <c r="OPK26" s="434"/>
      <c r="OPL26" s="434"/>
      <c r="OPM26" s="434"/>
      <c r="OPN26" s="434"/>
      <c r="OPO26" s="434"/>
      <c r="OPP26" s="434"/>
      <c r="OPQ26" s="434"/>
      <c r="OPR26" s="434"/>
      <c r="OPS26" s="434"/>
      <c r="OPT26" s="434"/>
      <c r="OPU26" s="434"/>
      <c r="OPV26" s="434"/>
      <c r="OPW26" s="434"/>
      <c r="OPX26" s="434"/>
      <c r="OPY26" s="434"/>
      <c r="OPZ26" s="434"/>
      <c r="OQA26" s="434"/>
      <c r="OQB26" s="434"/>
      <c r="OQC26" s="434"/>
      <c r="OQD26" s="434"/>
      <c r="OQE26" s="434"/>
      <c r="OQF26" s="434"/>
      <c r="OQG26" s="434"/>
      <c r="OQH26" s="434"/>
      <c r="OQI26" s="434"/>
      <c r="OQJ26" s="434"/>
      <c r="OQK26" s="434"/>
      <c r="OQL26" s="434"/>
      <c r="OQM26" s="434"/>
      <c r="OQN26" s="434"/>
      <c r="OQO26" s="434"/>
      <c r="OQP26" s="434"/>
      <c r="OQQ26" s="434"/>
      <c r="OQR26" s="434"/>
      <c r="OQS26" s="434"/>
      <c r="OQT26" s="434"/>
      <c r="OQU26" s="434"/>
      <c r="OQV26" s="434"/>
      <c r="OQW26" s="434"/>
      <c r="OQX26" s="434"/>
      <c r="OQY26" s="434"/>
      <c r="OQZ26" s="434"/>
      <c r="ORA26" s="434"/>
      <c r="ORB26" s="434"/>
      <c r="ORC26" s="434"/>
      <c r="ORD26" s="434"/>
      <c r="ORE26" s="434"/>
      <c r="ORF26" s="434"/>
      <c r="ORG26" s="434"/>
      <c r="ORH26" s="434"/>
      <c r="ORI26" s="434"/>
      <c r="ORJ26" s="434"/>
      <c r="ORK26" s="434"/>
      <c r="ORL26" s="434"/>
      <c r="ORM26" s="434"/>
      <c r="ORN26" s="434"/>
      <c r="ORO26" s="434"/>
      <c r="ORP26" s="434"/>
      <c r="ORQ26" s="434"/>
      <c r="ORR26" s="434"/>
      <c r="ORS26" s="434"/>
      <c r="ORT26" s="434"/>
      <c r="ORU26" s="434"/>
      <c r="ORV26" s="434"/>
      <c r="ORW26" s="434"/>
      <c r="ORX26" s="434"/>
      <c r="ORY26" s="434"/>
      <c r="ORZ26" s="434"/>
      <c r="OSA26" s="434"/>
      <c r="OSB26" s="434"/>
      <c r="OSC26" s="434"/>
      <c r="OSD26" s="434"/>
      <c r="OSE26" s="434"/>
      <c r="OSF26" s="434"/>
      <c r="OSG26" s="434"/>
      <c r="OSH26" s="434"/>
      <c r="OSI26" s="434"/>
      <c r="OSJ26" s="434"/>
      <c r="OSK26" s="434"/>
      <c r="OSL26" s="434"/>
      <c r="OSM26" s="434"/>
      <c r="OSN26" s="434"/>
      <c r="OSO26" s="434"/>
      <c r="OSP26" s="434"/>
      <c r="OSQ26" s="434"/>
      <c r="OSR26" s="434"/>
      <c r="OSS26" s="434"/>
      <c r="OST26" s="434"/>
      <c r="OSU26" s="434"/>
      <c r="OSV26" s="434"/>
      <c r="OSW26" s="434"/>
      <c r="OSX26" s="434"/>
      <c r="OSY26" s="434"/>
      <c r="OSZ26" s="434"/>
      <c r="OTA26" s="434"/>
      <c r="OTB26" s="434"/>
      <c r="OTC26" s="434"/>
      <c r="OTD26" s="434"/>
      <c r="OTE26" s="434"/>
      <c r="OTF26" s="434"/>
      <c r="OTG26" s="434"/>
      <c r="OTH26" s="434"/>
      <c r="OTI26" s="434"/>
      <c r="OTJ26" s="434"/>
      <c r="OTK26" s="434"/>
      <c r="OTL26" s="434"/>
      <c r="OTM26" s="434"/>
      <c r="OTN26" s="434"/>
      <c r="OTO26" s="434"/>
      <c r="OTP26" s="434"/>
      <c r="OTQ26" s="434"/>
      <c r="OTR26" s="434"/>
      <c r="OTS26" s="434"/>
      <c r="OTT26" s="434"/>
      <c r="OTU26" s="434"/>
      <c r="OTV26" s="434"/>
      <c r="OTW26" s="434"/>
      <c r="OTX26" s="434"/>
      <c r="OTY26" s="434"/>
      <c r="OTZ26" s="434"/>
      <c r="OUA26" s="434"/>
      <c r="OUB26" s="434"/>
      <c r="OUC26" s="434"/>
      <c r="OUD26" s="434"/>
      <c r="OUE26" s="434"/>
      <c r="OUF26" s="434"/>
      <c r="OUG26" s="434"/>
      <c r="OUH26" s="434"/>
      <c r="OUI26" s="434"/>
      <c r="OUJ26" s="434"/>
      <c r="OUK26" s="434"/>
      <c r="OUL26" s="434"/>
      <c r="OUM26" s="434"/>
      <c r="OUN26" s="434"/>
      <c r="OUO26" s="434"/>
      <c r="OUP26" s="434"/>
      <c r="OUQ26" s="434"/>
      <c r="OUR26" s="434"/>
      <c r="OUS26" s="434"/>
      <c r="OUT26" s="434"/>
      <c r="OUU26" s="434"/>
      <c r="OUV26" s="434"/>
      <c r="OUW26" s="434"/>
      <c r="OUX26" s="434"/>
      <c r="OUY26" s="434"/>
      <c r="OUZ26" s="434"/>
      <c r="OVA26" s="434"/>
      <c r="OVB26" s="434"/>
      <c r="OVC26" s="434"/>
      <c r="OVD26" s="434"/>
      <c r="OVE26" s="434"/>
      <c r="OVF26" s="434"/>
      <c r="OVG26" s="434"/>
      <c r="OVH26" s="434"/>
      <c r="OVI26" s="434"/>
      <c r="OVJ26" s="434"/>
      <c r="OVK26" s="434"/>
      <c r="OVL26" s="434"/>
      <c r="OVM26" s="434"/>
      <c r="OVN26" s="434"/>
      <c r="OVO26" s="434"/>
      <c r="OVP26" s="434"/>
      <c r="OVQ26" s="434"/>
      <c r="OVR26" s="434"/>
      <c r="OVS26" s="434"/>
      <c r="OVT26" s="434"/>
      <c r="OVU26" s="434"/>
      <c r="OVV26" s="434"/>
      <c r="OVW26" s="434"/>
      <c r="OVX26" s="434"/>
      <c r="OVY26" s="434"/>
      <c r="OVZ26" s="434"/>
      <c r="OWA26" s="434"/>
      <c r="OWB26" s="434"/>
      <c r="OWC26" s="434"/>
      <c r="OWD26" s="434"/>
      <c r="OWE26" s="434"/>
      <c r="OWF26" s="434"/>
      <c r="OWG26" s="434"/>
      <c r="OWH26" s="434"/>
      <c r="OWI26" s="434"/>
      <c r="OWJ26" s="434"/>
      <c r="OWK26" s="434"/>
      <c r="OWL26" s="434"/>
      <c r="OWM26" s="434"/>
      <c r="OWN26" s="434"/>
      <c r="OWO26" s="434"/>
      <c r="OWP26" s="434"/>
      <c r="OWQ26" s="434"/>
      <c r="OWR26" s="434"/>
      <c r="OWS26" s="434"/>
      <c r="OWT26" s="434"/>
      <c r="OWU26" s="434"/>
      <c r="OWV26" s="434"/>
      <c r="OWW26" s="434"/>
      <c r="OWX26" s="434"/>
      <c r="OWY26" s="434"/>
      <c r="OWZ26" s="434"/>
      <c r="OXA26" s="434"/>
      <c r="OXB26" s="434"/>
      <c r="OXC26" s="434"/>
      <c r="OXD26" s="434"/>
      <c r="OXE26" s="434"/>
      <c r="OXF26" s="434"/>
      <c r="OXG26" s="434"/>
      <c r="OXH26" s="434"/>
      <c r="OXI26" s="434"/>
      <c r="OXJ26" s="434"/>
      <c r="OXK26" s="434"/>
      <c r="OXL26" s="434"/>
      <c r="OXM26" s="434"/>
      <c r="OXN26" s="434"/>
      <c r="OXO26" s="434"/>
      <c r="OXP26" s="434"/>
      <c r="OXQ26" s="434"/>
      <c r="OXR26" s="434"/>
      <c r="OXS26" s="434"/>
      <c r="OXT26" s="434"/>
      <c r="OXU26" s="434"/>
      <c r="OXV26" s="434"/>
      <c r="OXW26" s="434"/>
      <c r="OXX26" s="434"/>
      <c r="OXY26" s="434"/>
      <c r="OXZ26" s="434"/>
      <c r="OYA26" s="434"/>
      <c r="OYB26" s="434"/>
      <c r="OYC26" s="434"/>
      <c r="OYD26" s="434"/>
      <c r="OYE26" s="434"/>
      <c r="OYF26" s="434"/>
      <c r="OYG26" s="434"/>
      <c r="OYH26" s="434"/>
      <c r="OYI26" s="434"/>
      <c r="OYJ26" s="434"/>
      <c r="OYK26" s="434"/>
      <c r="OYL26" s="434"/>
      <c r="OYM26" s="434"/>
      <c r="OYN26" s="434"/>
      <c r="OYO26" s="434"/>
      <c r="OYP26" s="434"/>
      <c r="OYQ26" s="434"/>
      <c r="OYR26" s="434"/>
      <c r="OYS26" s="434"/>
      <c r="OYT26" s="434"/>
      <c r="OYU26" s="434"/>
      <c r="OYV26" s="434"/>
      <c r="OYW26" s="434"/>
      <c r="OYX26" s="434"/>
      <c r="OYY26" s="434"/>
      <c r="OYZ26" s="434"/>
      <c r="OZA26" s="434"/>
      <c r="OZB26" s="434"/>
      <c r="OZC26" s="434"/>
      <c r="OZD26" s="434"/>
      <c r="OZE26" s="434"/>
      <c r="OZF26" s="434"/>
      <c r="OZG26" s="434"/>
      <c r="OZH26" s="434"/>
      <c r="OZI26" s="434"/>
      <c r="OZJ26" s="434"/>
      <c r="OZK26" s="434"/>
      <c r="OZL26" s="434"/>
      <c r="OZM26" s="434"/>
      <c r="OZN26" s="434"/>
      <c r="OZO26" s="434"/>
      <c r="OZP26" s="434"/>
      <c r="OZQ26" s="434"/>
      <c r="OZR26" s="434"/>
      <c r="OZS26" s="434"/>
      <c r="OZT26" s="434"/>
      <c r="OZU26" s="434"/>
      <c r="OZV26" s="434"/>
      <c r="OZW26" s="434"/>
      <c r="OZX26" s="434"/>
      <c r="OZY26" s="434"/>
      <c r="OZZ26" s="434"/>
      <c r="PAA26" s="434"/>
      <c r="PAB26" s="434"/>
      <c r="PAC26" s="434"/>
      <c r="PAD26" s="434"/>
      <c r="PAE26" s="434"/>
      <c r="PAF26" s="434"/>
      <c r="PAG26" s="434"/>
      <c r="PAH26" s="434"/>
      <c r="PAI26" s="434"/>
      <c r="PAJ26" s="434"/>
      <c r="PAK26" s="434"/>
      <c r="PAL26" s="434"/>
      <c r="PAM26" s="434"/>
      <c r="PAN26" s="434"/>
      <c r="PAO26" s="434"/>
      <c r="PAP26" s="434"/>
      <c r="PAQ26" s="434"/>
      <c r="PAR26" s="434"/>
      <c r="PAS26" s="434"/>
      <c r="PAT26" s="434"/>
      <c r="PAU26" s="434"/>
      <c r="PAV26" s="434"/>
      <c r="PAW26" s="434"/>
      <c r="PAX26" s="434"/>
      <c r="PAY26" s="434"/>
      <c r="PAZ26" s="434"/>
      <c r="PBA26" s="434"/>
      <c r="PBB26" s="434"/>
      <c r="PBC26" s="434"/>
      <c r="PBD26" s="434"/>
      <c r="PBE26" s="434"/>
      <c r="PBF26" s="434"/>
      <c r="PBG26" s="434"/>
      <c r="PBH26" s="434"/>
      <c r="PBI26" s="434"/>
      <c r="PBJ26" s="434"/>
      <c r="PBK26" s="434"/>
      <c r="PBL26" s="434"/>
      <c r="PBM26" s="434"/>
      <c r="PBN26" s="434"/>
      <c r="PBO26" s="434"/>
      <c r="PBP26" s="434"/>
      <c r="PBQ26" s="434"/>
      <c r="PBR26" s="434"/>
      <c r="PBS26" s="434"/>
      <c r="PBT26" s="434"/>
      <c r="PBU26" s="434"/>
      <c r="PBV26" s="434"/>
      <c r="PBW26" s="434"/>
      <c r="PBX26" s="434"/>
      <c r="PBY26" s="434"/>
      <c r="PBZ26" s="434"/>
      <c r="PCA26" s="434"/>
      <c r="PCB26" s="434"/>
      <c r="PCC26" s="434"/>
      <c r="PCD26" s="434"/>
      <c r="PCE26" s="434"/>
      <c r="PCF26" s="434"/>
      <c r="PCG26" s="434"/>
      <c r="PCH26" s="434"/>
      <c r="PCI26" s="434"/>
      <c r="PCJ26" s="434"/>
      <c r="PCK26" s="434"/>
      <c r="PCL26" s="434"/>
      <c r="PCM26" s="434"/>
      <c r="PCN26" s="434"/>
      <c r="PCO26" s="434"/>
      <c r="PCP26" s="434"/>
      <c r="PCQ26" s="434"/>
      <c r="PCR26" s="434"/>
      <c r="PCS26" s="434"/>
      <c r="PCT26" s="434"/>
      <c r="PCU26" s="434"/>
      <c r="PCV26" s="434"/>
      <c r="PCW26" s="434"/>
      <c r="PCX26" s="434"/>
      <c r="PCY26" s="434"/>
      <c r="PCZ26" s="434"/>
      <c r="PDA26" s="434"/>
      <c r="PDB26" s="434"/>
      <c r="PDC26" s="434"/>
      <c r="PDD26" s="434"/>
      <c r="PDE26" s="434"/>
      <c r="PDF26" s="434"/>
      <c r="PDG26" s="434"/>
      <c r="PDH26" s="434"/>
      <c r="PDI26" s="434"/>
      <c r="PDJ26" s="434"/>
      <c r="PDK26" s="434"/>
      <c r="PDL26" s="434"/>
      <c r="PDM26" s="434"/>
      <c r="PDN26" s="434"/>
      <c r="PDO26" s="434"/>
      <c r="PDP26" s="434"/>
      <c r="PDQ26" s="434"/>
      <c r="PDR26" s="434"/>
      <c r="PDS26" s="434"/>
      <c r="PDT26" s="434"/>
      <c r="PDU26" s="434"/>
      <c r="PDV26" s="434"/>
      <c r="PDW26" s="434"/>
      <c r="PDX26" s="434"/>
      <c r="PDY26" s="434"/>
      <c r="PDZ26" s="434"/>
      <c r="PEA26" s="434"/>
      <c r="PEB26" s="434"/>
      <c r="PEC26" s="434"/>
      <c r="PED26" s="434"/>
      <c r="PEE26" s="434"/>
      <c r="PEF26" s="434"/>
      <c r="PEG26" s="434"/>
      <c r="PEH26" s="434"/>
      <c r="PEI26" s="434"/>
      <c r="PEJ26" s="434"/>
      <c r="PEK26" s="434"/>
      <c r="PEL26" s="434"/>
      <c r="PEM26" s="434"/>
      <c r="PEN26" s="434"/>
      <c r="PEO26" s="434"/>
      <c r="PEP26" s="434"/>
      <c r="PEQ26" s="434"/>
      <c r="PER26" s="434"/>
      <c r="PES26" s="434"/>
      <c r="PET26" s="434"/>
      <c r="PEU26" s="434"/>
      <c r="PEV26" s="434"/>
      <c r="PEW26" s="434"/>
      <c r="PEX26" s="434"/>
      <c r="PEY26" s="434"/>
      <c r="PEZ26" s="434"/>
      <c r="PFA26" s="434"/>
      <c r="PFB26" s="434"/>
      <c r="PFC26" s="434"/>
      <c r="PFD26" s="434"/>
      <c r="PFE26" s="434"/>
      <c r="PFF26" s="434"/>
      <c r="PFG26" s="434"/>
      <c r="PFH26" s="434"/>
      <c r="PFI26" s="434"/>
      <c r="PFJ26" s="434"/>
      <c r="PFK26" s="434"/>
      <c r="PFL26" s="434"/>
      <c r="PFM26" s="434"/>
      <c r="PFN26" s="434"/>
      <c r="PFO26" s="434"/>
      <c r="PFP26" s="434"/>
      <c r="PFQ26" s="434"/>
      <c r="PFR26" s="434"/>
      <c r="PFS26" s="434"/>
      <c r="PFT26" s="434"/>
      <c r="PFU26" s="434"/>
      <c r="PFV26" s="434"/>
      <c r="PFW26" s="434"/>
      <c r="PFX26" s="434"/>
      <c r="PFY26" s="434"/>
      <c r="PFZ26" s="434"/>
      <c r="PGA26" s="434"/>
      <c r="PGB26" s="434"/>
      <c r="PGC26" s="434"/>
      <c r="PGD26" s="434"/>
      <c r="PGE26" s="434"/>
      <c r="PGF26" s="434"/>
      <c r="PGG26" s="434"/>
      <c r="PGH26" s="434"/>
      <c r="PGI26" s="434"/>
      <c r="PGJ26" s="434"/>
      <c r="PGK26" s="434"/>
      <c r="PGL26" s="434"/>
      <c r="PGM26" s="434"/>
      <c r="PGN26" s="434"/>
      <c r="PGO26" s="434"/>
      <c r="PGP26" s="434"/>
      <c r="PGQ26" s="434"/>
      <c r="PGR26" s="434"/>
      <c r="PGS26" s="434"/>
      <c r="PGT26" s="434"/>
      <c r="PGU26" s="434"/>
      <c r="PGV26" s="434"/>
      <c r="PGW26" s="434"/>
      <c r="PGX26" s="434"/>
      <c r="PGY26" s="434"/>
      <c r="PGZ26" s="434"/>
      <c r="PHA26" s="434"/>
      <c r="PHB26" s="434"/>
      <c r="PHC26" s="434"/>
      <c r="PHD26" s="434"/>
      <c r="PHE26" s="434"/>
      <c r="PHF26" s="434"/>
      <c r="PHG26" s="434"/>
      <c r="PHH26" s="434"/>
      <c r="PHI26" s="434"/>
      <c r="PHJ26" s="434"/>
      <c r="PHK26" s="434"/>
      <c r="PHL26" s="434"/>
      <c r="PHM26" s="434"/>
      <c r="PHN26" s="434"/>
      <c r="PHO26" s="434"/>
      <c r="PHP26" s="434"/>
      <c r="PHQ26" s="434"/>
      <c r="PHR26" s="434"/>
      <c r="PHS26" s="434"/>
      <c r="PHT26" s="434"/>
      <c r="PHU26" s="434"/>
      <c r="PHV26" s="434"/>
      <c r="PHW26" s="434"/>
      <c r="PHX26" s="434"/>
      <c r="PHY26" s="434"/>
      <c r="PHZ26" s="434"/>
      <c r="PIA26" s="434"/>
      <c r="PIB26" s="434"/>
      <c r="PIC26" s="434"/>
      <c r="PID26" s="434"/>
      <c r="PIE26" s="434"/>
      <c r="PIF26" s="434"/>
      <c r="PIG26" s="434"/>
      <c r="PIH26" s="434"/>
      <c r="PII26" s="434"/>
      <c r="PIJ26" s="434"/>
      <c r="PIK26" s="434"/>
      <c r="PIL26" s="434"/>
      <c r="PIM26" s="434"/>
      <c r="PIN26" s="434"/>
      <c r="PIO26" s="434"/>
      <c r="PIP26" s="434"/>
      <c r="PIQ26" s="434"/>
      <c r="PIR26" s="434"/>
      <c r="PIS26" s="434"/>
      <c r="PIT26" s="434"/>
      <c r="PIU26" s="434"/>
      <c r="PIV26" s="434"/>
      <c r="PIW26" s="434"/>
      <c r="PIX26" s="434"/>
      <c r="PIY26" s="434"/>
      <c r="PIZ26" s="434"/>
      <c r="PJA26" s="434"/>
      <c r="PJB26" s="434"/>
      <c r="PJC26" s="434"/>
      <c r="PJD26" s="434"/>
      <c r="PJE26" s="434"/>
      <c r="PJF26" s="434"/>
      <c r="PJG26" s="434"/>
      <c r="PJH26" s="434"/>
      <c r="PJI26" s="434"/>
      <c r="PJJ26" s="434"/>
      <c r="PJK26" s="434"/>
      <c r="PJL26" s="434"/>
      <c r="PJM26" s="434"/>
      <c r="PJN26" s="434"/>
      <c r="PJO26" s="434"/>
      <c r="PJP26" s="434"/>
      <c r="PJQ26" s="434"/>
      <c r="PJR26" s="434"/>
      <c r="PJS26" s="434"/>
      <c r="PJT26" s="434"/>
      <c r="PJU26" s="434"/>
      <c r="PJV26" s="434"/>
      <c r="PJW26" s="434"/>
      <c r="PJX26" s="434"/>
      <c r="PJY26" s="434"/>
      <c r="PJZ26" s="434"/>
      <c r="PKA26" s="434"/>
      <c r="PKB26" s="434"/>
      <c r="PKC26" s="434"/>
      <c r="PKD26" s="434"/>
      <c r="PKE26" s="434"/>
      <c r="PKF26" s="434"/>
      <c r="PKG26" s="434"/>
      <c r="PKH26" s="434"/>
      <c r="PKI26" s="434"/>
      <c r="PKJ26" s="434"/>
      <c r="PKK26" s="434"/>
      <c r="PKL26" s="434"/>
      <c r="PKM26" s="434"/>
      <c r="PKN26" s="434"/>
      <c r="PKO26" s="434"/>
      <c r="PKP26" s="434"/>
      <c r="PKQ26" s="434"/>
      <c r="PKR26" s="434"/>
      <c r="PKS26" s="434"/>
      <c r="PKT26" s="434"/>
      <c r="PKU26" s="434"/>
      <c r="PKV26" s="434"/>
      <c r="PKW26" s="434"/>
      <c r="PKX26" s="434"/>
      <c r="PKY26" s="434"/>
      <c r="PKZ26" s="434"/>
      <c r="PLA26" s="434"/>
      <c r="PLB26" s="434"/>
      <c r="PLC26" s="434"/>
      <c r="PLD26" s="434"/>
      <c r="PLE26" s="434"/>
      <c r="PLF26" s="434"/>
      <c r="PLG26" s="434"/>
      <c r="PLH26" s="434"/>
      <c r="PLI26" s="434"/>
      <c r="PLJ26" s="434"/>
      <c r="PLK26" s="434"/>
      <c r="PLL26" s="434"/>
      <c r="PLM26" s="434"/>
      <c r="PLN26" s="434"/>
      <c r="PLO26" s="434"/>
      <c r="PLP26" s="434"/>
      <c r="PLQ26" s="434"/>
      <c r="PLR26" s="434"/>
      <c r="PLS26" s="434"/>
      <c r="PLT26" s="434"/>
      <c r="PLU26" s="434"/>
      <c r="PLV26" s="434"/>
      <c r="PLW26" s="434"/>
      <c r="PLX26" s="434"/>
      <c r="PLY26" s="434"/>
      <c r="PLZ26" s="434"/>
      <c r="PMA26" s="434"/>
      <c r="PMB26" s="434"/>
      <c r="PMC26" s="434"/>
      <c r="PMD26" s="434"/>
      <c r="PME26" s="434"/>
      <c r="PMF26" s="434"/>
      <c r="PMG26" s="434"/>
      <c r="PMH26" s="434"/>
      <c r="PMI26" s="434"/>
      <c r="PMJ26" s="434"/>
      <c r="PMK26" s="434"/>
      <c r="PML26" s="434"/>
      <c r="PMM26" s="434"/>
      <c r="PMN26" s="434"/>
      <c r="PMO26" s="434"/>
      <c r="PMP26" s="434"/>
      <c r="PMQ26" s="434"/>
      <c r="PMR26" s="434"/>
      <c r="PMS26" s="434"/>
      <c r="PMT26" s="434"/>
      <c r="PMU26" s="434"/>
      <c r="PMV26" s="434"/>
      <c r="PMW26" s="434"/>
      <c r="PMX26" s="434"/>
      <c r="PMY26" s="434"/>
      <c r="PMZ26" s="434"/>
      <c r="PNA26" s="434"/>
      <c r="PNB26" s="434"/>
      <c r="PNC26" s="434"/>
      <c r="PND26" s="434"/>
      <c r="PNE26" s="434"/>
      <c r="PNF26" s="434"/>
      <c r="PNG26" s="434"/>
      <c r="PNH26" s="434"/>
      <c r="PNI26" s="434"/>
      <c r="PNJ26" s="434"/>
      <c r="PNK26" s="434"/>
      <c r="PNL26" s="434"/>
      <c r="PNM26" s="434"/>
      <c r="PNN26" s="434"/>
      <c r="PNO26" s="434"/>
      <c r="PNP26" s="434"/>
      <c r="PNQ26" s="434"/>
      <c r="PNR26" s="434"/>
      <c r="PNS26" s="434"/>
      <c r="PNT26" s="434"/>
      <c r="PNU26" s="434"/>
      <c r="PNV26" s="434"/>
      <c r="PNW26" s="434"/>
      <c r="PNX26" s="434"/>
      <c r="PNY26" s="434"/>
      <c r="PNZ26" s="434"/>
      <c r="POA26" s="434"/>
      <c r="POB26" s="434"/>
      <c r="POC26" s="434"/>
      <c r="POD26" s="434"/>
      <c r="POE26" s="434"/>
      <c r="POF26" s="434"/>
      <c r="POG26" s="434"/>
      <c r="POH26" s="434"/>
      <c r="POI26" s="434"/>
      <c r="POJ26" s="434"/>
      <c r="POK26" s="434"/>
      <c r="POL26" s="434"/>
      <c r="POM26" s="434"/>
      <c r="PON26" s="434"/>
      <c r="POO26" s="434"/>
      <c r="POP26" s="434"/>
      <c r="POQ26" s="434"/>
      <c r="POR26" s="434"/>
      <c r="POS26" s="434"/>
      <c r="POT26" s="434"/>
      <c r="POU26" s="434"/>
      <c r="POV26" s="434"/>
      <c r="POW26" s="434"/>
      <c r="POX26" s="434"/>
      <c r="POY26" s="434"/>
      <c r="POZ26" s="434"/>
      <c r="PPA26" s="434"/>
      <c r="PPB26" s="434"/>
      <c r="PPC26" s="434"/>
      <c r="PPD26" s="434"/>
      <c r="PPE26" s="434"/>
      <c r="PPF26" s="434"/>
      <c r="PPG26" s="434"/>
      <c r="PPH26" s="434"/>
      <c r="PPI26" s="434"/>
      <c r="PPJ26" s="434"/>
      <c r="PPK26" s="434"/>
      <c r="PPL26" s="434"/>
      <c r="PPM26" s="434"/>
      <c r="PPN26" s="434"/>
      <c r="PPO26" s="434"/>
      <c r="PPP26" s="434"/>
      <c r="PPQ26" s="434"/>
      <c r="PPR26" s="434"/>
      <c r="PPS26" s="434"/>
      <c r="PPT26" s="434"/>
      <c r="PPU26" s="434"/>
      <c r="PPV26" s="434"/>
      <c r="PPW26" s="434"/>
      <c r="PPX26" s="434"/>
      <c r="PPY26" s="434"/>
      <c r="PPZ26" s="434"/>
      <c r="PQA26" s="434"/>
      <c r="PQB26" s="434"/>
      <c r="PQC26" s="434"/>
      <c r="PQD26" s="434"/>
      <c r="PQE26" s="434"/>
      <c r="PQF26" s="434"/>
      <c r="PQG26" s="434"/>
      <c r="PQH26" s="434"/>
      <c r="PQI26" s="434"/>
      <c r="PQJ26" s="434"/>
      <c r="PQK26" s="434"/>
      <c r="PQL26" s="434"/>
      <c r="PQM26" s="434"/>
      <c r="PQN26" s="434"/>
      <c r="PQO26" s="434"/>
      <c r="PQP26" s="434"/>
      <c r="PQQ26" s="434"/>
      <c r="PQR26" s="434"/>
      <c r="PQS26" s="434"/>
      <c r="PQT26" s="434"/>
      <c r="PQU26" s="434"/>
      <c r="PQV26" s="434"/>
      <c r="PQW26" s="434"/>
      <c r="PQX26" s="434"/>
      <c r="PQY26" s="434"/>
      <c r="PQZ26" s="434"/>
      <c r="PRA26" s="434"/>
      <c r="PRB26" s="434"/>
      <c r="PRC26" s="434"/>
      <c r="PRD26" s="434"/>
      <c r="PRE26" s="434"/>
      <c r="PRF26" s="434"/>
      <c r="PRG26" s="434"/>
      <c r="PRH26" s="434"/>
      <c r="PRI26" s="434"/>
      <c r="PRJ26" s="434"/>
      <c r="PRK26" s="434"/>
      <c r="PRL26" s="434"/>
      <c r="PRM26" s="434"/>
      <c r="PRN26" s="434"/>
      <c r="PRO26" s="434"/>
      <c r="PRP26" s="434"/>
      <c r="PRQ26" s="434"/>
      <c r="PRR26" s="434"/>
      <c r="PRS26" s="434"/>
      <c r="PRT26" s="434"/>
      <c r="PRU26" s="434"/>
      <c r="PRV26" s="434"/>
      <c r="PRW26" s="434"/>
      <c r="PRX26" s="434"/>
      <c r="PRY26" s="434"/>
      <c r="PRZ26" s="434"/>
      <c r="PSA26" s="434"/>
      <c r="PSB26" s="434"/>
      <c r="PSC26" s="434"/>
      <c r="PSD26" s="434"/>
      <c r="PSE26" s="434"/>
      <c r="PSF26" s="434"/>
      <c r="PSG26" s="434"/>
      <c r="PSH26" s="434"/>
      <c r="PSI26" s="434"/>
      <c r="PSJ26" s="434"/>
      <c r="PSK26" s="434"/>
      <c r="PSL26" s="434"/>
      <c r="PSM26" s="434"/>
      <c r="PSN26" s="434"/>
      <c r="PSO26" s="434"/>
      <c r="PSP26" s="434"/>
      <c r="PSQ26" s="434"/>
      <c r="PSR26" s="434"/>
      <c r="PSS26" s="434"/>
      <c r="PST26" s="434"/>
      <c r="PSU26" s="434"/>
      <c r="PSV26" s="434"/>
      <c r="PSW26" s="434"/>
      <c r="PSX26" s="434"/>
      <c r="PSY26" s="434"/>
      <c r="PSZ26" s="434"/>
      <c r="PTA26" s="434"/>
      <c r="PTB26" s="434"/>
      <c r="PTC26" s="434"/>
      <c r="PTD26" s="434"/>
      <c r="PTE26" s="434"/>
      <c r="PTF26" s="434"/>
      <c r="PTG26" s="434"/>
      <c r="PTH26" s="434"/>
      <c r="PTI26" s="434"/>
      <c r="PTJ26" s="434"/>
      <c r="PTK26" s="434"/>
      <c r="PTL26" s="434"/>
      <c r="PTM26" s="434"/>
      <c r="PTN26" s="434"/>
      <c r="PTO26" s="434"/>
      <c r="PTP26" s="434"/>
      <c r="PTQ26" s="434"/>
      <c r="PTR26" s="434"/>
      <c r="PTS26" s="434"/>
      <c r="PTT26" s="434"/>
      <c r="PTU26" s="434"/>
      <c r="PTV26" s="434"/>
      <c r="PTW26" s="434"/>
      <c r="PTX26" s="434"/>
      <c r="PTY26" s="434"/>
      <c r="PTZ26" s="434"/>
      <c r="PUA26" s="434"/>
      <c r="PUB26" s="434"/>
      <c r="PUC26" s="434"/>
      <c r="PUD26" s="434"/>
      <c r="PUE26" s="434"/>
      <c r="PUF26" s="434"/>
      <c r="PUG26" s="434"/>
      <c r="PUH26" s="434"/>
      <c r="PUI26" s="434"/>
      <c r="PUJ26" s="434"/>
      <c r="PUK26" s="434"/>
      <c r="PUL26" s="434"/>
      <c r="PUM26" s="434"/>
      <c r="PUN26" s="434"/>
      <c r="PUO26" s="434"/>
      <c r="PUP26" s="434"/>
      <c r="PUQ26" s="434"/>
      <c r="PUR26" s="434"/>
      <c r="PUS26" s="434"/>
      <c r="PUT26" s="434"/>
      <c r="PUU26" s="434"/>
      <c r="PUV26" s="434"/>
      <c r="PUW26" s="434"/>
      <c r="PUX26" s="434"/>
      <c r="PUY26" s="434"/>
      <c r="PUZ26" s="434"/>
      <c r="PVA26" s="434"/>
      <c r="PVB26" s="434"/>
      <c r="PVC26" s="434"/>
      <c r="PVD26" s="434"/>
      <c r="PVE26" s="434"/>
      <c r="PVF26" s="434"/>
      <c r="PVG26" s="434"/>
      <c r="PVH26" s="434"/>
      <c r="PVI26" s="434"/>
      <c r="PVJ26" s="434"/>
      <c r="PVK26" s="434"/>
      <c r="PVL26" s="434"/>
      <c r="PVM26" s="434"/>
      <c r="PVN26" s="434"/>
      <c r="PVO26" s="434"/>
      <c r="PVP26" s="434"/>
      <c r="PVQ26" s="434"/>
      <c r="PVR26" s="434"/>
      <c r="PVS26" s="434"/>
      <c r="PVT26" s="434"/>
      <c r="PVU26" s="434"/>
      <c r="PVV26" s="434"/>
      <c r="PVW26" s="434"/>
      <c r="PVX26" s="434"/>
      <c r="PVY26" s="434"/>
      <c r="PVZ26" s="434"/>
      <c r="PWA26" s="434"/>
      <c r="PWB26" s="434"/>
      <c r="PWC26" s="434"/>
      <c r="PWD26" s="434"/>
      <c r="PWE26" s="434"/>
      <c r="PWF26" s="434"/>
      <c r="PWG26" s="434"/>
      <c r="PWH26" s="434"/>
      <c r="PWI26" s="434"/>
      <c r="PWJ26" s="434"/>
      <c r="PWK26" s="434"/>
      <c r="PWL26" s="434"/>
      <c r="PWM26" s="434"/>
      <c r="PWN26" s="434"/>
      <c r="PWO26" s="434"/>
      <c r="PWP26" s="434"/>
      <c r="PWQ26" s="434"/>
      <c r="PWR26" s="434"/>
      <c r="PWS26" s="434"/>
      <c r="PWT26" s="434"/>
      <c r="PWU26" s="434"/>
      <c r="PWV26" s="434"/>
      <c r="PWW26" s="434"/>
      <c r="PWX26" s="434"/>
      <c r="PWY26" s="434"/>
      <c r="PWZ26" s="434"/>
      <c r="PXA26" s="434"/>
      <c r="PXB26" s="434"/>
      <c r="PXC26" s="434"/>
      <c r="PXD26" s="434"/>
      <c r="PXE26" s="434"/>
      <c r="PXF26" s="434"/>
      <c r="PXG26" s="434"/>
      <c r="PXH26" s="434"/>
      <c r="PXI26" s="434"/>
      <c r="PXJ26" s="434"/>
      <c r="PXK26" s="434"/>
      <c r="PXL26" s="434"/>
      <c r="PXM26" s="434"/>
      <c r="PXN26" s="434"/>
      <c r="PXO26" s="434"/>
      <c r="PXP26" s="434"/>
      <c r="PXQ26" s="434"/>
      <c r="PXR26" s="434"/>
      <c r="PXS26" s="434"/>
      <c r="PXT26" s="434"/>
      <c r="PXU26" s="434"/>
      <c r="PXV26" s="434"/>
      <c r="PXW26" s="434"/>
      <c r="PXX26" s="434"/>
      <c r="PXY26" s="434"/>
      <c r="PXZ26" s="434"/>
      <c r="PYA26" s="434"/>
      <c r="PYB26" s="434"/>
      <c r="PYC26" s="434"/>
      <c r="PYD26" s="434"/>
      <c r="PYE26" s="434"/>
      <c r="PYF26" s="434"/>
      <c r="PYG26" s="434"/>
      <c r="PYH26" s="434"/>
      <c r="PYI26" s="434"/>
      <c r="PYJ26" s="434"/>
      <c r="PYK26" s="434"/>
      <c r="PYL26" s="434"/>
      <c r="PYM26" s="434"/>
      <c r="PYN26" s="434"/>
      <c r="PYO26" s="434"/>
      <c r="PYP26" s="434"/>
      <c r="PYQ26" s="434"/>
      <c r="PYR26" s="434"/>
      <c r="PYS26" s="434"/>
      <c r="PYT26" s="434"/>
      <c r="PYU26" s="434"/>
      <c r="PYV26" s="434"/>
      <c r="PYW26" s="434"/>
      <c r="PYX26" s="434"/>
      <c r="PYY26" s="434"/>
      <c r="PYZ26" s="434"/>
      <c r="PZA26" s="434"/>
      <c r="PZB26" s="434"/>
      <c r="PZC26" s="434"/>
      <c r="PZD26" s="434"/>
      <c r="PZE26" s="434"/>
      <c r="PZF26" s="434"/>
      <c r="PZG26" s="434"/>
      <c r="PZH26" s="434"/>
      <c r="PZI26" s="434"/>
      <c r="PZJ26" s="434"/>
      <c r="PZK26" s="434"/>
      <c r="PZL26" s="434"/>
      <c r="PZM26" s="434"/>
      <c r="PZN26" s="434"/>
      <c r="PZO26" s="434"/>
      <c r="PZP26" s="434"/>
      <c r="PZQ26" s="434"/>
      <c r="PZR26" s="434"/>
      <c r="PZS26" s="434"/>
      <c r="PZT26" s="434"/>
      <c r="PZU26" s="434"/>
      <c r="PZV26" s="434"/>
      <c r="PZW26" s="434"/>
      <c r="PZX26" s="434"/>
      <c r="PZY26" s="434"/>
      <c r="PZZ26" s="434"/>
      <c r="QAA26" s="434"/>
      <c r="QAB26" s="434"/>
      <c r="QAC26" s="434"/>
      <c r="QAD26" s="434"/>
      <c r="QAE26" s="434"/>
      <c r="QAF26" s="434"/>
      <c r="QAG26" s="434"/>
      <c r="QAH26" s="434"/>
      <c r="QAI26" s="434"/>
      <c r="QAJ26" s="434"/>
      <c r="QAK26" s="434"/>
      <c r="QAL26" s="434"/>
      <c r="QAM26" s="434"/>
      <c r="QAN26" s="434"/>
      <c r="QAO26" s="434"/>
      <c r="QAP26" s="434"/>
      <c r="QAQ26" s="434"/>
      <c r="QAR26" s="434"/>
      <c r="QAS26" s="434"/>
      <c r="QAT26" s="434"/>
      <c r="QAU26" s="434"/>
      <c r="QAV26" s="434"/>
      <c r="QAW26" s="434"/>
      <c r="QAX26" s="434"/>
      <c r="QAY26" s="434"/>
      <c r="QAZ26" s="434"/>
      <c r="QBA26" s="434"/>
      <c r="QBB26" s="434"/>
      <c r="QBC26" s="434"/>
      <c r="QBD26" s="434"/>
      <c r="QBE26" s="434"/>
      <c r="QBF26" s="434"/>
      <c r="QBG26" s="434"/>
      <c r="QBH26" s="434"/>
      <c r="QBI26" s="434"/>
      <c r="QBJ26" s="434"/>
      <c r="QBK26" s="434"/>
      <c r="QBL26" s="434"/>
      <c r="QBM26" s="434"/>
      <c r="QBN26" s="434"/>
      <c r="QBO26" s="434"/>
      <c r="QBP26" s="434"/>
      <c r="QBQ26" s="434"/>
      <c r="QBR26" s="434"/>
      <c r="QBS26" s="434"/>
      <c r="QBT26" s="434"/>
      <c r="QBU26" s="434"/>
      <c r="QBV26" s="434"/>
      <c r="QBW26" s="434"/>
      <c r="QBX26" s="434"/>
      <c r="QBY26" s="434"/>
      <c r="QBZ26" s="434"/>
      <c r="QCA26" s="434"/>
      <c r="QCB26" s="434"/>
      <c r="QCC26" s="434"/>
      <c r="QCD26" s="434"/>
      <c r="QCE26" s="434"/>
      <c r="QCF26" s="434"/>
      <c r="QCG26" s="434"/>
      <c r="QCH26" s="434"/>
      <c r="QCI26" s="434"/>
      <c r="QCJ26" s="434"/>
      <c r="QCK26" s="434"/>
      <c r="QCL26" s="434"/>
      <c r="QCM26" s="434"/>
      <c r="QCN26" s="434"/>
      <c r="QCO26" s="434"/>
      <c r="QCP26" s="434"/>
      <c r="QCQ26" s="434"/>
      <c r="QCR26" s="434"/>
      <c r="QCS26" s="434"/>
      <c r="QCT26" s="434"/>
      <c r="QCU26" s="434"/>
      <c r="QCV26" s="434"/>
      <c r="QCW26" s="434"/>
      <c r="QCX26" s="434"/>
      <c r="QCY26" s="434"/>
      <c r="QCZ26" s="434"/>
      <c r="QDA26" s="434"/>
      <c r="QDB26" s="434"/>
      <c r="QDC26" s="434"/>
      <c r="QDD26" s="434"/>
      <c r="QDE26" s="434"/>
      <c r="QDF26" s="434"/>
      <c r="QDG26" s="434"/>
      <c r="QDH26" s="434"/>
      <c r="QDI26" s="434"/>
      <c r="QDJ26" s="434"/>
      <c r="QDK26" s="434"/>
      <c r="QDL26" s="434"/>
      <c r="QDM26" s="434"/>
      <c r="QDN26" s="434"/>
      <c r="QDO26" s="434"/>
      <c r="QDP26" s="434"/>
      <c r="QDQ26" s="434"/>
      <c r="QDR26" s="434"/>
      <c r="QDS26" s="434"/>
      <c r="QDT26" s="434"/>
      <c r="QDU26" s="434"/>
      <c r="QDV26" s="434"/>
      <c r="QDW26" s="434"/>
      <c r="QDX26" s="434"/>
      <c r="QDY26" s="434"/>
      <c r="QDZ26" s="434"/>
      <c r="QEA26" s="434"/>
      <c r="QEB26" s="434"/>
      <c r="QEC26" s="434"/>
      <c r="QED26" s="434"/>
      <c r="QEE26" s="434"/>
      <c r="QEF26" s="434"/>
      <c r="QEG26" s="434"/>
      <c r="QEH26" s="434"/>
      <c r="QEI26" s="434"/>
      <c r="QEJ26" s="434"/>
      <c r="QEK26" s="434"/>
      <c r="QEL26" s="434"/>
      <c r="QEM26" s="434"/>
      <c r="QEN26" s="434"/>
      <c r="QEO26" s="434"/>
      <c r="QEP26" s="434"/>
      <c r="QEQ26" s="434"/>
      <c r="QER26" s="434"/>
      <c r="QES26" s="434"/>
      <c r="QET26" s="434"/>
      <c r="QEU26" s="434"/>
      <c r="QEV26" s="434"/>
      <c r="QEW26" s="434"/>
      <c r="QEX26" s="434"/>
      <c r="QEY26" s="434"/>
      <c r="QEZ26" s="434"/>
      <c r="QFA26" s="434"/>
      <c r="QFB26" s="434"/>
      <c r="QFC26" s="434"/>
      <c r="QFD26" s="434"/>
      <c r="QFE26" s="434"/>
      <c r="QFF26" s="434"/>
      <c r="QFG26" s="434"/>
      <c r="QFH26" s="434"/>
      <c r="QFI26" s="434"/>
      <c r="QFJ26" s="434"/>
      <c r="QFK26" s="434"/>
      <c r="QFL26" s="434"/>
      <c r="QFM26" s="434"/>
      <c r="QFN26" s="434"/>
      <c r="QFO26" s="434"/>
      <c r="QFP26" s="434"/>
      <c r="QFQ26" s="434"/>
      <c r="QFR26" s="434"/>
      <c r="QFS26" s="434"/>
      <c r="QFT26" s="434"/>
      <c r="QFU26" s="434"/>
      <c r="QFV26" s="434"/>
      <c r="QFW26" s="434"/>
      <c r="QFX26" s="434"/>
      <c r="QFY26" s="434"/>
      <c r="QFZ26" s="434"/>
      <c r="QGA26" s="434"/>
      <c r="QGB26" s="434"/>
      <c r="QGC26" s="434"/>
      <c r="QGD26" s="434"/>
      <c r="QGE26" s="434"/>
      <c r="QGF26" s="434"/>
      <c r="QGG26" s="434"/>
      <c r="QGH26" s="434"/>
      <c r="QGI26" s="434"/>
      <c r="QGJ26" s="434"/>
      <c r="QGK26" s="434"/>
      <c r="QGL26" s="434"/>
      <c r="QGM26" s="434"/>
      <c r="QGN26" s="434"/>
      <c r="QGO26" s="434"/>
      <c r="QGP26" s="434"/>
      <c r="QGQ26" s="434"/>
      <c r="QGR26" s="434"/>
      <c r="QGS26" s="434"/>
      <c r="QGT26" s="434"/>
      <c r="QGU26" s="434"/>
      <c r="QGV26" s="434"/>
      <c r="QGW26" s="434"/>
      <c r="QGX26" s="434"/>
      <c r="QGY26" s="434"/>
      <c r="QGZ26" s="434"/>
      <c r="QHA26" s="434"/>
      <c r="QHB26" s="434"/>
      <c r="QHC26" s="434"/>
      <c r="QHD26" s="434"/>
      <c r="QHE26" s="434"/>
      <c r="QHF26" s="434"/>
      <c r="QHG26" s="434"/>
      <c r="QHH26" s="434"/>
      <c r="QHI26" s="434"/>
      <c r="QHJ26" s="434"/>
      <c r="QHK26" s="434"/>
      <c r="QHL26" s="434"/>
      <c r="QHM26" s="434"/>
      <c r="QHN26" s="434"/>
      <c r="QHO26" s="434"/>
      <c r="QHP26" s="434"/>
      <c r="QHQ26" s="434"/>
      <c r="QHR26" s="434"/>
      <c r="QHS26" s="434"/>
      <c r="QHT26" s="434"/>
      <c r="QHU26" s="434"/>
      <c r="QHV26" s="434"/>
      <c r="QHW26" s="434"/>
      <c r="QHX26" s="434"/>
      <c r="QHY26" s="434"/>
      <c r="QHZ26" s="434"/>
      <c r="QIA26" s="434"/>
      <c r="QIB26" s="434"/>
      <c r="QIC26" s="434"/>
      <c r="QID26" s="434"/>
      <c r="QIE26" s="434"/>
      <c r="QIF26" s="434"/>
      <c r="QIG26" s="434"/>
      <c r="QIH26" s="434"/>
      <c r="QII26" s="434"/>
      <c r="QIJ26" s="434"/>
      <c r="QIK26" s="434"/>
      <c r="QIL26" s="434"/>
      <c r="QIM26" s="434"/>
      <c r="QIN26" s="434"/>
      <c r="QIO26" s="434"/>
      <c r="QIP26" s="434"/>
      <c r="QIQ26" s="434"/>
      <c r="QIR26" s="434"/>
      <c r="QIS26" s="434"/>
      <c r="QIT26" s="434"/>
      <c r="QIU26" s="434"/>
      <c r="QIV26" s="434"/>
      <c r="QIW26" s="434"/>
      <c r="QIX26" s="434"/>
      <c r="QIY26" s="434"/>
      <c r="QIZ26" s="434"/>
      <c r="QJA26" s="434"/>
      <c r="QJB26" s="434"/>
      <c r="QJC26" s="434"/>
      <c r="QJD26" s="434"/>
      <c r="QJE26" s="434"/>
      <c r="QJF26" s="434"/>
      <c r="QJG26" s="434"/>
      <c r="QJH26" s="434"/>
      <c r="QJI26" s="434"/>
      <c r="QJJ26" s="434"/>
      <c r="QJK26" s="434"/>
      <c r="QJL26" s="434"/>
      <c r="QJM26" s="434"/>
      <c r="QJN26" s="434"/>
      <c r="QJO26" s="434"/>
      <c r="QJP26" s="434"/>
      <c r="QJQ26" s="434"/>
      <c r="QJR26" s="434"/>
      <c r="QJS26" s="434"/>
      <c r="QJT26" s="434"/>
      <c r="QJU26" s="434"/>
      <c r="QJV26" s="434"/>
      <c r="QJW26" s="434"/>
      <c r="QJX26" s="434"/>
      <c r="QJY26" s="434"/>
      <c r="QJZ26" s="434"/>
      <c r="QKA26" s="434"/>
      <c r="QKB26" s="434"/>
      <c r="QKC26" s="434"/>
      <c r="QKD26" s="434"/>
      <c r="QKE26" s="434"/>
      <c r="QKF26" s="434"/>
      <c r="QKG26" s="434"/>
      <c r="QKH26" s="434"/>
      <c r="QKI26" s="434"/>
      <c r="QKJ26" s="434"/>
      <c r="QKK26" s="434"/>
      <c r="QKL26" s="434"/>
      <c r="QKM26" s="434"/>
      <c r="QKN26" s="434"/>
      <c r="QKO26" s="434"/>
      <c r="QKP26" s="434"/>
      <c r="QKQ26" s="434"/>
      <c r="QKR26" s="434"/>
      <c r="QKS26" s="434"/>
      <c r="QKT26" s="434"/>
      <c r="QKU26" s="434"/>
      <c r="QKV26" s="434"/>
      <c r="QKW26" s="434"/>
      <c r="QKX26" s="434"/>
      <c r="QKY26" s="434"/>
      <c r="QKZ26" s="434"/>
      <c r="QLA26" s="434"/>
      <c r="QLB26" s="434"/>
      <c r="QLC26" s="434"/>
      <c r="QLD26" s="434"/>
      <c r="QLE26" s="434"/>
      <c r="QLF26" s="434"/>
      <c r="QLG26" s="434"/>
      <c r="QLH26" s="434"/>
      <c r="QLI26" s="434"/>
      <c r="QLJ26" s="434"/>
      <c r="QLK26" s="434"/>
      <c r="QLL26" s="434"/>
      <c r="QLM26" s="434"/>
      <c r="QLN26" s="434"/>
      <c r="QLO26" s="434"/>
      <c r="QLP26" s="434"/>
      <c r="QLQ26" s="434"/>
      <c r="QLR26" s="434"/>
      <c r="QLS26" s="434"/>
      <c r="QLT26" s="434"/>
      <c r="QLU26" s="434"/>
      <c r="QLV26" s="434"/>
      <c r="QLW26" s="434"/>
      <c r="QLX26" s="434"/>
      <c r="QLY26" s="434"/>
      <c r="QLZ26" s="434"/>
      <c r="QMA26" s="434"/>
      <c r="QMB26" s="434"/>
      <c r="QMC26" s="434"/>
      <c r="QMD26" s="434"/>
      <c r="QME26" s="434"/>
      <c r="QMF26" s="434"/>
      <c r="QMG26" s="434"/>
      <c r="QMH26" s="434"/>
      <c r="QMI26" s="434"/>
      <c r="QMJ26" s="434"/>
      <c r="QMK26" s="434"/>
      <c r="QML26" s="434"/>
      <c r="QMM26" s="434"/>
      <c r="QMN26" s="434"/>
      <c r="QMO26" s="434"/>
      <c r="QMP26" s="434"/>
      <c r="QMQ26" s="434"/>
      <c r="QMR26" s="434"/>
      <c r="QMS26" s="434"/>
      <c r="QMT26" s="434"/>
      <c r="QMU26" s="434"/>
      <c r="QMV26" s="434"/>
      <c r="QMW26" s="434"/>
      <c r="QMX26" s="434"/>
      <c r="QMY26" s="434"/>
      <c r="QMZ26" s="434"/>
      <c r="QNA26" s="434"/>
      <c r="QNB26" s="434"/>
      <c r="QNC26" s="434"/>
      <c r="QND26" s="434"/>
      <c r="QNE26" s="434"/>
      <c r="QNF26" s="434"/>
      <c r="QNG26" s="434"/>
      <c r="QNH26" s="434"/>
      <c r="QNI26" s="434"/>
      <c r="QNJ26" s="434"/>
      <c r="QNK26" s="434"/>
      <c r="QNL26" s="434"/>
      <c r="QNM26" s="434"/>
      <c r="QNN26" s="434"/>
      <c r="QNO26" s="434"/>
      <c r="QNP26" s="434"/>
      <c r="QNQ26" s="434"/>
      <c r="QNR26" s="434"/>
      <c r="QNS26" s="434"/>
      <c r="QNT26" s="434"/>
      <c r="QNU26" s="434"/>
      <c r="QNV26" s="434"/>
      <c r="QNW26" s="434"/>
      <c r="QNX26" s="434"/>
      <c r="QNY26" s="434"/>
      <c r="QNZ26" s="434"/>
      <c r="QOA26" s="434"/>
      <c r="QOB26" s="434"/>
      <c r="QOC26" s="434"/>
      <c r="QOD26" s="434"/>
      <c r="QOE26" s="434"/>
      <c r="QOF26" s="434"/>
      <c r="QOG26" s="434"/>
      <c r="QOH26" s="434"/>
      <c r="QOI26" s="434"/>
      <c r="QOJ26" s="434"/>
      <c r="QOK26" s="434"/>
      <c r="QOL26" s="434"/>
      <c r="QOM26" s="434"/>
      <c r="QON26" s="434"/>
      <c r="QOO26" s="434"/>
      <c r="QOP26" s="434"/>
      <c r="QOQ26" s="434"/>
      <c r="QOR26" s="434"/>
      <c r="QOS26" s="434"/>
      <c r="QOT26" s="434"/>
      <c r="QOU26" s="434"/>
      <c r="QOV26" s="434"/>
      <c r="QOW26" s="434"/>
      <c r="QOX26" s="434"/>
      <c r="QOY26" s="434"/>
      <c r="QOZ26" s="434"/>
      <c r="QPA26" s="434"/>
      <c r="QPB26" s="434"/>
      <c r="QPC26" s="434"/>
      <c r="QPD26" s="434"/>
      <c r="QPE26" s="434"/>
      <c r="QPF26" s="434"/>
      <c r="QPG26" s="434"/>
      <c r="QPH26" s="434"/>
      <c r="QPI26" s="434"/>
      <c r="QPJ26" s="434"/>
      <c r="QPK26" s="434"/>
      <c r="QPL26" s="434"/>
      <c r="QPM26" s="434"/>
      <c r="QPN26" s="434"/>
      <c r="QPO26" s="434"/>
      <c r="QPP26" s="434"/>
      <c r="QPQ26" s="434"/>
      <c r="QPR26" s="434"/>
      <c r="QPS26" s="434"/>
      <c r="QPT26" s="434"/>
      <c r="QPU26" s="434"/>
      <c r="QPV26" s="434"/>
      <c r="QPW26" s="434"/>
      <c r="QPX26" s="434"/>
      <c r="QPY26" s="434"/>
      <c r="QPZ26" s="434"/>
      <c r="QQA26" s="434"/>
      <c r="QQB26" s="434"/>
      <c r="QQC26" s="434"/>
      <c r="QQD26" s="434"/>
      <c r="QQE26" s="434"/>
      <c r="QQF26" s="434"/>
      <c r="QQG26" s="434"/>
      <c r="QQH26" s="434"/>
      <c r="QQI26" s="434"/>
      <c r="QQJ26" s="434"/>
      <c r="QQK26" s="434"/>
      <c r="QQL26" s="434"/>
      <c r="QQM26" s="434"/>
      <c r="QQN26" s="434"/>
      <c r="QQO26" s="434"/>
      <c r="QQP26" s="434"/>
      <c r="QQQ26" s="434"/>
      <c r="QQR26" s="434"/>
      <c r="QQS26" s="434"/>
      <c r="QQT26" s="434"/>
      <c r="QQU26" s="434"/>
      <c r="QQV26" s="434"/>
      <c r="QQW26" s="434"/>
      <c r="QQX26" s="434"/>
      <c r="QQY26" s="434"/>
      <c r="QQZ26" s="434"/>
      <c r="QRA26" s="434"/>
      <c r="QRB26" s="434"/>
      <c r="QRC26" s="434"/>
      <c r="QRD26" s="434"/>
      <c r="QRE26" s="434"/>
      <c r="QRF26" s="434"/>
      <c r="QRG26" s="434"/>
      <c r="QRH26" s="434"/>
      <c r="QRI26" s="434"/>
      <c r="QRJ26" s="434"/>
      <c r="QRK26" s="434"/>
      <c r="QRL26" s="434"/>
      <c r="QRM26" s="434"/>
      <c r="QRN26" s="434"/>
      <c r="QRO26" s="434"/>
      <c r="QRP26" s="434"/>
      <c r="QRQ26" s="434"/>
      <c r="QRR26" s="434"/>
      <c r="QRS26" s="434"/>
      <c r="QRT26" s="434"/>
      <c r="QRU26" s="434"/>
      <c r="QRV26" s="434"/>
      <c r="QRW26" s="434"/>
      <c r="QRX26" s="434"/>
      <c r="QRY26" s="434"/>
      <c r="QRZ26" s="434"/>
      <c r="QSA26" s="434"/>
      <c r="QSB26" s="434"/>
      <c r="QSC26" s="434"/>
      <c r="QSD26" s="434"/>
      <c r="QSE26" s="434"/>
      <c r="QSF26" s="434"/>
      <c r="QSG26" s="434"/>
      <c r="QSH26" s="434"/>
      <c r="QSI26" s="434"/>
      <c r="QSJ26" s="434"/>
      <c r="QSK26" s="434"/>
      <c r="QSL26" s="434"/>
      <c r="QSM26" s="434"/>
      <c r="QSN26" s="434"/>
      <c r="QSO26" s="434"/>
      <c r="QSP26" s="434"/>
      <c r="QSQ26" s="434"/>
      <c r="QSR26" s="434"/>
      <c r="QSS26" s="434"/>
      <c r="QST26" s="434"/>
      <c r="QSU26" s="434"/>
      <c r="QSV26" s="434"/>
      <c r="QSW26" s="434"/>
      <c r="QSX26" s="434"/>
      <c r="QSY26" s="434"/>
      <c r="QSZ26" s="434"/>
      <c r="QTA26" s="434"/>
      <c r="QTB26" s="434"/>
      <c r="QTC26" s="434"/>
      <c r="QTD26" s="434"/>
      <c r="QTE26" s="434"/>
      <c r="QTF26" s="434"/>
      <c r="QTG26" s="434"/>
      <c r="QTH26" s="434"/>
      <c r="QTI26" s="434"/>
      <c r="QTJ26" s="434"/>
      <c r="QTK26" s="434"/>
      <c r="QTL26" s="434"/>
      <c r="QTM26" s="434"/>
      <c r="QTN26" s="434"/>
      <c r="QTO26" s="434"/>
      <c r="QTP26" s="434"/>
      <c r="QTQ26" s="434"/>
      <c r="QTR26" s="434"/>
      <c r="QTS26" s="434"/>
      <c r="QTT26" s="434"/>
      <c r="QTU26" s="434"/>
      <c r="QTV26" s="434"/>
      <c r="QTW26" s="434"/>
      <c r="QTX26" s="434"/>
      <c r="QTY26" s="434"/>
      <c r="QTZ26" s="434"/>
      <c r="QUA26" s="434"/>
      <c r="QUB26" s="434"/>
      <c r="QUC26" s="434"/>
      <c r="QUD26" s="434"/>
      <c r="QUE26" s="434"/>
      <c r="QUF26" s="434"/>
      <c r="QUG26" s="434"/>
      <c r="QUH26" s="434"/>
      <c r="QUI26" s="434"/>
      <c r="QUJ26" s="434"/>
      <c r="QUK26" s="434"/>
      <c r="QUL26" s="434"/>
      <c r="QUM26" s="434"/>
      <c r="QUN26" s="434"/>
      <c r="QUO26" s="434"/>
      <c r="QUP26" s="434"/>
      <c r="QUQ26" s="434"/>
      <c r="QUR26" s="434"/>
      <c r="QUS26" s="434"/>
      <c r="QUT26" s="434"/>
      <c r="QUU26" s="434"/>
      <c r="QUV26" s="434"/>
      <c r="QUW26" s="434"/>
      <c r="QUX26" s="434"/>
      <c r="QUY26" s="434"/>
      <c r="QUZ26" s="434"/>
      <c r="QVA26" s="434"/>
      <c r="QVB26" s="434"/>
      <c r="QVC26" s="434"/>
      <c r="QVD26" s="434"/>
      <c r="QVE26" s="434"/>
      <c r="QVF26" s="434"/>
      <c r="QVG26" s="434"/>
      <c r="QVH26" s="434"/>
      <c r="QVI26" s="434"/>
      <c r="QVJ26" s="434"/>
      <c r="QVK26" s="434"/>
      <c r="QVL26" s="434"/>
      <c r="QVM26" s="434"/>
      <c r="QVN26" s="434"/>
      <c r="QVO26" s="434"/>
      <c r="QVP26" s="434"/>
      <c r="QVQ26" s="434"/>
      <c r="QVR26" s="434"/>
      <c r="QVS26" s="434"/>
      <c r="QVT26" s="434"/>
      <c r="QVU26" s="434"/>
      <c r="QVV26" s="434"/>
      <c r="QVW26" s="434"/>
      <c r="QVX26" s="434"/>
      <c r="QVY26" s="434"/>
      <c r="QVZ26" s="434"/>
      <c r="QWA26" s="434"/>
      <c r="QWB26" s="434"/>
      <c r="QWC26" s="434"/>
      <c r="QWD26" s="434"/>
      <c r="QWE26" s="434"/>
      <c r="QWF26" s="434"/>
      <c r="QWG26" s="434"/>
      <c r="QWH26" s="434"/>
      <c r="QWI26" s="434"/>
      <c r="QWJ26" s="434"/>
      <c r="QWK26" s="434"/>
      <c r="QWL26" s="434"/>
      <c r="QWM26" s="434"/>
      <c r="QWN26" s="434"/>
      <c r="QWO26" s="434"/>
      <c r="QWP26" s="434"/>
      <c r="QWQ26" s="434"/>
      <c r="QWR26" s="434"/>
      <c r="QWS26" s="434"/>
      <c r="QWT26" s="434"/>
      <c r="QWU26" s="434"/>
      <c r="QWV26" s="434"/>
      <c r="QWW26" s="434"/>
      <c r="QWX26" s="434"/>
      <c r="QWY26" s="434"/>
      <c r="QWZ26" s="434"/>
      <c r="QXA26" s="434"/>
      <c r="QXB26" s="434"/>
      <c r="QXC26" s="434"/>
      <c r="QXD26" s="434"/>
      <c r="QXE26" s="434"/>
      <c r="QXF26" s="434"/>
      <c r="QXG26" s="434"/>
      <c r="QXH26" s="434"/>
      <c r="QXI26" s="434"/>
      <c r="QXJ26" s="434"/>
      <c r="QXK26" s="434"/>
      <c r="QXL26" s="434"/>
      <c r="QXM26" s="434"/>
      <c r="QXN26" s="434"/>
      <c r="QXO26" s="434"/>
      <c r="QXP26" s="434"/>
      <c r="QXQ26" s="434"/>
      <c r="QXR26" s="434"/>
      <c r="QXS26" s="434"/>
      <c r="QXT26" s="434"/>
      <c r="QXU26" s="434"/>
      <c r="QXV26" s="434"/>
      <c r="QXW26" s="434"/>
      <c r="QXX26" s="434"/>
      <c r="QXY26" s="434"/>
      <c r="QXZ26" s="434"/>
      <c r="QYA26" s="434"/>
      <c r="QYB26" s="434"/>
      <c r="QYC26" s="434"/>
      <c r="QYD26" s="434"/>
      <c r="QYE26" s="434"/>
      <c r="QYF26" s="434"/>
      <c r="QYG26" s="434"/>
      <c r="QYH26" s="434"/>
      <c r="QYI26" s="434"/>
      <c r="QYJ26" s="434"/>
      <c r="QYK26" s="434"/>
      <c r="QYL26" s="434"/>
      <c r="QYM26" s="434"/>
      <c r="QYN26" s="434"/>
      <c r="QYO26" s="434"/>
      <c r="QYP26" s="434"/>
      <c r="QYQ26" s="434"/>
      <c r="QYR26" s="434"/>
      <c r="QYS26" s="434"/>
      <c r="QYT26" s="434"/>
      <c r="QYU26" s="434"/>
      <c r="QYV26" s="434"/>
      <c r="QYW26" s="434"/>
      <c r="QYX26" s="434"/>
      <c r="QYY26" s="434"/>
      <c r="QYZ26" s="434"/>
      <c r="QZA26" s="434"/>
      <c r="QZB26" s="434"/>
      <c r="QZC26" s="434"/>
      <c r="QZD26" s="434"/>
      <c r="QZE26" s="434"/>
      <c r="QZF26" s="434"/>
      <c r="QZG26" s="434"/>
      <c r="QZH26" s="434"/>
      <c r="QZI26" s="434"/>
      <c r="QZJ26" s="434"/>
      <c r="QZK26" s="434"/>
      <c r="QZL26" s="434"/>
      <c r="QZM26" s="434"/>
      <c r="QZN26" s="434"/>
      <c r="QZO26" s="434"/>
      <c r="QZP26" s="434"/>
      <c r="QZQ26" s="434"/>
      <c r="QZR26" s="434"/>
      <c r="QZS26" s="434"/>
      <c r="QZT26" s="434"/>
      <c r="QZU26" s="434"/>
      <c r="QZV26" s="434"/>
      <c r="QZW26" s="434"/>
      <c r="QZX26" s="434"/>
      <c r="QZY26" s="434"/>
      <c r="QZZ26" s="434"/>
      <c r="RAA26" s="434"/>
      <c r="RAB26" s="434"/>
      <c r="RAC26" s="434"/>
      <c r="RAD26" s="434"/>
      <c r="RAE26" s="434"/>
      <c r="RAF26" s="434"/>
      <c r="RAG26" s="434"/>
      <c r="RAH26" s="434"/>
      <c r="RAI26" s="434"/>
      <c r="RAJ26" s="434"/>
      <c r="RAK26" s="434"/>
      <c r="RAL26" s="434"/>
      <c r="RAM26" s="434"/>
      <c r="RAN26" s="434"/>
      <c r="RAO26" s="434"/>
      <c r="RAP26" s="434"/>
      <c r="RAQ26" s="434"/>
      <c r="RAR26" s="434"/>
      <c r="RAS26" s="434"/>
      <c r="RAT26" s="434"/>
      <c r="RAU26" s="434"/>
      <c r="RAV26" s="434"/>
      <c r="RAW26" s="434"/>
      <c r="RAX26" s="434"/>
      <c r="RAY26" s="434"/>
      <c r="RAZ26" s="434"/>
      <c r="RBA26" s="434"/>
      <c r="RBB26" s="434"/>
      <c r="RBC26" s="434"/>
      <c r="RBD26" s="434"/>
      <c r="RBE26" s="434"/>
      <c r="RBF26" s="434"/>
      <c r="RBG26" s="434"/>
      <c r="RBH26" s="434"/>
      <c r="RBI26" s="434"/>
      <c r="RBJ26" s="434"/>
      <c r="RBK26" s="434"/>
      <c r="RBL26" s="434"/>
      <c r="RBM26" s="434"/>
      <c r="RBN26" s="434"/>
      <c r="RBO26" s="434"/>
      <c r="RBP26" s="434"/>
      <c r="RBQ26" s="434"/>
      <c r="RBR26" s="434"/>
      <c r="RBS26" s="434"/>
      <c r="RBT26" s="434"/>
      <c r="RBU26" s="434"/>
      <c r="RBV26" s="434"/>
      <c r="RBW26" s="434"/>
      <c r="RBX26" s="434"/>
      <c r="RBY26" s="434"/>
      <c r="RBZ26" s="434"/>
      <c r="RCA26" s="434"/>
      <c r="RCB26" s="434"/>
      <c r="RCC26" s="434"/>
      <c r="RCD26" s="434"/>
      <c r="RCE26" s="434"/>
      <c r="RCF26" s="434"/>
      <c r="RCG26" s="434"/>
      <c r="RCH26" s="434"/>
      <c r="RCI26" s="434"/>
      <c r="RCJ26" s="434"/>
      <c r="RCK26" s="434"/>
      <c r="RCL26" s="434"/>
      <c r="RCM26" s="434"/>
      <c r="RCN26" s="434"/>
      <c r="RCO26" s="434"/>
      <c r="RCP26" s="434"/>
      <c r="RCQ26" s="434"/>
      <c r="RCR26" s="434"/>
      <c r="RCS26" s="434"/>
      <c r="RCT26" s="434"/>
      <c r="RCU26" s="434"/>
      <c r="RCV26" s="434"/>
      <c r="RCW26" s="434"/>
      <c r="RCX26" s="434"/>
      <c r="RCY26" s="434"/>
      <c r="RCZ26" s="434"/>
      <c r="RDA26" s="434"/>
      <c r="RDB26" s="434"/>
      <c r="RDC26" s="434"/>
      <c r="RDD26" s="434"/>
      <c r="RDE26" s="434"/>
      <c r="RDF26" s="434"/>
      <c r="RDG26" s="434"/>
      <c r="RDH26" s="434"/>
      <c r="RDI26" s="434"/>
      <c r="RDJ26" s="434"/>
      <c r="RDK26" s="434"/>
      <c r="RDL26" s="434"/>
      <c r="RDM26" s="434"/>
      <c r="RDN26" s="434"/>
      <c r="RDO26" s="434"/>
      <c r="RDP26" s="434"/>
      <c r="RDQ26" s="434"/>
      <c r="RDR26" s="434"/>
      <c r="RDS26" s="434"/>
      <c r="RDT26" s="434"/>
      <c r="RDU26" s="434"/>
      <c r="RDV26" s="434"/>
      <c r="RDW26" s="434"/>
      <c r="RDX26" s="434"/>
      <c r="RDY26" s="434"/>
      <c r="RDZ26" s="434"/>
      <c r="REA26" s="434"/>
      <c r="REB26" s="434"/>
      <c r="REC26" s="434"/>
      <c r="RED26" s="434"/>
      <c r="REE26" s="434"/>
      <c r="REF26" s="434"/>
      <c r="REG26" s="434"/>
      <c r="REH26" s="434"/>
      <c r="REI26" s="434"/>
      <c r="REJ26" s="434"/>
      <c r="REK26" s="434"/>
      <c r="REL26" s="434"/>
      <c r="REM26" s="434"/>
      <c r="REN26" s="434"/>
      <c r="REO26" s="434"/>
      <c r="REP26" s="434"/>
      <c r="REQ26" s="434"/>
      <c r="RER26" s="434"/>
      <c r="RES26" s="434"/>
      <c r="RET26" s="434"/>
      <c r="REU26" s="434"/>
      <c r="REV26" s="434"/>
      <c r="REW26" s="434"/>
      <c r="REX26" s="434"/>
      <c r="REY26" s="434"/>
      <c r="REZ26" s="434"/>
      <c r="RFA26" s="434"/>
      <c r="RFB26" s="434"/>
      <c r="RFC26" s="434"/>
      <c r="RFD26" s="434"/>
      <c r="RFE26" s="434"/>
      <c r="RFF26" s="434"/>
      <c r="RFG26" s="434"/>
      <c r="RFH26" s="434"/>
      <c r="RFI26" s="434"/>
      <c r="RFJ26" s="434"/>
      <c r="RFK26" s="434"/>
      <c r="RFL26" s="434"/>
      <c r="RFM26" s="434"/>
      <c r="RFN26" s="434"/>
      <c r="RFO26" s="434"/>
      <c r="RFP26" s="434"/>
      <c r="RFQ26" s="434"/>
      <c r="RFR26" s="434"/>
      <c r="RFS26" s="434"/>
      <c r="RFT26" s="434"/>
      <c r="RFU26" s="434"/>
      <c r="RFV26" s="434"/>
      <c r="RFW26" s="434"/>
      <c r="RFX26" s="434"/>
      <c r="RFY26" s="434"/>
      <c r="RFZ26" s="434"/>
      <c r="RGA26" s="434"/>
      <c r="RGB26" s="434"/>
      <c r="RGC26" s="434"/>
      <c r="RGD26" s="434"/>
      <c r="RGE26" s="434"/>
      <c r="RGF26" s="434"/>
      <c r="RGG26" s="434"/>
      <c r="RGH26" s="434"/>
      <c r="RGI26" s="434"/>
      <c r="RGJ26" s="434"/>
      <c r="RGK26" s="434"/>
      <c r="RGL26" s="434"/>
      <c r="RGM26" s="434"/>
      <c r="RGN26" s="434"/>
      <c r="RGO26" s="434"/>
      <c r="RGP26" s="434"/>
      <c r="RGQ26" s="434"/>
      <c r="RGR26" s="434"/>
      <c r="RGS26" s="434"/>
      <c r="RGT26" s="434"/>
      <c r="RGU26" s="434"/>
      <c r="RGV26" s="434"/>
      <c r="RGW26" s="434"/>
      <c r="RGX26" s="434"/>
      <c r="RGY26" s="434"/>
      <c r="RGZ26" s="434"/>
      <c r="RHA26" s="434"/>
      <c r="RHB26" s="434"/>
      <c r="RHC26" s="434"/>
      <c r="RHD26" s="434"/>
      <c r="RHE26" s="434"/>
      <c r="RHF26" s="434"/>
      <c r="RHG26" s="434"/>
      <c r="RHH26" s="434"/>
      <c r="RHI26" s="434"/>
      <c r="RHJ26" s="434"/>
      <c r="RHK26" s="434"/>
      <c r="RHL26" s="434"/>
      <c r="RHM26" s="434"/>
      <c r="RHN26" s="434"/>
      <c r="RHO26" s="434"/>
      <c r="RHP26" s="434"/>
      <c r="RHQ26" s="434"/>
      <c r="RHR26" s="434"/>
      <c r="RHS26" s="434"/>
      <c r="RHT26" s="434"/>
      <c r="RHU26" s="434"/>
      <c r="RHV26" s="434"/>
      <c r="RHW26" s="434"/>
      <c r="RHX26" s="434"/>
      <c r="RHY26" s="434"/>
      <c r="RHZ26" s="434"/>
      <c r="RIA26" s="434"/>
      <c r="RIB26" s="434"/>
      <c r="RIC26" s="434"/>
      <c r="RID26" s="434"/>
      <c r="RIE26" s="434"/>
      <c r="RIF26" s="434"/>
      <c r="RIG26" s="434"/>
      <c r="RIH26" s="434"/>
      <c r="RII26" s="434"/>
      <c r="RIJ26" s="434"/>
      <c r="RIK26" s="434"/>
      <c r="RIL26" s="434"/>
      <c r="RIM26" s="434"/>
      <c r="RIN26" s="434"/>
      <c r="RIO26" s="434"/>
      <c r="RIP26" s="434"/>
      <c r="RIQ26" s="434"/>
      <c r="RIR26" s="434"/>
      <c r="RIS26" s="434"/>
      <c r="RIT26" s="434"/>
      <c r="RIU26" s="434"/>
      <c r="RIV26" s="434"/>
      <c r="RIW26" s="434"/>
      <c r="RIX26" s="434"/>
      <c r="RIY26" s="434"/>
      <c r="RIZ26" s="434"/>
      <c r="RJA26" s="434"/>
      <c r="RJB26" s="434"/>
      <c r="RJC26" s="434"/>
      <c r="RJD26" s="434"/>
      <c r="RJE26" s="434"/>
      <c r="RJF26" s="434"/>
      <c r="RJG26" s="434"/>
      <c r="RJH26" s="434"/>
      <c r="RJI26" s="434"/>
      <c r="RJJ26" s="434"/>
      <c r="RJK26" s="434"/>
      <c r="RJL26" s="434"/>
      <c r="RJM26" s="434"/>
      <c r="RJN26" s="434"/>
      <c r="RJO26" s="434"/>
      <c r="RJP26" s="434"/>
      <c r="RJQ26" s="434"/>
      <c r="RJR26" s="434"/>
      <c r="RJS26" s="434"/>
      <c r="RJT26" s="434"/>
      <c r="RJU26" s="434"/>
      <c r="RJV26" s="434"/>
      <c r="RJW26" s="434"/>
      <c r="RJX26" s="434"/>
      <c r="RJY26" s="434"/>
      <c r="RJZ26" s="434"/>
      <c r="RKA26" s="434"/>
      <c r="RKB26" s="434"/>
      <c r="RKC26" s="434"/>
      <c r="RKD26" s="434"/>
      <c r="RKE26" s="434"/>
      <c r="RKF26" s="434"/>
      <c r="RKG26" s="434"/>
      <c r="RKH26" s="434"/>
      <c r="RKI26" s="434"/>
      <c r="RKJ26" s="434"/>
      <c r="RKK26" s="434"/>
      <c r="RKL26" s="434"/>
      <c r="RKM26" s="434"/>
      <c r="RKN26" s="434"/>
      <c r="RKO26" s="434"/>
      <c r="RKP26" s="434"/>
      <c r="RKQ26" s="434"/>
      <c r="RKR26" s="434"/>
      <c r="RKS26" s="434"/>
      <c r="RKT26" s="434"/>
      <c r="RKU26" s="434"/>
      <c r="RKV26" s="434"/>
      <c r="RKW26" s="434"/>
      <c r="RKX26" s="434"/>
      <c r="RKY26" s="434"/>
      <c r="RKZ26" s="434"/>
      <c r="RLA26" s="434"/>
      <c r="RLB26" s="434"/>
      <c r="RLC26" s="434"/>
      <c r="RLD26" s="434"/>
      <c r="RLE26" s="434"/>
      <c r="RLF26" s="434"/>
      <c r="RLG26" s="434"/>
      <c r="RLH26" s="434"/>
      <c r="RLI26" s="434"/>
      <c r="RLJ26" s="434"/>
      <c r="RLK26" s="434"/>
      <c r="RLL26" s="434"/>
      <c r="RLM26" s="434"/>
      <c r="RLN26" s="434"/>
      <c r="RLO26" s="434"/>
      <c r="RLP26" s="434"/>
      <c r="RLQ26" s="434"/>
      <c r="RLR26" s="434"/>
      <c r="RLS26" s="434"/>
      <c r="RLT26" s="434"/>
      <c r="RLU26" s="434"/>
      <c r="RLV26" s="434"/>
      <c r="RLW26" s="434"/>
      <c r="RLX26" s="434"/>
      <c r="RLY26" s="434"/>
      <c r="RLZ26" s="434"/>
      <c r="RMA26" s="434"/>
      <c r="RMB26" s="434"/>
      <c r="RMC26" s="434"/>
      <c r="RMD26" s="434"/>
      <c r="RME26" s="434"/>
      <c r="RMF26" s="434"/>
      <c r="RMG26" s="434"/>
      <c r="RMH26" s="434"/>
      <c r="RMI26" s="434"/>
      <c r="RMJ26" s="434"/>
      <c r="RMK26" s="434"/>
      <c r="RML26" s="434"/>
      <c r="RMM26" s="434"/>
      <c r="RMN26" s="434"/>
      <c r="RMO26" s="434"/>
      <c r="RMP26" s="434"/>
      <c r="RMQ26" s="434"/>
      <c r="RMR26" s="434"/>
      <c r="RMS26" s="434"/>
      <c r="RMT26" s="434"/>
      <c r="RMU26" s="434"/>
      <c r="RMV26" s="434"/>
      <c r="RMW26" s="434"/>
      <c r="RMX26" s="434"/>
      <c r="RMY26" s="434"/>
      <c r="RMZ26" s="434"/>
      <c r="RNA26" s="434"/>
      <c r="RNB26" s="434"/>
      <c r="RNC26" s="434"/>
      <c r="RND26" s="434"/>
      <c r="RNE26" s="434"/>
      <c r="RNF26" s="434"/>
      <c r="RNG26" s="434"/>
      <c r="RNH26" s="434"/>
      <c r="RNI26" s="434"/>
      <c r="RNJ26" s="434"/>
      <c r="RNK26" s="434"/>
      <c r="RNL26" s="434"/>
      <c r="RNM26" s="434"/>
      <c r="RNN26" s="434"/>
      <c r="RNO26" s="434"/>
      <c r="RNP26" s="434"/>
      <c r="RNQ26" s="434"/>
      <c r="RNR26" s="434"/>
      <c r="RNS26" s="434"/>
      <c r="RNT26" s="434"/>
      <c r="RNU26" s="434"/>
      <c r="RNV26" s="434"/>
      <c r="RNW26" s="434"/>
      <c r="RNX26" s="434"/>
      <c r="RNY26" s="434"/>
      <c r="RNZ26" s="434"/>
      <c r="ROA26" s="434"/>
      <c r="ROB26" s="434"/>
      <c r="ROC26" s="434"/>
      <c r="ROD26" s="434"/>
      <c r="ROE26" s="434"/>
      <c r="ROF26" s="434"/>
      <c r="ROG26" s="434"/>
      <c r="ROH26" s="434"/>
      <c r="ROI26" s="434"/>
      <c r="ROJ26" s="434"/>
      <c r="ROK26" s="434"/>
      <c r="ROL26" s="434"/>
      <c r="ROM26" s="434"/>
      <c r="RON26" s="434"/>
      <c r="ROO26" s="434"/>
      <c r="ROP26" s="434"/>
      <c r="ROQ26" s="434"/>
      <c r="ROR26" s="434"/>
      <c r="ROS26" s="434"/>
      <c r="ROT26" s="434"/>
      <c r="ROU26" s="434"/>
      <c r="ROV26" s="434"/>
      <c r="ROW26" s="434"/>
      <c r="ROX26" s="434"/>
      <c r="ROY26" s="434"/>
      <c r="ROZ26" s="434"/>
      <c r="RPA26" s="434"/>
      <c r="RPB26" s="434"/>
      <c r="RPC26" s="434"/>
      <c r="RPD26" s="434"/>
      <c r="RPE26" s="434"/>
      <c r="RPF26" s="434"/>
      <c r="RPG26" s="434"/>
      <c r="RPH26" s="434"/>
      <c r="RPI26" s="434"/>
      <c r="RPJ26" s="434"/>
      <c r="RPK26" s="434"/>
      <c r="RPL26" s="434"/>
      <c r="RPM26" s="434"/>
      <c r="RPN26" s="434"/>
      <c r="RPO26" s="434"/>
      <c r="RPP26" s="434"/>
      <c r="RPQ26" s="434"/>
      <c r="RPR26" s="434"/>
      <c r="RPS26" s="434"/>
      <c r="RPT26" s="434"/>
      <c r="RPU26" s="434"/>
      <c r="RPV26" s="434"/>
      <c r="RPW26" s="434"/>
      <c r="RPX26" s="434"/>
      <c r="RPY26" s="434"/>
      <c r="RPZ26" s="434"/>
      <c r="RQA26" s="434"/>
      <c r="RQB26" s="434"/>
      <c r="RQC26" s="434"/>
      <c r="RQD26" s="434"/>
      <c r="RQE26" s="434"/>
      <c r="RQF26" s="434"/>
      <c r="RQG26" s="434"/>
      <c r="RQH26" s="434"/>
      <c r="RQI26" s="434"/>
      <c r="RQJ26" s="434"/>
      <c r="RQK26" s="434"/>
      <c r="RQL26" s="434"/>
      <c r="RQM26" s="434"/>
      <c r="RQN26" s="434"/>
      <c r="RQO26" s="434"/>
      <c r="RQP26" s="434"/>
      <c r="RQQ26" s="434"/>
      <c r="RQR26" s="434"/>
      <c r="RQS26" s="434"/>
      <c r="RQT26" s="434"/>
      <c r="RQU26" s="434"/>
      <c r="RQV26" s="434"/>
      <c r="RQW26" s="434"/>
      <c r="RQX26" s="434"/>
      <c r="RQY26" s="434"/>
      <c r="RQZ26" s="434"/>
      <c r="RRA26" s="434"/>
      <c r="RRB26" s="434"/>
      <c r="RRC26" s="434"/>
      <c r="RRD26" s="434"/>
      <c r="RRE26" s="434"/>
      <c r="RRF26" s="434"/>
      <c r="RRG26" s="434"/>
      <c r="RRH26" s="434"/>
      <c r="RRI26" s="434"/>
      <c r="RRJ26" s="434"/>
      <c r="RRK26" s="434"/>
      <c r="RRL26" s="434"/>
      <c r="RRM26" s="434"/>
      <c r="RRN26" s="434"/>
      <c r="RRO26" s="434"/>
      <c r="RRP26" s="434"/>
      <c r="RRQ26" s="434"/>
      <c r="RRR26" s="434"/>
      <c r="RRS26" s="434"/>
      <c r="RRT26" s="434"/>
      <c r="RRU26" s="434"/>
      <c r="RRV26" s="434"/>
      <c r="RRW26" s="434"/>
      <c r="RRX26" s="434"/>
      <c r="RRY26" s="434"/>
      <c r="RRZ26" s="434"/>
      <c r="RSA26" s="434"/>
      <c r="RSB26" s="434"/>
      <c r="RSC26" s="434"/>
      <c r="RSD26" s="434"/>
      <c r="RSE26" s="434"/>
      <c r="RSF26" s="434"/>
      <c r="RSG26" s="434"/>
      <c r="RSH26" s="434"/>
      <c r="RSI26" s="434"/>
      <c r="RSJ26" s="434"/>
      <c r="RSK26" s="434"/>
      <c r="RSL26" s="434"/>
      <c r="RSM26" s="434"/>
      <c r="RSN26" s="434"/>
      <c r="RSO26" s="434"/>
      <c r="RSP26" s="434"/>
      <c r="RSQ26" s="434"/>
      <c r="RSR26" s="434"/>
      <c r="RSS26" s="434"/>
      <c r="RST26" s="434"/>
      <c r="RSU26" s="434"/>
      <c r="RSV26" s="434"/>
      <c r="RSW26" s="434"/>
      <c r="RSX26" s="434"/>
      <c r="RSY26" s="434"/>
      <c r="RSZ26" s="434"/>
      <c r="RTA26" s="434"/>
      <c r="RTB26" s="434"/>
      <c r="RTC26" s="434"/>
      <c r="RTD26" s="434"/>
      <c r="RTE26" s="434"/>
      <c r="RTF26" s="434"/>
      <c r="RTG26" s="434"/>
      <c r="RTH26" s="434"/>
      <c r="RTI26" s="434"/>
      <c r="RTJ26" s="434"/>
      <c r="RTK26" s="434"/>
      <c r="RTL26" s="434"/>
      <c r="RTM26" s="434"/>
      <c r="RTN26" s="434"/>
      <c r="RTO26" s="434"/>
      <c r="RTP26" s="434"/>
      <c r="RTQ26" s="434"/>
      <c r="RTR26" s="434"/>
      <c r="RTS26" s="434"/>
      <c r="RTT26" s="434"/>
      <c r="RTU26" s="434"/>
      <c r="RTV26" s="434"/>
      <c r="RTW26" s="434"/>
      <c r="RTX26" s="434"/>
      <c r="RTY26" s="434"/>
      <c r="RTZ26" s="434"/>
      <c r="RUA26" s="434"/>
      <c r="RUB26" s="434"/>
      <c r="RUC26" s="434"/>
      <c r="RUD26" s="434"/>
      <c r="RUE26" s="434"/>
      <c r="RUF26" s="434"/>
      <c r="RUG26" s="434"/>
      <c r="RUH26" s="434"/>
      <c r="RUI26" s="434"/>
      <c r="RUJ26" s="434"/>
      <c r="RUK26" s="434"/>
      <c r="RUL26" s="434"/>
      <c r="RUM26" s="434"/>
      <c r="RUN26" s="434"/>
      <c r="RUO26" s="434"/>
      <c r="RUP26" s="434"/>
      <c r="RUQ26" s="434"/>
      <c r="RUR26" s="434"/>
      <c r="RUS26" s="434"/>
      <c r="RUT26" s="434"/>
      <c r="RUU26" s="434"/>
      <c r="RUV26" s="434"/>
      <c r="RUW26" s="434"/>
      <c r="RUX26" s="434"/>
      <c r="RUY26" s="434"/>
      <c r="RUZ26" s="434"/>
      <c r="RVA26" s="434"/>
      <c r="RVB26" s="434"/>
      <c r="RVC26" s="434"/>
      <c r="RVD26" s="434"/>
      <c r="RVE26" s="434"/>
      <c r="RVF26" s="434"/>
      <c r="RVG26" s="434"/>
      <c r="RVH26" s="434"/>
      <c r="RVI26" s="434"/>
      <c r="RVJ26" s="434"/>
      <c r="RVK26" s="434"/>
      <c r="RVL26" s="434"/>
      <c r="RVM26" s="434"/>
      <c r="RVN26" s="434"/>
      <c r="RVO26" s="434"/>
      <c r="RVP26" s="434"/>
      <c r="RVQ26" s="434"/>
      <c r="RVR26" s="434"/>
      <c r="RVS26" s="434"/>
      <c r="RVT26" s="434"/>
      <c r="RVU26" s="434"/>
      <c r="RVV26" s="434"/>
      <c r="RVW26" s="434"/>
      <c r="RVX26" s="434"/>
      <c r="RVY26" s="434"/>
      <c r="RVZ26" s="434"/>
      <c r="RWA26" s="434"/>
      <c r="RWB26" s="434"/>
      <c r="RWC26" s="434"/>
      <c r="RWD26" s="434"/>
      <c r="RWE26" s="434"/>
      <c r="RWF26" s="434"/>
      <c r="RWG26" s="434"/>
      <c r="RWH26" s="434"/>
      <c r="RWI26" s="434"/>
      <c r="RWJ26" s="434"/>
      <c r="RWK26" s="434"/>
      <c r="RWL26" s="434"/>
      <c r="RWM26" s="434"/>
      <c r="RWN26" s="434"/>
      <c r="RWO26" s="434"/>
      <c r="RWP26" s="434"/>
      <c r="RWQ26" s="434"/>
      <c r="RWR26" s="434"/>
      <c r="RWS26" s="434"/>
      <c r="RWT26" s="434"/>
      <c r="RWU26" s="434"/>
      <c r="RWV26" s="434"/>
      <c r="RWW26" s="434"/>
      <c r="RWX26" s="434"/>
      <c r="RWY26" s="434"/>
      <c r="RWZ26" s="434"/>
      <c r="RXA26" s="434"/>
      <c r="RXB26" s="434"/>
      <c r="RXC26" s="434"/>
      <c r="RXD26" s="434"/>
      <c r="RXE26" s="434"/>
      <c r="RXF26" s="434"/>
      <c r="RXG26" s="434"/>
      <c r="RXH26" s="434"/>
      <c r="RXI26" s="434"/>
      <c r="RXJ26" s="434"/>
      <c r="RXK26" s="434"/>
      <c r="RXL26" s="434"/>
      <c r="RXM26" s="434"/>
      <c r="RXN26" s="434"/>
      <c r="RXO26" s="434"/>
      <c r="RXP26" s="434"/>
      <c r="RXQ26" s="434"/>
      <c r="RXR26" s="434"/>
      <c r="RXS26" s="434"/>
      <c r="RXT26" s="434"/>
      <c r="RXU26" s="434"/>
      <c r="RXV26" s="434"/>
      <c r="RXW26" s="434"/>
      <c r="RXX26" s="434"/>
      <c r="RXY26" s="434"/>
      <c r="RXZ26" s="434"/>
      <c r="RYA26" s="434"/>
      <c r="RYB26" s="434"/>
      <c r="RYC26" s="434"/>
      <c r="RYD26" s="434"/>
      <c r="RYE26" s="434"/>
      <c r="RYF26" s="434"/>
      <c r="RYG26" s="434"/>
      <c r="RYH26" s="434"/>
      <c r="RYI26" s="434"/>
      <c r="RYJ26" s="434"/>
      <c r="RYK26" s="434"/>
      <c r="RYL26" s="434"/>
      <c r="RYM26" s="434"/>
      <c r="RYN26" s="434"/>
      <c r="RYO26" s="434"/>
      <c r="RYP26" s="434"/>
      <c r="RYQ26" s="434"/>
      <c r="RYR26" s="434"/>
      <c r="RYS26" s="434"/>
      <c r="RYT26" s="434"/>
      <c r="RYU26" s="434"/>
      <c r="RYV26" s="434"/>
      <c r="RYW26" s="434"/>
      <c r="RYX26" s="434"/>
      <c r="RYY26" s="434"/>
      <c r="RYZ26" s="434"/>
      <c r="RZA26" s="434"/>
      <c r="RZB26" s="434"/>
      <c r="RZC26" s="434"/>
      <c r="RZD26" s="434"/>
      <c r="RZE26" s="434"/>
      <c r="RZF26" s="434"/>
      <c r="RZG26" s="434"/>
      <c r="RZH26" s="434"/>
      <c r="RZI26" s="434"/>
      <c r="RZJ26" s="434"/>
      <c r="RZK26" s="434"/>
      <c r="RZL26" s="434"/>
      <c r="RZM26" s="434"/>
      <c r="RZN26" s="434"/>
      <c r="RZO26" s="434"/>
      <c r="RZP26" s="434"/>
      <c r="RZQ26" s="434"/>
      <c r="RZR26" s="434"/>
      <c r="RZS26" s="434"/>
      <c r="RZT26" s="434"/>
      <c r="RZU26" s="434"/>
      <c r="RZV26" s="434"/>
      <c r="RZW26" s="434"/>
      <c r="RZX26" s="434"/>
      <c r="RZY26" s="434"/>
      <c r="RZZ26" s="434"/>
      <c r="SAA26" s="434"/>
      <c r="SAB26" s="434"/>
      <c r="SAC26" s="434"/>
      <c r="SAD26" s="434"/>
      <c r="SAE26" s="434"/>
      <c r="SAF26" s="434"/>
      <c r="SAG26" s="434"/>
      <c r="SAH26" s="434"/>
      <c r="SAI26" s="434"/>
      <c r="SAJ26" s="434"/>
      <c r="SAK26" s="434"/>
      <c r="SAL26" s="434"/>
      <c r="SAM26" s="434"/>
      <c r="SAN26" s="434"/>
      <c r="SAO26" s="434"/>
      <c r="SAP26" s="434"/>
      <c r="SAQ26" s="434"/>
      <c r="SAR26" s="434"/>
      <c r="SAS26" s="434"/>
      <c r="SAT26" s="434"/>
      <c r="SAU26" s="434"/>
      <c r="SAV26" s="434"/>
      <c r="SAW26" s="434"/>
      <c r="SAX26" s="434"/>
      <c r="SAY26" s="434"/>
      <c r="SAZ26" s="434"/>
      <c r="SBA26" s="434"/>
      <c r="SBB26" s="434"/>
      <c r="SBC26" s="434"/>
      <c r="SBD26" s="434"/>
      <c r="SBE26" s="434"/>
      <c r="SBF26" s="434"/>
      <c r="SBG26" s="434"/>
      <c r="SBH26" s="434"/>
      <c r="SBI26" s="434"/>
      <c r="SBJ26" s="434"/>
      <c r="SBK26" s="434"/>
      <c r="SBL26" s="434"/>
      <c r="SBM26" s="434"/>
      <c r="SBN26" s="434"/>
      <c r="SBO26" s="434"/>
      <c r="SBP26" s="434"/>
      <c r="SBQ26" s="434"/>
      <c r="SBR26" s="434"/>
      <c r="SBS26" s="434"/>
      <c r="SBT26" s="434"/>
      <c r="SBU26" s="434"/>
      <c r="SBV26" s="434"/>
      <c r="SBW26" s="434"/>
      <c r="SBX26" s="434"/>
      <c r="SBY26" s="434"/>
      <c r="SBZ26" s="434"/>
      <c r="SCA26" s="434"/>
      <c r="SCB26" s="434"/>
      <c r="SCC26" s="434"/>
      <c r="SCD26" s="434"/>
      <c r="SCE26" s="434"/>
      <c r="SCF26" s="434"/>
      <c r="SCG26" s="434"/>
      <c r="SCH26" s="434"/>
      <c r="SCI26" s="434"/>
      <c r="SCJ26" s="434"/>
      <c r="SCK26" s="434"/>
      <c r="SCL26" s="434"/>
      <c r="SCM26" s="434"/>
      <c r="SCN26" s="434"/>
      <c r="SCO26" s="434"/>
      <c r="SCP26" s="434"/>
      <c r="SCQ26" s="434"/>
      <c r="SCR26" s="434"/>
      <c r="SCS26" s="434"/>
      <c r="SCT26" s="434"/>
      <c r="SCU26" s="434"/>
      <c r="SCV26" s="434"/>
      <c r="SCW26" s="434"/>
      <c r="SCX26" s="434"/>
      <c r="SCY26" s="434"/>
      <c r="SCZ26" s="434"/>
      <c r="SDA26" s="434"/>
      <c r="SDB26" s="434"/>
      <c r="SDC26" s="434"/>
      <c r="SDD26" s="434"/>
      <c r="SDE26" s="434"/>
      <c r="SDF26" s="434"/>
      <c r="SDG26" s="434"/>
      <c r="SDH26" s="434"/>
      <c r="SDI26" s="434"/>
      <c r="SDJ26" s="434"/>
      <c r="SDK26" s="434"/>
      <c r="SDL26" s="434"/>
      <c r="SDM26" s="434"/>
      <c r="SDN26" s="434"/>
      <c r="SDO26" s="434"/>
      <c r="SDP26" s="434"/>
      <c r="SDQ26" s="434"/>
      <c r="SDR26" s="434"/>
      <c r="SDS26" s="434"/>
      <c r="SDT26" s="434"/>
      <c r="SDU26" s="434"/>
      <c r="SDV26" s="434"/>
      <c r="SDW26" s="434"/>
      <c r="SDX26" s="434"/>
      <c r="SDY26" s="434"/>
      <c r="SDZ26" s="434"/>
      <c r="SEA26" s="434"/>
      <c r="SEB26" s="434"/>
      <c r="SEC26" s="434"/>
      <c r="SED26" s="434"/>
      <c r="SEE26" s="434"/>
      <c r="SEF26" s="434"/>
      <c r="SEG26" s="434"/>
      <c r="SEH26" s="434"/>
      <c r="SEI26" s="434"/>
      <c r="SEJ26" s="434"/>
      <c r="SEK26" s="434"/>
      <c r="SEL26" s="434"/>
      <c r="SEM26" s="434"/>
      <c r="SEN26" s="434"/>
      <c r="SEO26" s="434"/>
      <c r="SEP26" s="434"/>
      <c r="SEQ26" s="434"/>
      <c r="SER26" s="434"/>
      <c r="SES26" s="434"/>
      <c r="SET26" s="434"/>
      <c r="SEU26" s="434"/>
      <c r="SEV26" s="434"/>
      <c r="SEW26" s="434"/>
      <c r="SEX26" s="434"/>
      <c r="SEY26" s="434"/>
      <c r="SEZ26" s="434"/>
      <c r="SFA26" s="434"/>
      <c r="SFB26" s="434"/>
      <c r="SFC26" s="434"/>
      <c r="SFD26" s="434"/>
      <c r="SFE26" s="434"/>
      <c r="SFF26" s="434"/>
      <c r="SFG26" s="434"/>
      <c r="SFH26" s="434"/>
      <c r="SFI26" s="434"/>
      <c r="SFJ26" s="434"/>
      <c r="SFK26" s="434"/>
      <c r="SFL26" s="434"/>
      <c r="SFM26" s="434"/>
      <c r="SFN26" s="434"/>
      <c r="SFO26" s="434"/>
      <c r="SFP26" s="434"/>
      <c r="SFQ26" s="434"/>
      <c r="SFR26" s="434"/>
      <c r="SFS26" s="434"/>
      <c r="SFT26" s="434"/>
      <c r="SFU26" s="434"/>
      <c r="SFV26" s="434"/>
      <c r="SFW26" s="434"/>
      <c r="SFX26" s="434"/>
      <c r="SFY26" s="434"/>
      <c r="SFZ26" s="434"/>
      <c r="SGA26" s="434"/>
      <c r="SGB26" s="434"/>
      <c r="SGC26" s="434"/>
      <c r="SGD26" s="434"/>
      <c r="SGE26" s="434"/>
      <c r="SGF26" s="434"/>
      <c r="SGG26" s="434"/>
      <c r="SGH26" s="434"/>
      <c r="SGI26" s="434"/>
      <c r="SGJ26" s="434"/>
      <c r="SGK26" s="434"/>
      <c r="SGL26" s="434"/>
      <c r="SGM26" s="434"/>
      <c r="SGN26" s="434"/>
      <c r="SGO26" s="434"/>
      <c r="SGP26" s="434"/>
      <c r="SGQ26" s="434"/>
      <c r="SGR26" s="434"/>
      <c r="SGS26" s="434"/>
      <c r="SGT26" s="434"/>
      <c r="SGU26" s="434"/>
      <c r="SGV26" s="434"/>
      <c r="SGW26" s="434"/>
      <c r="SGX26" s="434"/>
      <c r="SGY26" s="434"/>
      <c r="SGZ26" s="434"/>
      <c r="SHA26" s="434"/>
      <c r="SHB26" s="434"/>
      <c r="SHC26" s="434"/>
      <c r="SHD26" s="434"/>
      <c r="SHE26" s="434"/>
      <c r="SHF26" s="434"/>
      <c r="SHG26" s="434"/>
      <c r="SHH26" s="434"/>
      <c r="SHI26" s="434"/>
      <c r="SHJ26" s="434"/>
      <c r="SHK26" s="434"/>
      <c r="SHL26" s="434"/>
      <c r="SHM26" s="434"/>
      <c r="SHN26" s="434"/>
      <c r="SHO26" s="434"/>
      <c r="SHP26" s="434"/>
      <c r="SHQ26" s="434"/>
      <c r="SHR26" s="434"/>
      <c r="SHS26" s="434"/>
      <c r="SHT26" s="434"/>
      <c r="SHU26" s="434"/>
      <c r="SHV26" s="434"/>
      <c r="SHW26" s="434"/>
      <c r="SHX26" s="434"/>
      <c r="SHY26" s="434"/>
      <c r="SHZ26" s="434"/>
      <c r="SIA26" s="434"/>
      <c r="SIB26" s="434"/>
      <c r="SIC26" s="434"/>
      <c r="SID26" s="434"/>
      <c r="SIE26" s="434"/>
      <c r="SIF26" s="434"/>
      <c r="SIG26" s="434"/>
      <c r="SIH26" s="434"/>
      <c r="SII26" s="434"/>
      <c r="SIJ26" s="434"/>
      <c r="SIK26" s="434"/>
      <c r="SIL26" s="434"/>
      <c r="SIM26" s="434"/>
      <c r="SIN26" s="434"/>
      <c r="SIO26" s="434"/>
      <c r="SIP26" s="434"/>
      <c r="SIQ26" s="434"/>
      <c r="SIR26" s="434"/>
      <c r="SIS26" s="434"/>
      <c r="SIT26" s="434"/>
      <c r="SIU26" s="434"/>
      <c r="SIV26" s="434"/>
      <c r="SIW26" s="434"/>
      <c r="SIX26" s="434"/>
      <c r="SIY26" s="434"/>
      <c r="SIZ26" s="434"/>
      <c r="SJA26" s="434"/>
      <c r="SJB26" s="434"/>
      <c r="SJC26" s="434"/>
      <c r="SJD26" s="434"/>
      <c r="SJE26" s="434"/>
      <c r="SJF26" s="434"/>
      <c r="SJG26" s="434"/>
      <c r="SJH26" s="434"/>
      <c r="SJI26" s="434"/>
      <c r="SJJ26" s="434"/>
      <c r="SJK26" s="434"/>
      <c r="SJL26" s="434"/>
      <c r="SJM26" s="434"/>
      <c r="SJN26" s="434"/>
      <c r="SJO26" s="434"/>
      <c r="SJP26" s="434"/>
      <c r="SJQ26" s="434"/>
      <c r="SJR26" s="434"/>
      <c r="SJS26" s="434"/>
      <c r="SJT26" s="434"/>
      <c r="SJU26" s="434"/>
      <c r="SJV26" s="434"/>
      <c r="SJW26" s="434"/>
      <c r="SJX26" s="434"/>
      <c r="SJY26" s="434"/>
      <c r="SJZ26" s="434"/>
      <c r="SKA26" s="434"/>
      <c r="SKB26" s="434"/>
      <c r="SKC26" s="434"/>
      <c r="SKD26" s="434"/>
      <c r="SKE26" s="434"/>
      <c r="SKF26" s="434"/>
      <c r="SKG26" s="434"/>
      <c r="SKH26" s="434"/>
      <c r="SKI26" s="434"/>
      <c r="SKJ26" s="434"/>
      <c r="SKK26" s="434"/>
      <c r="SKL26" s="434"/>
      <c r="SKM26" s="434"/>
      <c r="SKN26" s="434"/>
      <c r="SKO26" s="434"/>
      <c r="SKP26" s="434"/>
      <c r="SKQ26" s="434"/>
      <c r="SKR26" s="434"/>
      <c r="SKS26" s="434"/>
      <c r="SKT26" s="434"/>
      <c r="SKU26" s="434"/>
      <c r="SKV26" s="434"/>
      <c r="SKW26" s="434"/>
      <c r="SKX26" s="434"/>
      <c r="SKY26" s="434"/>
      <c r="SKZ26" s="434"/>
      <c r="SLA26" s="434"/>
      <c r="SLB26" s="434"/>
      <c r="SLC26" s="434"/>
      <c r="SLD26" s="434"/>
      <c r="SLE26" s="434"/>
      <c r="SLF26" s="434"/>
      <c r="SLG26" s="434"/>
      <c r="SLH26" s="434"/>
      <c r="SLI26" s="434"/>
      <c r="SLJ26" s="434"/>
      <c r="SLK26" s="434"/>
      <c r="SLL26" s="434"/>
      <c r="SLM26" s="434"/>
      <c r="SLN26" s="434"/>
      <c r="SLO26" s="434"/>
      <c r="SLP26" s="434"/>
      <c r="SLQ26" s="434"/>
      <c r="SLR26" s="434"/>
      <c r="SLS26" s="434"/>
      <c r="SLT26" s="434"/>
      <c r="SLU26" s="434"/>
      <c r="SLV26" s="434"/>
      <c r="SLW26" s="434"/>
      <c r="SLX26" s="434"/>
      <c r="SLY26" s="434"/>
      <c r="SLZ26" s="434"/>
      <c r="SMA26" s="434"/>
      <c r="SMB26" s="434"/>
      <c r="SMC26" s="434"/>
      <c r="SMD26" s="434"/>
      <c r="SME26" s="434"/>
      <c r="SMF26" s="434"/>
      <c r="SMG26" s="434"/>
      <c r="SMH26" s="434"/>
      <c r="SMI26" s="434"/>
      <c r="SMJ26" s="434"/>
      <c r="SMK26" s="434"/>
      <c r="SML26" s="434"/>
      <c r="SMM26" s="434"/>
      <c r="SMN26" s="434"/>
      <c r="SMO26" s="434"/>
      <c r="SMP26" s="434"/>
      <c r="SMQ26" s="434"/>
      <c r="SMR26" s="434"/>
      <c r="SMS26" s="434"/>
      <c r="SMT26" s="434"/>
      <c r="SMU26" s="434"/>
      <c r="SMV26" s="434"/>
      <c r="SMW26" s="434"/>
      <c r="SMX26" s="434"/>
      <c r="SMY26" s="434"/>
      <c r="SMZ26" s="434"/>
      <c r="SNA26" s="434"/>
      <c r="SNB26" s="434"/>
      <c r="SNC26" s="434"/>
      <c r="SND26" s="434"/>
      <c r="SNE26" s="434"/>
      <c r="SNF26" s="434"/>
      <c r="SNG26" s="434"/>
      <c r="SNH26" s="434"/>
      <c r="SNI26" s="434"/>
      <c r="SNJ26" s="434"/>
      <c r="SNK26" s="434"/>
      <c r="SNL26" s="434"/>
      <c r="SNM26" s="434"/>
      <c r="SNN26" s="434"/>
      <c r="SNO26" s="434"/>
      <c r="SNP26" s="434"/>
      <c r="SNQ26" s="434"/>
      <c r="SNR26" s="434"/>
      <c r="SNS26" s="434"/>
      <c r="SNT26" s="434"/>
      <c r="SNU26" s="434"/>
      <c r="SNV26" s="434"/>
      <c r="SNW26" s="434"/>
      <c r="SNX26" s="434"/>
      <c r="SNY26" s="434"/>
      <c r="SNZ26" s="434"/>
      <c r="SOA26" s="434"/>
      <c r="SOB26" s="434"/>
      <c r="SOC26" s="434"/>
      <c r="SOD26" s="434"/>
      <c r="SOE26" s="434"/>
      <c r="SOF26" s="434"/>
      <c r="SOG26" s="434"/>
      <c r="SOH26" s="434"/>
      <c r="SOI26" s="434"/>
      <c r="SOJ26" s="434"/>
      <c r="SOK26" s="434"/>
      <c r="SOL26" s="434"/>
      <c r="SOM26" s="434"/>
      <c r="SON26" s="434"/>
      <c r="SOO26" s="434"/>
      <c r="SOP26" s="434"/>
      <c r="SOQ26" s="434"/>
      <c r="SOR26" s="434"/>
      <c r="SOS26" s="434"/>
      <c r="SOT26" s="434"/>
      <c r="SOU26" s="434"/>
      <c r="SOV26" s="434"/>
      <c r="SOW26" s="434"/>
      <c r="SOX26" s="434"/>
      <c r="SOY26" s="434"/>
      <c r="SOZ26" s="434"/>
      <c r="SPA26" s="434"/>
      <c r="SPB26" s="434"/>
      <c r="SPC26" s="434"/>
      <c r="SPD26" s="434"/>
      <c r="SPE26" s="434"/>
      <c r="SPF26" s="434"/>
      <c r="SPG26" s="434"/>
      <c r="SPH26" s="434"/>
      <c r="SPI26" s="434"/>
      <c r="SPJ26" s="434"/>
      <c r="SPK26" s="434"/>
      <c r="SPL26" s="434"/>
      <c r="SPM26" s="434"/>
      <c r="SPN26" s="434"/>
      <c r="SPO26" s="434"/>
      <c r="SPP26" s="434"/>
      <c r="SPQ26" s="434"/>
      <c r="SPR26" s="434"/>
      <c r="SPS26" s="434"/>
      <c r="SPT26" s="434"/>
      <c r="SPU26" s="434"/>
      <c r="SPV26" s="434"/>
      <c r="SPW26" s="434"/>
      <c r="SPX26" s="434"/>
      <c r="SPY26" s="434"/>
      <c r="SPZ26" s="434"/>
      <c r="SQA26" s="434"/>
      <c r="SQB26" s="434"/>
      <c r="SQC26" s="434"/>
      <c r="SQD26" s="434"/>
      <c r="SQE26" s="434"/>
      <c r="SQF26" s="434"/>
      <c r="SQG26" s="434"/>
      <c r="SQH26" s="434"/>
      <c r="SQI26" s="434"/>
      <c r="SQJ26" s="434"/>
      <c r="SQK26" s="434"/>
      <c r="SQL26" s="434"/>
      <c r="SQM26" s="434"/>
      <c r="SQN26" s="434"/>
      <c r="SQO26" s="434"/>
      <c r="SQP26" s="434"/>
      <c r="SQQ26" s="434"/>
      <c r="SQR26" s="434"/>
      <c r="SQS26" s="434"/>
      <c r="SQT26" s="434"/>
      <c r="SQU26" s="434"/>
      <c r="SQV26" s="434"/>
      <c r="SQW26" s="434"/>
      <c r="SQX26" s="434"/>
      <c r="SQY26" s="434"/>
      <c r="SQZ26" s="434"/>
      <c r="SRA26" s="434"/>
      <c r="SRB26" s="434"/>
      <c r="SRC26" s="434"/>
      <c r="SRD26" s="434"/>
      <c r="SRE26" s="434"/>
      <c r="SRF26" s="434"/>
      <c r="SRG26" s="434"/>
      <c r="SRH26" s="434"/>
      <c r="SRI26" s="434"/>
      <c r="SRJ26" s="434"/>
      <c r="SRK26" s="434"/>
      <c r="SRL26" s="434"/>
      <c r="SRM26" s="434"/>
      <c r="SRN26" s="434"/>
      <c r="SRO26" s="434"/>
      <c r="SRP26" s="434"/>
      <c r="SRQ26" s="434"/>
      <c r="SRR26" s="434"/>
      <c r="SRS26" s="434"/>
      <c r="SRT26" s="434"/>
      <c r="SRU26" s="434"/>
      <c r="SRV26" s="434"/>
      <c r="SRW26" s="434"/>
      <c r="SRX26" s="434"/>
      <c r="SRY26" s="434"/>
      <c r="SRZ26" s="434"/>
      <c r="SSA26" s="434"/>
      <c r="SSB26" s="434"/>
      <c r="SSC26" s="434"/>
      <c r="SSD26" s="434"/>
      <c r="SSE26" s="434"/>
      <c r="SSF26" s="434"/>
      <c r="SSG26" s="434"/>
      <c r="SSH26" s="434"/>
      <c r="SSI26" s="434"/>
      <c r="SSJ26" s="434"/>
      <c r="SSK26" s="434"/>
      <c r="SSL26" s="434"/>
      <c r="SSM26" s="434"/>
      <c r="SSN26" s="434"/>
      <c r="SSO26" s="434"/>
      <c r="SSP26" s="434"/>
      <c r="SSQ26" s="434"/>
      <c r="SSR26" s="434"/>
      <c r="SSS26" s="434"/>
      <c r="SST26" s="434"/>
      <c r="SSU26" s="434"/>
      <c r="SSV26" s="434"/>
      <c r="SSW26" s="434"/>
      <c r="SSX26" s="434"/>
      <c r="SSY26" s="434"/>
      <c r="SSZ26" s="434"/>
      <c r="STA26" s="434"/>
      <c r="STB26" s="434"/>
      <c r="STC26" s="434"/>
      <c r="STD26" s="434"/>
      <c r="STE26" s="434"/>
      <c r="STF26" s="434"/>
      <c r="STG26" s="434"/>
      <c r="STH26" s="434"/>
      <c r="STI26" s="434"/>
      <c r="STJ26" s="434"/>
      <c r="STK26" s="434"/>
      <c r="STL26" s="434"/>
      <c r="STM26" s="434"/>
      <c r="STN26" s="434"/>
      <c r="STO26" s="434"/>
      <c r="STP26" s="434"/>
      <c r="STQ26" s="434"/>
      <c r="STR26" s="434"/>
      <c r="STS26" s="434"/>
      <c r="STT26" s="434"/>
      <c r="STU26" s="434"/>
      <c r="STV26" s="434"/>
      <c r="STW26" s="434"/>
      <c r="STX26" s="434"/>
      <c r="STY26" s="434"/>
      <c r="STZ26" s="434"/>
      <c r="SUA26" s="434"/>
      <c r="SUB26" s="434"/>
      <c r="SUC26" s="434"/>
      <c r="SUD26" s="434"/>
      <c r="SUE26" s="434"/>
      <c r="SUF26" s="434"/>
      <c r="SUG26" s="434"/>
      <c r="SUH26" s="434"/>
      <c r="SUI26" s="434"/>
      <c r="SUJ26" s="434"/>
      <c r="SUK26" s="434"/>
      <c r="SUL26" s="434"/>
      <c r="SUM26" s="434"/>
      <c r="SUN26" s="434"/>
      <c r="SUO26" s="434"/>
      <c r="SUP26" s="434"/>
      <c r="SUQ26" s="434"/>
      <c r="SUR26" s="434"/>
      <c r="SUS26" s="434"/>
      <c r="SUT26" s="434"/>
      <c r="SUU26" s="434"/>
      <c r="SUV26" s="434"/>
      <c r="SUW26" s="434"/>
      <c r="SUX26" s="434"/>
      <c r="SUY26" s="434"/>
      <c r="SUZ26" s="434"/>
      <c r="SVA26" s="434"/>
      <c r="SVB26" s="434"/>
      <c r="SVC26" s="434"/>
      <c r="SVD26" s="434"/>
      <c r="SVE26" s="434"/>
      <c r="SVF26" s="434"/>
      <c r="SVG26" s="434"/>
      <c r="SVH26" s="434"/>
      <c r="SVI26" s="434"/>
      <c r="SVJ26" s="434"/>
      <c r="SVK26" s="434"/>
      <c r="SVL26" s="434"/>
      <c r="SVM26" s="434"/>
      <c r="SVN26" s="434"/>
      <c r="SVO26" s="434"/>
      <c r="SVP26" s="434"/>
      <c r="SVQ26" s="434"/>
      <c r="SVR26" s="434"/>
      <c r="SVS26" s="434"/>
      <c r="SVT26" s="434"/>
      <c r="SVU26" s="434"/>
      <c r="SVV26" s="434"/>
      <c r="SVW26" s="434"/>
      <c r="SVX26" s="434"/>
      <c r="SVY26" s="434"/>
      <c r="SVZ26" s="434"/>
      <c r="SWA26" s="434"/>
      <c r="SWB26" s="434"/>
      <c r="SWC26" s="434"/>
      <c r="SWD26" s="434"/>
      <c r="SWE26" s="434"/>
      <c r="SWF26" s="434"/>
      <c r="SWG26" s="434"/>
      <c r="SWH26" s="434"/>
      <c r="SWI26" s="434"/>
      <c r="SWJ26" s="434"/>
      <c r="SWK26" s="434"/>
      <c r="SWL26" s="434"/>
      <c r="SWM26" s="434"/>
      <c r="SWN26" s="434"/>
      <c r="SWO26" s="434"/>
      <c r="SWP26" s="434"/>
      <c r="SWQ26" s="434"/>
      <c r="SWR26" s="434"/>
      <c r="SWS26" s="434"/>
      <c r="SWT26" s="434"/>
      <c r="SWU26" s="434"/>
      <c r="SWV26" s="434"/>
      <c r="SWW26" s="434"/>
      <c r="SWX26" s="434"/>
      <c r="SWY26" s="434"/>
      <c r="SWZ26" s="434"/>
      <c r="SXA26" s="434"/>
      <c r="SXB26" s="434"/>
      <c r="SXC26" s="434"/>
      <c r="SXD26" s="434"/>
      <c r="SXE26" s="434"/>
      <c r="SXF26" s="434"/>
      <c r="SXG26" s="434"/>
      <c r="SXH26" s="434"/>
      <c r="SXI26" s="434"/>
      <c r="SXJ26" s="434"/>
      <c r="SXK26" s="434"/>
      <c r="SXL26" s="434"/>
      <c r="SXM26" s="434"/>
      <c r="SXN26" s="434"/>
      <c r="SXO26" s="434"/>
      <c r="SXP26" s="434"/>
      <c r="SXQ26" s="434"/>
      <c r="SXR26" s="434"/>
      <c r="SXS26" s="434"/>
      <c r="SXT26" s="434"/>
      <c r="SXU26" s="434"/>
      <c r="SXV26" s="434"/>
      <c r="SXW26" s="434"/>
      <c r="SXX26" s="434"/>
      <c r="SXY26" s="434"/>
      <c r="SXZ26" s="434"/>
      <c r="SYA26" s="434"/>
      <c r="SYB26" s="434"/>
      <c r="SYC26" s="434"/>
      <c r="SYD26" s="434"/>
      <c r="SYE26" s="434"/>
      <c r="SYF26" s="434"/>
      <c r="SYG26" s="434"/>
      <c r="SYH26" s="434"/>
      <c r="SYI26" s="434"/>
      <c r="SYJ26" s="434"/>
      <c r="SYK26" s="434"/>
      <c r="SYL26" s="434"/>
      <c r="SYM26" s="434"/>
      <c r="SYN26" s="434"/>
      <c r="SYO26" s="434"/>
      <c r="SYP26" s="434"/>
      <c r="SYQ26" s="434"/>
      <c r="SYR26" s="434"/>
      <c r="SYS26" s="434"/>
      <c r="SYT26" s="434"/>
      <c r="SYU26" s="434"/>
      <c r="SYV26" s="434"/>
      <c r="SYW26" s="434"/>
      <c r="SYX26" s="434"/>
      <c r="SYY26" s="434"/>
      <c r="SYZ26" s="434"/>
      <c r="SZA26" s="434"/>
      <c r="SZB26" s="434"/>
      <c r="SZC26" s="434"/>
      <c r="SZD26" s="434"/>
      <c r="SZE26" s="434"/>
      <c r="SZF26" s="434"/>
      <c r="SZG26" s="434"/>
      <c r="SZH26" s="434"/>
      <c r="SZI26" s="434"/>
      <c r="SZJ26" s="434"/>
      <c r="SZK26" s="434"/>
      <c r="SZL26" s="434"/>
      <c r="SZM26" s="434"/>
      <c r="SZN26" s="434"/>
      <c r="SZO26" s="434"/>
      <c r="SZP26" s="434"/>
      <c r="SZQ26" s="434"/>
      <c r="SZR26" s="434"/>
      <c r="SZS26" s="434"/>
      <c r="SZT26" s="434"/>
      <c r="SZU26" s="434"/>
      <c r="SZV26" s="434"/>
      <c r="SZW26" s="434"/>
      <c r="SZX26" s="434"/>
      <c r="SZY26" s="434"/>
      <c r="SZZ26" s="434"/>
      <c r="TAA26" s="434"/>
      <c r="TAB26" s="434"/>
      <c r="TAC26" s="434"/>
      <c r="TAD26" s="434"/>
      <c r="TAE26" s="434"/>
      <c r="TAF26" s="434"/>
      <c r="TAG26" s="434"/>
      <c r="TAH26" s="434"/>
      <c r="TAI26" s="434"/>
      <c r="TAJ26" s="434"/>
      <c r="TAK26" s="434"/>
      <c r="TAL26" s="434"/>
      <c r="TAM26" s="434"/>
      <c r="TAN26" s="434"/>
      <c r="TAO26" s="434"/>
      <c r="TAP26" s="434"/>
      <c r="TAQ26" s="434"/>
      <c r="TAR26" s="434"/>
      <c r="TAS26" s="434"/>
      <c r="TAT26" s="434"/>
      <c r="TAU26" s="434"/>
      <c r="TAV26" s="434"/>
      <c r="TAW26" s="434"/>
      <c r="TAX26" s="434"/>
      <c r="TAY26" s="434"/>
      <c r="TAZ26" s="434"/>
      <c r="TBA26" s="434"/>
      <c r="TBB26" s="434"/>
      <c r="TBC26" s="434"/>
      <c r="TBD26" s="434"/>
      <c r="TBE26" s="434"/>
      <c r="TBF26" s="434"/>
      <c r="TBG26" s="434"/>
      <c r="TBH26" s="434"/>
      <c r="TBI26" s="434"/>
      <c r="TBJ26" s="434"/>
      <c r="TBK26" s="434"/>
      <c r="TBL26" s="434"/>
      <c r="TBM26" s="434"/>
      <c r="TBN26" s="434"/>
      <c r="TBO26" s="434"/>
      <c r="TBP26" s="434"/>
      <c r="TBQ26" s="434"/>
      <c r="TBR26" s="434"/>
      <c r="TBS26" s="434"/>
      <c r="TBT26" s="434"/>
      <c r="TBU26" s="434"/>
      <c r="TBV26" s="434"/>
      <c r="TBW26" s="434"/>
      <c r="TBX26" s="434"/>
      <c r="TBY26" s="434"/>
      <c r="TBZ26" s="434"/>
      <c r="TCA26" s="434"/>
      <c r="TCB26" s="434"/>
      <c r="TCC26" s="434"/>
      <c r="TCD26" s="434"/>
      <c r="TCE26" s="434"/>
      <c r="TCF26" s="434"/>
      <c r="TCG26" s="434"/>
      <c r="TCH26" s="434"/>
      <c r="TCI26" s="434"/>
      <c r="TCJ26" s="434"/>
      <c r="TCK26" s="434"/>
      <c r="TCL26" s="434"/>
      <c r="TCM26" s="434"/>
      <c r="TCN26" s="434"/>
      <c r="TCO26" s="434"/>
      <c r="TCP26" s="434"/>
      <c r="TCQ26" s="434"/>
      <c r="TCR26" s="434"/>
      <c r="TCS26" s="434"/>
      <c r="TCT26" s="434"/>
      <c r="TCU26" s="434"/>
      <c r="TCV26" s="434"/>
      <c r="TCW26" s="434"/>
      <c r="TCX26" s="434"/>
      <c r="TCY26" s="434"/>
      <c r="TCZ26" s="434"/>
      <c r="TDA26" s="434"/>
      <c r="TDB26" s="434"/>
      <c r="TDC26" s="434"/>
      <c r="TDD26" s="434"/>
      <c r="TDE26" s="434"/>
      <c r="TDF26" s="434"/>
      <c r="TDG26" s="434"/>
      <c r="TDH26" s="434"/>
      <c r="TDI26" s="434"/>
      <c r="TDJ26" s="434"/>
      <c r="TDK26" s="434"/>
      <c r="TDL26" s="434"/>
      <c r="TDM26" s="434"/>
      <c r="TDN26" s="434"/>
      <c r="TDO26" s="434"/>
      <c r="TDP26" s="434"/>
      <c r="TDQ26" s="434"/>
      <c r="TDR26" s="434"/>
      <c r="TDS26" s="434"/>
      <c r="TDT26" s="434"/>
      <c r="TDU26" s="434"/>
      <c r="TDV26" s="434"/>
      <c r="TDW26" s="434"/>
      <c r="TDX26" s="434"/>
      <c r="TDY26" s="434"/>
      <c r="TDZ26" s="434"/>
      <c r="TEA26" s="434"/>
      <c r="TEB26" s="434"/>
      <c r="TEC26" s="434"/>
      <c r="TED26" s="434"/>
      <c r="TEE26" s="434"/>
      <c r="TEF26" s="434"/>
      <c r="TEG26" s="434"/>
      <c r="TEH26" s="434"/>
      <c r="TEI26" s="434"/>
      <c r="TEJ26" s="434"/>
      <c r="TEK26" s="434"/>
      <c r="TEL26" s="434"/>
      <c r="TEM26" s="434"/>
      <c r="TEN26" s="434"/>
      <c r="TEO26" s="434"/>
      <c r="TEP26" s="434"/>
      <c r="TEQ26" s="434"/>
      <c r="TER26" s="434"/>
      <c r="TES26" s="434"/>
      <c r="TET26" s="434"/>
      <c r="TEU26" s="434"/>
      <c r="TEV26" s="434"/>
      <c r="TEW26" s="434"/>
      <c r="TEX26" s="434"/>
      <c r="TEY26" s="434"/>
      <c r="TEZ26" s="434"/>
      <c r="TFA26" s="434"/>
      <c r="TFB26" s="434"/>
      <c r="TFC26" s="434"/>
      <c r="TFD26" s="434"/>
      <c r="TFE26" s="434"/>
      <c r="TFF26" s="434"/>
      <c r="TFG26" s="434"/>
      <c r="TFH26" s="434"/>
      <c r="TFI26" s="434"/>
      <c r="TFJ26" s="434"/>
      <c r="TFK26" s="434"/>
      <c r="TFL26" s="434"/>
      <c r="TFM26" s="434"/>
      <c r="TFN26" s="434"/>
      <c r="TFO26" s="434"/>
      <c r="TFP26" s="434"/>
      <c r="TFQ26" s="434"/>
      <c r="TFR26" s="434"/>
      <c r="TFS26" s="434"/>
      <c r="TFT26" s="434"/>
      <c r="TFU26" s="434"/>
      <c r="TFV26" s="434"/>
      <c r="TFW26" s="434"/>
      <c r="TFX26" s="434"/>
      <c r="TFY26" s="434"/>
      <c r="TFZ26" s="434"/>
      <c r="TGA26" s="434"/>
      <c r="TGB26" s="434"/>
      <c r="TGC26" s="434"/>
      <c r="TGD26" s="434"/>
      <c r="TGE26" s="434"/>
      <c r="TGF26" s="434"/>
      <c r="TGG26" s="434"/>
      <c r="TGH26" s="434"/>
      <c r="TGI26" s="434"/>
      <c r="TGJ26" s="434"/>
      <c r="TGK26" s="434"/>
      <c r="TGL26" s="434"/>
      <c r="TGM26" s="434"/>
      <c r="TGN26" s="434"/>
      <c r="TGO26" s="434"/>
      <c r="TGP26" s="434"/>
      <c r="TGQ26" s="434"/>
      <c r="TGR26" s="434"/>
      <c r="TGS26" s="434"/>
      <c r="TGT26" s="434"/>
      <c r="TGU26" s="434"/>
      <c r="TGV26" s="434"/>
      <c r="TGW26" s="434"/>
      <c r="TGX26" s="434"/>
      <c r="TGY26" s="434"/>
      <c r="TGZ26" s="434"/>
      <c r="THA26" s="434"/>
      <c r="THB26" s="434"/>
      <c r="THC26" s="434"/>
      <c r="THD26" s="434"/>
      <c r="THE26" s="434"/>
      <c r="THF26" s="434"/>
      <c r="THG26" s="434"/>
      <c r="THH26" s="434"/>
      <c r="THI26" s="434"/>
      <c r="THJ26" s="434"/>
      <c r="THK26" s="434"/>
      <c r="THL26" s="434"/>
      <c r="THM26" s="434"/>
      <c r="THN26" s="434"/>
      <c r="THO26" s="434"/>
      <c r="THP26" s="434"/>
      <c r="THQ26" s="434"/>
      <c r="THR26" s="434"/>
      <c r="THS26" s="434"/>
      <c r="THT26" s="434"/>
      <c r="THU26" s="434"/>
      <c r="THV26" s="434"/>
      <c r="THW26" s="434"/>
      <c r="THX26" s="434"/>
      <c r="THY26" s="434"/>
      <c r="THZ26" s="434"/>
      <c r="TIA26" s="434"/>
      <c r="TIB26" s="434"/>
      <c r="TIC26" s="434"/>
      <c r="TID26" s="434"/>
      <c r="TIE26" s="434"/>
      <c r="TIF26" s="434"/>
      <c r="TIG26" s="434"/>
      <c r="TIH26" s="434"/>
      <c r="TII26" s="434"/>
      <c r="TIJ26" s="434"/>
      <c r="TIK26" s="434"/>
      <c r="TIL26" s="434"/>
      <c r="TIM26" s="434"/>
      <c r="TIN26" s="434"/>
      <c r="TIO26" s="434"/>
      <c r="TIP26" s="434"/>
      <c r="TIQ26" s="434"/>
      <c r="TIR26" s="434"/>
      <c r="TIS26" s="434"/>
      <c r="TIT26" s="434"/>
      <c r="TIU26" s="434"/>
      <c r="TIV26" s="434"/>
      <c r="TIW26" s="434"/>
      <c r="TIX26" s="434"/>
      <c r="TIY26" s="434"/>
      <c r="TIZ26" s="434"/>
      <c r="TJA26" s="434"/>
      <c r="TJB26" s="434"/>
      <c r="TJC26" s="434"/>
      <c r="TJD26" s="434"/>
      <c r="TJE26" s="434"/>
      <c r="TJF26" s="434"/>
      <c r="TJG26" s="434"/>
      <c r="TJH26" s="434"/>
      <c r="TJI26" s="434"/>
      <c r="TJJ26" s="434"/>
      <c r="TJK26" s="434"/>
      <c r="TJL26" s="434"/>
      <c r="TJM26" s="434"/>
      <c r="TJN26" s="434"/>
      <c r="TJO26" s="434"/>
      <c r="TJP26" s="434"/>
      <c r="TJQ26" s="434"/>
      <c r="TJR26" s="434"/>
      <c r="TJS26" s="434"/>
      <c r="TJT26" s="434"/>
      <c r="TJU26" s="434"/>
      <c r="TJV26" s="434"/>
      <c r="TJW26" s="434"/>
      <c r="TJX26" s="434"/>
      <c r="TJY26" s="434"/>
      <c r="TJZ26" s="434"/>
      <c r="TKA26" s="434"/>
      <c r="TKB26" s="434"/>
      <c r="TKC26" s="434"/>
      <c r="TKD26" s="434"/>
      <c r="TKE26" s="434"/>
      <c r="TKF26" s="434"/>
      <c r="TKG26" s="434"/>
      <c r="TKH26" s="434"/>
      <c r="TKI26" s="434"/>
      <c r="TKJ26" s="434"/>
      <c r="TKK26" s="434"/>
      <c r="TKL26" s="434"/>
      <c r="TKM26" s="434"/>
      <c r="TKN26" s="434"/>
      <c r="TKO26" s="434"/>
      <c r="TKP26" s="434"/>
      <c r="TKQ26" s="434"/>
      <c r="TKR26" s="434"/>
      <c r="TKS26" s="434"/>
      <c r="TKT26" s="434"/>
      <c r="TKU26" s="434"/>
      <c r="TKV26" s="434"/>
      <c r="TKW26" s="434"/>
      <c r="TKX26" s="434"/>
      <c r="TKY26" s="434"/>
      <c r="TKZ26" s="434"/>
      <c r="TLA26" s="434"/>
      <c r="TLB26" s="434"/>
      <c r="TLC26" s="434"/>
      <c r="TLD26" s="434"/>
      <c r="TLE26" s="434"/>
      <c r="TLF26" s="434"/>
      <c r="TLG26" s="434"/>
      <c r="TLH26" s="434"/>
      <c r="TLI26" s="434"/>
      <c r="TLJ26" s="434"/>
      <c r="TLK26" s="434"/>
      <c r="TLL26" s="434"/>
      <c r="TLM26" s="434"/>
      <c r="TLN26" s="434"/>
      <c r="TLO26" s="434"/>
      <c r="TLP26" s="434"/>
      <c r="TLQ26" s="434"/>
      <c r="TLR26" s="434"/>
      <c r="TLS26" s="434"/>
      <c r="TLT26" s="434"/>
      <c r="TLU26" s="434"/>
      <c r="TLV26" s="434"/>
      <c r="TLW26" s="434"/>
      <c r="TLX26" s="434"/>
      <c r="TLY26" s="434"/>
      <c r="TLZ26" s="434"/>
      <c r="TMA26" s="434"/>
      <c r="TMB26" s="434"/>
      <c r="TMC26" s="434"/>
      <c r="TMD26" s="434"/>
      <c r="TME26" s="434"/>
      <c r="TMF26" s="434"/>
      <c r="TMG26" s="434"/>
      <c r="TMH26" s="434"/>
      <c r="TMI26" s="434"/>
      <c r="TMJ26" s="434"/>
      <c r="TMK26" s="434"/>
      <c r="TML26" s="434"/>
      <c r="TMM26" s="434"/>
      <c r="TMN26" s="434"/>
      <c r="TMO26" s="434"/>
      <c r="TMP26" s="434"/>
      <c r="TMQ26" s="434"/>
      <c r="TMR26" s="434"/>
      <c r="TMS26" s="434"/>
      <c r="TMT26" s="434"/>
      <c r="TMU26" s="434"/>
      <c r="TMV26" s="434"/>
      <c r="TMW26" s="434"/>
      <c r="TMX26" s="434"/>
      <c r="TMY26" s="434"/>
      <c r="TMZ26" s="434"/>
      <c r="TNA26" s="434"/>
      <c r="TNB26" s="434"/>
      <c r="TNC26" s="434"/>
      <c r="TND26" s="434"/>
      <c r="TNE26" s="434"/>
      <c r="TNF26" s="434"/>
      <c r="TNG26" s="434"/>
      <c r="TNH26" s="434"/>
      <c r="TNI26" s="434"/>
      <c r="TNJ26" s="434"/>
      <c r="TNK26" s="434"/>
      <c r="TNL26" s="434"/>
      <c r="TNM26" s="434"/>
      <c r="TNN26" s="434"/>
      <c r="TNO26" s="434"/>
      <c r="TNP26" s="434"/>
      <c r="TNQ26" s="434"/>
      <c r="TNR26" s="434"/>
      <c r="TNS26" s="434"/>
      <c r="TNT26" s="434"/>
      <c r="TNU26" s="434"/>
      <c r="TNV26" s="434"/>
      <c r="TNW26" s="434"/>
      <c r="TNX26" s="434"/>
      <c r="TNY26" s="434"/>
      <c r="TNZ26" s="434"/>
      <c r="TOA26" s="434"/>
      <c r="TOB26" s="434"/>
      <c r="TOC26" s="434"/>
      <c r="TOD26" s="434"/>
      <c r="TOE26" s="434"/>
      <c r="TOF26" s="434"/>
      <c r="TOG26" s="434"/>
      <c r="TOH26" s="434"/>
      <c r="TOI26" s="434"/>
      <c r="TOJ26" s="434"/>
      <c r="TOK26" s="434"/>
      <c r="TOL26" s="434"/>
      <c r="TOM26" s="434"/>
      <c r="TON26" s="434"/>
      <c r="TOO26" s="434"/>
      <c r="TOP26" s="434"/>
      <c r="TOQ26" s="434"/>
      <c r="TOR26" s="434"/>
      <c r="TOS26" s="434"/>
      <c r="TOT26" s="434"/>
      <c r="TOU26" s="434"/>
      <c r="TOV26" s="434"/>
      <c r="TOW26" s="434"/>
      <c r="TOX26" s="434"/>
      <c r="TOY26" s="434"/>
      <c r="TOZ26" s="434"/>
      <c r="TPA26" s="434"/>
      <c r="TPB26" s="434"/>
      <c r="TPC26" s="434"/>
      <c r="TPD26" s="434"/>
      <c r="TPE26" s="434"/>
      <c r="TPF26" s="434"/>
      <c r="TPG26" s="434"/>
      <c r="TPH26" s="434"/>
      <c r="TPI26" s="434"/>
      <c r="TPJ26" s="434"/>
      <c r="TPK26" s="434"/>
      <c r="TPL26" s="434"/>
      <c r="TPM26" s="434"/>
      <c r="TPN26" s="434"/>
      <c r="TPO26" s="434"/>
      <c r="TPP26" s="434"/>
      <c r="TPQ26" s="434"/>
      <c r="TPR26" s="434"/>
      <c r="TPS26" s="434"/>
      <c r="TPT26" s="434"/>
      <c r="TPU26" s="434"/>
      <c r="TPV26" s="434"/>
      <c r="TPW26" s="434"/>
      <c r="TPX26" s="434"/>
      <c r="TPY26" s="434"/>
      <c r="TPZ26" s="434"/>
      <c r="TQA26" s="434"/>
      <c r="TQB26" s="434"/>
      <c r="TQC26" s="434"/>
      <c r="TQD26" s="434"/>
      <c r="TQE26" s="434"/>
      <c r="TQF26" s="434"/>
      <c r="TQG26" s="434"/>
      <c r="TQH26" s="434"/>
      <c r="TQI26" s="434"/>
      <c r="TQJ26" s="434"/>
      <c r="TQK26" s="434"/>
      <c r="TQL26" s="434"/>
      <c r="TQM26" s="434"/>
      <c r="TQN26" s="434"/>
      <c r="TQO26" s="434"/>
      <c r="TQP26" s="434"/>
      <c r="TQQ26" s="434"/>
      <c r="TQR26" s="434"/>
      <c r="TQS26" s="434"/>
      <c r="TQT26" s="434"/>
      <c r="TQU26" s="434"/>
      <c r="TQV26" s="434"/>
      <c r="TQW26" s="434"/>
      <c r="TQX26" s="434"/>
      <c r="TQY26" s="434"/>
      <c r="TQZ26" s="434"/>
      <c r="TRA26" s="434"/>
      <c r="TRB26" s="434"/>
      <c r="TRC26" s="434"/>
      <c r="TRD26" s="434"/>
      <c r="TRE26" s="434"/>
      <c r="TRF26" s="434"/>
      <c r="TRG26" s="434"/>
      <c r="TRH26" s="434"/>
      <c r="TRI26" s="434"/>
      <c r="TRJ26" s="434"/>
      <c r="TRK26" s="434"/>
      <c r="TRL26" s="434"/>
      <c r="TRM26" s="434"/>
      <c r="TRN26" s="434"/>
      <c r="TRO26" s="434"/>
      <c r="TRP26" s="434"/>
      <c r="TRQ26" s="434"/>
      <c r="TRR26" s="434"/>
      <c r="TRS26" s="434"/>
      <c r="TRT26" s="434"/>
      <c r="TRU26" s="434"/>
      <c r="TRV26" s="434"/>
      <c r="TRW26" s="434"/>
      <c r="TRX26" s="434"/>
      <c r="TRY26" s="434"/>
      <c r="TRZ26" s="434"/>
      <c r="TSA26" s="434"/>
      <c r="TSB26" s="434"/>
      <c r="TSC26" s="434"/>
      <c r="TSD26" s="434"/>
      <c r="TSE26" s="434"/>
      <c r="TSF26" s="434"/>
      <c r="TSG26" s="434"/>
      <c r="TSH26" s="434"/>
      <c r="TSI26" s="434"/>
      <c r="TSJ26" s="434"/>
      <c r="TSK26" s="434"/>
      <c r="TSL26" s="434"/>
      <c r="TSM26" s="434"/>
      <c r="TSN26" s="434"/>
      <c r="TSO26" s="434"/>
      <c r="TSP26" s="434"/>
      <c r="TSQ26" s="434"/>
      <c r="TSR26" s="434"/>
      <c r="TSS26" s="434"/>
      <c r="TST26" s="434"/>
      <c r="TSU26" s="434"/>
      <c r="TSV26" s="434"/>
      <c r="TSW26" s="434"/>
      <c r="TSX26" s="434"/>
      <c r="TSY26" s="434"/>
      <c r="TSZ26" s="434"/>
      <c r="TTA26" s="434"/>
      <c r="TTB26" s="434"/>
      <c r="TTC26" s="434"/>
      <c r="TTD26" s="434"/>
      <c r="TTE26" s="434"/>
      <c r="TTF26" s="434"/>
      <c r="TTG26" s="434"/>
      <c r="TTH26" s="434"/>
      <c r="TTI26" s="434"/>
      <c r="TTJ26" s="434"/>
      <c r="TTK26" s="434"/>
      <c r="TTL26" s="434"/>
      <c r="TTM26" s="434"/>
      <c r="TTN26" s="434"/>
      <c r="TTO26" s="434"/>
      <c r="TTP26" s="434"/>
      <c r="TTQ26" s="434"/>
      <c r="TTR26" s="434"/>
      <c r="TTS26" s="434"/>
      <c r="TTT26" s="434"/>
      <c r="TTU26" s="434"/>
      <c r="TTV26" s="434"/>
      <c r="TTW26" s="434"/>
      <c r="TTX26" s="434"/>
      <c r="TTY26" s="434"/>
      <c r="TTZ26" s="434"/>
      <c r="TUA26" s="434"/>
      <c r="TUB26" s="434"/>
      <c r="TUC26" s="434"/>
      <c r="TUD26" s="434"/>
      <c r="TUE26" s="434"/>
      <c r="TUF26" s="434"/>
      <c r="TUG26" s="434"/>
      <c r="TUH26" s="434"/>
      <c r="TUI26" s="434"/>
      <c r="TUJ26" s="434"/>
      <c r="TUK26" s="434"/>
      <c r="TUL26" s="434"/>
      <c r="TUM26" s="434"/>
      <c r="TUN26" s="434"/>
      <c r="TUO26" s="434"/>
      <c r="TUP26" s="434"/>
      <c r="TUQ26" s="434"/>
      <c r="TUR26" s="434"/>
      <c r="TUS26" s="434"/>
      <c r="TUT26" s="434"/>
      <c r="TUU26" s="434"/>
      <c r="TUV26" s="434"/>
      <c r="TUW26" s="434"/>
      <c r="TUX26" s="434"/>
      <c r="TUY26" s="434"/>
      <c r="TUZ26" s="434"/>
      <c r="TVA26" s="434"/>
      <c r="TVB26" s="434"/>
      <c r="TVC26" s="434"/>
      <c r="TVD26" s="434"/>
      <c r="TVE26" s="434"/>
      <c r="TVF26" s="434"/>
      <c r="TVG26" s="434"/>
      <c r="TVH26" s="434"/>
      <c r="TVI26" s="434"/>
      <c r="TVJ26" s="434"/>
      <c r="TVK26" s="434"/>
      <c r="TVL26" s="434"/>
      <c r="TVM26" s="434"/>
      <c r="TVN26" s="434"/>
      <c r="TVO26" s="434"/>
      <c r="TVP26" s="434"/>
      <c r="TVQ26" s="434"/>
      <c r="TVR26" s="434"/>
      <c r="TVS26" s="434"/>
      <c r="TVT26" s="434"/>
      <c r="TVU26" s="434"/>
      <c r="TVV26" s="434"/>
      <c r="TVW26" s="434"/>
      <c r="TVX26" s="434"/>
      <c r="TVY26" s="434"/>
      <c r="TVZ26" s="434"/>
      <c r="TWA26" s="434"/>
      <c r="TWB26" s="434"/>
      <c r="TWC26" s="434"/>
      <c r="TWD26" s="434"/>
      <c r="TWE26" s="434"/>
      <c r="TWF26" s="434"/>
      <c r="TWG26" s="434"/>
      <c r="TWH26" s="434"/>
      <c r="TWI26" s="434"/>
      <c r="TWJ26" s="434"/>
      <c r="TWK26" s="434"/>
      <c r="TWL26" s="434"/>
      <c r="TWM26" s="434"/>
      <c r="TWN26" s="434"/>
      <c r="TWO26" s="434"/>
      <c r="TWP26" s="434"/>
      <c r="TWQ26" s="434"/>
      <c r="TWR26" s="434"/>
      <c r="TWS26" s="434"/>
      <c r="TWT26" s="434"/>
      <c r="TWU26" s="434"/>
      <c r="TWV26" s="434"/>
      <c r="TWW26" s="434"/>
      <c r="TWX26" s="434"/>
      <c r="TWY26" s="434"/>
      <c r="TWZ26" s="434"/>
      <c r="TXA26" s="434"/>
      <c r="TXB26" s="434"/>
      <c r="TXC26" s="434"/>
      <c r="TXD26" s="434"/>
      <c r="TXE26" s="434"/>
      <c r="TXF26" s="434"/>
      <c r="TXG26" s="434"/>
      <c r="TXH26" s="434"/>
      <c r="TXI26" s="434"/>
      <c r="TXJ26" s="434"/>
      <c r="TXK26" s="434"/>
      <c r="TXL26" s="434"/>
      <c r="TXM26" s="434"/>
      <c r="TXN26" s="434"/>
      <c r="TXO26" s="434"/>
      <c r="TXP26" s="434"/>
      <c r="TXQ26" s="434"/>
      <c r="TXR26" s="434"/>
      <c r="TXS26" s="434"/>
      <c r="TXT26" s="434"/>
      <c r="TXU26" s="434"/>
      <c r="TXV26" s="434"/>
      <c r="TXW26" s="434"/>
      <c r="TXX26" s="434"/>
      <c r="TXY26" s="434"/>
      <c r="TXZ26" s="434"/>
      <c r="TYA26" s="434"/>
      <c r="TYB26" s="434"/>
      <c r="TYC26" s="434"/>
      <c r="TYD26" s="434"/>
      <c r="TYE26" s="434"/>
      <c r="TYF26" s="434"/>
      <c r="TYG26" s="434"/>
      <c r="TYH26" s="434"/>
      <c r="TYI26" s="434"/>
      <c r="TYJ26" s="434"/>
      <c r="TYK26" s="434"/>
      <c r="TYL26" s="434"/>
      <c r="TYM26" s="434"/>
      <c r="TYN26" s="434"/>
      <c r="TYO26" s="434"/>
      <c r="TYP26" s="434"/>
      <c r="TYQ26" s="434"/>
      <c r="TYR26" s="434"/>
      <c r="TYS26" s="434"/>
      <c r="TYT26" s="434"/>
      <c r="TYU26" s="434"/>
      <c r="TYV26" s="434"/>
      <c r="TYW26" s="434"/>
      <c r="TYX26" s="434"/>
      <c r="TYY26" s="434"/>
      <c r="TYZ26" s="434"/>
      <c r="TZA26" s="434"/>
      <c r="TZB26" s="434"/>
      <c r="TZC26" s="434"/>
      <c r="TZD26" s="434"/>
      <c r="TZE26" s="434"/>
      <c r="TZF26" s="434"/>
      <c r="TZG26" s="434"/>
      <c r="TZH26" s="434"/>
      <c r="TZI26" s="434"/>
      <c r="TZJ26" s="434"/>
      <c r="TZK26" s="434"/>
      <c r="TZL26" s="434"/>
      <c r="TZM26" s="434"/>
      <c r="TZN26" s="434"/>
      <c r="TZO26" s="434"/>
      <c r="TZP26" s="434"/>
      <c r="TZQ26" s="434"/>
      <c r="TZR26" s="434"/>
      <c r="TZS26" s="434"/>
      <c r="TZT26" s="434"/>
      <c r="TZU26" s="434"/>
      <c r="TZV26" s="434"/>
      <c r="TZW26" s="434"/>
      <c r="TZX26" s="434"/>
      <c r="TZY26" s="434"/>
      <c r="TZZ26" s="434"/>
      <c r="UAA26" s="434"/>
      <c r="UAB26" s="434"/>
      <c r="UAC26" s="434"/>
      <c r="UAD26" s="434"/>
      <c r="UAE26" s="434"/>
      <c r="UAF26" s="434"/>
      <c r="UAG26" s="434"/>
      <c r="UAH26" s="434"/>
      <c r="UAI26" s="434"/>
      <c r="UAJ26" s="434"/>
      <c r="UAK26" s="434"/>
      <c r="UAL26" s="434"/>
      <c r="UAM26" s="434"/>
      <c r="UAN26" s="434"/>
      <c r="UAO26" s="434"/>
      <c r="UAP26" s="434"/>
      <c r="UAQ26" s="434"/>
      <c r="UAR26" s="434"/>
      <c r="UAS26" s="434"/>
      <c r="UAT26" s="434"/>
      <c r="UAU26" s="434"/>
      <c r="UAV26" s="434"/>
      <c r="UAW26" s="434"/>
      <c r="UAX26" s="434"/>
      <c r="UAY26" s="434"/>
      <c r="UAZ26" s="434"/>
      <c r="UBA26" s="434"/>
      <c r="UBB26" s="434"/>
      <c r="UBC26" s="434"/>
      <c r="UBD26" s="434"/>
      <c r="UBE26" s="434"/>
      <c r="UBF26" s="434"/>
      <c r="UBG26" s="434"/>
      <c r="UBH26" s="434"/>
      <c r="UBI26" s="434"/>
      <c r="UBJ26" s="434"/>
      <c r="UBK26" s="434"/>
      <c r="UBL26" s="434"/>
      <c r="UBM26" s="434"/>
      <c r="UBN26" s="434"/>
      <c r="UBO26" s="434"/>
      <c r="UBP26" s="434"/>
      <c r="UBQ26" s="434"/>
      <c r="UBR26" s="434"/>
      <c r="UBS26" s="434"/>
      <c r="UBT26" s="434"/>
      <c r="UBU26" s="434"/>
      <c r="UBV26" s="434"/>
      <c r="UBW26" s="434"/>
      <c r="UBX26" s="434"/>
      <c r="UBY26" s="434"/>
      <c r="UBZ26" s="434"/>
      <c r="UCA26" s="434"/>
      <c r="UCB26" s="434"/>
      <c r="UCC26" s="434"/>
      <c r="UCD26" s="434"/>
      <c r="UCE26" s="434"/>
      <c r="UCF26" s="434"/>
      <c r="UCG26" s="434"/>
      <c r="UCH26" s="434"/>
      <c r="UCI26" s="434"/>
      <c r="UCJ26" s="434"/>
      <c r="UCK26" s="434"/>
      <c r="UCL26" s="434"/>
      <c r="UCM26" s="434"/>
      <c r="UCN26" s="434"/>
      <c r="UCO26" s="434"/>
      <c r="UCP26" s="434"/>
      <c r="UCQ26" s="434"/>
      <c r="UCR26" s="434"/>
      <c r="UCS26" s="434"/>
      <c r="UCT26" s="434"/>
      <c r="UCU26" s="434"/>
      <c r="UCV26" s="434"/>
      <c r="UCW26" s="434"/>
      <c r="UCX26" s="434"/>
      <c r="UCY26" s="434"/>
      <c r="UCZ26" s="434"/>
      <c r="UDA26" s="434"/>
      <c r="UDB26" s="434"/>
      <c r="UDC26" s="434"/>
      <c r="UDD26" s="434"/>
      <c r="UDE26" s="434"/>
      <c r="UDF26" s="434"/>
      <c r="UDG26" s="434"/>
      <c r="UDH26" s="434"/>
      <c r="UDI26" s="434"/>
      <c r="UDJ26" s="434"/>
      <c r="UDK26" s="434"/>
      <c r="UDL26" s="434"/>
      <c r="UDM26" s="434"/>
      <c r="UDN26" s="434"/>
      <c r="UDO26" s="434"/>
      <c r="UDP26" s="434"/>
      <c r="UDQ26" s="434"/>
      <c r="UDR26" s="434"/>
      <c r="UDS26" s="434"/>
      <c r="UDT26" s="434"/>
      <c r="UDU26" s="434"/>
      <c r="UDV26" s="434"/>
      <c r="UDW26" s="434"/>
      <c r="UDX26" s="434"/>
      <c r="UDY26" s="434"/>
      <c r="UDZ26" s="434"/>
      <c r="UEA26" s="434"/>
      <c r="UEB26" s="434"/>
      <c r="UEC26" s="434"/>
      <c r="UED26" s="434"/>
      <c r="UEE26" s="434"/>
      <c r="UEF26" s="434"/>
      <c r="UEG26" s="434"/>
      <c r="UEH26" s="434"/>
      <c r="UEI26" s="434"/>
      <c r="UEJ26" s="434"/>
      <c r="UEK26" s="434"/>
      <c r="UEL26" s="434"/>
      <c r="UEM26" s="434"/>
      <c r="UEN26" s="434"/>
      <c r="UEO26" s="434"/>
      <c r="UEP26" s="434"/>
      <c r="UEQ26" s="434"/>
      <c r="UER26" s="434"/>
      <c r="UES26" s="434"/>
      <c r="UET26" s="434"/>
      <c r="UEU26" s="434"/>
      <c r="UEV26" s="434"/>
      <c r="UEW26" s="434"/>
      <c r="UEX26" s="434"/>
      <c r="UEY26" s="434"/>
      <c r="UEZ26" s="434"/>
      <c r="UFA26" s="434"/>
      <c r="UFB26" s="434"/>
      <c r="UFC26" s="434"/>
      <c r="UFD26" s="434"/>
      <c r="UFE26" s="434"/>
      <c r="UFF26" s="434"/>
      <c r="UFG26" s="434"/>
      <c r="UFH26" s="434"/>
      <c r="UFI26" s="434"/>
      <c r="UFJ26" s="434"/>
      <c r="UFK26" s="434"/>
      <c r="UFL26" s="434"/>
      <c r="UFM26" s="434"/>
      <c r="UFN26" s="434"/>
      <c r="UFO26" s="434"/>
      <c r="UFP26" s="434"/>
      <c r="UFQ26" s="434"/>
      <c r="UFR26" s="434"/>
      <c r="UFS26" s="434"/>
      <c r="UFT26" s="434"/>
      <c r="UFU26" s="434"/>
      <c r="UFV26" s="434"/>
      <c r="UFW26" s="434"/>
      <c r="UFX26" s="434"/>
      <c r="UFY26" s="434"/>
      <c r="UFZ26" s="434"/>
      <c r="UGA26" s="434"/>
      <c r="UGB26" s="434"/>
      <c r="UGC26" s="434"/>
      <c r="UGD26" s="434"/>
      <c r="UGE26" s="434"/>
      <c r="UGF26" s="434"/>
      <c r="UGG26" s="434"/>
      <c r="UGH26" s="434"/>
      <c r="UGI26" s="434"/>
      <c r="UGJ26" s="434"/>
      <c r="UGK26" s="434"/>
      <c r="UGL26" s="434"/>
      <c r="UGM26" s="434"/>
      <c r="UGN26" s="434"/>
      <c r="UGO26" s="434"/>
      <c r="UGP26" s="434"/>
      <c r="UGQ26" s="434"/>
      <c r="UGR26" s="434"/>
      <c r="UGS26" s="434"/>
      <c r="UGT26" s="434"/>
      <c r="UGU26" s="434"/>
      <c r="UGV26" s="434"/>
      <c r="UGW26" s="434"/>
      <c r="UGX26" s="434"/>
      <c r="UGY26" s="434"/>
      <c r="UGZ26" s="434"/>
      <c r="UHA26" s="434"/>
      <c r="UHB26" s="434"/>
      <c r="UHC26" s="434"/>
      <c r="UHD26" s="434"/>
      <c r="UHE26" s="434"/>
      <c r="UHF26" s="434"/>
      <c r="UHG26" s="434"/>
      <c r="UHH26" s="434"/>
      <c r="UHI26" s="434"/>
      <c r="UHJ26" s="434"/>
      <c r="UHK26" s="434"/>
      <c r="UHL26" s="434"/>
      <c r="UHM26" s="434"/>
      <c r="UHN26" s="434"/>
      <c r="UHO26" s="434"/>
      <c r="UHP26" s="434"/>
      <c r="UHQ26" s="434"/>
      <c r="UHR26" s="434"/>
      <c r="UHS26" s="434"/>
      <c r="UHT26" s="434"/>
      <c r="UHU26" s="434"/>
      <c r="UHV26" s="434"/>
      <c r="UHW26" s="434"/>
      <c r="UHX26" s="434"/>
      <c r="UHY26" s="434"/>
      <c r="UHZ26" s="434"/>
      <c r="UIA26" s="434"/>
      <c r="UIB26" s="434"/>
      <c r="UIC26" s="434"/>
      <c r="UID26" s="434"/>
      <c r="UIE26" s="434"/>
      <c r="UIF26" s="434"/>
      <c r="UIG26" s="434"/>
      <c r="UIH26" s="434"/>
      <c r="UII26" s="434"/>
      <c r="UIJ26" s="434"/>
      <c r="UIK26" s="434"/>
      <c r="UIL26" s="434"/>
      <c r="UIM26" s="434"/>
      <c r="UIN26" s="434"/>
      <c r="UIO26" s="434"/>
      <c r="UIP26" s="434"/>
      <c r="UIQ26" s="434"/>
      <c r="UIR26" s="434"/>
      <c r="UIS26" s="434"/>
      <c r="UIT26" s="434"/>
      <c r="UIU26" s="434"/>
      <c r="UIV26" s="434"/>
      <c r="UIW26" s="434"/>
      <c r="UIX26" s="434"/>
      <c r="UIY26" s="434"/>
      <c r="UIZ26" s="434"/>
      <c r="UJA26" s="434"/>
      <c r="UJB26" s="434"/>
      <c r="UJC26" s="434"/>
      <c r="UJD26" s="434"/>
      <c r="UJE26" s="434"/>
      <c r="UJF26" s="434"/>
      <c r="UJG26" s="434"/>
      <c r="UJH26" s="434"/>
      <c r="UJI26" s="434"/>
      <c r="UJJ26" s="434"/>
      <c r="UJK26" s="434"/>
      <c r="UJL26" s="434"/>
      <c r="UJM26" s="434"/>
      <c r="UJN26" s="434"/>
      <c r="UJO26" s="434"/>
      <c r="UJP26" s="434"/>
      <c r="UJQ26" s="434"/>
      <c r="UJR26" s="434"/>
      <c r="UJS26" s="434"/>
      <c r="UJT26" s="434"/>
      <c r="UJU26" s="434"/>
      <c r="UJV26" s="434"/>
      <c r="UJW26" s="434"/>
      <c r="UJX26" s="434"/>
      <c r="UJY26" s="434"/>
      <c r="UJZ26" s="434"/>
      <c r="UKA26" s="434"/>
      <c r="UKB26" s="434"/>
      <c r="UKC26" s="434"/>
      <c r="UKD26" s="434"/>
      <c r="UKE26" s="434"/>
      <c r="UKF26" s="434"/>
      <c r="UKG26" s="434"/>
      <c r="UKH26" s="434"/>
      <c r="UKI26" s="434"/>
      <c r="UKJ26" s="434"/>
      <c r="UKK26" s="434"/>
      <c r="UKL26" s="434"/>
      <c r="UKM26" s="434"/>
      <c r="UKN26" s="434"/>
      <c r="UKO26" s="434"/>
      <c r="UKP26" s="434"/>
      <c r="UKQ26" s="434"/>
      <c r="UKR26" s="434"/>
      <c r="UKS26" s="434"/>
      <c r="UKT26" s="434"/>
      <c r="UKU26" s="434"/>
      <c r="UKV26" s="434"/>
      <c r="UKW26" s="434"/>
      <c r="UKX26" s="434"/>
      <c r="UKY26" s="434"/>
      <c r="UKZ26" s="434"/>
      <c r="ULA26" s="434"/>
      <c r="ULB26" s="434"/>
      <c r="ULC26" s="434"/>
      <c r="ULD26" s="434"/>
      <c r="ULE26" s="434"/>
      <c r="ULF26" s="434"/>
      <c r="ULG26" s="434"/>
      <c r="ULH26" s="434"/>
      <c r="ULI26" s="434"/>
      <c r="ULJ26" s="434"/>
      <c r="ULK26" s="434"/>
      <c r="ULL26" s="434"/>
      <c r="ULM26" s="434"/>
      <c r="ULN26" s="434"/>
      <c r="ULO26" s="434"/>
      <c r="ULP26" s="434"/>
      <c r="ULQ26" s="434"/>
      <c r="ULR26" s="434"/>
      <c r="ULS26" s="434"/>
      <c r="ULT26" s="434"/>
      <c r="ULU26" s="434"/>
      <c r="ULV26" s="434"/>
      <c r="ULW26" s="434"/>
      <c r="ULX26" s="434"/>
      <c r="ULY26" s="434"/>
      <c r="ULZ26" s="434"/>
      <c r="UMA26" s="434"/>
      <c r="UMB26" s="434"/>
      <c r="UMC26" s="434"/>
      <c r="UMD26" s="434"/>
      <c r="UME26" s="434"/>
      <c r="UMF26" s="434"/>
      <c r="UMG26" s="434"/>
      <c r="UMH26" s="434"/>
      <c r="UMI26" s="434"/>
      <c r="UMJ26" s="434"/>
      <c r="UMK26" s="434"/>
      <c r="UML26" s="434"/>
      <c r="UMM26" s="434"/>
      <c r="UMN26" s="434"/>
      <c r="UMO26" s="434"/>
      <c r="UMP26" s="434"/>
      <c r="UMQ26" s="434"/>
      <c r="UMR26" s="434"/>
      <c r="UMS26" s="434"/>
      <c r="UMT26" s="434"/>
      <c r="UMU26" s="434"/>
      <c r="UMV26" s="434"/>
      <c r="UMW26" s="434"/>
      <c r="UMX26" s="434"/>
      <c r="UMY26" s="434"/>
      <c r="UMZ26" s="434"/>
      <c r="UNA26" s="434"/>
      <c r="UNB26" s="434"/>
      <c r="UNC26" s="434"/>
      <c r="UND26" s="434"/>
      <c r="UNE26" s="434"/>
      <c r="UNF26" s="434"/>
      <c r="UNG26" s="434"/>
      <c r="UNH26" s="434"/>
      <c r="UNI26" s="434"/>
      <c r="UNJ26" s="434"/>
      <c r="UNK26" s="434"/>
      <c r="UNL26" s="434"/>
      <c r="UNM26" s="434"/>
      <c r="UNN26" s="434"/>
      <c r="UNO26" s="434"/>
      <c r="UNP26" s="434"/>
      <c r="UNQ26" s="434"/>
      <c r="UNR26" s="434"/>
      <c r="UNS26" s="434"/>
      <c r="UNT26" s="434"/>
      <c r="UNU26" s="434"/>
      <c r="UNV26" s="434"/>
      <c r="UNW26" s="434"/>
      <c r="UNX26" s="434"/>
      <c r="UNY26" s="434"/>
      <c r="UNZ26" s="434"/>
      <c r="UOA26" s="434"/>
      <c r="UOB26" s="434"/>
      <c r="UOC26" s="434"/>
      <c r="UOD26" s="434"/>
      <c r="UOE26" s="434"/>
      <c r="UOF26" s="434"/>
      <c r="UOG26" s="434"/>
      <c r="UOH26" s="434"/>
      <c r="UOI26" s="434"/>
      <c r="UOJ26" s="434"/>
      <c r="UOK26" s="434"/>
      <c r="UOL26" s="434"/>
      <c r="UOM26" s="434"/>
      <c r="UON26" s="434"/>
      <c r="UOO26" s="434"/>
      <c r="UOP26" s="434"/>
      <c r="UOQ26" s="434"/>
      <c r="UOR26" s="434"/>
      <c r="UOS26" s="434"/>
      <c r="UOT26" s="434"/>
      <c r="UOU26" s="434"/>
      <c r="UOV26" s="434"/>
      <c r="UOW26" s="434"/>
      <c r="UOX26" s="434"/>
      <c r="UOY26" s="434"/>
      <c r="UOZ26" s="434"/>
      <c r="UPA26" s="434"/>
      <c r="UPB26" s="434"/>
      <c r="UPC26" s="434"/>
      <c r="UPD26" s="434"/>
      <c r="UPE26" s="434"/>
      <c r="UPF26" s="434"/>
      <c r="UPG26" s="434"/>
      <c r="UPH26" s="434"/>
      <c r="UPI26" s="434"/>
      <c r="UPJ26" s="434"/>
      <c r="UPK26" s="434"/>
      <c r="UPL26" s="434"/>
      <c r="UPM26" s="434"/>
      <c r="UPN26" s="434"/>
      <c r="UPO26" s="434"/>
      <c r="UPP26" s="434"/>
      <c r="UPQ26" s="434"/>
      <c r="UPR26" s="434"/>
      <c r="UPS26" s="434"/>
      <c r="UPT26" s="434"/>
      <c r="UPU26" s="434"/>
      <c r="UPV26" s="434"/>
      <c r="UPW26" s="434"/>
      <c r="UPX26" s="434"/>
      <c r="UPY26" s="434"/>
      <c r="UPZ26" s="434"/>
      <c r="UQA26" s="434"/>
      <c r="UQB26" s="434"/>
      <c r="UQC26" s="434"/>
      <c r="UQD26" s="434"/>
      <c r="UQE26" s="434"/>
      <c r="UQF26" s="434"/>
      <c r="UQG26" s="434"/>
      <c r="UQH26" s="434"/>
      <c r="UQI26" s="434"/>
      <c r="UQJ26" s="434"/>
      <c r="UQK26" s="434"/>
      <c r="UQL26" s="434"/>
      <c r="UQM26" s="434"/>
      <c r="UQN26" s="434"/>
      <c r="UQO26" s="434"/>
      <c r="UQP26" s="434"/>
      <c r="UQQ26" s="434"/>
      <c r="UQR26" s="434"/>
      <c r="UQS26" s="434"/>
      <c r="UQT26" s="434"/>
      <c r="UQU26" s="434"/>
      <c r="UQV26" s="434"/>
      <c r="UQW26" s="434"/>
      <c r="UQX26" s="434"/>
      <c r="UQY26" s="434"/>
      <c r="UQZ26" s="434"/>
      <c r="URA26" s="434"/>
      <c r="URB26" s="434"/>
      <c r="URC26" s="434"/>
      <c r="URD26" s="434"/>
      <c r="URE26" s="434"/>
      <c r="URF26" s="434"/>
      <c r="URG26" s="434"/>
      <c r="URH26" s="434"/>
      <c r="URI26" s="434"/>
      <c r="URJ26" s="434"/>
      <c r="URK26" s="434"/>
      <c r="URL26" s="434"/>
      <c r="URM26" s="434"/>
      <c r="URN26" s="434"/>
      <c r="URO26" s="434"/>
      <c r="URP26" s="434"/>
      <c r="URQ26" s="434"/>
      <c r="URR26" s="434"/>
      <c r="URS26" s="434"/>
      <c r="URT26" s="434"/>
      <c r="URU26" s="434"/>
      <c r="URV26" s="434"/>
      <c r="URW26" s="434"/>
      <c r="URX26" s="434"/>
      <c r="URY26" s="434"/>
      <c r="URZ26" s="434"/>
      <c r="USA26" s="434"/>
      <c r="USB26" s="434"/>
      <c r="USC26" s="434"/>
      <c r="USD26" s="434"/>
      <c r="USE26" s="434"/>
      <c r="USF26" s="434"/>
      <c r="USG26" s="434"/>
      <c r="USH26" s="434"/>
      <c r="USI26" s="434"/>
      <c r="USJ26" s="434"/>
      <c r="USK26" s="434"/>
      <c r="USL26" s="434"/>
      <c r="USM26" s="434"/>
      <c r="USN26" s="434"/>
      <c r="USO26" s="434"/>
      <c r="USP26" s="434"/>
      <c r="USQ26" s="434"/>
      <c r="USR26" s="434"/>
      <c r="USS26" s="434"/>
      <c r="UST26" s="434"/>
      <c r="USU26" s="434"/>
      <c r="USV26" s="434"/>
      <c r="USW26" s="434"/>
      <c r="USX26" s="434"/>
      <c r="USY26" s="434"/>
      <c r="USZ26" s="434"/>
      <c r="UTA26" s="434"/>
      <c r="UTB26" s="434"/>
      <c r="UTC26" s="434"/>
      <c r="UTD26" s="434"/>
      <c r="UTE26" s="434"/>
      <c r="UTF26" s="434"/>
      <c r="UTG26" s="434"/>
      <c r="UTH26" s="434"/>
      <c r="UTI26" s="434"/>
      <c r="UTJ26" s="434"/>
      <c r="UTK26" s="434"/>
      <c r="UTL26" s="434"/>
      <c r="UTM26" s="434"/>
      <c r="UTN26" s="434"/>
      <c r="UTO26" s="434"/>
      <c r="UTP26" s="434"/>
      <c r="UTQ26" s="434"/>
      <c r="UTR26" s="434"/>
      <c r="UTS26" s="434"/>
      <c r="UTT26" s="434"/>
      <c r="UTU26" s="434"/>
      <c r="UTV26" s="434"/>
      <c r="UTW26" s="434"/>
      <c r="UTX26" s="434"/>
      <c r="UTY26" s="434"/>
      <c r="UTZ26" s="434"/>
      <c r="UUA26" s="434"/>
      <c r="UUB26" s="434"/>
      <c r="UUC26" s="434"/>
      <c r="UUD26" s="434"/>
      <c r="UUE26" s="434"/>
      <c r="UUF26" s="434"/>
      <c r="UUG26" s="434"/>
      <c r="UUH26" s="434"/>
      <c r="UUI26" s="434"/>
      <c r="UUJ26" s="434"/>
      <c r="UUK26" s="434"/>
      <c r="UUL26" s="434"/>
      <c r="UUM26" s="434"/>
      <c r="UUN26" s="434"/>
      <c r="UUO26" s="434"/>
      <c r="UUP26" s="434"/>
      <c r="UUQ26" s="434"/>
      <c r="UUR26" s="434"/>
      <c r="UUS26" s="434"/>
      <c r="UUT26" s="434"/>
      <c r="UUU26" s="434"/>
      <c r="UUV26" s="434"/>
      <c r="UUW26" s="434"/>
      <c r="UUX26" s="434"/>
      <c r="UUY26" s="434"/>
      <c r="UUZ26" s="434"/>
      <c r="UVA26" s="434"/>
      <c r="UVB26" s="434"/>
      <c r="UVC26" s="434"/>
      <c r="UVD26" s="434"/>
      <c r="UVE26" s="434"/>
      <c r="UVF26" s="434"/>
      <c r="UVG26" s="434"/>
      <c r="UVH26" s="434"/>
      <c r="UVI26" s="434"/>
      <c r="UVJ26" s="434"/>
      <c r="UVK26" s="434"/>
      <c r="UVL26" s="434"/>
      <c r="UVM26" s="434"/>
      <c r="UVN26" s="434"/>
      <c r="UVO26" s="434"/>
      <c r="UVP26" s="434"/>
      <c r="UVQ26" s="434"/>
      <c r="UVR26" s="434"/>
      <c r="UVS26" s="434"/>
      <c r="UVT26" s="434"/>
      <c r="UVU26" s="434"/>
      <c r="UVV26" s="434"/>
      <c r="UVW26" s="434"/>
      <c r="UVX26" s="434"/>
      <c r="UVY26" s="434"/>
      <c r="UVZ26" s="434"/>
      <c r="UWA26" s="434"/>
      <c r="UWB26" s="434"/>
      <c r="UWC26" s="434"/>
      <c r="UWD26" s="434"/>
      <c r="UWE26" s="434"/>
      <c r="UWF26" s="434"/>
      <c r="UWG26" s="434"/>
      <c r="UWH26" s="434"/>
      <c r="UWI26" s="434"/>
      <c r="UWJ26" s="434"/>
      <c r="UWK26" s="434"/>
      <c r="UWL26" s="434"/>
      <c r="UWM26" s="434"/>
      <c r="UWN26" s="434"/>
      <c r="UWO26" s="434"/>
      <c r="UWP26" s="434"/>
      <c r="UWQ26" s="434"/>
      <c r="UWR26" s="434"/>
      <c r="UWS26" s="434"/>
      <c r="UWT26" s="434"/>
      <c r="UWU26" s="434"/>
      <c r="UWV26" s="434"/>
      <c r="UWW26" s="434"/>
      <c r="UWX26" s="434"/>
      <c r="UWY26" s="434"/>
      <c r="UWZ26" s="434"/>
      <c r="UXA26" s="434"/>
      <c r="UXB26" s="434"/>
      <c r="UXC26" s="434"/>
      <c r="UXD26" s="434"/>
      <c r="UXE26" s="434"/>
      <c r="UXF26" s="434"/>
      <c r="UXG26" s="434"/>
      <c r="UXH26" s="434"/>
      <c r="UXI26" s="434"/>
      <c r="UXJ26" s="434"/>
      <c r="UXK26" s="434"/>
      <c r="UXL26" s="434"/>
      <c r="UXM26" s="434"/>
      <c r="UXN26" s="434"/>
      <c r="UXO26" s="434"/>
      <c r="UXP26" s="434"/>
      <c r="UXQ26" s="434"/>
      <c r="UXR26" s="434"/>
      <c r="UXS26" s="434"/>
      <c r="UXT26" s="434"/>
      <c r="UXU26" s="434"/>
      <c r="UXV26" s="434"/>
      <c r="UXW26" s="434"/>
      <c r="UXX26" s="434"/>
      <c r="UXY26" s="434"/>
      <c r="UXZ26" s="434"/>
      <c r="UYA26" s="434"/>
      <c r="UYB26" s="434"/>
      <c r="UYC26" s="434"/>
      <c r="UYD26" s="434"/>
      <c r="UYE26" s="434"/>
      <c r="UYF26" s="434"/>
      <c r="UYG26" s="434"/>
      <c r="UYH26" s="434"/>
      <c r="UYI26" s="434"/>
      <c r="UYJ26" s="434"/>
      <c r="UYK26" s="434"/>
      <c r="UYL26" s="434"/>
      <c r="UYM26" s="434"/>
      <c r="UYN26" s="434"/>
      <c r="UYO26" s="434"/>
      <c r="UYP26" s="434"/>
      <c r="UYQ26" s="434"/>
      <c r="UYR26" s="434"/>
      <c r="UYS26" s="434"/>
      <c r="UYT26" s="434"/>
      <c r="UYU26" s="434"/>
      <c r="UYV26" s="434"/>
      <c r="UYW26" s="434"/>
      <c r="UYX26" s="434"/>
      <c r="UYY26" s="434"/>
      <c r="UYZ26" s="434"/>
      <c r="UZA26" s="434"/>
      <c r="UZB26" s="434"/>
      <c r="UZC26" s="434"/>
      <c r="UZD26" s="434"/>
      <c r="UZE26" s="434"/>
      <c r="UZF26" s="434"/>
      <c r="UZG26" s="434"/>
      <c r="UZH26" s="434"/>
      <c r="UZI26" s="434"/>
      <c r="UZJ26" s="434"/>
      <c r="UZK26" s="434"/>
      <c r="UZL26" s="434"/>
      <c r="UZM26" s="434"/>
      <c r="UZN26" s="434"/>
      <c r="UZO26" s="434"/>
      <c r="UZP26" s="434"/>
      <c r="UZQ26" s="434"/>
      <c r="UZR26" s="434"/>
      <c r="UZS26" s="434"/>
      <c r="UZT26" s="434"/>
      <c r="UZU26" s="434"/>
      <c r="UZV26" s="434"/>
      <c r="UZW26" s="434"/>
      <c r="UZX26" s="434"/>
      <c r="UZY26" s="434"/>
      <c r="UZZ26" s="434"/>
      <c r="VAA26" s="434"/>
      <c r="VAB26" s="434"/>
      <c r="VAC26" s="434"/>
      <c r="VAD26" s="434"/>
      <c r="VAE26" s="434"/>
      <c r="VAF26" s="434"/>
      <c r="VAG26" s="434"/>
      <c r="VAH26" s="434"/>
      <c r="VAI26" s="434"/>
      <c r="VAJ26" s="434"/>
      <c r="VAK26" s="434"/>
      <c r="VAL26" s="434"/>
      <c r="VAM26" s="434"/>
      <c r="VAN26" s="434"/>
      <c r="VAO26" s="434"/>
      <c r="VAP26" s="434"/>
      <c r="VAQ26" s="434"/>
      <c r="VAR26" s="434"/>
      <c r="VAS26" s="434"/>
      <c r="VAT26" s="434"/>
      <c r="VAU26" s="434"/>
      <c r="VAV26" s="434"/>
      <c r="VAW26" s="434"/>
      <c r="VAX26" s="434"/>
      <c r="VAY26" s="434"/>
      <c r="VAZ26" s="434"/>
      <c r="VBA26" s="434"/>
      <c r="VBB26" s="434"/>
      <c r="VBC26" s="434"/>
      <c r="VBD26" s="434"/>
      <c r="VBE26" s="434"/>
      <c r="VBF26" s="434"/>
      <c r="VBG26" s="434"/>
      <c r="VBH26" s="434"/>
      <c r="VBI26" s="434"/>
      <c r="VBJ26" s="434"/>
      <c r="VBK26" s="434"/>
      <c r="VBL26" s="434"/>
      <c r="VBM26" s="434"/>
      <c r="VBN26" s="434"/>
      <c r="VBO26" s="434"/>
      <c r="VBP26" s="434"/>
      <c r="VBQ26" s="434"/>
      <c r="VBR26" s="434"/>
      <c r="VBS26" s="434"/>
      <c r="VBT26" s="434"/>
      <c r="VBU26" s="434"/>
      <c r="VBV26" s="434"/>
      <c r="VBW26" s="434"/>
      <c r="VBX26" s="434"/>
      <c r="VBY26" s="434"/>
      <c r="VBZ26" s="434"/>
      <c r="VCA26" s="434"/>
      <c r="VCB26" s="434"/>
      <c r="VCC26" s="434"/>
      <c r="VCD26" s="434"/>
      <c r="VCE26" s="434"/>
      <c r="VCF26" s="434"/>
      <c r="VCG26" s="434"/>
      <c r="VCH26" s="434"/>
      <c r="VCI26" s="434"/>
      <c r="VCJ26" s="434"/>
      <c r="VCK26" s="434"/>
      <c r="VCL26" s="434"/>
      <c r="VCM26" s="434"/>
      <c r="VCN26" s="434"/>
      <c r="VCO26" s="434"/>
      <c r="VCP26" s="434"/>
      <c r="VCQ26" s="434"/>
      <c r="VCR26" s="434"/>
      <c r="VCS26" s="434"/>
      <c r="VCT26" s="434"/>
      <c r="VCU26" s="434"/>
      <c r="VCV26" s="434"/>
      <c r="VCW26" s="434"/>
      <c r="VCX26" s="434"/>
      <c r="VCY26" s="434"/>
      <c r="VCZ26" s="434"/>
      <c r="VDA26" s="434"/>
      <c r="VDB26" s="434"/>
      <c r="VDC26" s="434"/>
      <c r="VDD26" s="434"/>
      <c r="VDE26" s="434"/>
      <c r="VDF26" s="434"/>
      <c r="VDG26" s="434"/>
      <c r="VDH26" s="434"/>
      <c r="VDI26" s="434"/>
      <c r="VDJ26" s="434"/>
      <c r="VDK26" s="434"/>
      <c r="VDL26" s="434"/>
      <c r="VDM26" s="434"/>
      <c r="VDN26" s="434"/>
      <c r="VDO26" s="434"/>
      <c r="VDP26" s="434"/>
      <c r="VDQ26" s="434"/>
      <c r="VDR26" s="434"/>
      <c r="VDS26" s="434"/>
      <c r="VDT26" s="434"/>
      <c r="VDU26" s="434"/>
      <c r="VDV26" s="434"/>
      <c r="VDW26" s="434"/>
      <c r="VDX26" s="434"/>
      <c r="VDY26" s="434"/>
      <c r="VDZ26" s="434"/>
      <c r="VEA26" s="434"/>
      <c r="VEB26" s="434"/>
      <c r="VEC26" s="434"/>
      <c r="VED26" s="434"/>
      <c r="VEE26" s="434"/>
      <c r="VEF26" s="434"/>
      <c r="VEG26" s="434"/>
      <c r="VEH26" s="434"/>
      <c r="VEI26" s="434"/>
      <c r="VEJ26" s="434"/>
      <c r="VEK26" s="434"/>
      <c r="VEL26" s="434"/>
      <c r="VEM26" s="434"/>
      <c r="VEN26" s="434"/>
      <c r="VEO26" s="434"/>
      <c r="VEP26" s="434"/>
      <c r="VEQ26" s="434"/>
      <c r="VER26" s="434"/>
      <c r="VES26" s="434"/>
      <c r="VET26" s="434"/>
      <c r="VEU26" s="434"/>
      <c r="VEV26" s="434"/>
      <c r="VEW26" s="434"/>
      <c r="VEX26" s="434"/>
      <c r="VEY26" s="434"/>
      <c r="VEZ26" s="434"/>
      <c r="VFA26" s="434"/>
      <c r="VFB26" s="434"/>
      <c r="VFC26" s="434"/>
      <c r="VFD26" s="434"/>
      <c r="VFE26" s="434"/>
      <c r="VFF26" s="434"/>
      <c r="VFG26" s="434"/>
      <c r="VFH26" s="434"/>
      <c r="VFI26" s="434"/>
      <c r="VFJ26" s="434"/>
      <c r="VFK26" s="434"/>
      <c r="VFL26" s="434"/>
      <c r="VFM26" s="434"/>
      <c r="VFN26" s="434"/>
      <c r="VFO26" s="434"/>
      <c r="VFP26" s="434"/>
      <c r="VFQ26" s="434"/>
      <c r="VFR26" s="434"/>
      <c r="VFS26" s="434"/>
      <c r="VFT26" s="434"/>
      <c r="VFU26" s="434"/>
      <c r="VFV26" s="434"/>
      <c r="VFW26" s="434"/>
      <c r="VFX26" s="434"/>
      <c r="VFY26" s="434"/>
      <c r="VFZ26" s="434"/>
      <c r="VGA26" s="434"/>
      <c r="VGB26" s="434"/>
      <c r="VGC26" s="434"/>
      <c r="VGD26" s="434"/>
      <c r="VGE26" s="434"/>
      <c r="VGF26" s="434"/>
      <c r="VGG26" s="434"/>
      <c r="VGH26" s="434"/>
      <c r="VGI26" s="434"/>
      <c r="VGJ26" s="434"/>
      <c r="VGK26" s="434"/>
      <c r="VGL26" s="434"/>
      <c r="VGM26" s="434"/>
      <c r="VGN26" s="434"/>
      <c r="VGO26" s="434"/>
      <c r="VGP26" s="434"/>
      <c r="VGQ26" s="434"/>
      <c r="VGR26" s="434"/>
      <c r="VGS26" s="434"/>
      <c r="VGT26" s="434"/>
      <c r="VGU26" s="434"/>
      <c r="VGV26" s="434"/>
      <c r="VGW26" s="434"/>
      <c r="VGX26" s="434"/>
      <c r="VGY26" s="434"/>
      <c r="VGZ26" s="434"/>
      <c r="VHA26" s="434"/>
      <c r="VHB26" s="434"/>
      <c r="VHC26" s="434"/>
      <c r="VHD26" s="434"/>
      <c r="VHE26" s="434"/>
      <c r="VHF26" s="434"/>
      <c r="VHG26" s="434"/>
      <c r="VHH26" s="434"/>
      <c r="VHI26" s="434"/>
      <c r="VHJ26" s="434"/>
      <c r="VHK26" s="434"/>
      <c r="VHL26" s="434"/>
      <c r="VHM26" s="434"/>
      <c r="VHN26" s="434"/>
      <c r="VHO26" s="434"/>
      <c r="VHP26" s="434"/>
      <c r="VHQ26" s="434"/>
      <c r="VHR26" s="434"/>
      <c r="VHS26" s="434"/>
      <c r="VHT26" s="434"/>
      <c r="VHU26" s="434"/>
      <c r="VHV26" s="434"/>
      <c r="VHW26" s="434"/>
      <c r="VHX26" s="434"/>
      <c r="VHY26" s="434"/>
      <c r="VHZ26" s="434"/>
      <c r="VIA26" s="434"/>
      <c r="VIB26" s="434"/>
      <c r="VIC26" s="434"/>
      <c r="VID26" s="434"/>
      <c r="VIE26" s="434"/>
      <c r="VIF26" s="434"/>
      <c r="VIG26" s="434"/>
      <c r="VIH26" s="434"/>
      <c r="VII26" s="434"/>
      <c r="VIJ26" s="434"/>
      <c r="VIK26" s="434"/>
      <c r="VIL26" s="434"/>
      <c r="VIM26" s="434"/>
      <c r="VIN26" s="434"/>
      <c r="VIO26" s="434"/>
      <c r="VIP26" s="434"/>
      <c r="VIQ26" s="434"/>
      <c r="VIR26" s="434"/>
      <c r="VIS26" s="434"/>
      <c r="VIT26" s="434"/>
      <c r="VIU26" s="434"/>
      <c r="VIV26" s="434"/>
      <c r="VIW26" s="434"/>
      <c r="VIX26" s="434"/>
      <c r="VIY26" s="434"/>
      <c r="VIZ26" s="434"/>
      <c r="VJA26" s="434"/>
      <c r="VJB26" s="434"/>
      <c r="VJC26" s="434"/>
      <c r="VJD26" s="434"/>
      <c r="VJE26" s="434"/>
      <c r="VJF26" s="434"/>
      <c r="VJG26" s="434"/>
      <c r="VJH26" s="434"/>
      <c r="VJI26" s="434"/>
      <c r="VJJ26" s="434"/>
      <c r="VJK26" s="434"/>
      <c r="VJL26" s="434"/>
      <c r="VJM26" s="434"/>
      <c r="VJN26" s="434"/>
      <c r="VJO26" s="434"/>
      <c r="VJP26" s="434"/>
      <c r="VJQ26" s="434"/>
      <c r="VJR26" s="434"/>
      <c r="VJS26" s="434"/>
      <c r="VJT26" s="434"/>
      <c r="VJU26" s="434"/>
      <c r="VJV26" s="434"/>
      <c r="VJW26" s="434"/>
      <c r="VJX26" s="434"/>
      <c r="VJY26" s="434"/>
      <c r="VJZ26" s="434"/>
      <c r="VKA26" s="434"/>
      <c r="VKB26" s="434"/>
      <c r="VKC26" s="434"/>
      <c r="VKD26" s="434"/>
      <c r="VKE26" s="434"/>
      <c r="VKF26" s="434"/>
      <c r="VKG26" s="434"/>
      <c r="VKH26" s="434"/>
      <c r="VKI26" s="434"/>
      <c r="VKJ26" s="434"/>
      <c r="VKK26" s="434"/>
      <c r="VKL26" s="434"/>
      <c r="VKM26" s="434"/>
      <c r="VKN26" s="434"/>
      <c r="VKO26" s="434"/>
      <c r="VKP26" s="434"/>
      <c r="VKQ26" s="434"/>
      <c r="VKR26" s="434"/>
      <c r="VKS26" s="434"/>
      <c r="VKT26" s="434"/>
      <c r="VKU26" s="434"/>
      <c r="VKV26" s="434"/>
      <c r="VKW26" s="434"/>
      <c r="VKX26" s="434"/>
      <c r="VKY26" s="434"/>
      <c r="VKZ26" s="434"/>
      <c r="VLA26" s="434"/>
      <c r="VLB26" s="434"/>
      <c r="VLC26" s="434"/>
      <c r="VLD26" s="434"/>
      <c r="VLE26" s="434"/>
      <c r="VLF26" s="434"/>
      <c r="VLG26" s="434"/>
      <c r="VLH26" s="434"/>
      <c r="VLI26" s="434"/>
      <c r="VLJ26" s="434"/>
      <c r="VLK26" s="434"/>
      <c r="VLL26" s="434"/>
      <c r="VLM26" s="434"/>
      <c r="VLN26" s="434"/>
      <c r="VLO26" s="434"/>
      <c r="VLP26" s="434"/>
      <c r="VLQ26" s="434"/>
      <c r="VLR26" s="434"/>
      <c r="VLS26" s="434"/>
      <c r="VLT26" s="434"/>
      <c r="VLU26" s="434"/>
      <c r="VLV26" s="434"/>
      <c r="VLW26" s="434"/>
      <c r="VLX26" s="434"/>
      <c r="VLY26" s="434"/>
      <c r="VLZ26" s="434"/>
      <c r="VMA26" s="434"/>
      <c r="VMB26" s="434"/>
      <c r="VMC26" s="434"/>
      <c r="VMD26" s="434"/>
      <c r="VME26" s="434"/>
      <c r="VMF26" s="434"/>
      <c r="VMG26" s="434"/>
      <c r="VMH26" s="434"/>
      <c r="VMI26" s="434"/>
      <c r="VMJ26" s="434"/>
      <c r="VMK26" s="434"/>
      <c r="VML26" s="434"/>
      <c r="VMM26" s="434"/>
      <c r="VMN26" s="434"/>
      <c r="VMO26" s="434"/>
      <c r="VMP26" s="434"/>
      <c r="VMQ26" s="434"/>
      <c r="VMR26" s="434"/>
      <c r="VMS26" s="434"/>
      <c r="VMT26" s="434"/>
      <c r="VMU26" s="434"/>
      <c r="VMV26" s="434"/>
      <c r="VMW26" s="434"/>
      <c r="VMX26" s="434"/>
      <c r="VMY26" s="434"/>
      <c r="VMZ26" s="434"/>
      <c r="VNA26" s="434"/>
      <c r="VNB26" s="434"/>
      <c r="VNC26" s="434"/>
      <c r="VND26" s="434"/>
      <c r="VNE26" s="434"/>
      <c r="VNF26" s="434"/>
      <c r="VNG26" s="434"/>
      <c r="VNH26" s="434"/>
      <c r="VNI26" s="434"/>
      <c r="VNJ26" s="434"/>
      <c r="VNK26" s="434"/>
      <c r="VNL26" s="434"/>
      <c r="VNM26" s="434"/>
      <c r="VNN26" s="434"/>
      <c r="VNO26" s="434"/>
      <c r="VNP26" s="434"/>
      <c r="VNQ26" s="434"/>
      <c r="VNR26" s="434"/>
      <c r="VNS26" s="434"/>
      <c r="VNT26" s="434"/>
      <c r="VNU26" s="434"/>
      <c r="VNV26" s="434"/>
      <c r="VNW26" s="434"/>
      <c r="VNX26" s="434"/>
      <c r="VNY26" s="434"/>
      <c r="VNZ26" s="434"/>
      <c r="VOA26" s="434"/>
      <c r="VOB26" s="434"/>
      <c r="VOC26" s="434"/>
      <c r="VOD26" s="434"/>
      <c r="VOE26" s="434"/>
      <c r="VOF26" s="434"/>
      <c r="VOG26" s="434"/>
      <c r="VOH26" s="434"/>
      <c r="VOI26" s="434"/>
      <c r="VOJ26" s="434"/>
      <c r="VOK26" s="434"/>
      <c r="VOL26" s="434"/>
      <c r="VOM26" s="434"/>
      <c r="VON26" s="434"/>
      <c r="VOO26" s="434"/>
      <c r="VOP26" s="434"/>
      <c r="VOQ26" s="434"/>
      <c r="VOR26" s="434"/>
      <c r="VOS26" s="434"/>
      <c r="VOT26" s="434"/>
      <c r="VOU26" s="434"/>
      <c r="VOV26" s="434"/>
      <c r="VOW26" s="434"/>
      <c r="VOX26" s="434"/>
      <c r="VOY26" s="434"/>
      <c r="VOZ26" s="434"/>
      <c r="VPA26" s="434"/>
      <c r="VPB26" s="434"/>
      <c r="VPC26" s="434"/>
      <c r="VPD26" s="434"/>
      <c r="VPE26" s="434"/>
      <c r="VPF26" s="434"/>
      <c r="VPG26" s="434"/>
      <c r="VPH26" s="434"/>
      <c r="VPI26" s="434"/>
      <c r="VPJ26" s="434"/>
      <c r="VPK26" s="434"/>
      <c r="VPL26" s="434"/>
      <c r="VPM26" s="434"/>
      <c r="VPN26" s="434"/>
      <c r="VPO26" s="434"/>
      <c r="VPP26" s="434"/>
      <c r="VPQ26" s="434"/>
      <c r="VPR26" s="434"/>
      <c r="VPS26" s="434"/>
      <c r="VPT26" s="434"/>
      <c r="VPU26" s="434"/>
      <c r="VPV26" s="434"/>
      <c r="VPW26" s="434"/>
      <c r="VPX26" s="434"/>
      <c r="VPY26" s="434"/>
      <c r="VPZ26" s="434"/>
      <c r="VQA26" s="434"/>
      <c r="VQB26" s="434"/>
      <c r="VQC26" s="434"/>
      <c r="VQD26" s="434"/>
      <c r="VQE26" s="434"/>
      <c r="VQF26" s="434"/>
      <c r="VQG26" s="434"/>
      <c r="VQH26" s="434"/>
      <c r="VQI26" s="434"/>
      <c r="VQJ26" s="434"/>
      <c r="VQK26" s="434"/>
      <c r="VQL26" s="434"/>
      <c r="VQM26" s="434"/>
      <c r="VQN26" s="434"/>
      <c r="VQO26" s="434"/>
      <c r="VQP26" s="434"/>
      <c r="VQQ26" s="434"/>
      <c r="VQR26" s="434"/>
      <c r="VQS26" s="434"/>
      <c r="VQT26" s="434"/>
      <c r="VQU26" s="434"/>
      <c r="VQV26" s="434"/>
      <c r="VQW26" s="434"/>
      <c r="VQX26" s="434"/>
      <c r="VQY26" s="434"/>
      <c r="VQZ26" s="434"/>
      <c r="VRA26" s="434"/>
      <c r="VRB26" s="434"/>
      <c r="VRC26" s="434"/>
      <c r="VRD26" s="434"/>
      <c r="VRE26" s="434"/>
      <c r="VRF26" s="434"/>
      <c r="VRG26" s="434"/>
      <c r="VRH26" s="434"/>
      <c r="VRI26" s="434"/>
      <c r="VRJ26" s="434"/>
      <c r="VRK26" s="434"/>
      <c r="VRL26" s="434"/>
      <c r="VRM26" s="434"/>
      <c r="VRN26" s="434"/>
      <c r="VRO26" s="434"/>
      <c r="VRP26" s="434"/>
      <c r="VRQ26" s="434"/>
      <c r="VRR26" s="434"/>
      <c r="VRS26" s="434"/>
      <c r="VRT26" s="434"/>
      <c r="VRU26" s="434"/>
      <c r="VRV26" s="434"/>
      <c r="VRW26" s="434"/>
      <c r="VRX26" s="434"/>
      <c r="VRY26" s="434"/>
      <c r="VRZ26" s="434"/>
      <c r="VSA26" s="434"/>
      <c r="VSB26" s="434"/>
      <c r="VSC26" s="434"/>
      <c r="VSD26" s="434"/>
      <c r="VSE26" s="434"/>
      <c r="VSF26" s="434"/>
      <c r="VSG26" s="434"/>
      <c r="VSH26" s="434"/>
      <c r="VSI26" s="434"/>
      <c r="VSJ26" s="434"/>
      <c r="VSK26" s="434"/>
      <c r="VSL26" s="434"/>
      <c r="VSM26" s="434"/>
      <c r="VSN26" s="434"/>
      <c r="VSO26" s="434"/>
      <c r="VSP26" s="434"/>
      <c r="VSQ26" s="434"/>
      <c r="VSR26" s="434"/>
      <c r="VSS26" s="434"/>
      <c r="VST26" s="434"/>
      <c r="VSU26" s="434"/>
      <c r="VSV26" s="434"/>
      <c r="VSW26" s="434"/>
      <c r="VSX26" s="434"/>
      <c r="VSY26" s="434"/>
      <c r="VSZ26" s="434"/>
      <c r="VTA26" s="434"/>
      <c r="VTB26" s="434"/>
      <c r="VTC26" s="434"/>
      <c r="VTD26" s="434"/>
      <c r="VTE26" s="434"/>
      <c r="VTF26" s="434"/>
      <c r="VTG26" s="434"/>
      <c r="VTH26" s="434"/>
      <c r="VTI26" s="434"/>
      <c r="VTJ26" s="434"/>
      <c r="VTK26" s="434"/>
      <c r="VTL26" s="434"/>
      <c r="VTM26" s="434"/>
      <c r="VTN26" s="434"/>
      <c r="VTO26" s="434"/>
      <c r="VTP26" s="434"/>
      <c r="VTQ26" s="434"/>
      <c r="VTR26" s="434"/>
      <c r="VTS26" s="434"/>
      <c r="VTT26" s="434"/>
      <c r="VTU26" s="434"/>
      <c r="VTV26" s="434"/>
      <c r="VTW26" s="434"/>
      <c r="VTX26" s="434"/>
      <c r="VTY26" s="434"/>
      <c r="VTZ26" s="434"/>
      <c r="VUA26" s="434"/>
      <c r="VUB26" s="434"/>
      <c r="VUC26" s="434"/>
      <c r="VUD26" s="434"/>
      <c r="VUE26" s="434"/>
      <c r="VUF26" s="434"/>
      <c r="VUG26" s="434"/>
      <c r="VUH26" s="434"/>
      <c r="VUI26" s="434"/>
      <c r="VUJ26" s="434"/>
      <c r="VUK26" s="434"/>
      <c r="VUL26" s="434"/>
      <c r="VUM26" s="434"/>
      <c r="VUN26" s="434"/>
      <c r="VUO26" s="434"/>
      <c r="VUP26" s="434"/>
      <c r="VUQ26" s="434"/>
      <c r="VUR26" s="434"/>
      <c r="VUS26" s="434"/>
      <c r="VUT26" s="434"/>
      <c r="VUU26" s="434"/>
      <c r="VUV26" s="434"/>
      <c r="VUW26" s="434"/>
      <c r="VUX26" s="434"/>
      <c r="VUY26" s="434"/>
      <c r="VUZ26" s="434"/>
      <c r="VVA26" s="434"/>
      <c r="VVB26" s="434"/>
      <c r="VVC26" s="434"/>
      <c r="VVD26" s="434"/>
      <c r="VVE26" s="434"/>
      <c r="VVF26" s="434"/>
      <c r="VVG26" s="434"/>
      <c r="VVH26" s="434"/>
      <c r="VVI26" s="434"/>
      <c r="VVJ26" s="434"/>
      <c r="VVK26" s="434"/>
      <c r="VVL26" s="434"/>
      <c r="VVM26" s="434"/>
      <c r="VVN26" s="434"/>
      <c r="VVO26" s="434"/>
      <c r="VVP26" s="434"/>
      <c r="VVQ26" s="434"/>
      <c r="VVR26" s="434"/>
      <c r="VVS26" s="434"/>
      <c r="VVT26" s="434"/>
      <c r="VVU26" s="434"/>
      <c r="VVV26" s="434"/>
      <c r="VVW26" s="434"/>
      <c r="VVX26" s="434"/>
      <c r="VVY26" s="434"/>
      <c r="VVZ26" s="434"/>
      <c r="VWA26" s="434"/>
      <c r="VWB26" s="434"/>
      <c r="VWC26" s="434"/>
      <c r="VWD26" s="434"/>
      <c r="VWE26" s="434"/>
      <c r="VWF26" s="434"/>
      <c r="VWG26" s="434"/>
      <c r="VWH26" s="434"/>
      <c r="VWI26" s="434"/>
      <c r="VWJ26" s="434"/>
      <c r="VWK26" s="434"/>
      <c r="VWL26" s="434"/>
      <c r="VWM26" s="434"/>
      <c r="VWN26" s="434"/>
      <c r="VWO26" s="434"/>
      <c r="VWP26" s="434"/>
      <c r="VWQ26" s="434"/>
      <c r="VWR26" s="434"/>
      <c r="VWS26" s="434"/>
      <c r="VWT26" s="434"/>
      <c r="VWU26" s="434"/>
      <c r="VWV26" s="434"/>
      <c r="VWW26" s="434"/>
      <c r="VWX26" s="434"/>
      <c r="VWY26" s="434"/>
      <c r="VWZ26" s="434"/>
      <c r="VXA26" s="434"/>
      <c r="VXB26" s="434"/>
      <c r="VXC26" s="434"/>
      <c r="VXD26" s="434"/>
      <c r="VXE26" s="434"/>
      <c r="VXF26" s="434"/>
      <c r="VXG26" s="434"/>
      <c r="VXH26" s="434"/>
      <c r="VXI26" s="434"/>
      <c r="VXJ26" s="434"/>
      <c r="VXK26" s="434"/>
      <c r="VXL26" s="434"/>
      <c r="VXM26" s="434"/>
      <c r="VXN26" s="434"/>
      <c r="VXO26" s="434"/>
      <c r="VXP26" s="434"/>
      <c r="VXQ26" s="434"/>
      <c r="VXR26" s="434"/>
      <c r="VXS26" s="434"/>
      <c r="VXT26" s="434"/>
      <c r="VXU26" s="434"/>
      <c r="VXV26" s="434"/>
      <c r="VXW26" s="434"/>
      <c r="VXX26" s="434"/>
      <c r="VXY26" s="434"/>
      <c r="VXZ26" s="434"/>
      <c r="VYA26" s="434"/>
      <c r="VYB26" s="434"/>
      <c r="VYC26" s="434"/>
      <c r="VYD26" s="434"/>
      <c r="VYE26" s="434"/>
      <c r="VYF26" s="434"/>
      <c r="VYG26" s="434"/>
      <c r="VYH26" s="434"/>
      <c r="VYI26" s="434"/>
      <c r="VYJ26" s="434"/>
      <c r="VYK26" s="434"/>
      <c r="VYL26" s="434"/>
      <c r="VYM26" s="434"/>
      <c r="VYN26" s="434"/>
      <c r="VYO26" s="434"/>
      <c r="VYP26" s="434"/>
      <c r="VYQ26" s="434"/>
      <c r="VYR26" s="434"/>
      <c r="VYS26" s="434"/>
      <c r="VYT26" s="434"/>
      <c r="VYU26" s="434"/>
      <c r="VYV26" s="434"/>
      <c r="VYW26" s="434"/>
      <c r="VYX26" s="434"/>
      <c r="VYY26" s="434"/>
      <c r="VYZ26" s="434"/>
      <c r="VZA26" s="434"/>
      <c r="VZB26" s="434"/>
      <c r="VZC26" s="434"/>
      <c r="VZD26" s="434"/>
      <c r="VZE26" s="434"/>
      <c r="VZF26" s="434"/>
      <c r="VZG26" s="434"/>
      <c r="VZH26" s="434"/>
      <c r="VZI26" s="434"/>
      <c r="VZJ26" s="434"/>
      <c r="VZK26" s="434"/>
      <c r="VZL26" s="434"/>
      <c r="VZM26" s="434"/>
      <c r="VZN26" s="434"/>
      <c r="VZO26" s="434"/>
      <c r="VZP26" s="434"/>
      <c r="VZQ26" s="434"/>
      <c r="VZR26" s="434"/>
      <c r="VZS26" s="434"/>
      <c r="VZT26" s="434"/>
      <c r="VZU26" s="434"/>
      <c r="VZV26" s="434"/>
      <c r="VZW26" s="434"/>
      <c r="VZX26" s="434"/>
      <c r="VZY26" s="434"/>
      <c r="VZZ26" s="434"/>
      <c r="WAA26" s="434"/>
      <c r="WAB26" s="434"/>
      <c r="WAC26" s="434"/>
      <c r="WAD26" s="434"/>
      <c r="WAE26" s="434"/>
      <c r="WAF26" s="434"/>
      <c r="WAG26" s="434"/>
      <c r="WAH26" s="434"/>
      <c r="WAI26" s="434"/>
      <c r="WAJ26" s="434"/>
      <c r="WAK26" s="434"/>
      <c r="WAL26" s="434"/>
      <c r="WAM26" s="434"/>
      <c r="WAN26" s="434"/>
      <c r="WAO26" s="434"/>
      <c r="WAP26" s="434"/>
      <c r="WAQ26" s="434"/>
      <c r="WAR26" s="434"/>
      <c r="WAS26" s="434"/>
      <c r="WAT26" s="434"/>
      <c r="WAU26" s="434"/>
      <c r="WAV26" s="434"/>
      <c r="WAW26" s="434"/>
      <c r="WAX26" s="434"/>
      <c r="WAY26" s="434"/>
      <c r="WAZ26" s="434"/>
      <c r="WBA26" s="434"/>
      <c r="WBB26" s="434"/>
      <c r="WBC26" s="434"/>
      <c r="WBD26" s="434"/>
      <c r="WBE26" s="434"/>
      <c r="WBF26" s="434"/>
      <c r="WBG26" s="434"/>
      <c r="WBH26" s="434"/>
      <c r="WBI26" s="434"/>
      <c r="WBJ26" s="434"/>
      <c r="WBK26" s="434"/>
      <c r="WBL26" s="434"/>
      <c r="WBM26" s="434"/>
      <c r="WBN26" s="434"/>
      <c r="WBO26" s="434"/>
      <c r="WBP26" s="434"/>
      <c r="WBQ26" s="434"/>
      <c r="WBR26" s="434"/>
      <c r="WBS26" s="434"/>
      <c r="WBT26" s="434"/>
      <c r="WBU26" s="434"/>
      <c r="WBV26" s="434"/>
      <c r="WBW26" s="434"/>
      <c r="WBX26" s="434"/>
      <c r="WBY26" s="434"/>
      <c r="WBZ26" s="434"/>
      <c r="WCA26" s="434"/>
      <c r="WCB26" s="434"/>
      <c r="WCC26" s="434"/>
      <c r="WCD26" s="434"/>
      <c r="WCE26" s="434"/>
      <c r="WCF26" s="434"/>
      <c r="WCG26" s="434"/>
      <c r="WCH26" s="434"/>
      <c r="WCI26" s="434"/>
      <c r="WCJ26" s="434"/>
      <c r="WCK26" s="434"/>
      <c r="WCL26" s="434"/>
      <c r="WCM26" s="434"/>
      <c r="WCN26" s="434"/>
      <c r="WCO26" s="434"/>
      <c r="WCP26" s="434"/>
      <c r="WCQ26" s="434"/>
      <c r="WCR26" s="434"/>
      <c r="WCS26" s="434"/>
      <c r="WCT26" s="434"/>
      <c r="WCU26" s="434"/>
      <c r="WCV26" s="434"/>
      <c r="WCW26" s="434"/>
      <c r="WCX26" s="434"/>
      <c r="WCY26" s="434"/>
      <c r="WCZ26" s="434"/>
      <c r="WDA26" s="434"/>
      <c r="WDB26" s="434"/>
      <c r="WDC26" s="434"/>
      <c r="WDD26" s="434"/>
      <c r="WDE26" s="434"/>
      <c r="WDF26" s="434"/>
      <c r="WDG26" s="434"/>
      <c r="WDH26" s="434"/>
      <c r="WDI26" s="434"/>
      <c r="WDJ26" s="434"/>
      <c r="WDK26" s="434"/>
      <c r="WDL26" s="434"/>
      <c r="WDM26" s="434"/>
      <c r="WDN26" s="434"/>
      <c r="WDO26" s="434"/>
      <c r="WDP26" s="434"/>
      <c r="WDQ26" s="434"/>
      <c r="WDR26" s="434"/>
      <c r="WDS26" s="434"/>
      <c r="WDT26" s="434"/>
      <c r="WDU26" s="434"/>
      <c r="WDV26" s="434"/>
      <c r="WDW26" s="434"/>
      <c r="WDX26" s="434"/>
      <c r="WDY26" s="434"/>
      <c r="WDZ26" s="434"/>
      <c r="WEA26" s="434"/>
      <c r="WEB26" s="434"/>
      <c r="WEC26" s="434"/>
      <c r="WED26" s="434"/>
      <c r="WEE26" s="434"/>
      <c r="WEF26" s="434"/>
      <c r="WEG26" s="434"/>
      <c r="WEH26" s="434"/>
      <c r="WEI26" s="434"/>
      <c r="WEJ26" s="434"/>
      <c r="WEK26" s="434"/>
      <c r="WEL26" s="434"/>
      <c r="WEM26" s="434"/>
      <c r="WEN26" s="434"/>
      <c r="WEO26" s="434"/>
      <c r="WEP26" s="434"/>
      <c r="WEQ26" s="434"/>
      <c r="WER26" s="434"/>
      <c r="WES26" s="434"/>
      <c r="WET26" s="434"/>
      <c r="WEU26" s="434"/>
      <c r="WEV26" s="434"/>
      <c r="WEW26" s="434"/>
      <c r="WEX26" s="434"/>
      <c r="WEY26" s="434"/>
      <c r="WEZ26" s="434"/>
      <c r="WFA26" s="434"/>
      <c r="WFB26" s="434"/>
      <c r="WFC26" s="434"/>
      <c r="WFD26" s="434"/>
      <c r="WFE26" s="434"/>
      <c r="WFF26" s="434"/>
      <c r="WFG26" s="434"/>
      <c r="WFH26" s="434"/>
      <c r="WFI26" s="434"/>
      <c r="WFJ26" s="434"/>
      <c r="WFK26" s="434"/>
      <c r="WFL26" s="434"/>
      <c r="WFM26" s="434"/>
      <c r="WFN26" s="434"/>
      <c r="WFO26" s="434"/>
      <c r="WFP26" s="434"/>
      <c r="WFQ26" s="434"/>
      <c r="WFR26" s="434"/>
      <c r="WFS26" s="434"/>
      <c r="WFT26" s="434"/>
      <c r="WFU26" s="434"/>
      <c r="WFV26" s="434"/>
      <c r="WFW26" s="434"/>
      <c r="WFX26" s="434"/>
      <c r="WFY26" s="434"/>
      <c r="WFZ26" s="434"/>
      <c r="WGA26" s="434"/>
      <c r="WGB26" s="434"/>
      <c r="WGC26" s="434"/>
      <c r="WGD26" s="434"/>
      <c r="WGE26" s="434"/>
      <c r="WGF26" s="434"/>
      <c r="WGG26" s="434"/>
      <c r="WGH26" s="434"/>
      <c r="WGI26" s="434"/>
      <c r="WGJ26" s="434"/>
      <c r="WGK26" s="434"/>
      <c r="WGL26" s="434"/>
      <c r="WGM26" s="434"/>
      <c r="WGN26" s="434"/>
      <c r="WGO26" s="434"/>
      <c r="WGP26" s="434"/>
      <c r="WGQ26" s="434"/>
      <c r="WGR26" s="434"/>
      <c r="WGS26" s="434"/>
      <c r="WGT26" s="434"/>
      <c r="WGU26" s="434"/>
      <c r="WGV26" s="434"/>
      <c r="WGW26" s="434"/>
      <c r="WGX26" s="434"/>
      <c r="WGY26" s="434"/>
      <c r="WGZ26" s="434"/>
      <c r="WHA26" s="434"/>
      <c r="WHB26" s="434"/>
      <c r="WHC26" s="434"/>
      <c r="WHD26" s="434"/>
      <c r="WHE26" s="434"/>
      <c r="WHF26" s="434"/>
      <c r="WHG26" s="434"/>
      <c r="WHH26" s="434"/>
      <c r="WHI26" s="434"/>
      <c r="WHJ26" s="434"/>
      <c r="WHK26" s="434"/>
      <c r="WHL26" s="434"/>
      <c r="WHM26" s="434"/>
      <c r="WHN26" s="434"/>
      <c r="WHO26" s="434"/>
      <c r="WHP26" s="434"/>
      <c r="WHQ26" s="434"/>
      <c r="WHR26" s="434"/>
      <c r="WHS26" s="434"/>
      <c r="WHT26" s="434"/>
      <c r="WHU26" s="434"/>
      <c r="WHV26" s="434"/>
      <c r="WHW26" s="434"/>
      <c r="WHX26" s="434"/>
      <c r="WHY26" s="434"/>
      <c r="WHZ26" s="434"/>
      <c r="WIA26" s="434"/>
      <c r="WIB26" s="434"/>
      <c r="WIC26" s="434"/>
      <c r="WID26" s="434"/>
      <c r="WIE26" s="434"/>
      <c r="WIF26" s="434"/>
      <c r="WIG26" s="434"/>
      <c r="WIH26" s="434"/>
      <c r="WII26" s="434"/>
      <c r="WIJ26" s="434"/>
      <c r="WIK26" s="434"/>
      <c r="WIL26" s="434"/>
      <c r="WIM26" s="434"/>
      <c r="WIN26" s="434"/>
      <c r="WIO26" s="434"/>
      <c r="WIP26" s="434"/>
      <c r="WIQ26" s="434"/>
      <c r="WIR26" s="434"/>
      <c r="WIS26" s="434"/>
      <c r="WIT26" s="434"/>
      <c r="WIU26" s="434"/>
      <c r="WIV26" s="434"/>
      <c r="WIW26" s="434"/>
      <c r="WIX26" s="434"/>
      <c r="WIY26" s="434"/>
      <c r="WIZ26" s="434"/>
      <c r="WJA26" s="434"/>
      <c r="WJB26" s="434"/>
      <c r="WJC26" s="434"/>
      <c r="WJD26" s="434"/>
      <c r="WJE26" s="434"/>
      <c r="WJF26" s="434"/>
      <c r="WJG26" s="434"/>
      <c r="WJH26" s="434"/>
      <c r="WJI26" s="434"/>
      <c r="WJJ26" s="434"/>
      <c r="WJK26" s="434"/>
      <c r="WJL26" s="434"/>
      <c r="WJM26" s="434"/>
      <c r="WJN26" s="434"/>
      <c r="WJO26" s="434"/>
      <c r="WJP26" s="434"/>
      <c r="WJQ26" s="434"/>
      <c r="WJR26" s="434"/>
      <c r="WJS26" s="434"/>
      <c r="WJT26" s="434"/>
      <c r="WJU26" s="434"/>
      <c r="WJV26" s="434"/>
      <c r="WJW26" s="434"/>
      <c r="WJX26" s="434"/>
      <c r="WJY26" s="434"/>
      <c r="WJZ26" s="434"/>
      <c r="WKA26" s="434"/>
      <c r="WKB26" s="434"/>
      <c r="WKC26" s="434"/>
      <c r="WKD26" s="434"/>
      <c r="WKE26" s="434"/>
      <c r="WKF26" s="434"/>
      <c r="WKG26" s="434"/>
      <c r="WKH26" s="434"/>
      <c r="WKI26" s="434"/>
      <c r="WKJ26" s="434"/>
      <c r="WKK26" s="434"/>
      <c r="WKL26" s="434"/>
      <c r="WKM26" s="434"/>
      <c r="WKN26" s="434"/>
      <c r="WKO26" s="434"/>
      <c r="WKP26" s="434"/>
      <c r="WKQ26" s="434"/>
      <c r="WKR26" s="434"/>
      <c r="WKS26" s="434"/>
      <c r="WKT26" s="434"/>
      <c r="WKU26" s="434"/>
      <c r="WKV26" s="434"/>
      <c r="WKW26" s="434"/>
      <c r="WKX26" s="434"/>
      <c r="WKY26" s="434"/>
      <c r="WKZ26" s="434"/>
      <c r="WLA26" s="434"/>
      <c r="WLB26" s="434"/>
      <c r="WLC26" s="434"/>
      <c r="WLD26" s="434"/>
      <c r="WLE26" s="434"/>
      <c r="WLF26" s="434"/>
      <c r="WLG26" s="434"/>
      <c r="WLH26" s="434"/>
      <c r="WLI26" s="434"/>
      <c r="WLJ26" s="434"/>
      <c r="WLK26" s="434"/>
      <c r="WLL26" s="434"/>
      <c r="WLM26" s="434"/>
      <c r="WLN26" s="434"/>
      <c r="WLO26" s="434"/>
      <c r="WLP26" s="434"/>
      <c r="WLQ26" s="434"/>
      <c r="WLR26" s="434"/>
      <c r="WLS26" s="434"/>
      <c r="WLT26" s="434"/>
      <c r="WLU26" s="434"/>
      <c r="WLV26" s="434"/>
      <c r="WLW26" s="434"/>
      <c r="WLX26" s="434"/>
      <c r="WLY26" s="434"/>
      <c r="WLZ26" s="434"/>
      <c r="WMA26" s="434"/>
      <c r="WMB26" s="434"/>
      <c r="WMC26" s="434"/>
      <c r="WMD26" s="434"/>
      <c r="WME26" s="434"/>
      <c r="WMF26" s="434"/>
      <c r="WMG26" s="434"/>
      <c r="WMH26" s="434"/>
      <c r="WMI26" s="434"/>
      <c r="WMJ26" s="434"/>
      <c r="WMK26" s="434"/>
      <c r="WML26" s="434"/>
      <c r="WMM26" s="434"/>
      <c r="WMN26" s="434"/>
      <c r="WMO26" s="434"/>
      <c r="WMP26" s="434"/>
      <c r="WMQ26" s="434"/>
      <c r="WMR26" s="434"/>
      <c r="WMS26" s="434"/>
      <c r="WMT26" s="434"/>
      <c r="WMU26" s="434"/>
      <c r="WMV26" s="434"/>
      <c r="WMW26" s="434"/>
      <c r="WMX26" s="434"/>
      <c r="WMY26" s="434"/>
      <c r="WMZ26" s="434"/>
      <c r="WNA26" s="434"/>
      <c r="WNB26" s="434"/>
      <c r="WNC26" s="434"/>
      <c r="WND26" s="434"/>
      <c r="WNE26" s="434"/>
      <c r="WNF26" s="434"/>
      <c r="WNG26" s="434"/>
      <c r="WNH26" s="434"/>
      <c r="WNI26" s="434"/>
      <c r="WNJ26" s="434"/>
      <c r="WNK26" s="434"/>
      <c r="WNL26" s="434"/>
      <c r="WNM26" s="434"/>
      <c r="WNN26" s="434"/>
      <c r="WNO26" s="434"/>
      <c r="WNP26" s="434"/>
      <c r="WNQ26" s="434"/>
      <c r="WNR26" s="434"/>
      <c r="WNS26" s="434"/>
      <c r="WNT26" s="434"/>
      <c r="WNU26" s="434"/>
      <c r="WNV26" s="434"/>
      <c r="WNW26" s="434"/>
      <c r="WNX26" s="434"/>
      <c r="WNY26" s="434"/>
      <c r="WNZ26" s="434"/>
      <c r="WOA26" s="434"/>
      <c r="WOB26" s="434"/>
      <c r="WOC26" s="434"/>
      <c r="WOD26" s="434"/>
      <c r="WOE26" s="434"/>
      <c r="WOF26" s="434"/>
      <c r="WOG26" s="434"/>
      <c r="WOH26" s="434"/>
      <c r="WOI26" s="434"/>
      <c r="WOJ26" s="434"/>
      <c r="WOK26" s="434"/>
      <c r="WOL26" s="434"/>
      <c r="WOM26" s="434"/>
      <c r="WON26" s="434"/>
      <c r="WOO26" s="434"/>
      <c r="WOP26" s="434"/>
      <c r="WOQ26" s="434"/>
      <c r="WOR26" s="434"/>
      <c r="WOS26" s="434"/>
      <c r="WOT26" s="434"/>
      <c r="WOU26" s="434"/>
      <c r="WOV26" s="434"/>
      <c r="WOW26" s="434"/>
      <c r="WOX26" s="434"/>
      <c r="WOY26" s="434"/>
      <c r="WOZ26" s="434"/>
      <c r="WPA26" s="434"/>
      <c r="WPB26" s="434"/>
      <c r="WPC26" s="434"/>
      <c r="WPD26" s="434"/>
      <c r="WPE26" s="434"/>
      <c r="WPF26" s="434"/>
      <c r="WPG26" s="434"/>
      <c r="WPH26" s="434"/>
      <c r="WPI26" s="434"/>
      <c r="WPJ26" s="434"/>
      <c r="WPK26" s="434"/>
      <c r="WPL26" s="434"/>
      <c r="WPM26" s="434"/>
      <c r="WPN26" s="434"/>
      <c r="WPO26" s="434"/>
      <c r="WPP26" s="434"/>
      <c r="WPQ26" s="434"/>
      <c r="WPR26" s="434"/>
      <c r="WPS26" s="434"/>
      <c r="WPT26" s="434"/>
      <c r="WPU26" s="434"/>
      <c r="WPV26" s="434"/>
      <c r="WPW26" s="434"/>
      <c r="WPX26" s="434"/>
      <c r="WPY26" s="434"/>
      <c r="WPZ26" s="434"/>
      <c r="WQA26" s="434"/>
      <c r="WQB26" s="434"/>
      <c r="WQC26" s="434"/>
      <c r="WQD26" s="434"/>
      <c r="WQE26" s="434"/>
      <c r="WQF26" s="434"/>
      <c r="WQG26" s="434"/>
      <c r="WQH26" s="434"/>
      <c r="WQI26" s="434"/>
      <c r="WQJ26" s="434"/>
      <c r="WQK26" s="434"/>
      <c r="WQL26" s="434"/>
      <c r="WQM26" s="434"/>
      <c r="WQN26" s="434"/>
      <c r="WQO26" s="434"/>
      <c r="WQP26" s="434"/>
      <c r="WQQ26" s="434"/>
      <c r="WQR26" s="434"/>
      <c r="WQS26" s="434"/>
      <c r="WQT26" s="434"/>
      <c r="WQU26" s="434"/>
      <c r="WQV26" s="434"/>
      <c r="WQW26" s="434"/>
      <c r="WQX26" s="434"/>
      <c r="WQY26" s="434"/>
      <c r="WQZ26" s="434"/>
      <c r="WRA26" s="434"/>
      <c r="WRB26" s="434"/>
      <c r="WRC26" s="434"/>
      <c r="WRD26" s="434"/>
      <c r="WRE26" s="434"/>
      <c r="WRF26" s="434"/>
      <c r="WRG26" s="434"/>
      <c r="WRH26" s="434"/>
      <c r="WRI26" s="434"/>
      <c r="WRJ26" s="434"/>
      <c r="WRK26" s="434"/>
      <c r="WRL26" s="434"/>
      <c r="WRM26" s="434"/>
      <c r="WRN26" s="434"/>
      <c r="WRO26" s="434"/>
      <c r="WRP26" s="434"/>
      <c r="WRQ26" s="434"/>
      <c r="WRR26" s="434"/>
      <c r="WRS26" s="434"/>
      <c r="WRT26" s="434"/>
      <c r="WRU26" s="434"/>
      <c r="WRV26" s="434"/>
      <c r="WRW26" s="434"/>
      <c r="WRX26" s="434"/>
      <c r="WRY26" s="434"/>
      <c r="WRZ26" s="434"/>
      <c r="WSA26" s="434"/>
      <c r="WSB26" s="434"/>
      <c r="WSC26" s="434"/>
      <c r="WSD26" s="434"/>
      <c r="WSE26" s="434"/>
      <c r="WSF26" s="434"/>
      <c r="WSG26" s="434"/>
      <c r="WSH26" s="434"/>
      <c r="WSI26" s="434"/>
      <c r="WSJ26" s="434"/>
      <c r="WSK26" s="434"/>
      <c r="WSL26" s="434"/>
      <c r="WSM26" s="434"/>
      <c r="WSN26" s="434"/>
      <c r="WSO26" s="434"/>
      <c r="WSP26" s="434"/>
      <c r="WSQ26" s="434"/>
      <c r="WSR26" s="434"/>
      <c r="WSS26" s="434"/>
      <c r="WST26" s="434"/>
      <c r="WSU26" s="434"/>
      <c r="WSV26" s="434"/>
      <c r="WSW26" s="434"/>
      <c r="WSX26" s="434"/>
      <c r="WSY26" s="434"/>
      <c r="WSZ26" s="434"/>
      <c r="WTA26" s="434"/>
      <c r="WTB26" s="434"/>
      <c r="WTC26" s="434"/>
      <c r="WTD26" s="434"/>
      <c r="WTE26" s="434"/>
      <c r="WTF26" s="434"/>
      <c r="WTG26" s="434"/>
      <c r="WTH26" s="434"/>
      <c r="WTI26" s="434"/>
      <c r="WTJ26" s="434"/>
      <c r="WTK26" s="434"/>
      <c r="WTL26" s="434"/>
      <c r="WTM26" s="434"/>
      <c r="WTN26" s="434"/>
      <c r="WTO26" s="434"/>
      <c r="WTP26" s="434"/>
      <c r="WTQ26" s="434"/>
      <c r="WTR26" s="434"/>
      <c r="WTS26" s="434"/>
      <c r="WTT26" s="434"/>
      <c r="WTU26" s="434"/>
      <c r="WTV26" s="434"/>
      <c r="WTW26" s="434"/>
      <c r="WTX26" s="434"/>
      <c r="WTY26" s="434"/>
      <c r="WTZ26" s="434"/>
      <c r="WUA26" s="434"/>
      <c r="WUB26" s="434"/>
      <c r="WUC26" s="434"/>
      <c r="WUD26" s="434"/>
      <c r="WUE26" s="434"/>
      <c r="WUF26" s="434"/>
      <c r="WUG26" s="434"/>
      <c r="WUH26" s="434"/>
      <c r="WUI26" s="434"/>
      <c r="WUJ26" s="434"/>
      <c r="WUK26" s="434"/>
      <c r="WUL26" s="434"/>
      <c r="WUM26" s="434"/>
      <c r="WUN26" s="434"/>
      <c r="WUO26" s="434"/>
      <c r="WUP26" s="434"/>
      <c r="WUQ26" s="434"/>
      <c r="WUR26" s="434"/>
      <c r="WUS26" s="434"/>
      <c r="WUT26" s="434"/>
      <c r="WUU26" s="434"/>
      <c r="WUV26" s="434"/>
      <c r="WUW26" s="434"/>
      <c r="WUX26" s="434"/>
      <c r="WUY26" s="434"/>
      <c r="WUZ26" s="434"/>
      <c r="WVA26" s="434"/>
      <c r="WVB26" s="434"/>
      <c r="WVC26" s="434"/>
      <c r="WVD26" s="434"/>
      <c r="WVE26" s="434"/>
      <c r="WVF26" s="434"/>
      <c r="WVG26" s="434"/>
      <c r="WVH26" s="434"/>
      <c r="WVI26" s="434"/>
      <c r="WVJ26" s="434"/>
      <c r="WVK26" s="434"/>
      <c r="WVL26" s="434"/>
      <c r="WVM26" s="434"/>
      <c r="WVN26" s="434"/>
      <c r="WVO26" s="434"/>
      <c r="WVP26" s="434"/>
      <c r="WVQ26" s="434"/>
      <c r="WVR26" s="434"/>
      <c r="WVS26" s="434"/>
      <c r="WVT26" s="434"/>
      <c r="WVU26" s="434"/>
      <c r="WVV26" s="434"/>
      <c r="WVW26" s="434"/>
      <c r="WVX26" s="434"/>
      <c r="WVY26" s="434"/>
      <c r="WVZ26" s="434"/>
      <c r="WWA26" s="434"/>
      <c r="WWB26" s="434"/>
      <c r="WWC26" s="434"/>
      <c r="WWD26" s="434"/>
      <c r="WWE26" s="434"/>
      <c r="WWF26" s="434"/>
      <c r="WWG26" s="434"/>
      <c r="WWH26" s="434"/>
      <c r="WWI26" s="434"/>
      <c r="WWJ26" s="434"/>
      <c r="WWK26" s="434"/>
      <c r="WWL26" s="434"/>
      <c r="WWM26" s="434"/>
      <c r="WWN26" s="434"/>
      <c r="WWO26" s="434"/>
      <c r="WWP26" s="434"/>
      <c r="WWQ26" s="434"/>
      <c r="WWR26" s="434"/>
      <c r="WWS26" s="434"/>
      <c r="WWT26" s="434"/>
      <c r="WWU26" s="434"/>
      <c r="WWV26" s="434"/>
      <c r="WWW26" s="434"/>
      <c r="WWX26" s="434"/>
      <c r="WWY26" s="434"/>
      <c r="WWZ26" s="434"/>
      <c r="WXA26" s="434"/>
      <c r="WXB26" s="434"/>
      <c r="WXC26" s="434"/>
      <c r="WXD26" s="434"/>
      <c r="WXE26" s="434"/>
      <c r="WXF26" s="434"/>
      <c r="WXG26" s="434"/>
      <c r="WXH26" s="434"/>
      <c r="WXI26" s="434"/>
      <c r="WXJ26" s="434"/>
      <c r="WXK26" s="434"/>
      <c r="WXL26" s="434"/>
      <c r="WXM26" s="434"/>
      <c r="WXN26" s="434"/>
      <c r="WXO26" s="434"/>
      <c r="WXP26" s="434"/>
      <c r="WXQ26" s="434"/>
      <c r="WXR26" s="434"/>
      <c r="WXS26" s="434"/>
      <c r="WXT26" s="434"/>
      <c r="WXU26" s="434"/>
      <c r="WXV26" s="434"/>
      <c r="WXW26" s="434"/>
      <c r="WXX26" s="434"/>
      <c r="WXY26" s="434"/>
      <c r="WXZ26" s="434"/>
      <c r="WYA26" s="434"/>
      <c r="WYB26" s="434"/>
      <c r="WYC26" s="434"/>
      <c r="WYD26" s="434"/>
      <c r="WYE26" s="434"/>
      <c r="WYF26" s="434"/>
      <c r="WYG26" s="434"/>
      <c r="WYH26" s="434"/>
      <c r="WYI26" s="434"/>
      <c r="WYJ26" s="434"/>
      <c r="WYK26" s="434"/>
      <c r="WYL26" s="434"/>
      <c r="WYM26" s="434"/>
      <c r="WYN26" s="434"/>
      <c r="WYO26" s="434"/>
      <c r="WYP26" s="434"/>
      <c r="WYQ26" s="434"/>
      <c r="WYR26" s="434"/>
      <c r="WYS26" s="434"/>
      <c r="WYT26" s="434"/>
      <c r="WYU26" s="434"/>
      <c r="WYV26" s="434"/>
      <c r="WYW26" s="434"/>
      <c r="WYX26" s="434"/>
      <c r="WYY26" s="434"/>
      <c r="WYZ26" s="434"/>
      <c r="WZA26" s="434"/>
      <c r="WZB26" s="434"/>
      <c r="WZC26" s="434"/>
      <c r="WZD26" s="434"/>
      <c r="WZE26" s="434"/>
      <c r="WZF26" s="434"/>
      <c r="WZG26" s="434"/>
      <c r="WZH26" s="434"/>
      <c r="WZI26" s="434"/>
      <c r="WZJ26" s="434"/>
      <c r="WZK26" s="434"/>
      <c r="WZL26" s="434"/>
      <c r="WZM26" s="434"/>
      <c r="WZN26" s="434"/>
      <c r="WZO26" s="434"/>
      <c r="WZP26" s="434"/>
      <c r="WZQ26" s="434"/>
      <c r="WZR26" s="434"/>
      <c r="WZS26" s="434"/>
      <c r="WZT26" s="434"/>
      <c r="WZU26" s="434"/>
      <c r="WZV26" s="434"/>
      <c r="WZW26" s="434"/>
      <c r="WZX26" s="434"/>
      <c r="WZY26" s="434"/>
      <c r="WZZ26" s="434"/>
      <c r="XAA26" s="434"/>
      <c r="XAB26" s="434"/>
      <c r="XAC26" s="434"/>
      <c r="XAD26" s="434"/>
      <c r="XAE26" s="434"/>
      <c r="XAF26" s="434"/>
      <c r="XAG26" s="434"/>
      <c r="XAH26" s="434"/>
      <c r="XAI26" s="434"/>
      <c r="XAJ26" s="434"/>
      <c r="XAK26" s="434"/>
      <c r="XAL26" s="434"/>
      <c r="XAM26" s="434"/>
      <c r="XAN26" s="434"/>
      <c r="XAO26" s="434"/>
      <c r="XAP26" s="434"/>
      <c r="XAQ26" s="434"/>
      <c r="XAR26" s="434"/>
      <c r="XAS26" s="434"/>
      <c r="XAT26" s="434"/>
      <c r="XAU26" s="434"/>
      <c r="XAV26" s="434"/>
      <c r="XAW26" s="434"/>
      <c r="XAX26" s="434"/>
      <c r="XAY26" s="434"/>
      <c r="XAZ26" s="434"/>
      <c r="XBA26" s="434"/>
      <c r="XBB26" s="434"/>
      <c r="XBC26" s="434"/>
      <c r="XBD26" s="434"/>
      <c r="XBE26" s="434"/>
      <c r="XBF26" s="434"/>
      <c r="XBG26" s="434"/>
      <c r="XBH26" s="434"/>
      <c r="XBI26" s="434"/>
      <c r="XBJ26" s="434"/>
      <c r="XBK26" s="434"/>
      <c r="XBL26" s="434"/>
      <c r="XBM26" s="434"/>
      <c r="XBN26" s="434"/>
      <c r="XBO26" s="434"/>
      <c r="XBP26" s="434"/>
      <c r="XBQ26" s="434"/>
      <c r="XBR26" s="434"/>
      <c r="XBS26" s="434"/>
      <c r="XBT26" s="434"/>
      <c r="XBU26" s="434"/>
      <c r="XBV26" s="434"/>
      <c r="XBW26" s="434"/>
      <c r="XBX26" s="434"/>
      <c r="XBY26" s="434"/>
      <c r="XBZ26" s="434"/>
      <c r="XCA26" s="434"/>
      <c r="XCB26" s="434"/>
      <c r="XCC26" s="434"/>
      <c r="XCD26" s="434"/>
      <c r="XCE26" s="434"/>
      <c r="XCF26" s="434"/>
      <c r="XCG26" s="434"/>
      <c r="XCH26" s="434"/>
      <c r="XCI26" s="434"/>
      <c r="XCJ26" s="434"/>
      <c r="XCK26" s="434"/>
      <c r="XCL26" s="434"/>
      <c r="XCM26" s="434"/>
      <c r="XCN26" s="434"/>
      <c r="XCO26" s="434"/>
      <c r="XCP26" s="434"/>
      <c r="XCQ26" s="434"/>
      <c r="XCR26" s="434"/>
      <c r="XCS26" s="434"/>
      <c r="XCT26" s="434"/>
      <c r="XCU26" s="434"/>
      <c r="XCV26" s="434"/>
      <c r="XCW26" s="434"/>
      <c r="XCX26" s="434"/>
      <c r="XCY26" s="434"/>
      <c r="XCZ26" s="434"/>
      <c r="XDA26" s="434"/>
      <c r="XDB26" s="434"/>
      <c r="XDC26" s="434"/>
      <c r="XDD26" s="434"/>
      <c r="XDE26" s="434"/>
      <c r="XDF26" s="434"/>
      <c r="XDG26" s="434"/>
      <c r="XDH26" s="434"/>
      <c r="XDI26" s="434"/>
      <c r="XDJ26" s="434"/>
      <c r="XDK26" s="434"/>
      <c r="XDL26" s="434"/>
      <c r="XDM26" s="434"/>
      <c r="XDN26" s="434"/>
      <c r="XDO26" s="434"/>
      <c r="XDP26" s="434"/>
      <c r="XDQ26" s="434"/>
      <c r="XDR26" s="434"/>
      <c r="XDS26" s="434"/>
      <c r="XDT26" s="434"/>
      <c r="XDU26" s="434"/>
      <c r="XDV26" s="434"/>
      <c r="XDW26" s="434"/>
      <c r="XDX26" s="434"/>
      <c r="XDY26" s="434"/>
      <c r="XDZ26" s="434"/>
      <c r="XEA26" s="434"/>
      <c r="XEB26" s="434"/>
      <c r="XEC26" s="434"/>
      <c r="XED26" s="434"/>
      <c r="XEE26" s="434"/>
      <c r="XEF26" s="434"/>
      <c r="XEG26" s="434"/>
      <c r="XEH26" s="434"/>
      <c r="XEI26" s="434"/>
      <c r="XEJ26" s="434"/>
      <c r="XEK26" s="434"/>
      <c r="XEL26" s="434"/>
      <c r="XEM26" s="434"/>
      <c r="XEN26" s="434"/>
      <c r="XEO26" s="434"/>
      <c r="XEP26" s="434"/>
      <c r="XEQ26" s="434"/>
      <c r="XER26" s="434"/>
      <c r="XES26" s="434"/>
      <c r="XET26" s="434"/>
      <c r="XEU26" s="434"/>
      <c r="XEV26" s="434"/>
      <c r="XEW26" s="434"/>
      <c r="XEX26" s="434"/>
      <c r="XEY26" s="434"/>
      <c r="XEZ26" s="434"/>
      <c r="XFA26" s="434"/>
      <c r="XFB26" s="434"/>
      <c r="XFC26" s="434"/>
      <c r="XFD26" s="434"/>
    </row>
    <row r="27" spans="1:16384" s="370" customFormat="1" ht="12" customHeight="1">
      <c r="A27" s="166" t="s">
        <v>273</v>
      </c>
      <c r="B27" s="166"/>
      <c r="C27" s="166"/>
      <c r="D27" s="166"/>
      <c r="E27" s="166"/>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434"/>
      <c r="AM27" s="434"/>
      <c r="AN27" s="434"/>
      <c r="AO27" s="434"/>
      <c r="AP27" s="434"/>
      <c r="AQ27" s="434"/>
      <c r="AR27" s="434"/>
      <c r="AS27" s="434"/>
      <c r="AT27" s="434"/>
      <c r="AU27" s="434"/>
      <c r="AV27" s="434"/>
      <c r="AW27" s="434"/>
      <c r="AX27" s="434"/>
      <c r="AY27" s="434"/>
      <c r="AZ27" s="434"/>
      <c r="BA27" s="434"/>
      <c r="BB27" s="434"/>
      <c r="BC27" s="434"/>
      <c r="BD27" s="434"/>
      <c r="BE27" s="434"/>
      <c r="BF27" s="434"/>
      <c r="BG27" s="434"/>
      <c r="BH27" s="434"/>
      <c r="BI27" s="434"/>
      <c r="BJ27" s="434"/>
      <c r="BK27" s="434"/>
      <c r="BL27" s="434"/>
      <c r="BM27" s="434"/>
      <c r="BN27" s="434"/>
      <c r="BO27" s="434"/>
      <c r="BP27" s="434"/>
      <c r="BQ27" s="434"/>
      <c r="BR27" s="434"/>
      <c r="BS27" s="434"/>
      <c r="BT27" s="434"/>
      <c r="BU27" s="434"/>
      <c r="BV27" s="434"/>
      <c r="BW27" s="434"/>
      <c r="BX27" s="434"/>
      <c r="BY27" s="434"/>
      <c r="BZ27" s="434"/>
      <c r="CA27" s="434"/>
      <c r="CB27" s="434"/>
      <c r="CC27" s="434"/>
      <c r="CD27" s="434"/>
      <c r="CE27" s="434"/>
      <c r="CF27" s="434"/>
      <c r="CG27" s="434"/>
      <c r="CH27" s="434"/>
      <c r="CI27" s="434"/>
      <c r="CJ27" s="434"/>
      <c r="CK27" s="434"/>
      <c r="CL27" s="434"/>
      <c r="CM27" s="434"/>
      <c r="CN27" s="434"/>
      <c r="CO27" s="434"/>
      <c r="CP27" s="434"/>
      <c r="CQ27" s="434"/>
      <c r="CR27" s="434"/>
      <c r="CS27" s="434"/>
      <c r="CT27" s="434"/>
      <c r="CU27" s="434"/>
      <c r="CV27" s="434"/>
      <c r="CW27" s="434"/>
      <c r="CX27" s="434"/>
      <c r="CY27" s="434"/>
      <c r="CZ27" s="434"/>
      <c r="DA27" s="434"/>
      <c r="DB27" s="434"/>
      <c r="DC27" s="434"/>
      <c r="DD27" s="434"/>
      <c r="DE27" s="434"/>
      <c r="DF27" s="434"/>
      <c r="DG27" s="434"/>
      <c r="DH27" s="434"/>
      <c r="DI27" s="434"/>
      <c r="DJ27" s="434"/>
      <c r="DK27" s="434"/>
      <c r="DL27" s="434"/>
      <c r="DM27" s="434"/>
      <c r="DN27" s="434"/>
      <c r="DO27" s="434"/>
      <c r="DP27" s="434"/>
      <c r="DQ27" s="434"/>
      <c r="DR27" s="434"/>
      <c r="DS27" s="434"/>
      <c r="DT27" s="434"/>
      <c r="DU27" s="434"/>
      <c r="DV27" s="434"/>
      <c r="DW27" s="434"/>
      <c r="DX27" s="434"/>
      <c r="DY27" s="434"/>
      <c r="DZ27" s="434"/>
      <c r="EA27" s="434"/>
      <c r="EB27" s="434"/>
      <c r="EC27" s="434"/>
      <c r="ED27" s="434"/>
      <c r="EE27" s="434"/>
      <c r="EF27" s="434"/>
      <c r="EG27" s="434"/>
      <c r="EH27" s="434"/>
      <c r="EI27" s="434"/>
      <c r="EJ27" s="434"/>
      <c r="EK27" s="434"/>
      <c r="EL27" s="434"/>
      <c r="EM27" s="434"/>
      <c r="EN27" s="434"/>
      <c r="EO27" s="434"/>
      <c r="EP27" s="434"/>
      <c r="EQ27" s="434"/>
      <c r="ER27" s="434"/>
      <c r="ES27" s="434"/>
      <c r="ET27" s="434"/>
      <c r="EU27" s="434"/>
      <c r="EV27" s="434"/>
      <c r="EW27" s="434"/>
      <c r="EX27" s="434"/>
      <c r="EY27" s="434"/>
      <c r="EZ27" s="434"/>
      <c r="FA27" s="434"/>
      <c r="FB27" s="434"/>
      <c r="FC27" s="434"/>
      <c r="FD27" s="434"/>
      <c r="FE27" s="434"/>
      <c r="FF27" s="434"/>
      <c r="FG27" s="434"/>
      <c r="FH27" s="434"/>
      <c r="FI27" s="434"/>
      <c r="FJ27" s="434"/>
      <c r="FK27" s="434"/>
      <c r="FL27" s="434"/>
      <c r="FM27" s="434"/>
      <c r="FN27" s="434"/>
      <c r="FO27" s="434"/>
      <c r="FP27" s="434"/>
      <c r="FQ27" s="434"/>
      <c r="FR27" s="434"/>
      <c r="FS27" s="434"/>
      <c r="FT27" s="434"/>
      <c r="FU27" s="434"/>
      <c r="FV27" s="434"/>
      <c r="FW27" s="434"/>
      <c r="FX27" s="434"/>
      <c r="FY27" s="434"/>
      <c r="FZ27" s="434"/>
      <c r="GA27" s="434"/>
      <c r="GB27" s="434"/>
      <c r="GC27" s="434"/>
      <c r="GD27" s="434"/>
      <c r="GE27" s="434"/>
      <c r="GF27" s="434"/>
      <c r="GG27" s="434"/>
      <c r="GH27" s="434"/>
      <c r="GI27" s="434"/>
      <c r="GJ27" s="434"/>
      <c r="GK27" s="434"/>
      <c r="GL27" s="434"/>
      <c r="GM27" s="434"/>
      <c r="GN27" s="434"/>
      <c r="GO27" s="434"/>
      <c r="GP27" s="434"/>
      <c r="GQ27" s="434"/>
      <c r="GR27" s="434"/>
      <c r="GS27" s="434"/>
      <c r="GT27" s="434"/>
      <c r="GU27" s="434"/>
      <c r="GV27" s="434"/>
      <c r="GW27" s="434"/>
      <c r="GX27" s="434"/>
      <c r="GY27" s="434"/>
      <c r="GZ27" s="434"/>
      <c r="HA27" s="434"/>
      <c r="HB27" s="434"/>
      <c r="HC27" s="434"/>
      <c r="HD27" s="434"/>
      <c r="HE27" s="434"/>
      <c r="HF27" s="434"/>
      <c r="HG27" s="434"/>
      <c r="HH27" s="434"/>
      <c r="HI27" s="434"/>
      <c r="HJ27" s="434"/>
      <c r="HK27" s="434"/>
      <c r="HL27" s="434"/>
      <c r="HM27" s="434"/>
      <c r="HN27" s="434"/>
      <c r="HO27" s="434"/>
      <c r="HP27" s="434"/>
      <c r="HQ27" s="434"/>
      <c r="HR27" s="434"/>
      <c r="HS27" s="434"/>
      <c r="HT27" s="434"/>
      <c r="HU27" s="434"/>
      <c r="HV27" s="434"/>
      <c r="HW27" s="434"/>
      <c r="HX27" s="434"/>
      <c r="HY27" s="434"/>
      <c r="HZ27" s="434"/>
      <c r="IA27" s="434"/>
      <c r="IB27" s="434"/>
      <c r="IC27" s="434"/>
      <c r="ID27" s="434"/>
      <c r="IE27" s="434"/>
      <c r="IF27" s="434"/>
      <c r="IG27" s="434"/>
      <c r="IH27" s="434"/>
      <c r="II27" s="434"/>
      <c r="IJ27" s="434"/>
      <c r="IK27" s="434"/>
      <c r="IL27" s="434"/>
      <c r="IM27" s="434"/>
      <c r="IN27" s="434"/>
      <c r="IO27" s="434"/>
      <c r="IP27" s="434"/>
      <c r="IQ27" s="434"/>
      <c r="IR27" s="434"/>
      <c r="IS27" s="434"/>
      <c r="IT27" s="434"/>
      <c r="IU27" s="434"/>
      <c r="IV27" s="434"/>
      <c r="IW27" s="434"/>
      <c r="IX27" s="434"/>
      <c r="IY27" s="434"/>
      <c r="IZ27" s="434"/>
      <c r="JA27" s="434"/>
      <c r="JB27" s="434"/>
      <c r="JC27" s="434"/>
      <c r="JD27" s="434"/>
      <c r="JE27" s="434"/>
      <c r="JF27" s="434"/>
      <c r="JG27" s="434"/>
      <c r="JH27" s="434"/>
      <c r="JI27" s="434"/>
      <c r="JJ27" s="434"/>
      <c r="JK27" s="434"/>
      <c r="JL27" s="434"/>
      <c r="JM27" s="434"/>
      <c r="JN27" s="434"/>
      <c r="JO27" s="434"/>
      <c r="JP27" s="434"/>
      <c r="JQ27" s="434"/>
      <c r="JR27" s="434"/>
      <c r="JS27" s="434"/>
      <c r="JT27" s="434"/>
      <c r="JU27" s="434"/>
      <c r="JV27" s="434"/>
      <c r="JW27" s="434"/>
      <c r="JX27" s="434"/>
      <c r="JY27" s="434"/>
      <c r="JZ27" s="434"/>
      <c r="KA27" s="434"/>
      <c r="KB27" s="434"/>
      <c r="KC27" s="434"/>
      <c r="KD27" s="434"/>
      <c r="KE27" s="434"/>
      <c r="KF27" s="434"/>
      <c r="KG27" s="434"/>
      <c r="KH27" s="434"/>
      <c r="KI27" s="434"/>
      <c r="KJ27" s="434"/>
      <c r="KK27" s="434"/>
      <c r="KL27" s="434"/>
      <c r="KM27" s="434"/>
      <c r="KN27" s="434"/>
      <c r="KO27" s="434"/>
      <c r="KP27" s="434"/>
      <c r="KQ27" s="434"/>
      <c r="KR27" s="434"/>
      <c r="KS27" s="434"/>
      <c r="KT27" s="434"/>
      <c r="KU27" s="434"/>
      <c r="KV27" s="434"/>
      <c r="KW27" s="434"/>
      <c r="KX27" s="434"/>
      <c r="KY27" s="434"/>
      <c r="KZ27" s="434"/>
      <c r="LA27" s="434"/>
      <c r="LB27" s="434"/>
      <c r="LC27" s="434"/>
      <c r="LD27" s="434"/>
      <c r="LE27" s="434"/>
      <c r="LF27" s="434"/>
      <c r="LG27" s="434"/>
      <c r="LH27" s="434"/>
      <c r="LI27" s="434"/>
      <c r="LJ27" s="434"/>
      <c r="LK27" s="434"/>
      <c r="LL27" s="434"/>
      <c r="LM27" s="434"/>
      <c r="LN27" s="434"/>
      <c r="LO27" s="434"/>
      <c r="LP27" s="434"/>
      <c r="LQ27" s="434"/>
      <c r="LR27" s="434"/>
      <c r="LS27" s="434"/>
      <c r="LT27" s="434"/>
      <c r="LU27" s="434"/>
      <c r="LV27" s="434"/>
      <c r="LW27" s="434"/>
      <c r="LX27" s="434"/>
      <c r="LY27" s="434"/>
      <c r="LZ27" s="434"/>
      <c r="MA27" s="434"/>
      <c r="MB27" s="434"/>
      <c r="MC27" s="434"/>
      <c r="MD27" s="434"/>
      <c r="ME27" s="434"/>
      <c r="MF27" s="434"/>
      <c r="MG27" s="434"/>
      <c r="MH27" s="434"/>
      <c r="MI27" s="434"/>
      <c r="MJ27" s="434"/>
      <c r="MK27" s="434"/>
      <c r="ML27" s="434"/>
      <c r="MM27" s="434"/>
      <c r="MN27" s="434"/>
      <c r="MO27" s="434"/>
      <c r="MP27" s="434"/>
      <c r="MQ27" s="434"/>
      <c r="MR27" s="434"/>
      <c r="MS27" s="434"/>
      <c r="MT27" s="434"/>
      <c r="MU27" s="434"/>
      <c r="MV27" s="434"/>
      <c r="MW27" s="434"/>
      <c r="MX27" s="434"/>
      <c r="MY27" s="434"/>
      <c r="MZ27" s="434"/>
      <c r="NA27" s="434"/>
      <c r="NB27" s="434"/>
      <c r="NC27" s="434"/>
      <c r="ND27" s="434"/>
      <c r="NE27" s="434"/>
      <c r="NF27" s="434"/>
      <c r="NG27" s="434"/>
      <c r="NH27" s="434"/>
      <c r="NI27" s="434"/>
      <c r="NJ27" s="434"/>
      <c r="NK27" s="434"/>
      <c r="NL27" s="434"/>
      <c r="NM27" s="434"/>
      <c r="NN27" s="434"/>
      <c r="NO27" s="434"/>
      <c r="NP27" s="434"/>
      <c r="NQ27" s="434"/>
      <c r="NR27" s="434"/>
      <c r="NS27" s="434"/>
      <c r="NT27" s="434"/>
      <c r="NU27" s="434"/>
      <c r="NV27" s="434"/>
      <c r="NW27" s="434"/>
      <c r="NX27" s="434"/>
      <c r="NY27" s="434"/>
      <c r="NZ27" s="434"/>
      <c r="OA27" s="434"/>
      <c r="OB27" s="434"/>
      <c r="OC27" s="434"/>
      <c r="OD27" s="434"/>
      <c r="OE27" s="434"/>
      <c r="OF27" s="434"/>
      <c r="OG27" s="434"/>
      <c r="OH27" s="434"/>
      <c r="OI27" s="434"/>
      <c r="OJ27" s="434"/>
      <c r="OK27" s="434"/>
      <c r="OL27" s="434"/>
      <c r="OM27" s="434"/>
      <c r="ON27" s="434"/>
      <c r="OO27" s="434"/>
      <c r="OP27" s="434"/>
      <c r="OQ27" s="434"/>
      <c r="OR27" s="434"/>
      <c r="OS27" s="434"/>
      <c r="OT27" s="434"/>
      <c r="OU27" s="434"/>
      <c r="OV27" s="434"/>
      <c r="OW27" s="434"/>
      <c r="OX27" s="434"/>
      <c r="OY27" s="434"/>
      <c r="OZ27" s="434"/>
      <c r="PA27" s="434"/>
      <c r="PB27" s="434"/>
      <c r="PC27" s="434"/>
      <c r="PD27" s="434"/>
      <c r="PE27" s="434"/>
      <c r="PF27" s="434"/>
      <c r="PG27" s="434"/>
      <c r="PH27" s="434"/>
      <c r="PI27" s="434"/>
      <c r="PJ27" s="434"/>
      <c r="PK27" s="434"/>
      <c r="PL27" s="434"/>
      <c r="PM27" s="434"/>
      <c r="PN27" s="434"/>
      <c r="PO27" s="434"/>
      <c r="PP27" s="434"/>
      <c r="PQ27" s="434"/>
      <c r="PR27" s="434"/>
      <c r="PS27" s="434"/>
      <c r="PT27" s="434"/>
      <c r="PU27" s="434"/>
      <c r="PV27" s="434"/>
      <c r="PW27" s="434"/>
      <c r="PX27" s="434"/>
      <c r="PY27" s="434"/>
      <c r="PZ27" s="434"/>
      <c r="QA27" s="434"/>
      <c r="QB27" s="434"/>
      <c r="QC27" s="434"/>
      <c r="QD27" s="434"/>
      <c r="QE27" s="434"/>
      <c r="QF27" s="434"/>
      <c r="QG27" s="434"/>
      <c r="QH27" s="434"/>
      <c r="QI27" s="434"/>
      <c r="QJ27" s="434"/>
      <c r="QK27" s="434"/>
      <c r="QL27" s="434"/>
      <c r="QM27" s="434"/>
      <c r="QN27" s="434"/>
      <c r="QO27" s="434"/>
      <c r="QP27" s="434"/>
      <c r="QQ27" s="434"/>
      <c r="QR27" s="434"/>
      <c r="QS27" s="434"/>
      <c r="QT27" s="434"/>
      <c r="QU27" s="434"/>
      <c r="QV27" s="434"/>
      <c r="QW27" s="434"/>
      <c r="QX27" s="434"/>
      <c r="QY27" s="434"/>
      <c r="QZ27" s="434"/>
      <c r="RA27" s="434"/>
      <c r="RB27" s="434"/>
      <c r="RC27" s="434"/>
      <c r="RD27" s="434"/>
      <c r="RE27" s="434"/>
      <c r="RF27" s="434"/>
      <c r="RG27" s="434"/>
      <c r="RH27" s="434"/>
      <c r="RI27" s="434"/>
      <c r="RJ27" s="434"/>
      <c r="RK27" s="434"/>
      <c r="RL27" s="434"/>
      <c r="RM27" s="434"/>
      <c r="RN27" s="434"/>
      <c r="RO27" s="434"/>
      <c r="RP27" s="434"/>
      <c r="RQ27" s="434"/>
      <c r="RR27" s="434"/>
      <c r="RS27" s="434"/>
      <c r="RT27" s="434"/>
      <c r="RU27" s="434"/>
      <c r="RV27" s="434"/>
      <c r="RW27" s="434"/>
      <c r="RX27" s="434"/>
      <c r="RY27" s="434"/>
      <c r="RZ27" s="434"/>
      <c r="SA27" s="434"/>
      <c r="SB27" s="434"/>
      <c r="SC27" s="434"/>
      <c r="SD27" s="434"/>
      <c r="SE27" s="434"/>
      <c r="SF27" s="434"/>
      <c r="SG27" s="434"/>
      <c r="SH27" s="434"/>
      <c r="SI27" s="434"/>
      <c r="SJ27" s="434"/>
      <c r="SK27" s="434"/>
      <c r="SL27" s="434"/>
      <c r="SM27" s="434"/>
      <c r="SN27" s="434"/>
      <c r="SO27" s="434"/>
      <c r="SP27" s="434"/>
      <c r="SQ27" s="434"/>
      <c r="SR27" s="434"/>
      <c r="SS27" s="434"/>
      <c r="ST27" s="434"/>
      <c r="SU27" s="434"/>
      <c r="SV27" s="434"/>
      <c r="SW27" s="434"/>
      <c r="SX27" s="434"/>
      <c r="SY27" s="434"/>
      <c r="SZ27" s="434"/>
      <c r="TA27" s="434"/>
      <c r="TB27" s="434"/>
      <c r="TC27" s="434"/>
      <c r="TD27" s="434"/>
      <c r="TE27" s="434"/>
      <c r="TF27" s="434"/>
      <c r="TG27" s="434"/>
      <c r="TH27" s="434"/>
      <c r="TI27" s="434"/>
      <c r="TJ27" s="434"/>
      <c r="TK27" s="434"/>
      <c r="TL27" s="434"/>
      <c r="TM27" s="434"/>
      <c r="TN27" s="434"/>
      <c r="TO27" s="434"/>
      <c r="TP27" s="434"/>
      <c r="TQ27" s="434"/>
      <c r="TR27" s="434"/>
      <c r="TS27" s="434"/>
      <c r="TT27" s="434"/>
      <c r="TU27" s="434"/>
      <c r="TV27" s="434"/>
      <c r="TW27" s="434"/>
      <c r="TX27" s="434"/>
      <c r="TY27" s="434"/>
      <c r="TZ27" s="434"/>
      <c r="UA27" s="434"/>
      <c r="UB27" s="434"/>
      <c r="UC27" s="434"/>
      <c r="UD27" s="434"/>
      <c r="UE27" s="434"/>
      <c r="UF27" s="434"/>
      <c r="UG27" s="434"/>
      <c r="UH27" s="434"/>
      <c r="UI27" s="434"/>
      <c r="UJ27" s="434"/>
      <c r="UK27" s="434"/>
      <c r="UL27" s="434"/>
      <c r="UM27" s="434"/>
      <c r="UN27" s="434"/>
      <c r="UO27" s="434"/>
      <c r="UP27" s="434"/>
      <c r="UQ27" s="434"/>
      <c r="UR27" s="434"/>
      <c r="US27" s="434"/>
      <c r="UT27" s="434"/>
      <c r="UU27" s="434"/>
      <c r="UV27" s="434"/>
      <c r="UW27" s="434"/>
      <c r="UX27" s="434"/>
      <c r="UY27" s="434"/>
      <c r="UZ27" s="434"/>
      <c r="VA27" s="434"/>
      <c r="VB27" s="434"/>
      <c r="VC27" s="434"/>
      <c r="VD27" s="434"/>
      <c r="VE27" s="434"/>
      <c r="VF27" s="434"/>
      <c r="VG27" s="434"/>
      <c r="VH27" s="434"/>
      <c r="VI27" s="434"/>
      <c r="VJ27" s="434"/>
      <c r="VK27" s="434"/>
      <c r="VL27" s="434"/>
      <c r="VM27" s="434"/>
      <c r="VN27" s="434"/>
      <c r="VO27" s="434"/>
      <c r="VP27" s="434"/>
      <c r="VQ27" s="434"/>
      <c r="VR27" s="434"/>
      <c r="VS27" s="434"/>
      <c r="VT27" s="434"/>
      <c r="VU27" s="434"/>
      <c r="VV27" s="434"/>
      <c r="VW27" s="434"/>
      <c r="VX27" s="434"/>
      <c r="VY27" s="434"/>
      <c r="VZ27" s="434"/>
      <c r="WA27" s="434"/>
      <c r="WB27" s="434"/>
      <c r="WC27" s="434"/>
      <c r="WD27" s="434"/>
      <c r="WE27" s="434"/>
      <c r="WF27" s="434"/>
      <c r="WG27" s="434"/>
      <c r="WH27" s="434"/>
      <c r="WI27" s="434"/>
      <c r="WJ27" s="434"/>
      <c r="WK27" s="434"/>
      <c r="WL27" s="434"/>
      <c r="WM27" s="434"/>
      <c r="WN27" s="434"/>
      <c r="WO27" s="434"/>
      <c r="WP27" s="434"/>
      <c r="WQ27" s="434"/>
      <c r="WR27" s="434"/>
      <c r="WS27" s="434"/>
      <c r="WT27" s="434"/>
      <c r="WU27" s="434"/>
      <c r="WV27" s="434"/>
      <c r="WW27" s="434"/>
      <c r="WX27" s="434"/>
      <c r="WY27" s="434"/>
      <c r="WZ27" s="434"/>
      <c r="XA27" s="434"/>
      <c r="XB27" s="434"/>
      <c r="XC27" s="434"/>
      <c r="XD27" s="434"/>
      <c r="XE27" s="434"/>
      <c r="XF27" s="434"/>
      <c r="XG27" s="434"/>
      <c r="XH27" s="434"/>
      <c r="XI27" s="434"/>
      <c r="XJ27" s="434"/>
      <c r="XK27" s="434"/>
      <c r="XL27" s="434"/>
      <c r="XM27" s="434"/>
      <c r="XN27" s="434"/>
      <c r="XO27" s="434"/>
      <c r="XP27" s="434"/>
      <c r="XQ27" s="434"/>
      <c r="XR27" s="434"/>
      <c r="XS27" s="434"/>
      <c r="XT27" s="434"/>
      <c r="XU27" s="434"/>
      <c r="XV27" s="434"/>
      <c r="XW27" s="434"/>
      <c r="XX27" s="434"/>
      <c r="XY27" s="434"/>
      <c r="XZ27" s="434"/>
      <c r="YA27" s="434"/>
      <c r="YB27" s="434"/>
      <c r="YC27" s="434"/>
      <c r="YD27" s="434"/>
      <c r="YE27" s="434"/>
      <c r="YF27" s="434"/>
      <c r="YG27" s="434"/>
      <c r="YH27" s="434"/>
      <c r="YI27" s="434"/>
      <c r="YJ27" s="434"/>
      <c r="YK27" s="434"/>
      <c r="YL27" s="434"/>
      <c r="YM27" s="434"/>
      <c r="YN27" s="434"/>
      <c r="YO27" s="434"/>
      <c r="YP27" s="434"/>
      <c r="YQ27" s="434"/>
      <c r="YR27" s="434"/>
      <c r="YS27" s="434"/>
      <c r="YT27" s="434"/>
      <c r="YU27" s="434"/>
      <c r="YV27" s="434"/>
      <c r="YW27" s="434"/>
      <c r="YX27" s="434"/>
      <c r="YY27" s="434"/>
      <c r="YZ27" s="434"/>
      <c r="ZA27" s="434"/>
      <c r="ZB27" s="434"/>
      <c r="ZC27" s="434"/>
      <c r="ZD27" s="434"/>
      <c r="ZE27" s="434"/>
      <c r="ZF27" s="434"/>
      <c r="ZG27" s="434"/>
      <c r="ZH27" s="434"/>
      <c r="ZI27" s="434"/>
      <c r="ZJ27" s="434"/>
      <c r="ZK27" s="434"/>
      <c r="ZL27" s="434"/>
      <c r="ZM27" s="434"/>
      <c r="ZN27" s="434"/>
      <c r="ZO27" s="434"/>
      <c r="ZP27" s="434"/>
      <c r="ZQ27" s="434"/>
      <c r="ZR27" s="434"/>
      <c r="ZS27" s="434"/>
      <c r="ZT27" s="434"/>
      <c r="ZU27" s="434"/>
      <c r="ZV27" s="434"/>
      <c r="ZW27" s="434"/>
      <c r="ZX27" s="434"/>
      <c r="ZY27" s="434"/>
      <c r="ZZ27" s="434"/>
      <c r="AAA27" s="434"/>
      <c r="AAB27" s="434"/>
      <c r="AAC27" s="434"/>
      <c r="AAD27" s="434"/>
      <c r="AAE27" s="434"/>
      <c r="AAF27" s="434"/>
      <c r="AAG27" s="434"/>
      <c r="AAH27" s="434"/>
      <c r="AAI27" s="434"/>
      <c r="AAJ27" s="434"/>
      <c r="AAK27" s="434"/>
      <c r="AAL27" s="434"/>
      <c r="AAM27" s="434"/>
      <c r="AAN27" s="434"/>
      <c r="AAO27" s="434"/>
      <c r="AAP27" s="434"/>
      <c r="AAQ27" s="434"/>
      <c r="AAR27" s="434"/>
      <c r="AAS27" s="434"/>
      <c r="AAT27" s="434"/>
      <c r="AAU27" s="434"/>
      <c r="AAV27" s="434"/>
      <c r="AAW27" s="434"/>
      <c r="AAX27" s="434"/>
      <c r="AAY27" s="434"/>
      <c r="AAZ27" s="434"/>
      <c r="ABA27" s="434"/>
      <c r="ABB27" s="434"/>
      <c r="ABC27" s="434"/>
      <c r="ABD27" s="434"/>
      <c r="ABE27" s="434"/>
      <c r="ABF27" s="434"/>
      <c r="ABG27" s="434"/>
      <c r="ABH27" s="434"/>
      <c r="ABI27" s="434"/>
      <c r="ABJ27" s="434"/>
      <c r="ABK27" s="434"/>
      <c r="ABL27" s="434"/>
      <c r="ABM27" s="434"/>
      <c r="ABN27" s="434"/>
      <c r="ABO27" s="434"/>
      <c r="ABP27" s="434"/>
      <c r="ABQ27" s="434"/>
      <c r="ABR27" s="434"/>
      <c r="ABS27" s="434"/>
      <c r="ABT27" s="434"/>
      <c r="ABU27" s="434"/>
      <c r="ABV27" s="434"/>
      <c r="ABW27" s="434"/>
      <c r="ABX27" s="434"/>
      <c r="ABY27" s="434"/>
      <c r="ABZ27" s="434"/>
      <c r="ACA27" s="434"/>
      <c r="ACB27" s="434"/>
      <c r="ACC27" s="434"/>
      <c r="ACD27" s="434"/>
      <c r="ACE27" s="434"/>
      <c r="ACF27" s="434"/>
      <c r="ACG27" s="434"/>
      <c r="ACH27" s="434"/>
      <c r="ACI27" s="434"/>
      <c r="ACJ27" s="434"/>
      <c r="ACK27" s="434"/>
      <c r="ACL27" s="434"/>
      <c r="ACM27" s="434"/>
      <c r="ACN27" s="434"/>
      <c r="ACO27" s="434"/>
      <c r="ACP27" s="434"/>
      <c r="ACQ27" s="434"/>
      <c r="ACR27" s="434"/>
      <c r="ACS27" s="434"/>
      <c r="ACT27" s="434"/>
      <c r="ACU27" s="434"/>
      <c r="ACV27" s="434"/>
      <c r="ACW27" s="434"/>
      <c r="ACX27" s="434"/>
      <c r="ACY27" s="434"/>
      <c r="ACZ27" s="434"/>
      <c r="ADA27" s="434"/>
      <c r="ADB27" s="434"/>
      <c r="ADC27" s="434"/>
      <c r="ADD27" s="434"/>
      <c r="ADE27" s="434"/>
      <c r="ADF27" s="434"/>
      <c r="ADG27" s="434"/>
      <c r="ADH27" s="434"/>
      <c r="ADI27" s="434"/>
      <c r="ADJ27" s="434"/>
      <c r="ADK27" s="434"/>
      <c r="ADL27" s="434"/>
      <c r="ADM27" s="434"/>
      <c r="ADN27" s="434"/>
      <c r="ADO27" s="434"/>
      <c r="ADP27" s="434"/>
      <c r="ADQ27" s="434"/>
      <c r="ADR27" s="434"/>
      <c r="ADS27" s="434"/>
      <c r="ADT27" s="434"/>
      <c r="ADU27" s="434"/>
      <c r="ADV27" s="434"/>
      <c r="ADW27" s="434"/>
      <c r="ADX27" s="434"/>
      <c r="ADY27" s="434"/>
      <c r="ADZ27" s="434"/>
      <c r="AEA27" s="434"/>
      <c r="AEB27" s="434"/>
      <c r="AEC27" s="434"/>
      <c r="AED27" s="434"/>
      <c r="AEE27" s="434"/>
      <c r="AEF27" s="434"/>
      <c r="AEG27" s="434"/>
      <c r="AEH27" s="434"/>
      <c r="AEI27" s="434"/>
      <c r="AEJ27" s="434"/>
      <c r="AEK27" s="434"/>
      <c r="AEL27" s="434"/>
      <c r="AEM27" s="434"/>
      <c r="AEN27" s="434"/>
      <c r="AEO27" s="434"/>
      <c r="AEP27" s="434"/>
      <c r="AEQ27" s="434"/>
      <c r="AER27" s="434"/>
      <c r="AES27" s="434"/>
      <c r="AET27" s="434"/>
      <c r="AEU27" s="434"/>
      <c r="AEV27" s="434"/>
      <c r="AEW27" s="434"/>
      <c r="AEX27" s="434"/>
      <c r="AEY27" s="434"/>
      <c r="AEZ27" s="434"/>
      <c r="AFA27" s="434"/>
      <c r="AFB27" s="434"/>
      <c r="AFC27" s="434"/>
      <c r="AFD27" s="434"/>
      <c r="AFE27" s="434"/>
      <c r="AFF27" s="434"/>
      <c r="AFG27" s="434"/>
      <c r="AFH27" s="434"/>
      <c r="AFI27" s="434"/>
      <c r="AFJ27" s="434"/>
      <c r="AFK27" s="434"/>
      <c r="AFL27" s="434"/>
      <c r="AFM27" s="434"/>
      <c r="AFN27" s="434"/>
      <c r="AFO27" s="434"/>
      <c r="AFP27" s="434"/>
      <c r="AFQ27" s="434"/>
      <c r="AFR27" s="434"/>
      <c r="AFS27" s="434"/>
      <c r="AFT27" s="434"/>
      <c r="AFU27" s="434"/>
      <c r="AFV27" s="434"/>
      <c r="AFW27" s="434"/>
      <c r="AFX27" s="434"/>
      <c r="AFY27" s="434"/>
      <c r="AFZ27" s="434"/>
      <c r="AGA27" s="434"/>
      <c r="AGB27" s="434"/>
      <c r="AGC27" s="434"/>
      <c r="AGD27" s="434"/>
      <c r="AGE27" s="434"/>
      <c r="AGF27" s="434"/>
      <c r="AGG27" s="434"/>
      <c r="AGH27" s="434"/>
      <c r="AGI27" s="434"/>
      <c r="AGJ27" s="434"/>
      <c r="AGK27" s="434"/>
      <c r="AGL27" s="434"/>
      <c r="AGM27" s="434"/>
      <c r="AGN27" s="434"/>
      <c r="AGO27" s="434"/>
      <c r="AGP27" s="434"/>
      <c r="AGQ27" s="434"/>
      <c r="AGR27" s="434"/>
      <c r="AGS27" s="434"/>
      <c r="AGT27" s="434"/>
      <c r="AGU27" s="434"/>
      <c r="AGV27" s="434"/>
      <c r="AGW27" s="434"/>
      <c r="AGX27" s="434"/>
      <c r="AGY27" s="434"/>
      <c r="AGZ27" s="434"/>
      <c r="AHA27" s="434"/>
      <c r="AHB27" s="434"/>
      <c r="AHC27" s="434"/>
      <c r="AHD27" s="434"/>
      <c r="AHE27" s="434"/>
      <c r="AHF27" s="434"/>
      <c r="AHG27" s="434"/>
      <c r="AHH27" s="434"/>
      <c r="AHI27" s="434"/>
      <c r="AHJ27" s="434"/>
      <c r="AHK27" s="434"/>
      <c r="AHL27" s="434"/>
      <c r="AHM27" s="434"/>
      <c r="AHN27" s="434"/>
      <c r="AHO27" s="434"/>
      <c r="AHP27" s="434"/>
      <c r="AHQ27" s="434"/>
      <c r="AHR27" s="434"/>
      <c r="AHS27" s="434"/>
      <c r="AHT27" s="434"/>
      <c r="AHU27" s="434"/>
      <c r="AHV27" s="434"/>
      <c r="AHW27" s="434"/>
      <c r="AHX27" s="434"/>
      <c r="AHY27" s="434"/>
      <c r="AHZ27" s="434"/>
      <c r="AIA27" s="434"/>
      <c r="AIB27" s="434"/>
      <c r="AIC27" s="434"/>
      <c r="AID27" s="434"/>
      <c r="AIE27" s="434"/>
      <c r="AIF27" s="434"/>
      <c r="AIG27" s="434"/>
      <c r="AIH27" s="434"/>
      <c r="AII27" s="434"/>
      <c r="AIJ27" s="434"/>
      <c r="AIK27" s="434"/>
      <c r="AIL27" s="434"/>
      <c r="AIM27" s="434"/>
      <c r="AIN27" s="434"/>
      <c r="AIO27" s="434"/>
      <c r="AIP27" s="434"/>
      <c r="AIQ27" s="434"/>
      <c r="AIR27" s="434"/>
      <c r="AIS27" s="434"/>
      <c r="AIT27" s="434"/>
      <c r="AIU27" s="434"/>
      <c r="AIV27" s="434"/>
      <c r="AIW27" s="434"/>
      <c r="AIX27" s="434"/>
      <c r="AIY27" s="434"/>
      <c r="AIZ27" s="434"/>
      <c r="AJA27" s="434"/>
      <c r="AJB27" s="434"/>
      <c r="AJC27" s="434"/>
      <c r="AJD27" s="434"/>
      <c r="AJE27" s="434"/>
      <c r="AJF27" s="434"/>
      <c r="AJG27" s="434"/>
      <c r="AJH27" s="434"/>
      <c r="AJI27" s="434"/>
      <c r="AJJ27" s="434"/>
      <c r="AJK27" s="434"/>
      <c r="AJL27" s="434"/>
      <c r="AJM27" s="434"/>
      <c r="AJN27" s="434"/>
      <c r="AJO27" s="434"/>
      <c r="AJP27" s="434"/>
      <c r="AJQ27" s="434"/>
      <c r="AJR27" s="434"/>
      <c r="AJS27" s="434"/>
      <c r="AJT27" s="434"/>
      <c r="AJU27" s="434"/>
      <c r="AJV27" s="434"/>
      <c r="AJW27" s="434"/>
      <c r="AJX27" s="434"/>
      <c r="AJY27" s="434"/>
      <c r="AJZ27" s="434"/>
      <c r="AKA27" s="434"/>
      <c r="AKB27" s="434"/>
      <c r="AKC27" s="434"/>
      <c r="AKD27" s="434"/>
      <c r="AKE27" s="434"/>
      <c r="AKF27" s="434"/>
      <c r="AKG27" s="434"/>
      <c r="AKH27" s="434"/>
      <c r="AKI27" s="434"/>
      <c r="AKJ27" s="434"/>
      <c r="AKK27" s="434"/>
      <c r="AKL27" s="434"/>
      <c r="AKM27" s="434"/>
      <c r="AKN27" s="434"/>
      <c r="AKO27" s="434"/>
      <c r="AKP27" s="434"/>
      <c r="AKQ27" s="434"/>
      <c r="AKR27" s="434"/>
      <c r="AKS27" s="434"/>
      <c r="AKT27" s="434"/>
      <c r="AKU27" s="434"/>
      <c r="AKV27" s="434"/>
      <c r="AKW27" s="434"/>
      <c r="AKX27" s="434"/>
      <c r="AKY27" s="434"/>
      <c r="AKZ27" s="434"/>
      <c r="ALA27" s="434"/>
      <c r="ALB27" s="434"/>
      <c r="ALC27" s="434"/>
      <c r="ALD27" s="434"/>
      <c r="ALE27" s="434"/>
      <c r="ALF27" s="434"/>
      <c r="ALG27" s="434"/>
      <c r="ALH27" s="434"/>
      <c r="ALI27" s="434"/>
      <c r="ALJ27" s="434"/>
      <c r="ALK27" s="434"/>
      <c r="ALL27" s="434"/>
      <c r="ALM27" s="434"/>
      <c r="ALN27" s="434"/>
      <c r="ALO27" s="434"/>
      <c r="ALP27" s="434"/>
      <c r="ALQ27" s="434"/>
      <c r="ALR27" s="434"/>
      <c r="ALS27" s="434"/>
      <c r="ALT27" s="434"/>
      <c r="ALU27" s="434"/>
      <c r="ALV27" s="434"/>
      <c r="ALW27" s="434"/>
      <c r="ALX27" s="434"/>
      <c r="ALY27" s="434"/>
      <c r="ALZ27" s="434"/>
      <c r="AMA27" s="434"/>
      <c r="AMB27" s="434"/>
      <c r="AMC27" s="434"/>
      <c r="AMD27" s="434"/>
      <c r="AME27" s="434"/>
      <c r="AMF27" s="434"/>
      <c r="AMG27" s="434"/>
      <c r="AMH27" s="434"/>
      <c r="AMI27" s="434"/>
      <c r="AMJ27" s="434"/>
      <c r="AMK27" s="434"/>
      <c r="AML27" s="434"/>
      <c r="AMM27" s="434"/>
      <c r="AMN27" s="434"/>
      <c r="AMO27" s="434"/>
      <c r="AMP27" s="434"/>
      <c r="AMQ27" s="434"/>
      <c r="AMR27" s="434"/>
      <c r="AMS27" s="434"/>
      <c r="AMT27" s="434"/>
      <c r="AMU27" s="434"/>
      <c r="AMV27" s="434"/>
      <c r="AMW27" s="434"/>
      <c r="AMX27" s="434"/>
      <c r="AMY27" s="434"/>
      <c r="AMZ27" s="434"/>
      <c r="ANA27" s="434"/>
      <c r="ANB27" s="434"/>
      <c r="ANC27" s="434"/>
      <c r="AND27" s="434"/>
      <c r="ANE27" s="434"/>
      <c r="ANF27" s="434"/>
      <c r="ANG27" s="434"/>
      <c r="ANH27" s="434"/>
      <c r="ANI27" s="434"/>
      <c r="ANJ27" s="434"/>
      <c r="ANK27" s="434"/>
      <c r="ANL27" s="434"/>
      <c r="ANM27" s="434"/>
      <c r="ANN27" s="434"/>
      <c r="ANO27" s="434"/>
      <c r="ANP27" s="434"/>
      <c r="ANQ27" s="434"/>
      <c r="ANR27" s="434"/>
      <c r="ANS27" s="434"/>
      <c r="ANT27" s="434"/>
      <c r="ANU27" s="434"/>
      <c r="ANV27" s="434"/>
      <c r="ANW27" s="434"/>
      <c r="ANX27" s="434"/>
      <c r="ANY27" s="434"/>
      <c r="ANZ27" s="434"/>
      <c r="AOA27" s="434"/>
      <c r="AOB27" s="434"/>
      <c r="AOC27" s="434"/>
      <c r="AOD27" s="434"/>
      <c r="AOE27" s="434"/>
      <c r="AOF27" s="434"/>
      <c r="AOG27" s="434"/>
      <c r="AOH27" s="434"/>
      <c r="AOI27" s="434"/>
      <c r="AOJ27" s="434"/>
      <c r="AOK27" s="434"/>
      <c r="AOL27" s="434"/>
      <c r="AOM27" s="434"/>
      <c r="AON27" s="434"/>
      <c r="AOO27" s="434"/>
      <c r="AOP27" s="434"/>
      <c r="AOQ27" s="434"/>
      <c r="AOR27" s="434"/>
      <c r="AOS27" s="434"/>
      <c r="AOT27" s="434"/>
      <c r="AOU27" s="434"/>
      <c r="AOV27" s="434"/>
      <c r="AOW27" s="434"/>
      <c r="AOX27" s="434"/>
      <c r="AOY27" s="434"/>
      <c r="AOZ27" s="434"/>
      <c r="APA27" s="434"/>
      <c r="APB27" s="434"/>
      <c r="APC27" s="434"/>
      <c r="APD27" s="434"/>
      <c r="APE27" s="434"/>
      <c r="APF27" s="434"/>
      <c r="APG27" s="434"/>
      <c r="APH27" s="434"/>
      <c r="API27" s="434"/>
      <c r="APJ27" s="434"/>
      <c r="APK27" s="434"/>
      <c r="APL27" s="434"/>
      <c r="APM27" s="434"/>
      <c r="APN27" s="434"/>
      <c r="APO27" s="434"/>
      <c r="APP27" s="434"/>
      <c r="APQ27" s="434"/>
      <c r="APR27" s="434"/>
      <c r="APS27" s="434"/>
      <c r="APT27" s="434"/>
      <c r="APU27" s="434"/>
      <c r="APV27" s="434"/>
      <c r="APW27" s="434"/>
      <c r="APX27" s="434"/>
      <c r="APY27" s="434"/>
      <c r="APZ27" s="434"/>
      <c r="AQA27" s="434"/>
      <c r="AQB27" s="434"/>
      <c r="AQC27" s="434"/>
      <c r="AQD27" s="434"/>
      <c r="AQE27" s="434"/>
      <c r="AQF27" s="434"/>
      <c r="AQG27" s="434"/>
      <c r="AQH27" s="434"/>
      <c r="AQI27" s="434"/>
      <c r="AQJ27" s="434"/>
      <c r="AQK27" s="434"/>
      <c r="AQL27" s="434"/>
      <c r="AQM27" s="434"/>
      <c r="AQN27" s="434"/>
      <c r="AQO27" s="434"/>
      <c r="AQP27" s="434"/>
      <c r="AQQ27" s="434"/>
      <c r="AQR27" s="434"/>
      <c r="AQS27" s="434"/>
      <c r="AQT27" s="434"/>
      <c r="AQU27" s="434"/>
      <c r="AQV27" s="434"/>
      <c r="AQW27" s="434"/>
      <c r="AQX27" s="434"/>
      <c r="AQY27" s="434"/>
      <c r="AQZ27" s="434"/>
      <c r="ARA27" s="434"/>
      <c r="ARB27" s="434"/>
      <c r="ARC27" s="434"/>
      <c r="ARD27" s="434"/>
      <c r="ARE27" s="434"/>
      <c r="ARF27" s="434"/>
      <c r="ARG27" s="434"/>
      <c r="ARH27" s="434"/>
      <c r="ARI27" s="434"/>
      <c r="ARJ27" s="434"/>
      <c r="ARK27" s="434"/>
      <c r="ARL27" s="434"/>
      <c r="ARM27" s="434"/>
      <c r="ARN27" s="434"/>
      <c r="ARO27" s="434"/>
      <c r="ARP27" s="434"/>
      <c r="ARQ27" s="434"/>
      <c r="ARR27" s="434"/>
      <c r="ARS27" s="434"/>
      <c r="ART27" s="434"/>
      <c r="ARU27" s="434"/>
      <c r="ARV27" s="434"/>
      <c r="ARW27" s="434"/>
      <c r="ARX27" s="434"/>
      <c r="ARY27" s="434"/>
      <c r="ARZ27" s="434"/>
      <c r="ASA27" s="434"/>
      <c r="ASB27" s="434"/>
      <c r="ASC27" s="434"/>
      <c r="ASD27" s="434"/>
      <c r="ASE27" s="434"/>
      <c r="ASF27" s="434"/>
      <c r="ASG27" s="434"/>
      <c r="ASH27" s="434"/>
      <c r="ASI27" s="434"/>
      <c r="ASJ27" s="434"/>
      <c r="ASK27" s="434"/>
      <c r="ASL27" s="434"/>
      <c r="ASM27" s="434"/>
      <c r="ASN27" s="434"/>
      <c r="ASO27" s="434"/>
      <c r="ASP27" s="434"/>
      <c r="ASQ27" s="434"/>
      <c r="ASR27" s="434"/>
      <c r="ASS27" s="434"/>
      <c r="AST27" s="434"/>
      <c r="ASU27" s="434"/>
      <c r="ASV27" s="434"/>
      <c r="ASW27" s="434"/>
      <c r="ASX27" s="434"/>
      <c r="ASY27" s="434"/>
      <c r="ASZ27" s="434"/>
      <c r="ATA27" s="434"/>
      <c r="ATB27" s="434"/>
      <c r="ATC27" s="434"/>
      <c r="ATD27" s="434"/>
      <c r="ATE27" s="434"/>
      <c r="ATF27" s="434"/>
      <c r="ATG27" s="434"/>
      <c r="ATH27" s="434"/>
      <c r="ATI27" s="434"/>
      <c r="ATJ27" s="434"/>
      <c r="ATK27" s="434"/>
      <c r="ATL27" s="434"/>
      <c r="ATM27" s="434"/>
      <c r="ATN27" s="434"/>
      <c r="ATO27" s="434"/>
      <c r="ATP27" s="434"/>
      <c r="ATQ27" s="434"/>
      <c r="ATR27" s="434"/>
      <c r="ATS27" s="434"/>
      <c r="ATT27" s="434"/>
      <c r="ATU27" s="434"/>
      <c r="ATV27" s="434"/>
      <c r="ATW27" s="434"/>
      <c r="ATX27" s="434"/>
      <c r="ATY27" s="434"/>
      <c r="ATZ27" s="434"/>
      <c r="AUA27" s="434"/>
      <c r="AUB27" s="434"/>
      <c r="AUC27" s="434"/>
      <c r="AUD27" s="434"/>
      <c r="AUE27" s="434"/>
      <c r="AUF27" s="434"/>
      <c r="AUG27" s="434"/>
      <c r="AUH27" s="434"/>
      <c r="AUI27" s="434"/>
      <c r="AUJ27" s="434"/>
      <c r="AUK27" s="434"/>
      <c r="AUL27" s="434"/>
      <c r="AUM27" s="434"/>
      <c r="AUN27" s="434"/>
      <c r="AUO27" s="434"/>
      <c r="AUP27" s="434"/>
      <c r="AUQ27" s="434"/>
      <c r="AUR27" s="434"/>
      <c r="AUS27" s="434"/>
      <c r="AUT27" s="434"/>
      <c r="AUU27" s="434"/>
      <c r="AUV27" s="434"/>
      <c r="AUW27" s="434"/>
      <c r="AUX27" s="434"/>
      <c r="AUY27" s="434"/>
      <c r="AUZ27" s="434"/>
      <c r="AVA27" s="434"/>
      <c r="AVB27" s="434"/>
      <c r="AVC27" s="434"/>
      <c r="AVD27" s="434"/>
      <c r="AVE27" s="434"/>
      <c r="AVF27" s="434"/>
      <c r="AVG27" s="434"/>
      <c r="AVH27" s="434"/>
      <c r="AVI27" s="434"/>
      <c r="AVJ27" s="434"/>
      <c r="AVK27" s="434"/>
      <c r="AVL27" s="434"/>
      <c r="AVM27" s="434"/>
      <c r="AVN27" s="434"/>
      <c r="AVO27" s="434"/>
      <c r="AVP27" s="434"/>
      <c r="AVQ27" s="434"/>
      <c r="AVR27" s="434"/>
      <c r="AVS27" s="434"/>
      <c r="AVT27" s="434"/>
      <c r="AVU27" s="434"/>
      <c r="AVV27" s="434"/>
      <c r="AVW27" s="434"/>
      <c r="AVX27" s="434"/>
      <c r="AVY27" s="434"/>
      <c r="AVZ27" s="434"/>
      <c r="AWA27" s="434"/>
      <c r="AWB27" s="434"/>
      <c r="AWC27" s="434"/>
      <c r="AWD27" s="434"/>
      <c r="AWE27" s="434"/>
      <c r="AWF27" s="434"/>
      <c r="AWG27" s="434"/>
      <c r="AWH27" s="434"/>
      <c r="AWI27" s="434"/>
      <c r="AWJ27" s="434"/>
      <c r="AWK27" s="434"/>
      <c r="AWL27" s="434"/>
      <c r="AWM27" s="434"/>
      <c r="AWN27" s="434"/>
      <c r="AWO27" s="434"/>
      <c r="AWP27" s="434"/>
      <c r="AWQ27" s="434"/>
      <c r="AWR27" s="434"/>
      <c r="AWS27" s="434"/>
      <c r="AWT27" s="434"/>
      <c r="AWU27" s="434"/>
      <c r="AWV27" s="434"/>
      <c r="AWW27" s="434"/>
      <c r="AWX27" s="434"/>
      <c r="AWY27" s="434"/>
      <c r="AWZ27" s="434"/>
      <c r="AXA27" s="434"/>
      <c r="AXB27" s="434"/>
      <c r="AXC27" s="434"/>
      <c r="AXD27" s="434"/>
      <c r="AXE27" s="434"/>
      <c r="AXF27" s="434"/>
      <c r="AXG27" s="434"/>
      <c r="AXH27" s="434"/>
      <c r="AXI27" s="434"/>
      <c r="AXJ27" s="434"/>
      <c r="AXK27" s="434"/>
      <c r="AXL27" s="434"/>
      <c r="AXM27" s="434"/>
      <c r="AXN27" s="434"/>
      <c r="AXO27" s="434"/>
      <c r="AXP27" s="434"/>
      <c r="AXQ27" s="434"/>
      <c r="AXR27" s="434"/>
      <c r="AXS27" s="434"/>
      <c r="AXT27" s="434"/>
      <c r="AXU27" s="434"/>
      <c r="AXV27" s="434"/>
      <c r="AXW27" s="434"/>
      <c r="AXX27" s="434"/>
      <c r="AXY27" s="434"/>
      <c r="AXZ27" s="434"/>
      <c r="AYA27" s="434"/>
      <c r="AYB27" s="434"/>
      <c r="AYC27" s="434"/>
      <c r="AYD27" s="434"/>
      <c r="AYE27" s="434"/>
      <c r="AYF27" s="434"/>
      <c r="AYG27" s="434"/>
      <c r="AYH27" s="434"/>
      <c r="AYI27" s="434"/>
      <c r="AYJ27" s="434"/>
      <c r="AYK27" s="434"/>
      <c r="AYL27" s="434"/>
      <c r="AYM27" s="434"/>
      <c r="AYN27" s="434"/>
      <c r="AYO27" s="434"/>
      <c r="AYP27" s="434"/>
      <c r="AYQ27" s="434"/>
      <c r="AYR27" s="434"/>
      <c r="AYS27" s="434"/>
      <c r="AYT27" s="434"/>
      <c r="AYU27" s="434"/>
      <c r="AYV27" s="434"/>
      <c r="AYW27" s="434"/>
      <c r="AYX27" s="434"/>
      <c r="AYY27" s="434"/>
      <c r="AYZ27" s="434"/>
      <c r="AZA27" s="434"/>
      <c r="AZB27" s="434"/>
      <c r="AZC27" s="434"/>
      <c r="AZD27" s="434"/>
      <c r="AZE27" s="434"/>
      <c r="AZF27" s="434"/>
      <c r="AZG27" s="434"/>
      <c r="AZH27" s="434"/>
      <c r="AZI27" s="434"/>
      <c r="AZJ27" s="434"/>
      <c r="AZK27" s="434"/>
      <c r="AZL27" s="434"/>
      <c r="AZM27" s="434"/>
      <c r="AZN27" s="434"/>
      <c r="AZO27" s="434"/>
      <c r="AZP27" s="434"/>
      <c r="AZQ27" s="434"/>
      <c r="AZR27" s="434"/>
      <c r="AZS27" s="434"/>
      <c r="AZT27" s="434"/>
      <c r="AZU27" s="434"/>
      <c r="AZV27" s="434"/>
      <c r="AZW27" s="434"/>
      <c r="AZX27" s="434"/>
      <c r="AZY27" s="434"/>
      <c r="AZZ27" s="434"/>
      <c r="BAA27" s="434"/>
      <c r="BAB27" s="434"/>
      <c r="BAC27" s="434"/>
      <c r="BAD27" s="434"/>
      <c r="BAE27" s="434"/>
      <c r="BAF27" s="434"/>
      <c r="BAG27" s="434"/>
      <c r="BAH27" s="434"/>
      <c r="BAI27" s="434"/>
      <c r="BAJ27" s="434"/>
      <c r="BAK27" s="434"/>
      <c r="BAL27" s="434"/>
      <c r="BAM27" s="434"/>
      <c r="BAN27" s="434"/>
      <c r="BAO27" s="434"/>
      <c r="BAP27" s="434"/>
      <c r="BAQ27" s="434"/>
      <c r="BAR27" s="434"/>
      <c r="BAS27" s="434"/>
      <c r="BAT27" s="434"/>
      <c r="BAU27" s="434"/>
      <c r="BAV27" s="434"/>
      <c r="BAW27" s="434"/>
      <c r="BAX27" s="434"/>
      <c r="BAY27" s="434"/>
      <c r="BAZ27" s="434"/>
      <c r="BBA27" s="434"/>
      <c r="BBB27" s="434"/>
      <c r="BBC27" s="434"/>
      <c r="BBD27" s="434"/>
      <c r="BBE27" s="434"/>
      <c r="BBF27" s="434"/>
      <c r="BBG27" s="434"/>
      <c r="BBH27" s="434"/>
      <c r="BBI27" s="434"/>
      <c r="BBJ27" s="434"/>
      <c r="BBK27" s="434"/>
      <c r="BBL27" s="434"/>
      <c r="BBM27" s="434"/>
      <c r="BBN27" s="434"/>
      <c r="BBO27" s="434"/>
      <c r="BBP27" s="434"/>
      <c r="BBQ27" s="434"/>
      <c r="BBR27" s="434"/>
      <c r="BBS27" s="434"/>
      <c r="BBT27" s="434"/>
      <c r="BBU27" s="434"/>
      <c r="BBV27" s="434"/>
      <c r="BBW27" s="434"/>
      <c r="BBX27" s="434"/>
      <c r="BBY27" s="434"/>
      <c r="BBZ27" s="434"/>
      <c r="BCA27" s="434"/>
      <c r="BCB27" s="434"/>
      <c r="BCC27" s="434"/>
      <c r="BCD27" s="434"/>
      <c r="BCE27" s="434"/>
      <c r="BCF27" s="434"/>
      <c r="BCG27" s="434"/>
      <c r="BCH27" s="434"/>
      <c r="BCI27" s="434"/>
      <c r="BCJ27" s="434"/>
      <c r="BCK27" s="434"/>
      <c r="BCL27" s="434"/>
      <c r="BCM27" s="434"/>
      <c r="BCN27" s="434"/>
      <c r="BCO27" s="434"/>
      <c r="BCP27" s="434"/>
      <c r="BCQ27" s="434"/>
      <c r="BCR27" s="434"/>
      <c r="BCS27" s="434"/>
      <c r="BCT27" s="434"/>
      <c r="BCU27" s="434"/>
      <c r="BCV27" s="434"/>
      <c r="BCW27" s="434"/>
      <c r="BCX27" s="434"/>
      <c r="BCY27" s="434"/>
      <c r="BCZ27" s="434"/>
      <c r="BDA27" s="434"/>
      <c r="BDB27" s="434"/>
      <c r="BDC27" s="434"/>
      <c r="BDD27" s="434"/>
      <c r="BDE27" s="434"/>
      <c r="BDF27" s="434"/>
      <c r="BDG27" s="434"/>
      <c r="BDH27" s="434"/>
      <c r="BDI27" s="434"/>
      <c r="BDJ27" s="434"/>
      <c r="BDK27" s="434"/>
      <c r="BDL27" s="434"/>
      <c r="BDM27" s="434"/>
      <c r="BDN27" s="434"/>
      <c r="BDO27" s="434"/>
      <c r="BDP27" s="434"/>
      <c r="BDQ27" s="434"/>
      <c r="BDR27" s="434"/>
      <c r="BDS27" s="434"/>
      <c r="BDT27" s="434"/>
      <c r="BDU27" s="434"/>
      <c r="BDV27" s="434"/>
      <c r="BDW27" s="434"/>
      <c r="BDX27" s="434"/>
      <c r="BDY27" s="434"/>
      <c r="BDZ27" s="434"/>
      <c r="BEA27" s="434"/>
      <c r="BEB27" s="434"/>
      <c r="BEC27" s="434"/>
      <c r="BED27" s="434"/>
      <c r="BEE27" s="434"/>
      <c r="BEF27" s="434"/>
      <c r="BEG27" s="434"/>
      <c r="BEH27" s="434"/>
      <c r="BEI27" s="434"/>
      <c r="BEJ27" s="434"/>
      <c r="BEK27" s="434"/>
      <c r="BEL27" s="434"/>
      <c r="BEM27" s="434"/>
      <c r="BEN27" s="434"/>
      <c r="BEO27" s="434"/>
      <c r="BEP27" s="434"/>
      <c r="BEQ27" s="434"/>
      <c r="BER27" s="434"/>
      <c r="BES27" s="434"/>
      <c r="BET27" s="434"/>
      <c r="BEU27" s="434"/>
      <c r="BEV27" s="434"/>
      <c r="BEW27" s="434"/>
      <c r="BEX27" s="434"/>
      <c r="BEY27" s="434"/>
      <c r="BEZ27" s="434"/>
      <c r="BFA27" s="434"/>
      <c r="BFB27" s="434"/>
      <c r="BFC27" s="434"/>
      <c r="BFD27" s="434"/>
      <c r="BFE27" s="434"/>
      <c r="BFF27" s="434"/>
      <c r="BFG27" s="434"/>
      <c r="BFH27" s="434"/>
      <c r="BFI27" s="434"/>
      <c r="BFJ27" s="434"/>
      <c r="BFK27" s="434"/>
      <c r="BFL27" s="434"/>
      <c r="BFM27" s="434"/>
      <c r="BFN27" s="434"/>
      <c r="BFO27" s="434"/>
      <c r="BFP27" s="434"/>
      <c r="BFQ27" s="434"/>
      <c r="BFR27" s="434"/>
      <c r="BFS27" s="434"/>
      <c r="BFT27" s="434"/>
      <c r="BFU27" s="434"/>
      <c r="BFV27" s="434"/>
      <c r="BFW27" s="434"/>
      <c r="BFX27" s="434"/>
      <c r="BFY27" s="434"/>
      <c r="BFZ27" s="434"/>
      <c r="BGA27" s="434"/>
      <c r="BGB27" s="434"/>
      <c r="BGC27" s="434"/>
      <c r="BGD27" s="434"/>
      <c r="BGE27" s="434"/>
      <c r="BGF27" s="434"/>
      <c r="BGG27" s="434"/>
      <c r="BGH27" s="434"/>
      <c r="BGI27" s="434"/>
      <c r="BGJ27" s="434"/>
      <c r="BGK27" s="434"/>
      <c r="BGL27" s="434"/>
      <c r="BGM27" s="434"/>
      <c r="BGN27" s="434"/>
      <c r="BGO27" s="434"/>
      <c r="BGP27" s="434"/>
      <c r="BGQ27" s="434"/>
      <c r="BGR27" s="434"/>
      <c r="BGS27" s="434"/>
      <c r="BGT27" s="434"/>
      <c r="BGU27" s="434"/>
      <c r="BGV27" s="434"/>
      <c r="BGW27" s="434"/>
      <c r="BGX27" s="434"/>
      <c r="BGY27" s="434"/>
      <c r="BGZ27" s="434"/>
      <c r="BHA27" s="434"/>
      <c r="BHB27" s="434"/>
      <c r="BHC27" s="434"/>
      <c r="BHD27" s="434"/>
      <c r="BHE27" s="434"/>
      <c r="BHF27" s="434"/>
      <c r="BHG27" s="434"/>
      <c r="BHH27" s="434"/>
      <c r="BHI27" s="434"/>
      <c r="BHJ27" s="434"/>
      <c r="BHK27" s="434"/>
      <c r="BHL27" s="434"/>
      <c r="BHM27" s="434"/>
      <c r="BHN27" s="434"/>
      <c r="BHO27" s="434"/>
      <c r="BHP27" s="434"/>
      <c r="BHQ27" s="434"/>
      <c r="BHR27" s="434"/>
      <c r="BHS27" s="434"/>
      <c r="BHT27" s="434"/>
      <c r="BHU27" s="434"/>
      <c r="BHV27" s="434"/>
      <c r="BHW27" s="434"/>
      <c r="BHX27" s="434"/>
      <c r="BHY27" s="434"/>
      <c r="BHZ27" s="434"/>
      <c r="BIA27" s="434"/>
      <c r="BIB27" s="434"/>
      <c r="BIC27" s="434"/>
      <c r="BID27" s="434"/>
      <c r="BIE27" s="434"/>
      <c r="BIF27" s="434"/>
      <c r="BIG27" s="434"/>
      <c r="BIH27" s="434"/>
      <c r="BII27" s="434"/>
      <c r="BIJ27" s="434"/>
      <c r="BIK27" s="434"/>
      <c r="BIL27" s="434"/>
      <c r="BIM27" s="434"/>
      <c r="BIN27" s="434"/>
      <c r="BIO27" s="434"/>
      <c r="BIP27" s="434"/>
      <c r="BIQ27" s="434"/>
      <c r="BIR27" s="434"/>
      <c r="BIS27" s="434"/>
      <c r="BIT27" s="434"/>
      <c r="BIU27" s="434"/>
      <c r="BIV27" s="434"/>
      <c r="BIW27" s="434"/>
      <c r="BIX27" s="434"/>
      <c r="BIY27" s="434"/>
      <c r="BIZ27" s="434"/>
      <c r="BJA27" s="434"/>
      <c r="BJB27" s="434"/>
      <c r="BJC27" s="434"/>
      <c r="BJD27" s="434"/>
      <c r="BJE27" s="434"/>
      <c r="BJF27" s="434"/>
      <c r="BJG27" s="434"/>
      <c r="BJH27" s="434"/>
      <c r="BJI27" s="434"/>
      <c r="BJJ27" s="434"/>
      <c r="BJK27" s="434"/>
      <c r="BJL27" s="434"/>
      <c r="BJM27" s="434"/>
      <c r="BJN27" s="434"/>
      <c r="BJO27" s="434"/>
      <c r="BJP27" s="434"/>
      <c r="BJQ27" s="434"/>
      <c r="BJR27" s="434"/>
      <c r="BJS27" s="434"/>
      <c r="BJT27" s="434"/>
      <c r="BJU27" s="434"/>
      <c r="BJV27" s="434"/>
      <c r="BJW27" s="434"/>
      <c r="BJX27" s="434"/>
      <c r="BJY27" s="434"/>
      <c r="BJZ27" s="434"/>
      <c r="BKA27" s="434"/>
      <c r="BKB27" s="434"/>
      <c r="BKC27" s="434"/>
      <c r="BKD27" s="434"/>
      <c r="BKE27" s="434"/>
      <c r="BKF27" s="434"/>
      <c r="BKG27" s="434"/>
      <c r="BKH27" s="434"/>
      <c r="BKI27" s="434"/>
      <c r="BKJ27" s="434"/>
      <c r="BKK27" s="434"/>
      <c r="BKL27" s="434"/>
      <c r="BKM27" s="434"/>
      <c r="BKN27" s="434"/>
      <c r="BKO27" s="434"/>
      <c r="BKP27" s="434"/>
      <c r="BKQ27" s="434"/>
      <c r="BKR27" s="434"/>
      <c r="BKS27" s="434"/>
      <c r="BKT27" s="434"/>
      <c r="BKU27" s="434"/>
      <c r="BKV27" s="434"/>
      <c r="BKW27" s="434"/>
      <c r="BKX27" s="434"/>
      <c r="BKY27" s="434"/>
      <c r="BKZ27" s="434"/>
      <c r="BLA27" s="434"/>
      <c r="BLB27" s="434"/>
      <c r="BLC27" s="434"/>
      <c r="BLD27" s="434"/>
      <c r="BLE27" s="434"/>
      <c r="BLF27" s="434"/>
      <c r="BLG27" s="434"/>
      <c r="BLH27" s="434"/>
      <c r="BLI27" s="434"/>
      <c r="BLJ27" s="434"/>
      <c r="BLK27" s="434"/>
      <c r="BLL27" s="434"/>
      <c r="BLM27" s="434"/>
      <c r="BLN27" s="434"/>
      <c r="BLO27" s="434"/>
      <c r="BLP27" s="434"/>
      <c r="BLQ27" s="434"/>
      <c r="BLR27" s="434"/>
      <c r="BLS27" s="434"/>
      <c r="BLT27" s="434"/>
      <c r="BLU27" s="434"/>
      <c r="BLV27" s="434"/>
      <c r="BLW27" s="434"/>
      <c r="BLX27" s="434"/>
      <c r="BLY27" s="434"/>
      <c r="BLZ27" s="434"/>
      <c r="BMA27" s="434"/>
      <c r="BMB27" s="434"/>
      <c r="BMC27" s="434"/>
      <c r="BMD27" s="434"/>
      <c r="BME27" s="434"/>
      <c r="BMF27" s="434"/>
      <c r="BMG27" s="434"/>
      <c r="BMH27" s="434"/>
      <c r="BMI27" s="434"/>
      <c r="BMJ27" s="434"/>
      <c r="BMK27" s="434"/>
      <c r="BML27" s="434"/>
      <c r="BMM27" s="434"/>
      <c r="BMN27" s="434"/>
      <c r="BMO27" s="434"/>
      <c r="BMP27" s="434"/>
      <c r="BMQ27" s="434"/>
      <c r="BMR27" s="434"/>
      <c r="BMS27" s="434"/>
      <c r="BMT27" s="434"/>
      <c r="BMU27" s="434"/>
      <c r="BMV27" s="434"/>
      <c r="BMW27" s="434"/>
      <c r="BMX27" s="434"/>
      <c r="BMY27" s="434"/>
      <c r="BMZ27" s="434"/>
      <c r="BNA27" s="434"/>
      <c r="BNB27" s="434"/>
      <c r="BNC27" s="434"/>
      <c r="BND27" s="434"/>
      <c r="BNE27" s="434"/>
      <c r="BNF27" s="434"/>
      <c r="BNG27" s="434"/>
      <c r="BNH27" s="434"/>
      <c r="BNI27" s="434"/>
      <c r="BNJ27" s="434"/>
      <c r="BNK27" s="434"/>
      <c r="BNL27" s="434"/>
      <c r="BNM27" s="434"/>
      <c r="BNN27" s="434"/>
      <c r="BNO27" s="434"/>
      <c r="BNP27" s="434"/>
      <c r="BNQ27" s="434"/>
      <c r="BNR27" s="434"/>
      <c r="BNS27" s="434"/>
      <c r="BNT27" s="434"/>
      <c r="BNU27" s="434"/>
      <c r="BNV27" s="434"/>
      <c r="BNW27" s="434"/>
      <c r="BNX27" s="434"/>
      <c r="BNY27" s="434"/>
      <c r="BNZ27" s="434"/>
      <c r="BOA27" s="434"/>
      <c r="BOB27" s="434"/>
      <c r="BOC27" s="434"/>
      <c r="BOD27" s="434"/>
      <c r="BOE27" s="434"/>
      <c r="BOF27" s="434"/>
      <c r="BOG27" s="434"/>
      <c r="BOH27" s="434"/>
      <c r="BOI27" s="434"/>
      <c r="BOJ27" s="434"/>
      <c r="BOK27" s="434"/>
      <c r="BOL27" s="434"/>
      <c r="BOM27" s="434"/>
      <c r="BON27" s="434"/>
      <c r="BOO27" s="434"/>
      <c r="BOP27" s="434"/>
      <c r="BOQ27" s="434"/>
      <c r="BOR27" s="434"/>
      <c r="BOS27" s="434"/>
      <c r="BOT27" s="434"/>
      <c r="BOU27" s="434"/>
      <c r="BOV27" s="434"/>
      <c r="BOW27" s="434"/>
      <c r="BOX27" s="434"/>
      <c r="BOY27" s="434"/>
      <c r="BOZ27" s="434"/>
      <c r="BPA27" s="434"/>
      <c r="BPB27" s="434"/>
      <c r="BPC27" s="434"/>
      <c r="BPD27" s="434"/>
      <c r="BPE27" s="434"/>
      <c r="BPF27" s="434"/>
      <c r="BPG27" s="434"/>
      <c r="BPH27" s="434"/>
      <c r="BPI27" s="434"/>
      <c r="BPJ27" s="434"/>
      <c r="BPK27" s="434"/>
      <c r="BPL27" s="434"/>
      <c r="BPM27" s="434"/>
      <c r="BPN27" s="434"/>
      <c r="BPO27" s="434"/>
      <c r="BPP27" s="434"/>
      <c r="BPQ27" s="434"/>
      <c r="BPR27" s="434"/>
      <c r="BPS27" s="434"/>
      <c r="BPT27" s="434"/>
      <c r="BPU27" s="434"/>
      <c r="BPV27" s="434"/>
      <c r="BPW27" s="434"/>
      <c r="BPX27" s="434"/>
      <c r="BPY27" s="434"/>
      <c r="BPZ27" s="434"/>
      <c r="BQA27" s="434"/>
      <c r="BQB27" s="434"/>
      <c r="BQC27" s="434"/>
      <c r="BQD27" s="434"/>
      <c r="BQE27" s="434"/>
      <c r="BQF27" s="434"/>
      <c r="BQG27" s="434"/>
      <c r="BQH27" s="434"/>
      <c r="BQI27" s="434"/>
      <c r="BQJ27" s="434"/>
      <c r="BQK27" s="434"/>
      <c r="BQL27" s="434"/>
      <c r="BQM27" s="434"/>
      <c r="BQN27" s="434"/>
      <c r="BQO27" s="434"/>
      <c r="BQP27" s="434"/>
      <c r="BQQ27" s="434"/>
      <c r="BQR27" s="434"/>
      <c r="BQS27" s="434"/>
      <c r="BQT27" s="434"/>
      <c r="BQU27" s="434"/>
      <c r="BQV27" s="434"/>
      <c r="BQW27" s="434"/>
      <c r="BQX27" s="434"/>
      <c r="BQY27" s="434"/>
      <c r="BQZ27" s="434"/>
      <c r="BRA27" s="434"/>
      <c r="BRB27" s="434"/>
      <c r="BRC27" s="434"/>
      <c r="BRD27" s="434"/>
      <c r="BRE27" s="434"/>
      <c r="BRF27" s="434"/>
      <c r="BRG27" s="434"/>
      <c r="BRH27" s="434"/>
      <c r="BRI27" s="434"/>
      <c r="BRJ27" s="434"/>
      <c r="BRK27" s="434"/>
      <c r="BRL27" s="434"/>
      <c r="BRM27" s="434"/>
      <c r="BRN27" s="434"/>
      <c r="BRO27" s="434"/>
      <c r="BRP27" s="434"/>
      <c r="BRQ27" s="434"/>
      <c r="BRR27" s="434"/>
      <c r="BRS27" s="434"/>
      <c r="BRT27" s="434"/>
      <c r="BRU27" s="434"/>
      <c r="BRV27" s="434"/>
      <c r="BRW27" s="434"/>
      <c r="BRX27" s="434"/>
      <c r="BRY27" s="434"/>
      <c r="BRZ27" s="434"/>
      <c r="BSA27" s="434"/>
      <c r="BSB27" s="434"/>
      <c r="BSC27" s="434"/>
      <c r="BSD27" s="434"/>
      <c r="BSE27" s="434"/>
      <c r="BSF27" s="434"/>
      <c r="BSG27" s="434"/>
      <c r="BSH27" s="434"/>
      <c r="BSI27" s="434"/>
      <c r="BSJ27" s="434"/>
      <c r="BSK27" s="434"/>
      <c r="BSL27" s="434"/>
      <c r="BSM27" s="434"/>
      <c r="BSN27" s="434"/>
      <c r="BSO27" s="434"/>
      <c r="BSP27" s="434"/>
      <c r="BSQ27" s="434"/>
      <c r="BSR27" s="434"/>
      <c r="BSS27" s="434"/>
      <c r="BST27" s="434"/>
      <c r="BSU27" s="434"/>
      <c r="BSV27" s="434"/>
      <c r="BSW27" s="434"/>
      <c r="BSX27" s="434"/>
      <c r="BSY27" s="434"/>
      <c r="BSZ27" s="434"/>
      <c r="BTA27" s="434"/>
      <c r="BTB27" s="434"/>
      <c r="BTC27" s="434"/>
      <c r="BTD27" s="434"/>
      <c r="BTE27" s="434"/>
      <c r="BTF27" s="434"/>
      <c r="BTG27" s="434"/>
      <c r="BTH27" s="434"/>
      <c r="BTI27" s="434"/>
      <c r="BTJ27" s="434"/>
      <c r="BTK27" s="434"/>
      <c r="BTL27" s="434"/>
      <c r="BTM27" s="434"/>
      <c r="BTN27" s="434"/>
      <c r="BTO27" s="434"/>
      <c r="BTP27" s="434"/>
      <c r="BTQ27" s="434"/>
      <c r="BTR27" s="434"/>
      <c r="BTS27" s="434"/>
      <c r="BTT27" s="434"/>
      <c r="BTU27" s="434"/>
      <c r="BTV27" s="434"/>
      <c r="BTW27" s="434"/>
      <c r="BTX27" s="434"/>
      <c r="BTY27" s="434"/>
      <c r="BTZ27" s="434"/>
      <c r="BUA27" s="434"/>
      <c r="BUB27" s="434"/>
      <c r="BUC27" s="434"/>
      <c r="BUD27" s="434"/>
      <c r="BUE27" s="434"/>
      <c r="BUF27" s="434"/>
      <c r="BUG27" s="434"/>
      <c r="BUH27" s="434"/>
      <c r="BUI27" s="434"/>
      <c r="BUJ27" s="434"/>
      <c r="BUK27" s="434"/>
      <c r="BUL27" s="434"/>
      <c r="BUM27" s="434"/>
      <c r="BUN27" s="434"/>
      <c r="BUO27" s="434"/>
      <c r="BUP27" s="434"/>
      <c r="BUQ27" s="434"/>
      <c r="BUR27" s="434"/>
      <c r="BUS27" s="434"/>
      <c r="BUT27" s="434"/>
      <c r="BUU27" s="434"/>
      <c r="BUV27" s="434"/>
      <c r="BUW27" s="434"/>
      <c r="BUX27" s="434"/>
      <c r="BUY27" s="434"/>
      <c r="BUZ27" s="434"/>
      <c r="BVA27" s="434"/>
      <c r="BVB27" s="434"/>
      <c r="BVC27" s="434"/>
      <c r="BVD27" s="434"/>
      <c r="BVE27" s="434"/>
      <c r="BVF27" s="434"/>
      <c r="BVG27" s="434"/>
      <c r="BVH27" s="434"/>
      <c r="BVI27" s="434"/>
      <c r="BVJ27" s="434"/>
      <c r="BVK27" s="434"/>
      <c r="BVL27" s="434"/>
      <c r="BVM27" s="434"/>
      <c r="BVN27" s="434"/>
      <c r="BVO27" s="434"/>
      <c r="BVP27" s="434"/>
      <c r="BVQ27" s="434"/>
      <c r="BVR27" s="434"/>
      <c r="BVS27" s="434"/>
      <c r="BVT27" s="434"/>
      <c r="BVU27" s="434"/>
      <c r="BVV27" s="434"/>
      <c r="BVW27" s="434"/>
      <c r="BVX27" s="434"/>
      <c r="BVY27" s="434"/>
      <c r="BVZ27" s="434"/>
      <c r="BWA27" s="434"/>
      <c r="BWB27" s="434"/>
      <c r="BWC27" s="434"/>
      <c r="BWD27" s="434"/>
      <c r="BWE27" s="434"/>
      <c r="BWF27" s="434"/>
      <c r="BWG27" s="434"/>
      <c r="BWH27" s="434"/>
      <c r="BWI27" s="434"/>
      <c r="BWJ27" s="434"/>
      <c r="BWK27" s="434"/>
      <c r="BWL27" s="434"/>
      <c r="BWM27" s="434"/>
      <c r="BWN27" s="434"/>
      <c r="BWO27" s="434"/>
      <c r="BWP27" s="434"/>
      <c r="BWQ27" s="434"/>
      <c r="BWR27" s="434"/>
      <c r="BWS27" s="434"/>
      <c r="BWT27" s="434"/>
      <c r="BWU27" s="434"/>
      <c r="BWV27" s="434"/>
      <c r="BWW27" s="434"/>
      <c r="BWX27" s="434"/>
      <c r="BWY27" s="434"/>
      <c r="BWZ27" s="434"/>
      <c r="BXA27" s="434"/>
      <c r="BXB27" s="434"/>
      <c r="BXC27" s="434"/>
      <c r="BXD27" s="434"/>
      <c r="BXE27" s="434"/>
      <c r="BXF27" s="434"/>
      <c r="BXG27" s="434"/>
      <c r="BXH27" s="434"/>
      <c r="BXI27" s="434"/>
      <c r="BXJ27" s="434"/>
      <c r="BXK27" s="434"/>
      <c r="BXL27" s="434"/>
      <c r="BXM27" s="434"/>
      <c r="BXN27" s="434"/>
      <c r="BXO27" s="434"/>
      <c r="BXP27" s="434"/>
      <c r="BXQ27" s="434"/>
      <c r="BXR27" s="434"/>
      <c r="BXS27" s="434"/>
      <c r="BXT27" s="434"/>
      <c r="BXU27" s="434"/>
      <c r="BXV27" s="434"/>
      <c r="BXW27" s="434"/>
      <c r="BXX27" s="434"/>
      <c r="BXY27" s="434"/>
      <c r="BXZ27" s="434"/>
      <c r="BYA27" s="434"/>
      <c r="BYB27" s="434"/>
      <c r="BYC27" s="434"/>
      <c r="BYD27" s="434"/>
      <c r="BYE27" s="434"/>
      <c r="BYF27" s="434"/>
      <c r="BYG27" s="434"/>
      <c r="BYH27" s="434"/>
      <c r="BYI27" s="434"/>
      <c r="BYJ27" s="434"/>
      <c r="BYK27" s="434"/>
      <c r="BYL27" s="434"/>
      <c r="BYM27" s="434"/>
      <c r="BYN27" s="434"/>
      <c r="BYO27" s="434"/>
      <c r="BYP27" s="434"/>
      <c r="BYQ27" s="434"/>
      <c r="BYR27" s="434"/>
      <c r="BYS27" s="434"/>
      <c r="BYT27" s="434"/>
      <c r="BYU27" s="434"/>
      <c r="BYV27" s="434"/>
      <c r="BYW27" s="434"/>
      <c r="BYX27" s="434"/>
      <c r="BYY27" s="434"/>
      <c r="BYZ27" s="434"/>
      <c r="BZA27" s="434"/>
      <c r="BZB27" s="434"/>
      <c r="BZC27" s="434"/>
      <c r="BZD27" s="434"/>
      <c r="BZE27" s="434"/>
      <c r="BZF27" s="434"/>
      <c r="BZG27" s="434"/>
      <c r="BZH27" s="434"/>
      <c r="BZI27" s="434"/>
      <c r="BZJ27" s="434"/>
      <c r="BZK27" s="434"/>
      <c r="BZL27" s="434"/>
      <c r="BZM27" s="434"/>
      <c r="BZN27" s="434"/>
      <c r="BZO27" s="434"/>
      <c r="BZP27" s="434"/>
      <c r="BZQ27" s="434"/>
      <c r="BZR27" s="434"/>
      <c r="BZS27" s="434"/>
      <c r="BZT27" s="434"/>
      <c r="BZU27" s="434"/>
      <c r="BZV27" s="434"/>
      <c r="BZW27" s="434"/>
      <c r="BZX27" s="434"/>
      <c r="BZY27" s="434"/>
      <c r="BZZ27" s="434"/>
      <c r="CAA27" s="434"/>
      <c r="CAB27" s="434"/>
      <c r="CAC27" s="434"/>
      <c r="CAD27" s="434"/>
      <c r="CAE27" s="434"/>
      <c r="CAF27" s="434"/>
      <c r="CAG27" s="434"/>
      <c r="CAH27" s="434"/>
      <c r="CAI27" s="434"/>
      <c r="CAJ27" s="434"/>
      <c r="CAK27" s="434"/>
      <c r="CAL27" s="434"/>
      <c r="CAM27" s="434"/>
      <c r="CAN27" s="434"/>
      <c r="CAO27" s="434"/>
      <c r="CAP27" s="434"/>
      <c r="CAQ27" s="434"/>
      <c r="CAR27" s="434"/>
      <c r="CAS27" s="434"/>
      <c r="CAT27" s="434"/>
      <c r="CAU27" s="434"/>
      <c r="CAV27" s="434"/>
      <c r="CAW27" s="434"/>
      <c r="CAX27" s="434"/>
      <c r="CAY27" s="434"/>
      <c r="CAZ27" s="434"/>
      <c r="CBA27" s="434"/>
      <c r="CBB27" s="434"/>
      <c r="CBC27" s="434"/>
      <c r="CBD27" s="434"/>
      <c r="CBE27" s="434"/>
      <c r="CBF27" s="434"/>
      <c r="CBG27" s="434"/>
      <c r="CBH27" s="434"/>
      <c r="CBI27" s="434"/>
      <c r="CBJ27" s="434"/>
      <c r="CBK27" s="434"/>
      <c r="CBL27" s="434"/>
      <c r="CBM27" s="434"/>
      <c r="CBN27" s="434"/>
      <c r="CBO27" s="434"/>
      <c r="CBP27" s="434"/>
      <c r="CBQ27" s="434"/>
      <c r="CBR27" s="434"/>
      <c r="CBS27" s="434"/>
      <c r="CBT27" s="434"/>
      <c r="CBU27" s="434"/>
      <c r="CBV27" s="434"/>
      <c r="CBW27" s="434"/>
      <c r="CBX27" s="434"/>
      <c r="CBY27" s="434"/>
      <c r="CBZ27" s="434"/>
      <c r="CCA27" s="434"/>
      <c r="CCB27" s="434"/>
      <c r="CCC27" s="434"/>
      <c r="CCD27" s="434"/>
      <c r="CCE27" s="434"/>
      <c r="CCF27" s="434"/>
      <c r="CCG27" s="434"/>
      <c r="CCH27" s="434"/>
      <c r="CCI27" s="434"/>
      <c r="CCJ27" s="434"/>
      <c r="CCK27" s="434"/>
      <c r="CCL27" s="434"/>
      <c r="CCM27" s="434"/>
      <c r="CCN27" s="434"/>
      <c r="CCO27" s="434"/>
      <c r="CCP27" s="434"/>
      <c r="CCQ27" s="434"/>
      <c r="CCR27" s="434"/>
      <c r="CCS27" s="434"/>
      <c r="CCT27" s="434"/>
      <c r="CCU27" s="434"/>
      <c r="CCV27" s="434"/>
      <c r="CCW27" s="434"/>
      <c r="CCX27" s="434"/>
      <c r="CCY27" s="434"/>
      <c r="CCZ27" s="434"/>
      <c r="CDA27" s="434"/>
      <c r="CDB27" s="434"/>
      <c r="CDC27" s="434"/>
      <c r="CDD27" s="434"/>
      <c r="CDE27" s="434"/>
      <c r="CDF27" s="434"/>
      <c r="CDG27" s="434"/>
      <c r="CDH27" s="434"/>
      <c r="CDI27" s="434"/>
      <c r="CDJ27" s="434"/>
      <c r="CDK27" s="434"/>
      <c r="CDL27" s="434"/>
      <c r="CDM27" s="434"/>
      <c r="CDN27" s="434"/>
      <c r="CDO27" s="434"/>
      <c r="CDP27" s="434"/>
      <c r="CDQ27" s="434"/>
      <c r="CDR27" s="434"/>
      <c r="CDS27" s="434"/>
      <c r="CDT27" s="434"/>
      <c r="CDU27" s="434"/>
      <c r="CDV27" s="434"/>
      <c r="CDW27" s="434"/>
      <c r="CDX27" s="434"/>
      <c r="CDY27" s="434"/>
      <c r="CDZ27" s="434"/>
      <c r="CEA27" s="434"/>
      <c r="CEB27" s="434"/>
      <c r="CEC27" s="434"/>
      <c r="CED27" s="434"/>
      <c r="CEE27" s="434"/>
      <c r="CEF27" s="434"/>
      <c r="CEG27" s="434"/>
      <c r="CEH27" s="434"/>
      <c r="CEI27" s="434"/>
      <c r="CEJ27" s="434"/>
      <c r="CEK27" s="434"/>
      <c r="CEL27" s="434"/>
      <c r="CEM27" s="434"/>
      <c r="CEN27" s="434"/>
      <c r="CEO27" s="434"/>
      <c r="CEP27" s="434"/>
      <c r="CEQ27" s="434"/>
      <c r="CER27" s="434"/>
      <c r="CES27" s="434"/>
      <c r="CET27" s="434"/>
      <c r="CEU27" s="434"/>
      <c r="CEV27" s="434"/>
      <c r="CEW27" s="434"/>
      <c r="CEX27" s="434"/>
      <c r="CEY27" s="434"/>
      <c r="CEZ27" s="434"/>
      <c r="CFA27" s="434"/>
      <c r="CFB27" s="434"/>
      <c r="CFC27" s="434"/>
      <c r="CFD27" s="434"/>
      <c r="CFE27" s="434"/>
      <c r="CFF27" s="434"/>
      <c r="CFG27" s="434"/>
      <c r="CFH27" s="434"/>
      <c r="CFI27" s="434"/>
      <c r="CFJ27" s="434"/>
      <c r="CFK27" s="434"/>
      <c r="CFL27" s="434"/>
      <c r="CFM27" s="434"/>
      <c r="CFN27" s="434"/>
      <c r="CFO27" s="434"/>
      <c r="CFP27" s="434"/>
      <c r="CFQ27" s="434"/>
      <c r="CFR27" s="434"/>
      <c r="CFS27" s="434"/>
      <c r="CFT27" s="434"/>
      <c r="CFU27" s="434"/>
      <c r="CFV27" s="434"/>
      <c r="CFW27" s="434"/>
      <c r="CFX27" s="434"/>
      <c r="CFY27" s="434"/>
      <c r="CFZ27" s="434"/>
      <c r="CGA27" s="434"/>
      <c r="CGB27" s="434"/>
      <c r="CGC27" s="434"/>
      <c r="CGD27" s="434"/>
      <c r="CGE27" s="434"/>
      <c r="CGF27" s="434"/>
      <c r="CGG27" s="434"/>
      <c r="CGH27" s="434"/>
      <c r="CGI27" s="434"/>
      <c r="CGJ27" s="434"/>
      <c r="CGK27" s="434"/>
      <c r="CGL27" s="434"/>
      <c r="CGM27" s="434"/>
      <c r="CGN27" s="434"/>
      <c r="CGO27" s="434"/>
      <c r="CGP27" s="434"/>
      <c r="CGQ27" s="434"/>
      <c r="CGR27" s="434"/>
      <c r="CGS27" s="434"/>
      <c r="CGT27" s="434"/>
      <c r="CGU27" s="434"/>
      <c r="CGV27" s="434"/>
      <c r="CGW27" s="434"/>
      <c r="CGX27" s="434"/>
      <c r="CGY27" s="434"/>
      <c r="CGZ27" s="434"/>
      <c r="CHA27" s="434"/>
      <c r="CHB27" s="434"/>
      <c r="CHC27" s="434"/>
      <c r="CHD27" s="434"/>
      <c r="CHE27" s="434"/>
      <c r="CHF27" s="434"/>
      <c r="CHG27" s="434"/>
      <c r="CHH27" s="434"/>
      <c r="CHI27" s="434"/>
      <c r="CHJ27" s="434"/>
      <c r="CHK27" s="434"/>
      <c r="CHL27" s="434"/>
      <c r="CHM27" s="434"/>
      <c r="CHN27" s="434"/>
      <c r="CHO27" s="434"/>
      <c r="CHP27" s="434"/>
      <c r="CHQ27" s="434"/>
      <c r="CHR27" s="434"/>
      <c r="CHS27" s="434"/>
      <c r="CHT27" s="434"/>
      <c r="CHU27" s="434"/>
      <c r="CHV27" s="434"/>
      <c r="CHW27" s="434"/>
      <c r="CHX27" s="434"/>
      <c r="CHY27" s="434"/>
      <c r="CHZ27" s="434"/>
      <c r="CIA27" s="434"/>
      <c r="CIB27" s="434"/>
      <c r="CIC27" s="434"/>
      <c r="CID27" s="434"/>
      <c r="CIE27" s="434"/>
      <c r="CIF27" s="434"/>
      <c r="CIG27" s="434"/>
      <c r="CIH27" s="434"/>
      <c r="CII27" s="434"/>
      <c r="CIJ27" s="434"/>
      <c r="CIK27" s="434"/>
      <c r="CIL27" s="434"/>
      <c r="CIM27" s="434"/>
      <c r="CIN27" s="434"/>
      <c r="CIO27" s="434"/>
      <c r="CIP27" s="434"/>
      <c r="CIQ27" s="434"/>
      <c r="CIR27" s="434"/>
      <c r="CIS27" s="434"/>
      <c r="CIT27" s="434"/>
      <c r="CIU27" s="434"/>
      <c r="CIV27" s="434"/>
      <c r="CIW27" s="434"/>
      <c r="CIX27" s="434"/>
      <c r="CIY27" s="434"/>
      <c r="CIZ27" s="434"/>
      <c r="CJA27" s="434"/>
      <c r="CJB27" s="434"/>
      <c r="CJC27" s="434"/>
      <c r="CJD27" s="434"/>
      <c r="CJE27" s="434"/>
      <c r="CJF27" s="434"/>
      <c r="CJG27" s="434"/>
      <c r="CJH27" s="434"/>
      <c r="CJI27" s="434"/>
      <c r="CJJ27" s="434"/>
      <c r="CJK27" s="434"/>
      <c r="CJL27" s="434"/>
      <c r="CJM27" s="434"/>
      <c r="CJN27" s="434"/>
      <c r="CJO27" s="434"/>
      <c r="CJP27" s="434"/>
      <c r="CJQ27" s="434"/>
      <c r="CJR27" s="434"/>
      <c r="CJS27" s="434"/>
      <c r="CJT27" s="434"/>
      <c r="CJU27" s="434"/>
      <c r="CJV27" s="434"/>
      <c r="CJW27" s="434"/>
      <c r="CJX27" s="434"/>
      <c r="CJY27" s="434"/>
      <c r="CJZ27" s="434"/>
      <c r="CKA27" s="434"/>
      <c r="CKB27" s="434"/>
      <c r="CKC27" s="434"/>
      <c r="CKD27" s="434"/>
      <c r="CKE27" s="434"/>
      <c r="CKF27" s="434"/>
      <c r="CKG27" s="434"/>
      <c r="CKH27" s="434"/>
      <c r="CKI27" s="434"/>
      <c r="CKJ27" s="434"/>
      <c r="CKK27" s="434"/>
      <c r="CKL27" s="434"/>
      <c r="CKM27" s="434"/>
      <c r="CKN27" s="434"/>
      <c r="CKO27" s="434"/>
      <c r="CKP27" s="434"/>
      <c r="CKQ27" s="434"/>
      <c r="CKR27" s="434"/>
      <c r="CKS27" s="434"/>
      <c r="CKT27" s="434"/>
      <c r="CKU27" s="434"/>
      <c r="CKV27" s="434"/>
      <c r="CKW27" s="434"/>
      <c r="CKX27" s="434"/>
      <c r="CKY27" s="434"/>
      <c r="CKZ27" s="434"/>
      <c r="CLA27" s="434"/>
      <c r="CLB27" s="434"/>
      <c r="CLC27" s="434"/>
      <c r="CLD27" s="434"/>
      <c r="CLE27" s="434"/>
      <c r="CLF27" s="434"/>
      <c r="CLG27" s="434"/>
      <c r="CLH27" s="434"/>
      <c r="CLI27" s="434"/>
      <c r="CLJ27" s="434"/>
      <c r="CLK27" s="434"/>
      <c r="CLL27" s="434"/>
      <c r="CLM27" s="434"/>
      <c r="CLN27" s="434"/>
      <c r="CLO27" s="434"/>
      <c r="CLP27" s="434"/>
      <c r="CLQ27" s="434"/>
      <c r="CLR27" s="434"/>
      <c r="CLS27" s="434"/>
      <c r="CLT27" s="434"/>
      <c r="CLU27" s="434"/>
      <c r="CLV27" s="434"/>
      <c r="CLW27" s="434"/>
      <c r="CLX27" s="434"/>
      <c r="CLY27" s="434"/>
      <c r="CLZ27" s="434"/>
      <c r="CMA27" s="434"/>
      <c r="CMB27" s="434"/>
      <c r="CMC27" s="434"/>
      <c r="CMD27" s="434"/>
      <c r="CME27" s="434"/>
      <c r="CMF27" s="434"/>
      <c r="CMG27" s="434"/>
      <c r="CMH27" s="434"/>
      <c r="CMI27" s="434"/>
      <c r="CMJ27" s="434"/>
      <c r="CMK27" s="434"/>
      <c r="CML27" s="434"/>
      <c r="CMM27" s="434"/>
      <c r="CMN27" s="434"/>
      <c r="CMO27" s="434"/>
      <c r="CMP27" s="434"/>
      <c r="CMQ27" s="434"/>
      <c r="CMR27" s="434"/>
      <c r="CMS27" s="434"/>
      <c r="CMT27" s="434"/>
      <c r="CMU27" s="434"/>
      <c r="CMV27" s="434"/>
      <c r="CMW27" s="434"/>
      <c r="CMX27" s="434"/>
      <c r="CMY27" s="434"/>
      <c r="CMZ27" s="434"/>
      <c r="CNA27" s="434"/>
      <c r="CNB27" s="434"/>
      <c r="CNC27" s="434"/>
      <c r="CND27" s="434"/>
      <c r="CNE27" s="434"/>
      <c r="CNF27" s="434"/>
      <c r="CNG27" s="434"/>
      <c r="CNH27" s="434"/>
      <c r="CNI27" s="434"/>
      <c r="CNJ27" s="434"/>
      <c r="CNK27" s="434"/>
      <c r="CNL27" s="434"/>
      <c r="CNM27" s="434"/>
      <c r="CNN27" s="434"/>
      <c r="CNO27" s="434"/>
      <c r="CNP27" s="434"/>
      <c r="CNQ27" s="434"/>
      <c r="CNR27" s="434"/>
      <c r="CNS27" s="434"/>
      <c r="CNT27" s="434"/>
      <c r="CNU27" s="434"/>
      <c r="CNV27" s="434"/>
      <c r="CNW27" s="434"/>
      <c r="CNX27" s="434"/>
      <c r="CNY27" s="434"/>
      <c r="CNZ27" s="434"/>
      <c r="COA27" s="434"/>
      <c r="COB27" s="434"/>
      <c r="COC27" s="434"/>
      <c r="COD27" s="434"/>
      <c r="COE27" s="434"/>
      <c r="COF27" s="434"/>
      <c r="COG27" s="434"/>
      <c r="COH27" s="434"/>
      <c r="COI27" s="434"/>
      <c r="COJ27" s="434"/>
      <c r="COK27" s="434"/>
      <c r="COL27" s="434"/>
      <c r="COM27" s="434"/>
      <c r="CON27" s="434"/>
      <c r="COO27" s="434"/>
      <c r="COP27" s="434"/>
      <c r="COQ27" s="434"/>
      <c r="COR27" s="434"/>
      <c r="COS27" s="434"/>
      <c r="COT27" s="434"/>
      <c r="COU27" s="434"/>
      <c r="COV27" s="434"/>
      <c r="COW27" s="434"/>
      <c r="COX27" s="434"/>
      <c r="COY27" s="434"/>
      <c r="COZ27" s="434"/>
      <c r="CPA27" s="434"/>
      <c r="CPB27" s="434"/>
      <c r="CPC27" s="434"/>
      <c r="CPD27" s="434"/>
      <c r="CPE27" s="434"/>
      <c r="CPF27" s="434"/>
      <c r="CPG27" s="434"/>
      <c r="CPH27" s="434"/>
      <c r="CPI27" s="434"/>
      <c r="CPJ27" s="434"/>
      <c r="CPK27" s="434"/>
      <c r="CPL27" s="434"/>
      <c r="CPM27" s="434"/>
      <c r="CPN27" s="434"/>
      <c r="CPO27" s="434"/>
      <c r="CPP27" s="434"/>
      <c r="CPQ27" s="434"/>
      <c r="CPR27" s="434"/>
      <c r="CPS27" s="434"/>
      <c r="CPT27" s="434"/>
      <c r="CPU27" s="434"/>
      <c r="CPV27" s="434"/>
      <c r="CPW27" s="434"/>
      <c r="CPX27" s="434"/>
      <c r="CPY27" s="434"/>
      <c r="CPZ27" s="434"/>
      <c r="CQA27" s="434"/>
      <c r="CQB27" s="434"/>
      <c r="CQC27" s="434"/>
      <c r="CQD27" s="434"/>
      <c r="CQE27" s="434"/>
      <c r="CQF27" s="434"/>
      <c r="CQG27" s="434"/>
      <c r="CQH27" s="434"/>
      <c r="CQI27" s="434"/>
      <c r="CQJ27" s="434"/>
      <c r="CQK27" s="434"/>
      <c r="CQL27" s="434"/>
      <c r="CQM27" s="434"/>
      <c r="CQN27" s="434"/>
      <c r="CQO27" s="434"/>
      <c r="CQP27" s="434"/>
      <c r="CQQ27" s="434"/>
      <c r="CQR27" s="434"/>
      <c r="CQS27" s="434"/>
      <c r="CQT27" s="434"/>
      <c r="CQU27" s="434"/>
      <c r="CQV27" s="434"/>
      <c r="CQW27" s="434"/>
      <c r="CQX27" s="434"/>
      <c r="CQY27" s="434"/>
      <c r="CQZ27" s="434"/>
      <c r="CRA27" s="434"/>
      <c r="CRB27" s="434"/>
      <c r="CRC27" s="434"/>
      <c r="CRD27" s="434"/>
      <c r="CRE27" s="434"/>
      <c r="CRF27" s="434"/>
      <c r="CRG27" s="434"/>
      <c r="CRH27" s="434"/>
      <c r="CRI27" s="434"/>
      <c r="CRJ27" s="434"/>
      <c r="CRK27" s="434"/>
      <c r="CRL27" s="434"/>
      <c r="CRM27" s="434"/>
      <c r="CRN27" s="434"/>
      <c r="CRO27" s="434"/>
      <c r="CRP27" s="434"/>
      <c r="CRQ27" s="434"/>
      <c r="CRR27" s="434"/>
      <c r="CRS27" s="434"/>
      <c r="CRT27" s="434"/>
      <c r="CRU27" s="434"/>
      <c r="CRV27" s="434"/>
      <c r="CRW27" s="434"/>
      <c r="CRX27" s="434"/>
      <c r="CRY27" s="434"/>
      <c r="CRZ27" s="434"/>
      <c r="CSA27" s="434"/>
      <c r="CSB27" s="434"/>
      <c r="CSC27" s="434"/>
      <c r="CSD27" s="434"/>
      <c r="CSE27" s="434"/>
      <c r="CSF27" s="434"/>
      <c r="CSG27" s="434"/>
      <c r="CSH27" s="434"/>
      <c r="CSI27" s="434"/>
      <c r="CSJ27" s="434"/>
      <c r="CSK27" s="434"/>
      <c r="CSL27" s="434"/>
      <c r="CSM27" s="434"/>
      <c r="CSN27" s="434"/>
      <c r="CSO27" s="434"/>
      <c r="CSP27" s="434"/>
      <c r="CSQ27" s="434"/>
      <c r="CSR27" s="434"/>
      <c r="CSS27" s="434"/>
      <c r="CST27" s="434"/>
      <c r="CSU27" s="434"/>
      <c r="CSV27" s="434"/>
      <c r="CSW27" s="434"/>
      <c r="CSX27" s="434"/>
      <c r="CSY27" s="434"/>
      <c r="CSZ27" s="434"/>
      <c r="CTA27" s="434"/>
      <c r="CTB27" s="434"/>
      <c r="CTC27" s="434"/>
      <c r="CTD27" s="434"/>
      <c r="CTE27" s="434"/>
      <c r="CTF27" s="434"/>
      <c r="CTG27" s="434"/>
      <c r="CTH27" s="434"/>
      <c r="CTI27" s="434"/>
      <c r="CTJ27" s="434"/>
      <c r="CTK27" s="434"/>
      <c r="CTL27" s="434"/>
      <c r="CTM27" s="434"/>
      <c r="CTN27" s="434"/>
      <c r="CTO27" s="434"/>
      <c r="CTP27" s="434"/>
      <c r="CTQ27" s="434"/>
      <c r="CTR27" s="434"/>
      <c r="CTS27" s="434"/>
      <c r="CTT27" s="434"/>
      <c r="CTU27" s="434"/>
      <c r="CTV27" s="434"/>
      <c r="CTW27" s="434"/>
      <c r="CTX27" s="434"/>
      <c r="CTY27" s="434"/>
      <c r="CTZ27" s="434"/>
      <c r="CUA27" s="434"/>
      <c r="CUB27" s="434"/>
      <c r="CUC27" s="434"/>
      <c r="CUD27" s="434"/>
      <c r="CUE27" s="434"/>
      <c r="CUF27" s="434"/>
      <c r="CUG27" s="434"/>
      <c r="CUH27" s="434"/>
      <c r="CUI27" s="434"/>
      <c r="CUJ27" s="434"/>
      <c r="CUK27" s="434"/>
      <c r="CUL27" s="434"/>
      <c r="CUM27" s="434"/>
      <c r="CUN27" s="434"/>
      <c r="CUO27" s="434"/>
      <c r="CUP27" s="434"/>
      <c r="CUQ27" s="434"/>
      <c r="CUR27" s="434"/>
      <c r="CUS27" s="434"/>
      <c r="CUT27" s="434"/>
      <c r="CUU27" s="434"/>
      <c r="CUV27" s="434"/>
      <c r="CUW27" s="434"/>
      <c r="CUX27" s="434"/>
      <c r="CUY27" s="434"/>
      <c r="CUZ27" s="434"/>
      <c r="CVA27" s="434"/>
      <c r="CVB27" s="434"/>
      <c r="CVC27" s="434"/>
      <c r="CVD27" s="434"/>
      <c r="CVE27" s="434"/>
      <c r="CVF27" s="434"/>
      <c r="CVG27" s="434"/>
      <c r="CVH27" s="434"/>
      <c r="CVI27" s="434"/>
      <c r="CVJ27" s="434"/>
      <c r="CVK27" s="434"/>
      <c r="CVL27" s="434"/>
      <c r="CVM27" s="434"/>
      <c r="CVN27" s="434"/>
      <c r="CVO27" s="434"/>
      <c r="CVP27" s="434"/>
      <c r="CVQ27" s="434"/>
      <c r="CVR27" s="434"/>
      <c r="CVS27" s="434"/>
      <c r="CVT27" s="434"/>
      <c r="CVU27" s="434"/>
      <c r="CVV27" s="434"/>
      <c r="CVW27" s="434"/>
      <c r="CVX27" s="434"/>
      <c r="CVY27" s="434"/>
      <c r="CVZ27" s="434"/>
      <c r="CWA27" s="434"/>
      <c r="CWB27" s="434"/>
      <c r="CWC27" s="434"/>
      <c r="CWD27" s="434"/>
      <c r="CWE27" s="434"/>
      <c r="CWF27" s="434"/>
      <c r="CWG27" s="434"/>
      <c r="CWH27" s="434"/>
      <c r="CWI27" s="434"/>
      <c r="CWJ27" s="434"/>
      <c r="CWK27" s="434"/>
      <c r="CWL27" s="434"/>
      <c r="CWM27" s="434"/>
      <c r="CWN27" s="434"/>
      <c r="CWO27" s="434"/>
      <c r="CWP27" s="434"/>
      <c r="CWQ27" s="434"/>
      <c r="CWR27" s="434"/>
      <c r="CWS27" s="434"/>
      <c r="CWT27" s="434"/>
      <c r="CWU27" s="434"/>
      <c r="CWV27" s="434"/>
      <c r="CWW27" s="434"/>
      <c r="CWX27" s="434"/>
      <c r="CWY27" s="434"/>
      <c r="CWZ27" s="434"/>
      <c r="CXA27" s="434"/>
      <c r="CXB27" s="434"/>
      <c r="CXC27" s="434"/>
      <c r="CXD27" s="434"/>
      <c r="CXE27" s="434"/>
      <c r="CXF27" s="434"/>
      <c r="CXG27" s="434"/>
      <c r="CXH27" s="434"/>
      <c r="CXI27" s="434"/>
      <c r="CXJ27" s="434"/>
      <c r="CXK27" s="434"/>
      <c r="CXL27" s="434"/>
      <c r="CXM27" s="434"/>
      <c r="CXN27" s="434"/>
      <c r="CXO27" s="434"/>
      <c r="CXP27" s="434"/>
      <c r="CXQ27" s="434"/>
      <c r="CXR27" s="434"/>
      <c r="CXS27" s="434"/>
      <c r="CXT27" s="434"/>
      <c r="CXU27" s="434"/>
      <c r="CXV27" s="434"/>
      <c r="CXW27" s="434"/>
      <c r="CXX27" s="434"/>
      <c r="CXY27" s="434"/>
      <c r="CXZ27" s="434"/>
      <c r="CYA27" s="434"/>
      <c r="CYB27" s="434"/>
      <c r="CYC27" s="434"/>
      <c r="CYD27" s="434"/>
      <c r="CYE27" s="434"/>
      <c r="CYF27" s="434"/>
      <c r="CYG27" s="434"/>
      <c r="CYH27" s="434"/>
      <c r="CYI27" s="434"/>
      <c r="CYJ27" s="434"/>
      <c r="CYK27" s="434"/>
      <c r="CYL27" s="434"/>
      <c r="CYM27" s="434"/>
      <c r="CYN27" s="434"/>
      <c r="CYO27" s="434"/>
      <c r="CYP27" s="434"/>
      <c r="CYQ27" s="434"/>
      <c r="CYR27" s="434"/>
      <c r="CYS27" s="434"/>
      <c r="CYT27" s="434"/>
      <c r="CYU27" s="434"/>
      <c r="CYV27" s="434"/>
      <c r="CYW27" s="434"/>
      <c r="CYX27" s="434"/>
      <c r="CYY27" s="434"/>
      <c r="CYZ27" s="434"/>
      <c r="CZA27" s="434"/>
      <c r="CZB27" s="434"/>
      <c r="CZC27" s="434"/>
      <c r="CZD27" s="434"/>
      <c r="CZE27" s="434"/>
      <c r="CZF27" s="434"/>
      <c r="CZG27" s="434"/>
      <c r="CZH27" s="434"/>
      <c r="CZI27" s="434"/>
      <c r="CZJ27" s="434"/>
      <c r="CZK27" s="434"/>
      <c r="CZL27" s="434"/>
      <c r="CZM27" s="434"/>
      <c r="CZN27" s="434"/>
      <c r="CZO27" s="434"/>
      <c r="CZP27" s="434"/>
      <c r="CZQ27" s="434"/>
      <c r="CZR27" s="434"/>
      <c r="CZS27" s="434"/>
      <c r="CZT27" s="434"/>
      <c r="CZU27" s="434"/>
      <c r="CZV27" s="434"/>
      <c r="CZW27" s="434"/>
      <c r="CZX27" s="434"/>
      <c r="CZY27" s="434"/>
      <c r="CZZ27" s="434"/>
      <c r="DAA27" s="434"/>
      <c r="DAB27" s="434"/>
      <c r="DAC27" s="434"/>
      <c r="DAD27" s="434"/>
      <c r="DAE27" s="434"/>
      <c r="DAF27" s="434"/>
      <c r="DAG27" s="434"/>
      <c r="DAH27" s="434"/>
      <c r="DAI27" s="434"/>
      <c r="DAJ27" s="434"/>
      <c r="DAK27" s="434"/>
      <c r="DAL27" s="434"/>
      <c r="DAM27" s="434"/>
      <c r="DAN27" s="434"/>
      <c r="DAO27" s="434"/>
      <c r="DAP27" s="434"/>
      <c r="DAQ27" s="434"/>
      <c r="DAR27" s="434"/>
      <c r="DAS27" s="434"/>
      <c r="DAT27" s="434"/>
      <c r="DAU27" s="434"/>
      <c r="DAV27" s="434"/>
      <c r="DAW27" s="434"/>
      <c r="DAX27" s="434"/>
      <c r="DAY27" s="434"/>
      <c r="DAZ27" s="434"/>
      <c r="DBA27" s="434"/>
      <c r="DBB27" s="434"/>
      <c r="DBC27" s="434"/>
      <c r="DBD27" s="434"/>
      <c r="DBE27" s="434"/>
      <c r="DBF27" s="434"/>
      <c r="DBG27" s="434"/>
      <c r="DBH27" s="434"/>
      <c r="DBI27" s="434"/>
      <c r="DBJ27" s="434"/>
      <c r="DBK27" s="434"/>
      <c r="DBL27" s="434"/>
      <c r="DBM27" s="434"/>
      <c r="DBN27" s="434"/>
      <c r="DBO27" s="434"/>
      <c r="DBP27" s="434"/>
      <c r="DBQ27" s="434"/>
      <c r="DBR27" s="434"/>
      <c r="DBS27" s="434"/>
      <c r="DBT27" s="434"/>
      <c r="DBU27" s="434"/>
      <c r="DBV27" s="434"/>
      <c r="DBW27" s="434"/>
      <c r="DBX27" s="434"/>
      <c r="DBY27" s="434"/>
      <c r="DBZ27" s="434"/>
      <c r="DCA27" s="434"/>
      <c r="DCB27" s="434"/>
      <c r="DCC27" s="434"/>
      <c r="DCD27" s="434"/>
      <c r="DCE27" s="434"/>
      <c r="DCF27" s="434"/>
      <c r="DCG27" s="434"/>
      <c r="DCH27" s="434"/>
      <c r="DCI27" s="434"/>
      <c r="DCJ27" s="434"/>
      <c r="DCK27" s="434"/>
      <c r="DCL27" s="434"/>
      <c r="DCM27" s="434"/>
      <c r="DCN27" s="434"/>
      <c r="DCO27" s="434"/>
      <c r="DCP27" s="434"/>
      <c r="DCQ27" s="434"/>
      <c r="DCR27" s="434"/>
      <c r="DCS27" s="434"/>
      <c r="DCT27" s="434"/>
      <c r="DCU27" s="434"/>
      <c r="DCV27" s="434"/>
      <c r="DCW27" s="434"/>
      <c r="DCX27" s="434"/>
      <c r="DCY27" s="434"/>
      <c r="DCZ27" s="434"/>
      <c r="DDA27" s="434"/>
      <c r="DDB27" s="434"/>
      <c r="DDC27" s="434"/>
      <c r="DDD27" s="434"/>
      <c r="DDE27" s="434"/>
      <c r="DDF27" s="434"/>
      <c r="DDG27" s="434"/>
      <c r="DDH27" s="434"/>
      <c r="DDI27" s="434"/>
      <c r="DDJ27" s="434"/>
      <c r="DDK27" s="434"/>
      <c r="DDL27" s="434"/>
      <c r="DDM27" s="434"/>
      <c r="DDN27" s="434"/>
      <c r="DDO27" s="434"/>
      <c r="DDP27" s="434"/>
      <c r="DDQ27" s="434"/>
      <c r="DDR27" s="434"/>
      <c r="DDS27" s="434"/>
      <c r="DDT27" s="434"/>
      <c r="DDU27" s="434"/>
      <c r="DDV27" s="434"/>
      <c r="DDW27" s="434"/>
      <c r="DDX27" s="434"/>
      <c r="DDY27" s="434"/>
      <c r="DDZ27" s="434"/>
      <c r="DEA27" s="434"/>
      <c r="DEB27" s="434"/>
      <c r="DEC27" s="434"/>
      <c r="DED27" s="434"/>
      <c r="DEE27" s="434"/>
      <c r="DEF27" s="434"/>
      <c r="DEG27" s="434"/>
      <c r="DEH27" s="434"/>
      <c r="DEI27" s="434"/>
      <c r="DEJ27" s="434"/>
      <c r="DEK27" s="434"/>
      <c r="DEL27" s="434"/>
      <c r="DEM27" s="434"/>
      <c r="DEN27" s="434"/>
      <c r="DEO27" s="434"/>
      <c r="DEP27" s="434"/>
      <c r="DEQ27" s="434"/>
      <c r="DER27" s="434"/>
      <c r="DES27" s="434"/>
      <c r="DET27" s="434"/>
      <c r="DEU27" s="434"/>
      <c r="DEV27" s="434"/>
      <c r="DEW27" s="434"/>
      <c r="DEX27" s="434"/>
      <c r="DEY27" s="434"/>
      <c r="DEZ27" s="434"/>
      <c r="DFA27" s="434"/>
      <c r="DFB27" s="434"/>
      <c r="DFC27" s="434"/>
      <c r="DFD27" s="434"/>
      <c r="DFE27" s="434"/>
      <c r="DFF27" s="434"/>
      <c r="DFG27" s="434"/>
      <c r="DFH27" s="434"/>
      <c r="DFI27" s="434"/>
      <c r="DFJ27" s="434"/>
      <c r="DFK27" s="434"/>
      <c r="DFL27" s="434"/>
      <c r="DFM27" s="434"/>
      <c r="DFN27" s="434"/>
      <c r="DFO27" s="434"/>
      <c r="DFP27" s="434"/>
      <c r="DFQ27" s="434"/>
      <c r="DFR27" s="434"/>
      <c r="DFS27" s="434"/>
      <c r="DFT27" s="434"/>
      <c r="DFU27" s="434"/>
      <c r="DFV27" s="434"/>
      <c r="DFW27" s="434"/>
      <c r="DFX27" s="434"/>
      <c r="DFY27" s="434"/>
      <c r="DFZ27" s="434"/>
      <c r="DGA27" s="434"/>
      <c r="DGB27" s="434"/>
      <c r="DGC27" s="434"/>
      <c r="DGD27" s="434"/>
      <c r="DGE27" s="434"/>
      <c r="DGF27" s="434"/>
      <c r="DGG27" s="434"/>
      <c r="DGH27" s="434"/>
      <c r="DGI27" s="434"/>
      <c r="DGJ27" s="434"/>
      <c r="DGK27" s="434"/>
      <c r="DGL27" s="434"/>
      <c r="DGM27" s="434"/>
      <c r="DGN27" s="434"/>
      <c r="DGO27" s="434"/>
      <c r="DGP27" s="434"/>
      <c r="DGQ27" s="434"/>
      <c r="DGR27" s="434"/>
      <c r="DGS27" s="434"/>
      <c r="DGT27" s="434"/>
      <c r="DGU27" s="434"/>
      <c r="DGV27" s="434"/>
      <c r="DGW27" s="434"/>
      <c r="DGX27" s="434"/>
      <c r="DGY27" s="434"/>
      <c r="DGZ27" s="434"/>
      <c r="DHA27" s="434"/>
      <c r="DHB27" s="434"/>
      <c r="DHC27" s="434"/>
      <c r="DHD27" s="434"/>
      <c r="DHE27" s="434"/>
      <c r="DHF27" s="434"/>
      <c r="DHG27" s="434"/>
      <c r="DHH27" s="434"/>
      <c r="DHI27" s="434"/>
      <c r="DHJ27" s="434"/>
      <c r="DHK27" s="434"/>
      <c r="DHL27" s="434"/>
      <c r="DHM27" s="434"/>
      <c r="DHN27" s="434"/>
      <c r="DHO27" s="434"/>
      <c r="DHP27" s="434"/>
      <c r="DHQ27" s="434"/>
      <c r="DHR27" s="434"/>
      <c r="DHS27" s="434"/>
      <c r="DHT27" s="434"/>
      <c r="DHU27" s="434"/>
      <c r="DHV27" s="434"/>
      <c r="DHW27" s="434"/>
      <c r="DHX27" s="434"/>
      <c r="DHY27" s="434"/>
      <c r="DHZ27" s="434"/>
      <c r="DIA27" s="434"/>
      <c r="DIB27" s="434"/>
      <c r="DIC27" s="434"/>
      <c r="DID27" s="434"/>
      <c r="DIE27" s="434"/>
      <c r="DIF27" s="434"/>
      <c r="DIG27" s="434"/>
      <c r="DIH27" s="434"/>
      <c r="DII27" s="434"/>
      <c r="DIJ27" s="434"/>
      <c r="DIK27" s="434"/>
      <c r="DIL27" s="434"/>
      <c r="DIM27" s="434"/>
      <c r="DIN27" s="434"/>
      <c r="DIO27" s="434"/>
      <c r="DIP27" s="434"/>
      <c r="DIQ27" s="434"/>
      <c r="DIR27" s="434"/>
      <c r="DIS27" s="434"/>
      <c r="DIT27" s="434"/>
      <c r="DIU27" s="434"/>
      <c r="DIV27" s="434"/>
      <c r="DIW27" s="434"/>
      <c r="DIX27" s="434"/>
      <c r="DIY27" s="434"/>
      <c r="DIZ27" s="434"/>
      <c r="DJA27" s="434"/>
      <c r="DJB27" s="434"/>
      <c r="DJC27" s="434"/>
      <c r="DJD27" s="434"/>
      <c r="DJE27" s="434"/>
      <c r="DJF27" s="434"/>
      <c r="DJG27" s="434"/>
      <c r="DJH27" s="434"/>
      <c r="DJI27" s="434"/>
      <c r="DJJ27" s="434"/>
      <c r="DJK27" s="434"/>
      <c r="DJL27" s="434"/>
      <c r="DJM27" s="434"/>
      <c r="DJN27" s="434"/>
      <c r="DJO27" s="434"/>
      <c r="DJP27" s="434"/>
      <c r="DJQ27" s="434"/>
      <c r="DJR27" s="434"/>
      <c r="DJS27" s="434"/>
      <c r="DJT27" s="434"/>
      <c r="DJU27" s="434"/>
      <c r="DJV27" s="434"/>
      <c r="DJW27" s="434"/>
      <c r="DJX27" s="434"/>
      <c r="DJY27" s="434"/>
      <c r="DJZ27" s="434"/>
      <c r="DKA27" s="434"/>
      <c r="DKB27" s="434"/>
      <c r="DKC27" s="434"/>
      <c r="DKD27" s="434"/>
      <c r="DKE27" s="434"/>
      <c r="DKF27" s="434"/>
      <c r="DKG27" s="434"/>
      <c r="DKH27" s="434"/>
      <c r="DKI27" s="434"/>
      <c r="DKJ27" s="434"/>
      <c r="DKK27" s="434"/>
      <c r="DKL27" s="434"/>
      <c r="DKM27" s="434"/>
      <c r="DKN27" s="434"/>
      <c r="DKO27" s="434"/>
      <c r="DKP27" s="434"/>
      <c r="DKQ27" s="434"/>
      <c r="DKR27" s="434"/>
      <c r="DKS27" s="434"/>
      <c r="DKT27" s="434"/>
      <c r="DKU27" s="434"/>
      <c r="DKV27" s="434"/>
      <c r="DKW27" s="434"/>
      <c r="DKX27" s="434"/>
      <c r="DKY27" s="434"/>
      <c r="DKZ27" s="434"/>
      <c r="DLA27" s="434"/>
      <c r="DLB27" s="434"/>
      <c r="DLC27" s="434"/>
      <c r="DLD27" s="434"/>
      <c r="DLE27" s="434"/>
      <c r="DLF27" s="434"/>
      <c r="DLG27" s="434"/>
      <c r="DLH27" s="434"/>
      <c r="DLI27" s="434"/>
      <c r="DLJ27" s="434"/>
      <c r="DLK27" s="434"/>
      <c r="DLL27" s="434"/>
      <c r="DLM27" s="434"/>
      <c r="DLN27" s="434"/>
      <c r="DLO27" s="434"/>
      <c r="DLP27" s="434"/>
      <c r="DLQ27" s="434"/>
      <c r="DLR27" s="434"/>
      <c r="DLS27" s="434"/>
      <c r="DLT27" s="434"/>
      <c r="DLU27" s="434"/>
      <c r="DLV27" s="434"/>
      <c r="DLW27" s="434"/>
      <c r="DLX27" s="434"/>
      <c r="DLY27" s="434"/>
      <c r="DLZ27" s="434"/>
      <c r="DMA27" s="434"/>
      <c r="DMB27" s="434"/>
      <c r="DMC27" s="434"/>
      <c r="DMD27" s="434"/>
      <c r="DME27" s="434"/>
      <c r="DMF27" s="434"/>
      <c r="DMG27" s="434"/>
      <c r="DMH27" s="434"/>
      <c r="DMI27" s="434"/>
      <c r="DMJ27" s="434"/>
      <c r="DMK27" s="434"/>
      <c r="DML27" s="434"/>
      <c r="DMM27" s="434"/>
      <c r="DMN27" s="434"/>
      <c r="DMO27" s="434"/>
      <c r="DMP27" s="434"/>
      <c r="DMQ27" s="434"/>
      <c r="DMR27" s="434"/>
      <c r="DMS27" s="434"/>
      <c r="DMT27" s="434"/>
      <c r="DMU27" s="434"/>
      <c r="DMV27" s="434"/>
      <c r="DMW27" s="434"/>
      <c r="DMX27" s="434"/>
      <c r="DMY27" s="434"/>
      <c r="DMZ27" s="434"/>
      <c r="DNA27" s="434"/>
      <c r="DNB27" s="434"/>
      <c r="DNC27" s="434"/>
      <c r="DND27" s="434"/>
      <c r="DNE27" s="434"/>
      <c r="DNF27" s="434"/>
      <c r="DNG27" s="434"/>
      <c r="DNH27" s="434"/>
      <c r="DNI27" s="434"/>
      <c r="DNJ27" s="434"/>
      <c r="DNK27" s="434"/>
      <c r="DNL27" s="434"/>
      <c r="DNM27" s="434"/>
      <c r="DNN27" s="434"/>
      <c r="DNO27" s="434"/>
      <c r="DNP27" s="434"/>
      <c r="DNQ27" s="434"/>
      <c r="DNR27" s="434"/>
      <c r="DNS27" s="434"/>
      <c r="DNT27" s="434"/>
      <c r="DNU27" s="434"/>
      <c r="DNV27" s="434"/>
      <c r="DNW27" s="434"/>
      <c r="DNX27" s="434"/>
      <c r="DNY27" s="434"/>
      <c r="DNZ27" s="434"/>
      <c r="DOA27" s="434"/>
      <c r="DOB27" s="434"/>
      <c r="DOC27" s="434"/>
      <c r="DOD27" s="434"/>
      <c r="DOE27" s="434"/>
      <c r="DOF27" s="434"/>
      <c r="DOG27" s="434"/>
      <c r="DOH27" s="434"/>
      <c r="DOI27" s="434"/>
      <c r="DOJ27" s="434"/>
      <c r="DOK27" s="434"/>
      <c r="DOL27" s="434"/>
      <c r="DOM27" s="434"/>
      <c r="DON27" s="434"/>
      <c r="DOO27" s="434"/>
      <c r="DOP27" s="434"/>
      <c r="DOQ27" s="434"/>
      <c r="DOR27" s="434"/>
      <c r="DOS27" s="434"/>
      <c r="DOT27" s="434"/>
      <c r="DOU27" s="434"/>
      <c r="DOV27" s="434"/>
      <c r="DOW27" s="434"/>
      <c r="DOX27" s="434"/>
      <c r="DOY27" s="434"/>
      <c r="DOZ27" s="434"/>
      <c r="DPA27" s="434"/>
      <c r="DPB27" s="434"/>
      <c r="DPC27" s="434"/>
      <c r="DPD27" s="434"/>
      <c r="DPE27" s="434"/>
      <c r="DPF27" s="434"/>
      <c r="DPG27" s="434"/>
      <c r="DPH27" s="434"/>
      <c r="DPI27" s="434"/>
      <c r="DPJ27" s="434"/>
      <c r="DPK27" s="434"/>
      <c r="DPL27" s="434"/>
      <c r="DPM27" s="434"/>
      <c r="DPN27" s="434"/>
      <c r="DPO27" s="434"/>
      <c r="DPP27" s="434"/>
      <c r="DPQ27" s="434"/>
      <c r="DPR27" s="434"/>
      <c r="DPS27" s="434"/>
      <c r="DPT27" s="434"/>
      <c r="DPU27" s="434"/>
      <c r="DPV27" s="434"/>
      <c r="DPW27" s="434"/>
      <c r="DPX27" s="434"/>
      <c r="DPY27" s="434"/>
      <c r="DPZ27" s="434"/>
      <c r="DQA27" s="434"/>
      <c r="DQB27" s="434"/>
      <c r="DQC27" s="434"/>
      <c r="DQD27" s="434"/>
      <c r="DQE27" s="434"/>
      <c r="DQF27" s="434"/>
      <c r="DQG27" s="434"/>
      <c r="DQH27" s="434"/>
      <c r="DQI27" s="434"/>
      <c r="DQJ27" s="434"/>
      <c r="DQK27" s="434"/>
      <c r="DQL27" s="434"/>
      <c r="DQM27" s="434"/>
      <c r="DQN27" s="434"/>
      <c r="DQO27" s="434"/>
      <c r="DQP27" s="434"/>
      <c r="DQQ27" s="434"/>
      <c r="DQR27" s="434"/>
      <c r="DQS27" s="434"/>
      <c r="DQT27" s="434"/>
      <c r="DQU27" s="434"/>
      <c r="DQV27" s="434"/>
      <c r="DQW27" s="434"/>
      <c r="DQX27" s="434"/>
      <c r="DQY27" s="434"/>
      <c r="DQZ27" s="434"/>
      <c r="DRA27" s="434"/>
      <c r="DRB27" s="434"/>
      <c r="DRC27" s="434"/>
      <c r="DRD27" s="434"/>
      <c r="DRE27" s="434"/>
      <c r="DRF27" s="434"/>
      <c r="DRG27" s="434"/>
      <c r="DRH27" s="434"/>
      <c r="DRI27" s="434"/>
      <c r="DRJ27" s="434"/>
      <c r="DRK27" s="434"/>
      <c r="DRL27" s="434"/>
      <c r="DRM27" s="434"/>
      <c r="DRN27" s="434"/>
      <c r="DRO27" s="434"/>
      <c r="DRP27" s="434"/>
      <c r="DRQ27" s="434"/>
      <c r="DRR27" s="434"/>
      <c r="DRS27" s="434"/>
      <c r="DRT27" s="434"/>
      <c r="DRU27" s="434"/>
      <c r="DRV27" s="434"/>
      <c r="DRW27" s="434"/>
      <c r="DRX27" s="434"/>
      <c r="DRY27" s="434"/>
      <c r="DRZ27" s="434"/>
      <c r="DSA27" s="434"/>
      <c r="DSB27" s="434"/>
      <c r="DSC27" s="434"/>
      <c r="DSD27" s="434"/>
      <c r="DSE27" s="434"/>
      <c r="DSF27" s="434"/>
      <c r="DSG27" s="434"/>
      <c r="DSH27" s="434"/>
      <c r="DSI27" s="434"/>
      <c r="DSJ27" s="434"/>
      <c r="DSK27" s="434"/>
      <c r="DSL27" s="434"/>
      <c r="DSM27" s="434"/>
      <c r="DSN27" s="434"/>
      <c r="DSO27" s="434"/>
      <c r="DSP27" s="434"/>
      <c r="DSQ27" s="434"/>
      <c r="DSR27" s="434"/>
      <c r="DSS27" s="434"/>
      <c r="DST27" s="434"/>
      <c r="DSU27" s="434"/>
      <c r="DSV27" s="434"/>
      <c r="DSW27" s="434"/>
      <c r="DSX27" s="434"/>
      <c r="DSY27" s="434"/>
      <c r="DSZ27" s="434"/>
      <c r="DTA27" s="434"/>
      <c r="DTB27" s="434"/>
      <c r="DTC27" s="434"/>
      <c r="DTD27" s="434"/>
      <c r="DTE27" s="434"/>
      <c r="DTF27" s="434"/>
      <c r="DTG27" s="434"/>
      <c r="DTH27" s="434"/>
      <c r="DTI27" s="434"/>
      <c r="DTJ27" s="434"/>
      <c r="DTK27" s="434"/>
      <c r="DTL27" s="434"/>
      <c r="DTM27" s="434"/>
      <c r="DTN27" s="434"/>
      <c r="DTO27" s="434"/>
      <c r="DTP27" s="434"/>
      <c r="DTQ27" s="434"/>
      <c r="DTR27" s="434"/>
      <c r="DTS27" s="434"/>
      <c r="DTT27" s="434"/>
      <c r="DTU27" s="434"/>
      <c r="DTV27" s="434"/>
      <c r="DTW27" s="434"/>
      <c r="DTX27" s="434"/>
      <c r="DTY27" s="434"/>
      <c r="DTZ27" s="434"/>
      <c r="DUA27" s="434"/>
      <c r="DUB27" s="434"/>
      <c r="DUC27" s="434"/>
      <c r="DUD27" s="434"/>
      <c r="DUE27" s="434"/>
      <c r="DUF27" s="434"/>
      <c r="DUG27" s="434"/>
      <c r="DUH27" s="434"/>
      <c r="DUI27" s="434"/>
      <c r="DUJ27" s="434"/>
      <c r="DUK27" s="434"/>
      <c r="DUL27" s="434"/>
      <c r="DUM27" s="434"/>
      <c r="DUN27" s="434"/>
      <c r="DUO27" s="434"/>
      <c r="DUP27" s="434"/>
      <c r="DUQ27" s="434"/>
      <c r="DUR27" s="434"/>
      <c r="DUS27" s="434"/>
      <c r="DUT27" s="434"/>
      <c r="DUU27" s="434"/>
      <c r="DUV27" s="434"/>
      <c r="DUW27" s="434"/>
      <c r="DUX27" s="434"/>
      <c r="DUY27" s="434"/>
      <c r="DUZ27" s="434"/>
      <c r="DVA27" s="434"/>
      <c r="DVB27" s="434"/>
      <c r="DVC27" s="434"/>
      <c r="DVD27" s="434"/>
      <c r="DVE27" s="434"/>
      <c r="DVF27" s="434"/>
      <c r="DVG27" s="434"/>
      <c r="DVH27" s="434"/>
      <c r="DVI27" s="434"/>
      <c r="DVJ27" s="434"/>
      <c r="DVK27" s="434"/>
      <c r="DVL27" s="434"/>
      <c r="DVM27" s="434"/>
      <c r="DVN27" s="434"/>
      <c r="DVO27" s="434"/>
      <c r="DVP27" s="434"/>
      <c r="DVQ27" s="434"/>
      <c r="DVR27" s="434"/>
      <c r="DVS27" s="434"/>
      <c r="DVT27" s="434"/>
      <c r="DVU27" s="434"/>
      <c r="DVV27" s="434"/>
      <c r="DVW27" s="434"/>
      <c r="DVX27" s="434"/>
      <c r="DVY27" s="434"/>
      <c r="DVZ27" s="434"/>
      <c r="DWA27" s="434"/>
      <c r="DWB27" s="434"/>
      <c r="DWC27" s="434"/>
      <c r="DWD27" s="434"/>
      <c r="DWE27" s="434"/>
      <c r="DWF27" s="434"/>
      <c r="DWG27" s="434"/>
      <c r="DWH27" s="434"/>
      <c r="DWI27" s="434"/>
      <c r="DWJ27" s="434"/>
      <c r="DWK27" s="434"/>
      <c r="DWL27" s="434"/>
      <c r="DWM27" s="434"/>
      <c r="DWN27" s="434"/>
      <c r="DWO27" s="434"/>
      <c r="DWP27" s="434"/>
      <c r="DWQ27" s="434"/>
      <c r="DWR27" s="434"/>
      <c r="DWS27" s="434"/>
      <c r="DWT27" s="434"/>
      <c r="DWU27" s="434"/>
      <c r="DWV27" s="434"/>
      <c r="DWW27" s="434"/>
      <c r="DWX27" s="434"/>
      <c r="DWY27" s="434"/>
      <c r="DWZ27" s="434"/>
      <c r="DXA27" s="434"/>
      <c r="DXB27" s="434"/>
      <c r="DXC27" s="434"/>
      <c r="DXD27" s="434"/>
      <c r="DXE27" s="434"/>
      <c r="DXF27" s="434"/>
      <c r="DXG27" s="434"/>
      <c r="DXH27" s="434"/>
      <c r="DXI27" s="434"/>
      <c r="DXJ27" s="434"/>
      <c r="DXK27" s="434"/>
      <c r="DXL27" s="434"/>
      <c r="DXM27" s="434"/>
      <c r="DXN27" s="434"/>
      <c r="DXO27" s="434"/>
      <c r="DXP27" s="434"/>
      <c r="DXQ27" s="434"/>
      <c r="DXR27" s="434"/>
      <c r="DXS27" s="434"/>
      <c r="DXT27" s="434"/>
      <c r="DXU27" s="434"/>
      <c r="DXV27" s="434"/>
      <c r="DXW27" s="434"/>
      <c r="DXX27" s="434"/>
      <c r="DXY27" s="434"/>
      <c r="DXZ27" s="434"/>
      <c r="DYA27" s="434"/>
      <c r="DYB27" s="434"/>
      <c r="DYC27" s="434"/>
      <c r="DYD27" s="434"/>
      <c r="DYE27" s="434"/>
      <c r="DYF27" s="434"/>
      <c r="DYG27" s="434"/>
      <c r="DYH27" s="434"/>
      <c r="DYI27" s="434"/>
      <c r="DYJ27" s="434"/>
      <c r="DYK27" s="434"/>
      <c r="DYL27" s="434"/>
      <c r="DYM27" s="434"/>
      <c r="DYN27" s="434"/>
      <c r="DYO27" s="434"/>
      <c r="DYP27" s="434"/>
      <c r="DYQ27" s="434"/>
      <c r="DYR27" s="434"/>
      <c r="DYS27" s="434"/>
      <c r="DYT27" s="434"/>
      <c r="DYU27" s="434"/>
      <c r="DYV27" s="434"/>
      <c r="DYW27" s="434"/>
      <c r="DYX27" s="434"/>
      <c r="DYY27" s="434"/>
      <c r="DYZ27" s="434"/>
      <c r="DZA27" s="434"/>
      <c r="DZB27" s="434"/>
      <c r="DZC27" s="434"/>
      <c r="DZD27" s="434"/>
      <c r="DZE27" s="434"/>
      <c r="DZF27" s="434"/>
      <c r="DZG27" s="434"/>
      <c r="DZH27" s="434"/>
      <c r="DZI27" s="434"/>
      <c r="DZJ27" s="434"/>
      <c r="DZK27" s="434"/>
      <c r="DZL27" s="434"/>
      <c r="DZM27" s="434"/>
      <c r="DZN27" s="434"/>
      <c r="DZO27" s="434"/>
      <c r="DZP27" s="434"/>
      <c r="DZQ27" s="434"/>
      <c r="DZR27" s="434"/>
      <c r="DZS27" s="434"/>
      <c r="DZT27" s="434"/>
      <c r="DZU27" s="434"/>
      <c r="DZV27" s="434"/>
      <c r="DZW27" s="434"/>
      <c r="DZX27" s="434"/>
      <c r="DZY27" s="434"/>
      <c r="DZZ27" s="434"/>
      <c r="EAA27" s="434"/>
      <c r="EAB27" s="434"/>
      <c r="EAC27" s="434"/>
      <c r="EAD27" s="434"/>
      <c r="EAE27" s="434"/>
      <c r="EAF27" s="434"/>
      <c r="EAG27" s="434"/>
      <c r="EAH27" s="434"/>
      <c r="EAI27" s="434"/>
      <c r="EAJ27" s="434"/>
      <c r="EAK27" s="434"/>
      <c r="EAL27" s="434"/>
      <c r="EAM27" s="434"/>
      <c r="EAN27" s="434"/>
      <c r="EAO27" s="434"/>
      <c r="EAP27" s="434"/>
      <c r="EAQ27" s="434"/>
      <c r="EAR27" s="434"/>
      <c r="EAS27" s="434"/>
      <c r="EAT27" s="434"/>
      <c r="EAU27" s="434"/>
      <c r="EAV27" s="434"/>
      <c r="EAW27" s="434"/>
      <c r="EAX27" s="434"/>
      <c r="EAY27" s="434"/>
      <c r="EAZ27" s="434"/>
      <c r="EBA27" s="434"/>
      <c r="EBB27" s="434"/>
      <c r="EBC27" s="434"/>
      <c r="EBD27" s="434"/>
      <c r="EBE27" s="434"/>
      <c r="EBF27" s="434"/>
      <c r="EBG27" s="434"/>
      <c r="EBH27" s="434"/>
      <c r="EBI27" s="434"/>
      <c r="EBJ27" s="434"/>
      <c r="EBK27" s="434"/>
      <c r="EBL27" s="434"/>
      <c r="EBM27" s="434"/>
      <c r="EBN27" s="434"/>
      <c r="EBO27" s="434"/>
      <c r="EBP27" s="434"/>
      <c r="EBQ27" s="434"/>
      <c r="EBR27" s="434"/>
      <c r="EBS27" s="434"/>
      <c r="EBT27" s="434"/>
      <c r="EBU27" s="434"/>
      <c r="EBV27" s="434"/>
      <c r="EBW27" s="434"/>
      <c r="EBX27" s="434"/>
      <c r="EBY27" s="434"/>
      <c r="EBZ27" s="434"/>
      <c r="ECA27" s="434"/>
      <c r="ECB27" s="434"/>
      <c r="ECC27" s="434"/>
      <c r="ECD27" s="434"/>
      <c r="ECE27" s="434"/>
      <c r="ECF27" s="434"/>
      <c r="ECG27" s="434"/>
      <c r="ECH27" s="434"/>
      <c r="ECI27" s="434"/>
      <c r="ECJ27" s="434"/>
      <c r="ECK27" s="434"/>
      <c r="ECL27" s="434"/>
      <c r="ECM27" s="434"/>
      <c r="ECN27" s="434"/>
      <c r="ECO27" s="434"/>
      <c r="ECP27" s="434"/>
      <c r="ECQ27" s="434"/>
      <c r="ECR27" s="434"/>
      <c r="ECS27" s="434"/>
      <c r="ECT27" s="434"/>
      <c r="ECU27" s="434"/>
      <c r="ECV27" s="434"/>
      <c r="ECW27" s="434"/>
      <c r="ECX27" s="434"/>
      <c r="ECY27" s="434"/>
      <c r="ECZ27" s="434"/>
      <c r="EDA27" s="434"/>
      <c r="EDB27" s="434"/>
      <c r="EDC27" s="434"/>
      <c r="EDD27" s="434"/>
      <c r="EDE27" s="434"/>
      <c r="EDF27" s="434"/>
      <c r="EDG27" s="434"/>
      <c r="EDH27" s="434"/>
      <c r="EDI27" s="434"/>
      <c r="EDJ27" s="434"/>
      <c r="EDK27" s="434"/>
      <c r="EDL27" s="434"/>
      <c r="EDM27" s="434"/>
      <c r="EDN27" s="434"/>
      <c r="EDO27" s="434"/>
      <c r="EDP27" s="434"/>
      <c r="EDQ27" s="434"/>
      <c r="EDR27" s="434"/>
      <c r="EDS27" s="434"/>
      <c r="EDT27" s="434"/>
      <c r="EDU27" s="434"/>
      <c r="EDV27" s="434"/>
      <c r="EDW27" s="434"/>
      <c r="EDX27" s="434"/>
      <c r="EDY27" s="434"/>
      <c r="EDZ27" s="434"/>
      <c r="EEA27" s="434"/>
      <c r="EEB27" s="434"/>
      <c r="EEC27" s="434"/>
      <c r="EED27" s="434"/>
      <c r="EEE27" s="434"/>
      <c r="EEF27" s="434"/>
      <c r="EEG27" s="434"/>
      <c r="EEH27" s="434"/>
      <c r="EEI27" s="434"/>
      <c r="EEJ27" s="434"/>
      <c r="EEK27" s="434"/>
      <c r="EEL27" s="434"/>
      <c r="EEM27" s="434"/>
      <c r="EEN27" s="434"/>
      <c r="EEO27" s="434"/>
      <c r="EEP27" s="434"/>
      <c r="EEQ27" s="434"/>
      <c r="EER27" s="434"/>
      <c r="EES27" s="434"/>
      <c r="EET27" s="434"/>
      <c r="EEU27" s="434"/>
      <c r="EEV27" s="434"/>
      <c r="EEW27" s="434"/>
      <c r="EEX27" s="434"/>
      <c r="EEY27" s="434"/>
      <c r="EEZ27" s="434"/>
      <c r="EFA27" s="434"/>
      <c r="EFB27" s="434"/>
      <c r="EFC27" s="434"/>
      <c r="EFD27" s="434"/>
      <c r="EFE27" s="434"/>
      <c r="EFF27" s="434"/>
      <c r="EFG27" s="434"/>
      <c r="EFH27" s="434"/>
      <c r="EFI27" s="434"/>
      <c r="EFJ27" s="434"/>
      <c r="EFK27" s="434"/>
      <c r="EFL27" s="434"/>
      <c r="EFM27" s="434"/>
      <c r="EFN27" s="434"/>
      <c r="EFO27" s="434"/>
      <c r="EFP27" s="434"/>
      <c r="EFQ27" s="434"/>
      <c r="EFR27" s="434"/>
      <c r="EFS27" s="434"/>
      <c r="EFT27" s="434"/>
      <c r="EFU27" s="434"/>
      <c r="EFV27" s="434"/>
      <c r="EFW27" s="434"/>
      <c r="EFX27" s="434"/>
      <c r="EFY27" s="434"/>
      <c r="EFZ27" s="434"/>
      <c r="EGA27" s="434"/>
      <c r="EGB27" s="434"/>
      <c r="EGC27" s="434"/>
      <c r="EGD27" s="434"/>
      <c r="EGE27" s="434"/>
      <c r="EGF27" s="434"/>
      <c r="EGG27" s="434"/>
      <c r="EGH27" s="434"/>
      <c r="EGI27" s="434"/>
      <c r="EGJ27" s="434"/>
      <c r="EGK27" s="434"/>
      <c r="EGL27" s="434"/>
      <c r="EGM27" s="434"/>
      <c r="EGN27" s="434"/>
      <c r="EGO27" s="434"/>
      <c r="EGP27" s="434"/>
      <c r="EGQ27" s="434"/>
      <c r="EGR27" s="434"/>
      <c r="EGS27" s="434"/>
      <c r="EGT27" s="434"/>
      <c r="EGU27" s="434"/>
      <c r="EGV27" s="434"/>
      <c r="EGW27" s="434"/>
      <c r="EGX27" s="434"/>
      <c r="EGY27" s="434"/>
      <c r="EGZ27" s="434"/>
      <c r="EHA27" s="434"/>
      <c r="EHB27" s="434"/>
      <c r="EHC27" s="434"/>
      <c r="EHD27" s="434"/>
      <c r="EHE27" s="434"/>
      <c r="EHF27" s="434"/>
      <c r="EHG27" s="434"/>
      <c r="EHH27" s="434"/>
      <c r="EHI27" s="434"/>
      <c r="EHJ27" s="434"/>
      <c r="EHK27" s="434"/>
      <c r="EHL27" s="434"/>
      <c r="EHM27" s="434"/>
      <c r="EHN27" s="434"/>
      <c r="EHO27" s="434"/>
      <c r="EHP27" s="434"/>
      <c r="EHQ27" s="434"/>
      <c r="EHR27" s="434"/>
      <c r="EHS27" s="434"/>
      <c r="EHT27" s="434"/>
      <c r="EHU27" s="434"/>
      <c r="EHV27" s="434"/>
      <c r="EHW27" s="434"/>
      <c r="EHX27" s="434"/>
      <c r="EHY27" s="434"/>
      <c r="EHZ27" s="434"/>
      <c r="EIA27" s="434"/>
      <c r="EIB27" s="434"/>
      <c r="EIC27" s="434"/>
      <c r="EID27" s="434"/>
      <c r="EIE27" s="434"/>
      <c r="EIF27" s="434"/>
      <c r="EIG27" s="434"/>
      <c r="EIH27" s="434"/>
      <c r="EII27" s="434"/>
      <c r="EIJ27" s="434"/>
      <c r="EIK27" s="434"/>
      <c r="EIL27" s="434"/>
      <c r="EIM27" s="434"/>
      <c r="EIN27" s="434"/>
      <c r="EIO27" s="434"/>
      <c r="EIP27" s="434"/>
      <c r="EIQ27" s="434"/>
      <c r="EIR27" s="434"/>
      <c r="EIS27" s="434"/>
      <c r="EIT27" s="434"/>
      <c r="EIU27" s="434"/>
      <c r="EIV27" s="434"/>
      <c r="EIW27" s="434"/>
      <c r="EIX27" s="434"/>
      <c r="EIY27" s="434"/>
      <c r="EIZ27" s="434"/>
      <c r="EJA27" s="434"/>
      <c r="EJB27" s="434"/>
      <c r="EJC27" s="434"/>
      <c r="EJD27" s="434"/>
      <c r="EJE27" s="434"/>
      <c r="EJF27" s="434"/>
      <c r="EJG27" s="434"/>
      <c r="EJH27" s="434"/>
      <c r="EJI27" s="434"/>
      <c r="EJJ27" s="434"/>
      <c r="EJK27" s="434"/>
      <c r="EJL27" s="434"/>
      <c r="EJM27" s="434"/>
      <c r="EJN27" s="434"/>
      <c r="EJO27" s="434"/>
      <c r="EJP27" s="434"/>
      <c r="EJQ27" s="434"/>
      <c r="EJR27" s="434"/>
      <c r="EJS27" s="434"/>
      <c r="EJT27" s="434"/>
      <c r="EJU27" s="434"/>
      <c r="EJV27" s="434"/>
      <c r="EJW27" s="434"/>
      <c r="EJX27" s="434"/>
      <c r="EJY27" s="434"/>
      <c r="EJZ27" s="434"/>
      <c r="EKA27" s="434"/>
      <c r="EKB27" s="434"/>
      <c r="EKC27" s="434"/>
      <c r="EKD27" s="434"/>
      <c r="EKE27" s="434"/>
      <c r="EKF27" s="434"/>
      <c r="EKG27" s="434"/>
      <c r="EKH27" s="434"/>
      <c r="EKI27" s="434"/>
      <c r="EKJ27" s="434"/>
      <c r="EKK27" s="434"/>
      <c r="EKL27" s="434"/>
      <c r="EKM27" s="434"/>
      <c r="EKN27" s="434"/>
      <c r="EKO27" s="434"/>
      <c r="EKP27" s="434"/>
      <c r="EKQ27" s="434"/>
      <c r="EKR27" s="434"/>
      <c r="EKS27" s="434"/>
      <c r="EKT27" s="434"/>
      <c r="EKU27" s="434"/>
      <c r="EKV27" s="434"/>
      <c r="EKW27" s="434"/>
      <c r="EKX27" s="434"/>
      <c r="EKY27" s="434"/>
      <c r="EKZ27" s="434"/>
      <c r="ELA27" s="434"/>
      <c r="ELB27" s="434"/>
      <c r="ELC27" s="434"/>
      <c r="ELD27" s="434"/>
      <c r="ELE27" s="434"/>
      <c r="ELF27" s="434"/>
      <c r="ELG27" s="434"/>
      <c r="ELH27" s="434"/>
      <c r="ELI27" s="434"/>
      <c r="ELJ27" s="434"/>
      <c r="ELK27" s="434"/>
      <c r="ELL27" s="434"/>
      <c r="ELM27" s="434"/>
      <c r="ELN27" s="434"/>
      <c r="ELO27" s="434"/>
      <c r="ELP27" s="434"/>
      <c r="ELQ27" s="434"/>
      <c r="ELR27" s="434"/>
      <c r="ELS27" s="434"/>
      <c r="ELT27" s="434"/>
      <c r="ELU27" s="434"/>
      <c r="ELV27" s="434"/>
      <c r="ELW27" s="434"/>
      <c r="ELX27" s="434"/>
      <c r="ELY27" s="434"/>
      <c r="ELZ27" s="434"/>
      <c r="EMA27" s="434"/>
      <c r="EMB27" s="434"/>
      <c r="EMC27" s="434"/>
      <c r="EMD27" s="434"/>
      <c r="EME27" s="434"/>
      <c r="EMF27" s="434"/>
      <c r="EMG27" s="434"/>
      <c r="EMH27" s="434"/>
      <c r="EMI27" s="434"/>
      <c r="EMJ27" s="434"/>
      <c r="EMK27" s="434"/>
      <c r="EML27" s="434"/>
      <c r="EMM27" s="434"/>
      <c r="EMN27" s="434"/>
      <c r="EMO27" s="434"/>
      <c r="EMP27" s="434"/>
      <c r="EMQ27" s="434"/>
      <c r="EMR27" s="434"/>
      <c r="EMS27" s="434"/>
      <c r="EMT27" s="434"/>
      <c r="EMU27" s="434"/>
      <c r="EMV27" s="434"/>
      <c r="EMW27" s="434"/>
      <c r="EMX27" s="434"/>
      <c r="EMY27" s="434"/>
      <c r="EMZ27" s="434"/>
      <c r="ENA27" s="434"/>
      <c r="ENB27" s="434"/>
      <c r="ENC27" s="434"/>
      <c r="END27" s="434"/>
      <c r="ENE27" s="434"/>
      <c r="ENF27" s="434"/>
      <c r="ENG27" s="434"/>
      <c r="ENH27" s="434"/>
      <c r="ENI27" s="434"/>
      <c r="ENJ27" s="434"/>
      <c r="ENK27" s="434"/>
      <c r="ENL27" s="434"/>
      <c r="ENM27" s="434"/>
      <c r="ENN27" s="434"/>
      <c r="ENO27" s="434"/>
      <c r="ENP27" s="434"/>
      <c r="ENQ27" s="434"/>
      <c r="ENR27" s="434"/>
      <c r="ENS27" s="434"/>
      <c r="ENT27" s="434"/>
      <c r="ENU27" s="434"/>
      <c r="ENV27" s="434"/>
      <c r="ENW27" s="434"/>
      <c r="ENX27" s="434"/>
      <c r="ENY27" s="434"/>
      <c r="ENZ27" s="434"/>
      <c r="EOA27" s="434"/>
      <c r="EOB27" s="434"/>
      <c r="EOC27" s="434"/>
      <c r="EOD27" s="434"/>
      <c r="EOE27" s="434"/>
      <c r="EOF27" s="434"/>
      <c r="EOG27" s="434"/>
      <c r="EOH27" s="434"/>
      <c r="EOI27" s="434"/>
      <c r="EOJ27" s="434"/>
      <c r="EOK27" s="434"/>
      <c r="EOL27" s="434"/>
      <c r="EOM27" s="434"/>
      <c r="EON27" s="434"/>
      <c r="EOO27" s="434"/>
      <c r="EOP27" s="434"/>
      <c r="EOQ27" s="434"/>
      <c r="EOR27" s="434"/>
      <c r="EOS27" s="434"/>
      <c r="EOT27" s="434"/>
      <c r="EOU27" s="434"/>
      <c r="EOV27" s="434"/>
      <c r="EOW27" s="434"/>
      <c r="EOX27" s="434"/>
      <c r="EOY27" s="434"/>
      <c r="EOZ27" s="434"/>
      <c r="EPA27" s="434"/>
      <c r="EPB27" s="434"/>
      <c r="EPC27" s="434"/>
      <c r="EPD27" s="434"/>
      <c r="EPE27" s="434"/>
      <c r="EPF27" s="434"/>
      <c r="EPG27" s="434"/>
      <c r="EPH27" s="434"/>
      <c r="EPI27" s="434"/>
      <c r="EPJ27" s="434"/>
      <c r="EPK27" s="434"/>
      <c r="EPL27" s="434"/>
      <c r="EPM27" s="434"/>
      <c r="EPN27" s="434"/>
      <c r="EPO27" s="434"/>
      <c r="EPP27" s="434"/>
      <c r="EPQ27" s="434"/>
      <c r="EPR27" s="434"/>
      <c r="EPS27" s="434"/>
      <c r="EPT27" s="434"/>
      <c r="EPU27" s="434"/>
      <c r="EPV27" s="434"/>
      <c r="EPW27" s="434"/>
      <c r="EPX27" s="434"/>
      <c r="EPY27" s="434"/>
      <c r="EPZ27" s="434"/>
      <c r="EQA27" s="434"/>
      <c r="EQB27" s="434"/>
      <c r="EQC27" s="434"/>
      <c r="EQD27" s="434"/>
      <c r="EQE27" s="434"/>
      <c r="EQF27" s="434"/>
      <c r="EQG27" s="434"/>
      <c r="EQH27" s="434"/>
      <c r="EQI27" s="434"/>
      <c r="EQJ27" s="434"/>
      <c r="EQK27" s="434"/>
      <c r="EQL27" s="434"/>
      <c r="EQM27" s="434"/>
      <c r="EQN27" s="434"/>
      <c r="EQO27" s="434"/>
      <c r="EQP27" s="434"/>
      <c r="EQQ27" s="434"/>
      <c r="EQR27" s="434"/>
      <c r="EQS27" s="434"/>
      <c r="EQT27" s="434"/>
      <c r="EQU27" s="434"/>
      <c r="EQV27" s="434"/>
      <c r="EQW27" s="434"/>
      <c r="EQX27" s="434"/>
      <c r="EQY27" s="434"/>
      <c r="EQZ27" s="434"/>
      <c r="ERA27" s="434"/>
      <c r="ERB27" s="434"/>
      <c r="ERC27" s="434"/>
      <c r="ERD27" s="434"/>
      <c r="ERE27" s="434"/>
      <c r="ERF27" s="434"/>
      <c r="ERG27" s="434"/>
      <c r="ERH27" s="434"/>
      <c r="ERI27" s="434"/>
      <c r="ERJ27" s="434"/>
      <c r="ERK27" s="434"/>
      <c r="ERL27" s="434"/>
      <c r="ERM27" s="434"/>
      <c r="ERN27" s="434"/>
      <c r="ERO27" s="434"/>
      <c r="ERP27" s="434"/>
      <c r="ERQ27" s="434"/>
      <c r="ERR27" s="434"/>
      <c r="ERS27" s="434"/>
      <c r="ERT27" s="434"/>
      <c r="ERU27" s="434"/>
      <c r="ERV27" s="434"/>
      <c r="ERW27" s="434"/>
      <c r="ERX27" s="434"/>
      <c r="ERY27" s="434"/>
      <c r="ERZ27" s="434"/>
      <c r="ESA27" s="434"/>
      <c r="ESB27" s="434"/>
      <c r="ESC27" s="434"/>
      <c r="ESD27" s="434"/>
      <c r="ESE27" s="434"/>
      <c r="ESF27" s="434"/>
      <c r="ESG27" s="434"/>
      <c r="ESH27" s="434"/>
      <c r="ESI27" s="434"/>
      <c r="ESJ27" s="434"/>
      <c r="ESK27" s="434"/>
      <c r="ESL27" s="434"/>
      <c r="ESM27" s="434"/>
      <c r="ESN27" s="434"/>
      <c r="ESO27" s="434"/>
      <c r="ESP27" s="434"/>
      <c r="ESQ27" s="434"/>
      <c r="ESR27" s="434"/>
      <c r="ESS27" s="434"/>
      <c r="EST27" s="434"/>
      <c r="ESU27" s="434"/>
      <c r="ESV27" s="434"/>
      <c r="ESW27" s="434"/>
      <c r="ESX27" s="434"/>
      <c r="ESY27" s="434"/>
      <c r="ESZ27" s="434"/>
      <c r="ETA27" s="434"/>
      <c r="ETB27" s="434"/>
      <c r="ETC27" s="434"/>
      <c r="ETD27" s="434"/>
      <c r="ETE27" s="434"/>
      <c r="ETF27" s="434"/>
      <c r="ETG27" s="434"/>
      <c r="ETH27" s="434"/>
      <c r="ETI27" s="434"/>
      <c r="ETJ27" s="434"/>
      <c r="ETK27" s="434"/>
      <c r="ETL27" s="434"/>
      <c r="ETM27" s="434"/>
      <c r="ETN27" s="434"/>
      <c r="ETO27" s="434"/>
      <c r="ETP27" s="434"/>
      <c r="ETQ27" s="434"/>
      <c r="ETR27" s="434"/>
      <c r="ETS27" s="434"/>
      <c r="ETT27" s="434"/>
      <c r="ETU27" s="434"/>
      <c r="ETV27" s="434"/>
      <c r="ETW27" s="434"/>
      <c r="ETX27" s="434"/>
      <c r="ETY27" s="434"/>
      <c r="ETZ27" s="434"/>
      <c r="EUA27" s="434"/>
      <c r="EUB27" s="434"/>
      <c r="EUC27" s="434"/>
      <c r="EUD27" s="434"/>
      <c r="EUE27" s="434"/>
      <c r="EUF27" s="434"/>
      <c r="EUG27" s="434"/>
      <c r="EUH27" s="434"/>
      <c r="EUI27" s="434"/>
      <c r="EUJ27" s="434"/>
      <c r="EUK27" s="434"/>
      <c r="EUL27" s="434"/>
      <c r="EUM27" s="434"/>
      <c r="EUN27" s="434"/>
      <c r="EUO27" s="434"/>
      <c r="EUP27" s="434"/>
      <c r="EUQ27" s="434"/>
      <c r="EUR27" s="434"/>
      <c r="EUS27" s="434"/>
      <c r="EUT27" s="434"/>
      <c r="EUU27" s="434"/>
      <c r="EUV27" s="434"/>
      <c r="EUW27" s="434"/>
      <c r="EUX27" s="434"/>
      <c r="EUY27" s="434"/>
      <c r="EUZ27" s="434"/>
      <c r="EVA27" s="434"/>
      <c r="EVB27" s="434"/>
      <c r="EVC27" s="434"/>
      <c r="EVD27" s="434"/>
      <c r="EVE27" s="434"/>
      <c r="EVF27" s="434"/>
      <c r="EVG27" s="434"/>
      <c r="EVH27" s="434"/>
      <c r="EVI27" s="434"/>
      <c r="EVJ27" s="434"/>
      <c r="EVK27" s="434"/>
      <c r="EVL27" s="434"/>
      <c r="EVM27" s="434"/>
      <c r="EVN27" s="434"/>
      <c r="EVO27" s="434"/>
      <c r="EVP27" s="434"/>
      <c r="EVQ27" s="434"/>
      <c r="EVR27" s="434"/>
      <c r="EVS27" s="434"/>
      <c r="EVT27" s="434"/>
      <c r="EVU27" s="434"/>
      <c r="EVV27" s="434"/>
      <c r="EVW27" s="434"/>
      <c r="EVX27" s="434"/>
      <c r="EVY27" s="434"/>
      <c r="EVZ27" s="434"/>
      <c r="EWA27" s="434"/>
      <c r="EWB27" s="434"/>
      <c r="EWC27" s="434"/>
      <c r="EWD27" s="434"/>
      <c r="EWE27" s="434"/>
      <c r="EWF27" s="434"/>
      <c r="EWG27" s="434"/>
      <c r="EWH27" s="434"/>
      <c r="EWI27" s="434"/>
      <c r="EWJ27" s="434"/>
      <c r="EWK27" s="434"/>
      <c r="EWL27" s="434"/>
      <c r="EWM27" s="434"/>
      <c r="EWN27" s="434"/>
      <c r="EWO27" s="434"/>
      <c r="EWP27" s="434"/>
      <c r="EWQ27" s="434"/>
      <c r="EWR27" s="434"/>
      <c r="EWS27" s="434"/>
      <c r="EWT27" s="434"/>
      <c r="EWU27" s="434"/>
      <c r="EWV27" s="434"/>
      <c r="EWW27" s="434"/>
      <c r="EWX27" s="434"/>
      <c r="EWY27" s="434"/>
      <c r="EWZ27" s="434"/>
      <c r="EXA27" s="434"/>
      <c r="EXB27" s="434"/>
      <c r="EXC27" s="434"/>
      <c r="EXD27" s="434"/>
      <c r="EXE27" s="434"/>
      <c r="EXF27" s="434"/>
      <c r="EXG27" s="434"/>
      <c r="EXH27" s="434"/>
      <c r="EXI27" s="434"/>
      <c r="EXJ27" s="434"/>
      <c r="EXK27" s="434"/>
      <c r="EXL27" s="434"/>
      <c r="EXM27" s="434"/>
      <c r="EXN27" s="434"/>
      <c r="EXO27" s="434"/>
      <c r="EXP27" s="434"/>
      <c r="EXQ27" s="434"/>
      <c r="EXR27" s="434"/>
      <c r="EXS27" s="434"/>
      <c r="EXT27" s="434"/>
      <c r="EXU27" s="434"/>
      <c r="EXV27" s="434"/>
      <c r="EXW27" s="434"/>
      <c r="EXX27" s="434"/>
      <c r="EXY27" s="434"/>
      <c r="EXZ27" s="434"/>
      <c r="EYA27" s="434"/>
      <c r="EYB27" s="434"/>
      <c r="EYC27" s="434"/>
      <c r="EYD27" s="434"/>
      <c r="EYE27" s="434"/>
      <c r="EYF27" s="434"/>
      <c r="EYG27" s="434"/>
      <c r="EYH27" s="434"/>
      <c r="EYI27" s="434"/>
      <c r="EYJ27" s="434"/>
      <c r="EYK27" s="434"/>
      <c r="EYL27" s="434"/>
      <c r="EYM27" s="434"/>
      <c r="EYN27" s="434"/>
      <c r="EYO27" s="434"/>
      <c r="EYP27" s="434"/>
      <c r="EYQ27" s="434"/>
      <c r="EYR27" s="434"/>
      <c r="EYS27" s="434"/>
      <c r="EYT27" s="434"/>
      <c r="EYU27" s="434"/>
      <c r="EYV27" s="434"/>
      <c r="EYW27" s="434"/>
      <c r="EYX27" s="434"/>
      <c r="EYY27" s="434"/>
      <c r="EYZ27" s="434"/>
      <c r="EZA27" s="434"/>
      <c r="EZB27" s="434"/>
      <c r="EZC27" s="434"/>
      <c r="EZD27" s="434"/>
      <c r="EZE27" s="434"/>
      <c r="EZF27" s="434"/>
      <c r="EZG27" s="434"/>
      <c r="EZH27" s="434"/>
      <c r="EZI27" s="434"/>
      <c r="EZJ27" s="434"/>
      <c r="EZK27" s="434"/>
      <c r="EZL27" s="434"/>
      <c r="EZM27" s="434"/>
      <c r="EZN27" s="434"/>
      <c r="EZO27" s="434"/>
      <c r="EZP27" s="434"/>
      <c r="EZQ27" s="434"/>
      <c r="EZR27" s="434"/>
      <c r="EZS27" s="434"/>
      <c r="EZT27" s="434"/>
      <c r="EZU27" s="434"/>
      <c r="EZV27" s="434"/>
      <c r="EZW27" s="434"/>
      <c r="EZX27" s="434"/>
      <c r="EZY27" s="434"/>
      <c r="EZZ27" s="434"/>
      <c r="FAA27" s="434"/>
      <c r="FAB27" s="434"/>
      <c r="FAC27" s="434"/>
      <c r="FAD27" s="434"/>
      <c r="FAE27" s="434"/>
      <c r="FAF27" s="434"/>
      <c r="FAG27" s="434"/>
      <c r="FAH27" s="434"/>
      <c r="FAI27" s="434"/>
      <c r="FAJ27" s="434"/>
      <c r="FAK27" s="434"/>
      <c r="FAL27" s="434"/>
      <c r="FAM27" s="434"/>
      <c r="FAN27" s="434"/>
      <c r="FAO27" s="434"/>
      <c r="FAP27" s="434"/>
      <c r="FAQ27" s="434"/>
      <c r="FAR27" s="434"/>
      <c r="FAS27" s="434"/>
      <c r="FAT27" s="434"/>
      <c r="FAU27" s="434"/>
      <c r="FAV27" s="434"/>
      <c r="FAW27" s="434"/>
      <c r="FAX27" s="434"/>
      <c r="FAY27" s="434"/>
      <c r="FAZ27" s="434"/>
      <c r="FBA27" s="434"/>
      <c r="FBB27" s="434"/>
      <c r="FBC27" s="434"/>
      <c r="FBD27" s="434"/>
      <c r="FBE27" s="434"/>
      <c r="FBF27" s="434"/>
      <c r="FBG27" s="434"/>
      <c r="FBH27" s="434"/>
      <c r="FBI27" s="434"/>
      <c r="FBJ27" s="434"/>
      <c r="FBK27" s="434"/>
      <c r="FBL27" s="434"/>
      <c r="FBM27" s="434"/>
      <c r="FBN27" s="434"/>
      <c r="FBO27" s="434"/>
      <c r="FBP27" s="434"/>
      <c r="FBQ27" s="434"/>
      <c r="FBR27" s="434"/>
      <c r="FBS27" s="434"/>
      <c r="FBT27" s="434"/>
      <c r="FBU27" s="434"/>
      <c r="FBV27" s="434"/>
      <c r="FBW27" s="434"/>
      <c r="FBX27" s="434"/>
      <c r="FBY27" s="434"/>
      <c r="FBZ27" s="434"/>
      <c r="FCA27" s="434"/>
      <c r="FCB27" s="434"/>
      <c r="FCC27" s="434"/>
      <c r="FCD27" s="434"/>
      <c r="FCE27" s="434"/>
      <c r="FCF27" s="434"/>
      <c r="FCG27" s="434"/>
      <c r="FCH27" s="434"/>
      <c r="FCI27" s="434"/>
      <c r="FCJ27" s="434"/>
      <c r="FCK27" s="434"/>
      <c r="FCL27" s="434"/>
      <c r="FCM27" s="434"/>
      <c r="FCN27" s="434"/>
      <c r="FCO27" s="434"/>
      <c r="FCP27" s="434"/>
      <c r="FCQ27" s="434"/>
      <c r="FCR27" s="434"/>
      <c r="FCS27" s="434"/>
      <c r="FCT27" s="434"/>
      <c r="FCU27" s="434"/>
      <c r="FCV27" s="434"/>
      <c r="FCW27" s="434"/>
      <c r="FCX27" s="434"/>
      <c r="FCY27" s="434"/>
      <c r="FCZ27" s="434"/>
      <c r="FDA27" s="434"/>
      <c r="FDB27" s="434"/>
      <c r="FDC27" s="434"/>
      <c r="FDD27" s="434"/>
      <c r="FDE27" s="434"/>
      <c r="FDF27" s="434"/>
      <c r="FDG27" s="434"/>
      <c r="FDH27" s="434"/>
      <c r="FDI27" s="434"/>
      <c r="FDJ27" s="434"/>
      <c r="FDK27" s="434"/>
      <c r="FDL27" s="434"/>
      <c r="FDM27" s="434"/>
      <c r="FDN27" s="434"/>
      <c r="FDO27" s="434"/>
      <c r="FDP27" s="434"/>
      <c r="FDQ27" s="434"/>
      <c r="FDR27" s="434"/>
      <c r="FDS27" s="434"/>
      <c r="FDT27" s="434"/>
      <c r="FDU27" s="434"/>
      <c r="FDV27" s="434"/>
      <c r="FDW27" s="434"/>
      <c r="FDX27" s="434"/>
      <c r="FDY27" s="434"/>
      <c r="FDZ27" s="434"/>
      <c r="FEA27" s="434"/>
      <c r="FEB27" s="434"/>
      <c r="FEC27" s="434"/>
      <c r="FED27" s="434"/>
      <c r="FEE27" s="434"/>
      <c r="FEF27" s="434"/>
      <c r="FEG27" s="434"/>
      <c r="FEH27" s="434"/>
      <c r="FEI27" s="434"/>
      <c r="FEJ27" s="434"/>
      <c r="FEK27" s="434"/>
      <c r="FEL27" s="434"/>
      <c r="FEM27" s="434"/>
      <c r="FEN27" s="434"/>
      <c r="FEO27" s="434"/>
      <c r="FEP27" s="434"/>
      <c r="FEQ27" s="434"/>
      <c r="FER27" s="434"/>
      <c r="FES27" s="434"/>
      <c r="FET27" s="434"/>
      <c r="FEU27" s="434"/>
      <c r="FEV27" s="434"/>
      <c r="FEW27" s="434"/>
      <c r="FEX27" s="434"/>
      <c r="FEY27" s="434"/>
      <c r="FEZ27" s="434"/>
      <c r="FFA27" s="434"/>
      <c r="FFB27" s="434"/>
      <c r="FFC27" s="434"/>
      <c r="FFD27" s="434"/>
      <c r="FFE27" s="434"/>
      <c r="FFF27" s="434"/>
      <c r="FFG27" s="434"/>
      <c r="FFH27" s="434"/>
      <c r="FFI27" s="434"/>
      <c r="FFJ27" s="434"/>
      <c r="FFK27" s="434"/>
      <c r="FFL27" s="434"/>
      <c r="FFM27" s="434"/>
      <c r="FFN27" s="434"/>
      <c r="FFO27" s="434"/>
      <c r="FFP27" s="434"/>
      <c r="FFQ27" s="434"/>
      <c r="FFR27" s="434"/>
      <c r="FFS27" s="434"/>
      <c r="FFT27" s="434"/>
      <c r="FFU27" s="434"/>
      <c r="FFV27" s="434"/>
      <c r="FFW27" s="434"/>
      <c r="FFX27" s="434"/>
      <c r="FFY27" s="434"/>
      <c r="FFZ27" s="434"/>
      <c r="FGA27" s="434"/>
      <c r="FGB27" s="434"/>
      <c r="FGC27" s="434"/>
      <c r="FGD27" s="434"/>
      <c r="FGE27" s="434"/>
      <c r="FGF27" s="434"/>
      <c r="FGG27" s="434"/>
      <c r="FGH27" s="434"/>
      <c r="FGI27" s="434"/>
      <c r="FGJ27" s="434"/>
      <c r="FGK27" s="434"/>
      <c r="FGL27" s="434"/>
      <c r="FGM27" s="434"/>
      <c r="FGN27" s="434"/>
      <c r="FGO27" s="434"/>
      <c r="FGP27" s="434"/>
      <c r="FGQ27" s="434"/>
      <c r="FGR27" s="434"/>
      <c r="FGS27" s="434"/>
      <c r="FGT27" s="434"/>
      <c r="FGU27" s="434"/>
      <c r="FGV27" s="434"/>
      <c r="FGW27" s="434"/>
      <c r="FGX27" s="434"/>
      <c r="FGY27" s="434"/>
      <c r="FGZ27" s="434"/>
      <c r="FHA27" s="434"/>
      <c r="FHB27" s="434"/>
      <c r="FHC27" s="434"/>
      <c r="FHD27" s="434"/>
      <c r="FHE27" s="434"/>
      <c r="FHF27" s="434"/>
      <c r="FHG27" s="434"/>
      <c r="FHH27" s="434"/>
      <c r="FHI27" s="434"/>
      <c r="FHJ27" s="434"/>
      <c r="FHK27" s="434"/>
      <c r="FHL27" s="434"/>
      <c r="FHM27" s="434"/>
      <c r="FHN27" s="434"/>
      <c r="FHO27" s="434"/>
      <c r="FHP27" s="434"/>
      <c r="FHQ27" s="434"/>
      <c r="FHR27" s="434"/>
      <c r="FHS27" s="434"/>
      <c r="FHT27" s="434"/>
      <c r="FHU27" s="434"/>
      <c r="FHV27" s="434"/>
      <c r="FHW27" s="434"/>
      <c r="FHX27" s="434"/>
      <c r="FHY27" s="434"/>
      <c r="FHZ27" s="434"/>
      <c r="FIA27" s="434"/>
      <c r="FIB27" s="434"/>
      <c r="FIC27" s="434"/>
      <c r="FID27" s="434"/>
      <c r="FIE27" s="434"/>
      <c r="FIF27" s="434"/>
      <c r="FIG27" s="434"/>
      <c r="FIH27" s="434"/>
      <c r="FII27" s="434"/>
      <c r="FIJ27" s="434"/>
      <c r="FIK27" s="434"/>
      <c r="FIL27" s="434"/>
      <c r="FIM27" s="434"/>
      <c r="FIN27" s="434"/>
      <c r="FIO27" s="434"/>
      <c r="FIP27" s="434"/>
      <c r="FIQ27" s="434"/>
      <c r="FIR27" s="434"/>
      <c r="FIS27" s="434"/>
      <c r="FIT27" s="434"/>
      <c r="FIU27" s="434"/>
      <c r="FIV27" s="434"/>
      <c r="FIW27" s="434"/>
      <c r="FIX27" s="434"/>
      <c r="FIY27" s="434"/>
      <c r="FIZ27" s="434"/>
      <c r="FJA27" s="434"/>
      <c r="FJB27" s="434"/>
      <c r="FJC27" s="434"/>
      <c r="FJD27" s="434"/>
      <c r="FJE27" s="434"/>
      <c r="FJF27" s="434"/>
      <c r="FJG27" s="434"/>
      <c r="FJH27" s="434"/>
      <c r="FJI27" s="434"/>
      <c r="FJJ27" s="434"/>
      <c r="FJK27" s="434"/>
      <c r="FJL27" s="434"/>
      <c r="FJM27" s="434"/>
      <c r="FJN27" s="434"/>
      <c r="FJO27" s="434"/>
      <c r="FJP27" s="434"/>
      <c r="FJQ27" s="434"/>
      <c r="FJR27" s="434"/>
      <c r="FJS27" s="434"/>
      <c r="FJT27" s="434"/>
      <c r="FJU27" s="434"/>
      <c r="FJV27" s="434"/>
      <c r="FJW27" s="434"/>
      <c r="FJX27" s="434"/>
      <c r="FJY27" s="434"/>
      <c r="FJZ27" s="434"/>
      <c r="FKA27" s="434"/>
      <c r="FKB27" s="434"/>
      <c r="FKC27" s="434"/>
      <c r="FKD27" s="434"/>
      <c r="FKE27" s="434"/>
      <c r="FKF27" s="434"/>
      <c r="FKG27" s="434"/>
      <c r="FKH27" s="434"/>
      <c r="FKI27" s="434"/>
      <c r="FKJ27" s="434"/>
      <c r="FKK27" s="434"/>
      <c r="FKL27" s="434"/>
      <c r="FKM27" s="434"/>
      <c r="FKN27" s="434"/>
      <c r="FKO27" s="434"/>
      <c r="FKP27" s="434"/>
      <c r="FKQ27" s="434"/>
      <c r="FKR27" s="434"/>
      <c r="FKS27" s="434"/>
      <c r="FKT27" s="434"/>
      <c r="FKU27" s="434"/>
      <c r="FKV27" s="434"/>
      <c r="FKW27" s="434"/>
      <c r="FKX27" s="434"/>
      <c r="FKY27" s="434"/>
      <c r="FKZ27" s="434"/>
      <c r="FLA27" s="434"/>
      <c r="FLB27" s="434"/>
      <c r="FLC27" s="434"/>
      <c r="FLD27" s="434"/>
      <c r="FLE27" s="434"/>
      <c r="FLF27" s="434"/>
      <c r="FLG27" s="434"/>
      <c r="FLH27" s="434"/>
      <c r="FLI27" s="434"/>
      <c r="FLJ27" s="434"/>
      <c r="FLK27" s="434"/>
      <c r="FLL27" s="434"/>
      <c r="FLM27" s="434"/>
      <c r="FLN27" s="434"/>
      <c r="FLO27" s="434"/>
      <c r="FLP27" s="434"/>
      <c r="FLQ27" s="434"/>
      <c r="FLR27" s="434"/>
      <c r="FLS27" s="434"/>
      <c r="FLT27" s="434"/>
      <c r="FLU27" s="434"/>
      <c r="FLV27" s="434"/>
      <c r="FLW27" s="434"/>
      <c r="FLX27" s="434"/>
      <c r="FLY27" s="434"/>
      <c r="FLZ27" s="434"/>
      <c r="FMA27" s="434"/>
      <c r="FMB27" s="434"/>
      <c r="FMC27" s="434"/>
      <c r="FMD27" s="434"/>
      <c r="FME27" s="434"/>
      <c r="FMF27" s="434"/>
      <c r="FMG27" s="434"/>
      <c r="FMH27" s="434"/>
      <c r="FMI27" s="434"/>
      <c r="FMJ27" s="434"/>
      <c r="FMK27" s="434"/>
      <c r="FML27" s="434"/>
      <c r="FMM27" s="434"/>
      <c r="FMN27" s="434"/>
      <c r="FMO27" s="434"/>
      <c r="FMP27" s="434"/>
      <c r="FMQ27" s="434"/>
      <c r="FMR27" s="434"/>
      <c r="FMS27" s="434"/>
      <c r="FMT27" s="434"/>
      <c r="FMU27" s="434"/>
      <c r="FMV27" s="434"/>
      <c r="FMW27" s="434"/>
      <c r="FMX27" s="434"/>
      <c r="FMY27" s="434"/>
      <c r="FMZ27" s="434"/>
      <c r="FNA27" s="434"/>
      <c r="FNB27" s="434"/>
      <c r="FNC27" s="434"/>
      <c r="FND27" s="434"/>
      <c r="FNE27" s="434"/>
      <c r="FNF27" s="434"/>
      <c r="FNG27" s="434"/>
      <c r="FNH27" s="434"/>
      <c r="FNI27" s="434"/>
      <c r="FNJ27" s="434"/>
      <c r="FNK27" s="434"/>
      <c r="FNL27" s="434"/>
      <c r="FNM27" s="434"/>
      <c r="FNN27" s="434"/>
      <c r="FNO27" s="434"/>
      <c r="FNP27" s="434"/>
      <c r="FNQ27" s="434"/>
      <c r="FNR27" s="434"/>
      <c r="FNS27" s="434"/>
      <c r="FNT27" s="434"/>
      <c r="FNU27" s="434"/>
      <c r="FNV27" s="434"/>
      <c r="FNW27" s="434"/>
      <c r="FNX27" s="434"/>
      <c r="FNY27" s="434"/>
      <c r="FNZ27" s="434"/>
      <c r="FOA27" s="434"/>
      <c r="FOB27" s="434"/>
      <c r="FOC27" s="434"/>
      <c r="FOD27" s="434"/>
      <c r="FOE27" s="434"/>
      <c r="FOF27" s="434"/>
      <c r="FOG27" s="434"/>
      <c r="FOH27" s="434"/>
      <c r="FOI27" s="434"/>
      <c r="FOJ27" s="434"/>
      <c r="FOK27" s="434"/>
      <c r="FOL27" s="434"/>
      <c r="FOM27" s="434"/>
      <c r="FON27" s="434"/>
      <c r="FOO27" s="434"/>
      <c r="FOP27" s="434"/>
      <c r="FOQ27" s="434"/>
      <c r="FOR27" s="434"/>
      <c r="FOS27" s="434"/>
      <c r="FOT27" s="434"/>
      <c r="FOU27" s="434"/>
      <c r="FOV27" s="434"/>
      <c r="FOW27" s="434"/>
      <c r="FOX27" s="434"/>
      <c r="FOY27" s="434"/>
      <c r="FOZ27" s="434"/>
      <c r="FPA27" s="434"/>
      <c r="FPB27" s="434"/>
      <c r="FPC27" s="434"/>
      <c r="FPD27" s="434"/>
      <c r="FPE27" s="434"/>
      <c r="FPF27" s="434"/>
      <c r="FPG27" s="434"/>
      <c r="FPH27" s="434"/>
      <c r="FPI27" s="434"/>
      <c r="FPJ27" s="434"/>
      <c r="FPK27" s="434"/>
      <c r="FPL27" s="434"/>
      <c r="FPM27" s="434"/>
      <c r="FPN27" s="434"/>
      <c r="FPO27" s="434"/>
      <c r="FPP27" s="434"/>
      <c r="FPQ27" s="434"/>
      <c r="FPR27" s="434"/>
      <c r="FPS27" s="434"/>
      <c r="FPT27" s="434"/>
      <c r="FPU27" s="434"/>
      <c r="FPV27" s="434"/>
      <c r="FPW27" s="434"/>
      <c r="FPX27" s="434"/>
      <c r="FPY27" s="434"/>
      <c r="FPZ27" s="434"/>
      <c r="FQA27" s="434"/>
      <c r="FQB27" s="434"/>
      <c r="FQC27" s="434"/>
      <c r="FQD27" s="434"/>
      <c r="FQE27" s="434"/>
      <c r="FQF27" s="434"/>
      <c r="FQG27" s="434"/>
      <c r="FQH27" s="434"/>
      <c r="FQI27" s="434"/>
      <c r="FQJ27" s="434"/>
      <c r="FQK27" s="434"/>
      <c r="FQL27" s="434"/>
      <c r="FQM27" s="434"/>
      <c r="FQN27" s="434"/>
      <c r="FQO27" s="434"/>
      <c r="FQP27" s="434"/>
      <c r="FQQ27" s="434"/>
      <c r="FQR27" s="434"/>
      <c r="FQS27" s="434"/>
      <c r="FQT27" s="434"/>
      <c r="FQU27" s="434"/>
      <c r="FQV27" s="434"/>
      <c r="FQW27" s="434"/>
      <c r="FQX27" s="434"/>
      <c r="FQY27" s="434"/>
      <c r="FQZ27" s="434"/>
      <c r="FRA27" s="434"/>
      <c r="FRB27" s="434"/>
      <c r="FRC27" s="434"/>
      <c r="FRD27" s="434"/>
      <c r="FRE27" s="434"/>
      <c r="FRF27" s="434"/>
      <c r="FRG27" s="434"/>
      <c r="FRH27" s="434"/>
      <c r="FRI27" s="434"/>
      <c r="FRJ27" s="434"/>
      <c r="FRK27" s="434"/>
      <c r="FRL27" s="434"/>
      <c r="FRM27" s="434"/>
      <c r="FRN27" s="434"/>
      <c r="FRO27" s="434"/>
      <c r="FRP27" s="434"/>
      <c r="FRQ27" s="434"/>
      <c r="FRR27" s="434"/>
      <c r="FRS27" s="434"/>
      <c r="FRT27" s="434"/>
      <c r="FRU27" s="434"/>
      <c r="FRV27" s="434"/>
      <c r="FRW27" s="434"/>
      <c r="FRX27" s="434"/>
      <c r="FRY27" s="434"/>
      <c r="FRZ27" s="434"/>
      <c r="FSA27" s="434"/>
      <c r="FSB27" s="434"/>
      <c r="FSC27" s="434"/>
      <c r="FSD27" s="434"/>
      <c r="FSE27" s="434"/>
      <c r="FSF27" s="434"/>
      <c r="FSG27" s="434"/>
      <c r="FSH27" s="434"/>
      <c r="FSI27" s="434"/>
      <c r="FSJ27" s="434"/>
      <c r="FSK27" s="434"/>
      <c r="FSL27" s="434"/>
      <c r="FSM27" s="434"/>
      <c r="FSN27" s="434"/>
      <c r="FSO27" s="434"/>
      <c r="FSP27" s="434"/>
      <c r="FSQ27" s="434"/>
      <c r="FSR27" s="434"/>
      <c r="FSS27" s="434"/>
      <c r="FST27" s="434"/>
      <c r="FSU27" s="434"/>
      <c r="FSV27" s="434"/>
      <c r="FSW27" s="434"/>
      <c r="FSX27" s="434"/>
      <c r="FSY27" s="434"/>
      <c r="FSZ27" s="434"/>
      <c r="FTA27" s="434"/>
      <c r="FTB27" s="434"/>
      <c r="FTC27" s="434"/>
      <c r="FTD27" s="434"/>
      <c r="FTE27" s="434"/>
      <c r="FTF27" s="434"/>
      <c r="FTG27" s="434"/>
      <c r="FTH27" s="434"/>
      <c r="FTI27" s="434"/>
      <c r="FTJ27" s="434"/>
      <c r="FTK27" s="434"/>
      <c r="FTL27" s="434"/>
      <c r="FTM27" s="434"/>
      <c r="FTN27" s="434"/>
      <c r="FTO27" s="434"/>
      <c r="FTP27" s="434"/>
      <c r="FTQ27" s="434"/>
      <c r="FTR27" s="434"/>
      <c r="FTS27" s="434"/>
      <c r="FTT27" s="434"/>
      <c r="FTU27" s="434"/>
      <c r="FTV27" s="434"/>
      <c r="FTW27" s="434"/>
      <c r="FTX27" s="434"/>
      <c r="FTY27" s="434"/>
      <c r="FTZ27" s="434"/>
      <c r="FUA27" s="434"/>
      <c r="FUB27" s="434"/>
      <c r="FUC27" s="434"/>
      <c r="FUD27" s="434"/>
      <c r="FUE27" s="434"/>
      <c r="FUF27" s="434"/>
      <c r="FUG27" s="434"/>
      <c r="FUH27" s="434"/>
      <c r="FUI27" s="434"/>
      <c r="FUJ27" s="434"/>
      <c r="FUK27" s="434"/>
      <c r="FUL27" s="434"/>
      <c r="FUM27" s="434"/>
      <c r="FUN27" s="434"/>
      <c r="FUO27" s="434"/>
      <c r="FUP27" s="434"/>
      <c r="FUQ27" s="434"/>
      <c r="FUR27" s="434"/>
      <c r="FUS27" s="434"/>
      <c r="FUT27" s="434"/>
      <c r="FUU27" s="434"/>
      <c r="FUV27" s="434"/>
      <c r="FUW27" s="434"/>
      <c r="FUX27" s="434"/>
      <c r="FUY27" s="434"/>
      <c r="FUZ27" s="434"/>
      <c r="FVA27" s="434"/>
      <c r="FVB27" s="434"/>
      <c r="FVC27" s="434"/>
      <c r="FVD27" s="434"/>
      <c r="FVE27" s="434"/>
      <c r="FVF27" s="434"/>
      <c r="FVG27" s="434"/>
      <c r="FVH27" s="434"/>
      <c r="FVI27" s="434"/>
      <c r="FVJ27" s="434"/>
      <c r="FVK27" s="434"/>
      <c r="FVL27" s="434"/>
      <c r="FVM27" s="434"/>
      <c r="FVN27" s="434"/>
      <c r="FVO27" s="434"/>
      <c r="FVP27" s="434"/>
      <c r="FVQ27" s="434"/>
      <c r="FVR27" s="434"/>
      <c r="FVS27" s="434"/>
      <c r="FVT27" s="434"/>
      <c r="FVU27" s="434"/>
      <c r="FVV27" s="434"/>
      <c r="FVW27" s="434"/>
      <c r="FVX27" s="434"/>
      <c r="FVY27" s="434"/>
      <c r="FVZ27" s="434"/>
      <c r="FWA27" s="434"/>
      <c r="FWB27" s="434"/>
      <c r="FWC27" s="434"/>
      <c r="FWD27" s="434"/>
      <c r="FWE27" s="434"/>
      <c r="FWF27" s="434"/>
      <c r="FWG27" s="434"/>
      <c r="FWH27" s="434"/>
      <c r="FWI27" s="434"/>
      <c r="FWJ27" s="434"/>
      <c r="FWK27" s="434"/>
      <c r="FWL27" s="434"/>
      <c r="FWM27" s="434"/>
      <c r="FWN27" s="434"/>
      <c r="FWO27" s="434"/>
      <c r="FWP27" s="434"/>
      <c r="FWQ27" s="434"/>
      <c r="FWR27" s="434"/>
      <c r="FWS27" s="434"/>
      <c r="FWT27" s="434"/>
      <c r="FWU27" s="434"/>
      <c r="FWV27" s="434"/>
      <c r="FWW27" s="434"/>
      <c r="FWX27" s="434"/>
      <c r="FWY27" s="434"/>
      <c r="FWZ27" s="434"/>
      <c r="FXA27" s="434"/>
      <c r="FXB27" s="434"/>
      <c r="FXC27" s="434"/>
      <c r="FXD27" s="434"/>
      <c r="FXE27" s="434"/>
      <c r="FXF27" s="434"/>
      <c r="FXG27" s="434"/>
      <c r="FXH27" s="434"/>
      <c r="FXI27" s="434"/>
      <c r="FXJ27" s="434"/>
      <c r="FXK27" s="434"/>
      <c r="FXL27" s="434"/>
      <c r="FXM27" s="434"/>
      <c r="FXN27" s="434"/>
      <c r="FXO27" s="434"/>
      <c r="FXP27" s="434"/>
      <c r="FXQ27" s="434"/>
      <c r="FXR27" s="434"/>
      <c r="FXS27" s="434"/>
      <c r="FXT27" s="434"/>
      <c r="FXU27" s="434"/>
      <c r="FXV27" s="434"/>
      <c r="FXW27" s="434"/>
      <c r="FXX27" s="434"/>
      <c r="FXY27" s="434"/>
      <c r="FXZ27" s="434"/>
      <c r="FYA27" s="434"/>
      <c r="FYB27" s="434"/>
      <c r="FYC27" s="434"/>
      <c r="FYD27" s="434"/>
      <c r="FYE27" s="434"/>
      <c r="FYF27" s="434"/>
      <c r="FYG27" s="434"/>
      <c r="FYH27" s="434"/>
      <c r="FYI27" s="434"/>
      <c r="FYJ27" s="434"/>
      <c r="FYK27" s="434"/>
      <c r="FYL27" s="434"/>
      <c r="FYM27" s="434"/>
      <c r="FYN27" s="434"/>
      <c r="FYO27" s="434"/>
      <c r="FYP27" s="434"/>
      <c r="FYQ27" s="434"/>
      <c r="FYR27" s="434"/>
      <c r="FYS27" s="434"/>
      <c r="FYT27" s="434"/>
      <c r="FYU27" s="434"/>
      <c r="FYV27" s="434"/>
      <c r="FYW27" s="434"/>
      <c r="FYX27" s="434"/>
      <c r="FYY27" s="434"/>
      <c r="FYZ27" s="434"/>
      <c r="FZA27" s="434"/>
      <c r="FZB27" s="434"/>
      <c r="FZC27" s="434"/>
      <c r="FZD27" s="434"/>
      <c r="FZE27" s="434"/>
      <c r="FZF27" s="434"/>
      <c r="FZG27" s="434"/>
      <c r="FZH27" s="434"/>
      <c r="FZI27" s="434"/>
      <c r="FZJ27" s="434"/>
      <c r="FZK27" s="434"/>
      <c r="FZL27" s="434"/>
      <c r="FZM27" s="434"/>
      <c r="FZN27" s="434"/>
      <c r="FZO27" s="434"/>
      <c r="FZP27" s="434"/>
      <c r="FZQ27" s="434"/>
      <c r="FZR27" s="434"/>
      <c r="FZS27" s="434"/>
      <c r="FZT27" s="434"/>
      <c r="FZU27" s="434"/>
      <c r="FZV27" s="434"/>
      <c r="FZW27" s="434"/>
      <c r="FZX27" s="434"/>
      <c r="FZY27" s="434"/>
      <c r="FZZ27" s="434"/>
      <c r="GAA27" s="434"/>
      <c r="GAB27" s="434"/>
      <c r="GAC27" s="434"/>
      <c r="GAD27" s="434"/>
      <c r="GAE27" s="434"/>
      <c r="GAF27" s="434"/>
      <c r="GAG27" s="434"/>
      <c r="GAH27" s="434"/>
      <c r="GAI27" s="434"/>
      <c r="GAJ27" s="434"/>
      <c r="GAK27" s="434"/>
      <c r="GAL27" s="434"/>
      <c r="GAM27" s="434"/>
      <c r="GAN27" s="434"/>
      <c r="GAO27" s="434"/>
      <c r="GAP27" s="434"/>
      <c r="GAQ27" s="434"/>
      <c r="GAR27" s="434"/>
      <c r="GAS27" s="434"/>
      <c r="GAT27" s="434"/>
      <c r="GAU27" s="434"/>
      <c r="GAV27" s="434"/>
      <c r="GAW27" s="434"/>
      <c r="GAX27" s="434"/>
      <c r="GAY27" s="434"/>
      <c r="GAZ27" s="434"/>
      <c r="GBA27" s="434"/>
      <c r="GBB27" s="434"/>
      <c r="GBC27" s="434"/>
      <c r="GBD27" s="434"/>
      <c r="GBE27" s="434"/>
      <c r="GBF27" s="434"/>
      <c r="GBG27" s="434"/>
      <c r="GBH27" s="434"/>
      <c r="GBI27" s="434"/>
      <c r="GBJ27" s="434"/>
      <c r="GBK27" s="434"/>
      <c r="GBL27" s="434"/>
      <c r="GBM27" s="434"/>
      <c r="GBN27" s="434"/>
      <c r="GBO27" s="434"/>
      <c r="GBP27" s="434"/>
      <c r="GBQ27" s="434"/>
      <c r="GBR27" s="434"/>
      <c r="GBS27" s="434"/>
      <c r="GBT27" s="434"/>
      <c r="GBU27" s="434"/>
      <c r="GBV27" s="434"/>
      <c r="GBW27" s="434"/>
      <c r="GBX27" s="434"/>
      <c r="GBY27" s="434"/>
      <c r="GBZ27" s="434"/>
      <c r="GCA27" s="434"/>
      <c r="GCB27" s="434"/>
      <c r="GCC27" s="434"/>
      <c r="GCD27" s="434"/>
      <c r="GCE27" s="434"/>
      <c r="GCF27" s="434"/>
      <c r="GCG27" s="434"/>
      <c r="GCH27" s="434"/>
      <c r="GCI27" s="434"/>
      <c r="GCJ27" s="434"/>
      <c r="GCK27" s="434"/>
      <c r="GCL27" s="434"/>
      <c r="GCM27" s="434"/>
      <c r="GCN27" s="434"/>
      <c r="GCO27" s="434"/>
      <c r="GCP27" s="434"/>
      <c r="GCQ27" s="434"/>
      <c r="GCR27" s="434"/>
      <c r="GCS27" s="434"/>
      <c r="GCT27" s="434"/>
      <c r="GCU27" s="434"/>
      <c r="GCV27" s="434"/>
      <c r="GCW27" s="434"/>
      <c r="GCX27" s="434"/>
      <c r="GCY27" s="434"/>
      <c r="GCZ27" s="434"/>
      <c r="GDA27" s="434"/>
      <c r="GDB27" s="434"/>
      <c r="GDC27" s="434"/>
      <c r="GDD27" s="434"/>
      <c r="GDE27" s="434"/>
      <c r="GDF27" s="434"/>
      <c r="GDG27" s="434"/>
      <c r="GDH27" s="434"/>
      <c r="GDI27" s="434"/>
      <c r="GDJ27" s="434"/>
      <c r="GDK27" s="434"/>
      <c r="GDL27" s="434"/>
      <c r="GDM27" s="434"/>
      <c r="GDN27" s="434"/>
      <c r="GDO27" s="434"/>
      <c r="GDP27" s="434"/>
      <c r="GDQ27" s="434"/>
      <c r="GDR27" s="434"/>
      <c r="GDS27" s="434"/>
      <c r="GDT27" s="434"/>
      <c r="GDU27" s="434"/>
      <c r="GDV27" s="434"/>
      <c r="GDW27" s="434"/>
      <c r="GDX27" s="434"/>
      <c r="GDY27" s="434"/>
      <c r="GDZ27" s="434"/>
      <c r="GEA27" s="434"/>
      <c r="GEB27" s="434"/>
      <c r="GEC27" s="434"/>
      <c r="GED27" s="434"/>
      <c r="GEE27" s="434"/>
      <c r="GEF27" s="434"/>
      <c r="GEG27" s="434"/>
      <c r="GEH27" s="434"/>
      <c r="GEI27" s="434"/>
      <c r="GEJ27" s="434"/>
      <c r="GEK27" s="434"/>
      <c r="GEL27" s="434"/>
      <c r="GEM27" s="434"/>
      <c r="GEN27" s="434"/>
      <c r="GEO27" s="434"/>
      <c r="GEP27" s="434"/>
      <c r="GEQ27" s="434"/>
      <c r="GER27" s="434"/>
      <c r="GES27" s="434"/>
      <c r="GET27" s="434"/>
      <c r="GEU27" s="434"/>
      <c r="GEV27" s="434"/>
      <c r="GEW27" s="434"/>
      <c r="GEX27" s="434"/>
      <c r="GEY27" s="434"/>
      <c r="GEZ27" s="434"/>
      <c r="GFA27" s="434"/>
      <c r="GFB27" s="434"/>
      <c r="GFC27" s="434"/>
      <c r="GFD27" s="434"/>
      <c r="GFE27" s="434"/>
      <c r="GFF27" s="434"/>
      <c r="GFG27" s="434"/>
      <c r="GFH27" s="434"/>
      <c r="GFI27" s="434"/>
      <c r="GFJ27" s="434"/>
      <c r="GFK27" s="434"/>
      <c r="GFL27" s="434"/>
      <c r="GFM27" s="434"/>
      <c r="GFN27" s="434"/>
      <c r="GFO27" s="434"/>
      <c r="GFP27" s="434"/>
      <c r="GFQ27" s="434"/>
      <c r="GFR27" s="434"/>
      <c r="GFS27" s="434"/>
      <c r="GFT27" s="434"/>
      <c r="GFU27" s="434"/>
      <c r="GFV27" s="434"/>
      <c r="GFW27" s="434"/>
      <c r="GFX27" s="434"/>
      <c r="GFY27" s="434"/>
      <c r="GFZ27" s="434"/>
      <c r="GGA27" s="434"/>
      <c r="GGB27" s="434"/>
      <c r="GGC27" s="434"/>
      <c r="GGD27" s="434"/>
      <c r="GGE27" s="434"/>
      <c r="GGF27" s="434"/>
      <c r="GGG27" s="434"/>
      <c r="GGH27" s="434"/>
      <c r="GGI27" s="434"/>
      <c r="GGJ27" s="434"/>
      <c r="GGK27" s="434"/>
      <c r="GGL27" s="434"/>
      <c r="GGM27" s="434"/>
      <c r="GGN27" s="434"/>
      <c r="GGO27" s="434"/>
      <c r="GGP27" s="434"/>
      <c r="GGQ27" s="434"/>
      <c r="GGR27" s="434"/>
      <c r="GGS27" s="434"/>
      <c r="GGT27" s="434"/>
      <c r="GGU27" s="434"/>
      <c r="GGV27" s="434"/>
      <c r="GGW27" s="434"/>
      <c r="GGX27" s="434"/>
      <c r="GGY27" s="434"/>
      <c r="GGZ27" s="434"/>
      <c r="GHA27" s="434"/>
      <c r="GHB27" s="434"/>
      <c r="GHC27" s="434"/>
      <c r="GHD27" s="434"/>
      <c r="GHE27" s="434"/>
      <c r="GHF27" s="434"/>
      <c r="GHG27" s="434"/>
      <c r="GHH27" s="434"/>
      <c r="GHI27" s="434"/>
      <c r="GHJ27" s="434"/>
      <c r="GHK27" s="434"/>
      <c r="GHL27" s="434"/>
      <c r="GHM27" s="434"/>
      <c r="GHN27" s="434"/>
      <c r="GHO27" s="434"/>
      <c r="GHP27" s="434"/>
      <c r="GHQ27" s="434"/>
      <c r="GHR27" s="434"/>
      <c r="GHS27" s="434"/>
      <c r="GHT27" s="434"/>
      <c r="GHU27" s="434"/>
      <c r="GHV27" s="434"/>
      <c r="GHW27" s="434"/>
      <c r="GHX27" s="434"/>
      <c r="GHY27" s="434"/>
      <c r="GHZ27" s="434"/>
      <c r="GIA27" s="434"/>
      <c r="GIB27" s="434"/>
      <c r="GIC27" s="434"/>
      <c r="GID27" s="434"/>
      <c r="GIE27" s="434"/>
      <c r="GIF27" s="434"/>
      <c r="GIG27" s="434"/>
      <c r="GIH27" s="434"/>
      <c r="GII27" s="434"/>
      <c r="GIJ27" s="434"/>
      <c r="GIK27" s="434"/>
      <c r="GIL27" s="434"/>
      <c r="GIM27" s="434"/>
      <c r="GIN27" s="434"/>
      <c r="GIO27" s="434"/>
      <c r="GIP27" s="434"/>
      <c r="GIQ27" s="434"/>
      <c r="GIR27" s="434"/>
      <c r="GIS27" s="434"/>
      <c r="GIT27" s="434"/>
      <c r="GIU27" s="434"/>
      <c r="GIV27" s="434"/>
      <c r="GIW27" s="434"/>
      <c r="GIX27" s="434"/>
      <c r="GIY27" s="434"/>
      <c r="GIZ27" s="434"/>
      <c r="GJA27" s="434"/>
      <c r="GJB27" s="434"/>
      <c r="GJC27" s="434"/>
      <c r="GJD27" s="434"/>
      <c r="GJE27" s="434"/>
      <c r="GJF27" s="434"/>
      <c r="GJG27" s="434"/>
      <c r="GJH27" s="434"/>
      <c r="GJI27" s="434"/>
      <c r="GJJ27" s="434"/>
      <c r="GJK27" s="434"/>
      <c r="GJL27" s="434"/>
      <c r="GJM27" s="434"/>
      <c r="GJN27" s="434"/>
      <c r="GJO27" s="434"/>
      <c r="GJP27" s="434"/>
      <c r="GJQ27" s="434"/>
      <c r="GJR27" s="434"/>
      <c r="GJS27" s="434"/>
      <c r="GJT27" s="434"/>
      <c r="GJU27" s="434"/>
      <c r="GJV27" s="434"/>
      <c r="GJW27" s="434"/>
      <c r="GJX27" s="434"/>
      <c r="GJY27" s="434"/>
      <c r="GJZ27" s="434"/>
      <c r="GKA27" s="434"/>
      <c r="GKB27" s="434"/>
      <c r="GKC27" s="434"/>
      <c r="GKD27" s="434"/>
      <c r="GKE27" s="434"/>
      <c r="GKF27" s="434"/>
      <c r="GKG27" s="434"/>
      <c r="GKH27" s="434"/>
      <c r="GKI27" s="434"/>
      <c r="GKJ27" s="434"/>
      <c r="GKK27" s="434"/>
      <c r="GKL27" s="434"/>
      <c r="GKM27" s="434"/>
      <c r="GKN27" s="434"/>
      <c r="GKO27" s="434"/>
      <c r="GKP27" s="434"/>
      <c r="GKQ27" s="434"/>
      <c r="GKR27" s="434"/>
      <c r="GKS27" s="434"/>
      <c r="GKT27" s="434"/>
      <c r="GKU27" s="434"/>
      <c r="GKV27" s="434"/>
      <c r="GKW27" s="434"/>
      <c r="GKX27" s="434"/>
      <c r="GKY27" s="434"/>
      <c r="GKZ27" s="434"/>
      <c r="GLA27" s="434"/>
      <c r="GLB27" s="434"/>
      <c r="GLC27" s="434"/>
      <c r="GLD27" s="434"/>
      <c r="GLE27" s="434"/>
      <c r="GLF27" s="434"/>
      <c r="GLG27" s="434"/>
      <c r="GLH27" s="434"/>
      <c r="GLI27" s="434"/>
      <c r="GLJ27" s="434"/>
      <c r="GLK27" s="434"/>
      <c r="GLL27" s="434"/>
      <c r="GLM27" s="434"/>
      <c r="GLN27" s="434"/>
      <c r="GLO27" s="434"/>
      <c r="GLP27" s="434"/>
      <c r="GLQ27" s="434"/>
      <c r="GLR27" s="434"/>
      <c r="GLS27" s="434"/>
      <c r="GLT27" s="434"/>
      <c r="GLU27" s="434"/>
      <c r="GLV27" s="434"/>
      <c r="GLW27" s="434"/>
      <c r="GLX27" s="434"/>
      <c r="GLY27" s="434"/>
      <c r="GLZ27" s="434"/>
      <c r="GMA27" s="434"/>
      <c r="GMB27" s="434"/>
      <c r="GMC27" s="434"/>
      <c r="GMD27" s="434"/>
      <c r="GME27" s="434"/>
      <c r="GMF27" s="434"/>
      <c r="GMG27" s="434"/>
      <c r="GMH27" s="434"/>
      <c r="GMI27" s="434"/>
      <c r="GMJ27" s="434"/>
      <c r="GMK27" s="434"/>
      <c r="GML27" s="434"/>
      <c r="GMM27" s="434"/>
      <c r="GMN27" s="434"/>
      <c r="GMO27" s="434"/>
      <c r="GMP27" s="434"/>
      <c r="GMQ27" s="434"/>
      <c r="GMR27" s="434"/>
      <c r="GMS27" s="434"/>
      <c r="GMT27" s="434"/>
      <c r="GMU27" s="434"/>
      <c r="GMV27" s="434"/>
      <c r="GMW27" s="434"/>
      <c r="GMX27" s="434"/>
      <c r="GMY27" s="434"/>
      <c r="GMZ27" s="434"/>
      <c r="GNA27" s="434"/>
      <c r="GNB27" s="434"/>
      <c r="GNC27" s="434"/>
      <c r="GND27" s="434"/>
      <c r="GNE27" s="434"/>
      <c r="GNF27" s="434"/>
      <c r="GNG27" s="434"/>
      <c r="GNH27" s="434"/>
      <c r="GNI27" s="434"/>
      <c r="GNJ27" s="434"/>
      <c r="GNK27" s="434"/>
      <c r="GNL27" s="434"/>
      <c r="GNM27" s="434"/>
      <c r="GNN27" s="434"/>
      <c r="GNO27" s="434"/>
      <c r="GNP27" s="434"/>
      <c r="GNQ27" s="434"/>
      <c r="GNR27" s="434"/>
      <c r="GNS27" s="434"/>
      <c r="GNT27" s="434"/>
      <c r="GNU27" s="434"/>
      <c r="GNV27" s="434"/>
      <c r="GNW27" s="434"/>
      <c r="GNX27" s="434"/>
      <c r="GNY27" s="434"/>
      <c r="GNZ27" s="434"/>
      <c r="GOA27" s="434"/>
      <c r="GOB27" s="434"/>
      <c r="GOC27" s="434"/>
      <c r="GOD27" s="434"/>
      <c r="GOE27" s="434"/>
      <c r="GOF27" s="434"/>
      <c r="GOG27" s="434"/>
      <c r="GOH27" s="434"/>
      <c r="GOI27" s="434"/>
      <c r="GOJ27" s="434"/>
      <c r="GOK27" s="434"/>
      <c r="GOL27" s="434"/>
      <c r="GOM27" s="434"/>
      <c r="GON27" s="434"/>
      <c r="GOO27" s="434"/>
      <c r="GOP27" s="434"/>
      <c r="GOQ27" s="434"/>
      <c r="GOR27" s="434"/>
      <c r="GOS27" s="434"/>
      <c r="GOT27" s="434"/>
      <c r="GOU27" s="434"/>
      <c r="GOV27" s="434"/>
      <c r="GOW27" s="434"/>
      <c r="GOX27" s="434"/>
      <c r="GOY27" s="434"/>
      <c r="GOZ27" s="434"/>
      <c r="GPA27" s="434"/>
      <c r="GPB27" s="434"/>
      <c r="GPC27" s="434"/>
      <c r="GPD27" s="434"/>
      <c r="GPE27" s="434"/>
      <c r="GPF27" s="434"/>
      <c r="GPG27" s="434"/>
      <c r="GPH27" s="434"/>
      <c r="GPI27" s="434"/>
      <c r="GPJ27" s="434"/>
      <c r="GPK27" s="434"/>
      <c r="GPL27" s="434"/>
      <c r="GPM27" s="434"/>
      <c r="GPN27" s="434"/>
      <c r="GPO27" s="434"/>
      <c r="GPP27" s="434"/>
      <c r="GPQ27" s="434"/>
      <c r="GPR27" s="434"/>
      <c r="GPS27" s="434"/>
      <c r="GPT27" s="434"/>
      <c r="GPU27" s="434"/>
      <c r="GPV27" s="434"/>
      <c r="GPW27" s="434"/>
      <c r="GPX27" s="434"/>
      <c r="GPY27" s="434"/>
      <c r="GPZ27" s="434"/>
      <c r="GQA27" s="434"/>
      <c r="GQB27" s="434"/>
      <c r="GQC27" s="434"/>
      <c r="GQD27" s="434"/>
      <c r="GQE27" s="434"/>
      <c r="GQF27" s="434"/>
      <c r="GQG27" s="434"/>
      <c r="GQH27" s="434"/>
      <c r="GQI27" s="434"/>
      <c r="GQJ27" s="434"/>
      <c r="GQK27" s="434"/>
      <c r="GQL27" s="434"/>
      <c r="GQM27" s="434"/>
      <c r="GQN27" s="434"/>
      <c r="GQO27" s="434"/>
      <c r="GQP27" s="434"/>
      <c r="GQQ27" s="434"/>
      <c r="GQR27" s="434"/>
      <c r="GQS27" s="434"/>
      <c r="GQT27" s="434"/>
      <c r="GQU27" s="434"/>
      <c r="GQV27" s="434"/>
      <c r="GQW27" s="434"/>
      <c r="GQX27" s="434"/>
      <c r="GQY27" s="434"/>
      <c r="GQZ27" s="434"/>
      <c r="GRA27" s="434"/>
      <c r="GRB27" s="434"/>
      <c r="GRC27" s="434"/>
      <c r="GRD27" s="434"/>
      <c r="GRE27" s="434"/>
      <c r="GRF27" s="434"/>
      <c r="GRG27" s="434"/>
      <c r="GRH27" s="434"/>
      <c r="GRI27" s="434"/>
      <c r="GRJ27" s="434"/>
      <c r="GRK27" s="434"/>
      <c r="GRL27" s="434"/>
      <c r="GRM27" s="434"/>
      <c r="GRN27" s="434"/>
      <c r="GRO27" s="434"/>
      <c r="GRP27" s="434"/>
      <c r="GRQ27" s="434"/>
      <c r="GRR27" s="434"/>
      <c r="GRS27" s="434"/>
      <c r="GRT27" s="434"/>
      <c r="GRU27" s="434"/>
      <c r="GRV27" s="434"/>
      <c r="GRW27" s="434"/>
      <c r="GRX27" s="434"/>
      <c r="GRY27" s="434"/>
      <c r="GRZ27" s="434"/>
      <c r="GSA27" s="434"/>
      <c r="GSB27" s="434"/>
      <c r="GSC27" s="434"/>
      <c r="GSD27" s="434"/>
      <c r="GSE27" s="434"/>
      <c r="GSF27" s="434"/>
      <c r="GSG27" s="434"/>
      <c r="GSH27" s="434"/>
      <c r="GSI27" s="434"/>
      <c r="GSJ27" s="434"/>
      <c r="GSK27" s="434"/>
      <c r="GSL27" s="434"/>
      <c r="GSM27" s="434"/>
      <c r="GSN27" s="434"/>
      <c r="GSO27" s="434"/>
      <c r="GSP27" s="434"/>
      <c r="GSQ27" s="434"/>
      <c r="GSR27" s="434"/>
      <c r="GSS27" s="434"/>
      <c r="GST27" s="434"/>
      <c r="GSU27" s="434"/>
      <c r="GSV27" s="434"/>
      <c r="GSW27" s="434"/>
      <c r="GSX27" s="434"/>
      <c r="GSY27" s="434"/>
      <c r="GSZ27" s="434"/>
      <c r="GTA27" s="434"/>
      <c r="GTB27" s="434"/>
      <c r="GTC27" s="434"/>
      <c r="GTD27" s="434"/>
      <c r="GTE27" s="434"/>
      <c r="GTF27" s="434"/>
      <c r="GTG27" s="434"/>
      <c r="GTH27" s="434"/>
      <c r="GTI27" s="434"/>
      <c r="GTJ27" s="434"/>
      <c r="GTK27" s="434"/>
      <c r="GTL27" s="434"/>
      <c r="GTM27" s="434"/>
      <c r="GTN27" s="434"/>
      <c r="GTO27" s="434"/>
      <c r="GTP27" s="434"/>
      <c r="GTQ27" s="434"/>
      <c r="GTR27" s="434"/>
      <c r="GTS27" s="434"/>
      <c r="GTT27" s="434"/>
      <c r="GTU27" s="434"/>
      <c r="GTV27" s="434"/>
      <c r="GTW27" s="434"/>
      <c r="GTX27" s="434"/>
      <c r="GTY27" s="434"/>
      <c r="GTZ27" s="434"/>
      <c r="GUA27" s="434"/>
      <c r="GUB27" s="434"/>
      <c r="GUC27" s="434"/>
      <c r="GUD27" s="434"/>
      <c r="GUE27" s="434"/>
      <c r="GUF27" s="434"/>
      <c r="GUG27" s="434"/>
      <c r="GUH27" s="434"/>
      <c r="GUI27" s="434"/>
      <c r="GUJ27" s="434"/>
      <c r="GUK27" s="434"/>
      <c r="GUL27" s="434"/>
      <c r="GUM27" s="434"/>
      <c r="GUN27" s="434"/>
      <c r="GUO27" s="434"/>
      <c r="GUP27" s="434"/>
      <c r="GUQ27" s="434"/>
      <c r="GUR27" s="434"/>
      <c r="GUS27" s="434"/>
      <c r="GUT27" s="434"/>
      <c r="GUU27" s="434"/>
      <c r="GUV27" s="434"/>
      <c r="GUW27" s="434"/>
      <c r="GUX27" s="434"/>
      <c r="GUY27" s="434"/>
      <c r="GUZ27" s="434"/>
      <c r="GVA27" s="434"/>
      <c r="GVB27" s="434"/>
      <c r="GVC27" s="434"/>
      <c r="GVD27" s="434"/>
      <c r="GVE27" s="434"/>
      <c r="GVF27" s="434"/>
      <c r="GVG27" s="434"/>
      <c r="GVH27" s="434"/>
      <c r="GVI27" s="434"/>
      <c r="GVJ27" s="434"/>
      <c r="GVK27" s="434"/>
      <c r="GVL27" s="434"/>
      <c r="GVM27" s="434"/>
      <c r="GVN27" s="434"/>
      <c r="GVO27" s="434"/>
      <c r="GVP27" s="434"/>
      <c r="GVQ27" s="434"/>
      <c r="GVR27" s="434"/>
      <c r="GVS27" s="434"/>
      <c r="GVT27" s="434"/>
      <c r="GVU27" s="434"/>
      <c r="GVV27" s="434"/>
      <c r="GVW27" s="434"/>
      <c r="GVX27" s="434"/>
      <c r="GVY27" s="434"/>
      <c r="GVZ27" s="434"/>
      <c r="GWA27" s="434"/>
      <c r="GWB27" s="434"/>
      <c r="GWC27" s="434"/>
      <c r="GWD27" s="434"/>
      <c r="GWE27" s="434"/>
      <c r="GWF27" s="434"/>
      <c r="GWG27" s="434"/>
      <c r="GWH27" s="434"/>
      <c r="GWI27" s="434"/>
      <c r="GWJ27" s="434"/>
      <c r="GWK27" s="434"/>
      <c r="GWL27" s="434"/>
      <c r="GWM27" s="434"/>
      <c r="GWN27" s="434"/>
      <c r="GWO27" s="434"/>
      <c r="GWP27" s="434"/>
      <c r="GWQ27" s="434"/>
      <c r="GWR27" s="434"/>
      <c r="GWS27" s="434"/>
      <c r="GWT27" s="434"/>
      <c r="GWU27" s="434"/>
      <c r="GWV27" s="434"/>
      <c r="GWW27" s="434"/>
      <c r="GWX27" s="434"/>
      <c r="GWY27" s="434"/>
      <c r="GWZ27" s="434"/>
      <c r="GXA27" s="434"/>
      <c r="GXB27" s="434"/>
      <c r="GXC27" s="434"/>
      <c r="GXD27" s="434"/>
      <c r="GXE27" s="434"/>
      <c r="GXF27" s="434"/>
      <c r="GXG27" s="434"/>
      <c r="GXH27" s="434"/>
      <c r="GXI27" s="434"/>
      <c r="GXJ27" s="434"/>
      <c r="GXK27" s="434"/>
      <c r="GXL27" s="434"/>
      <c r="GXM27" s="434"/>
      <c r="GXN27" s="434"/>
      <c r="GXO27" s="434"/>
      <c r="GXP27" s="434"/>
      <c r="GXQ27" s="434"/>
      <c r="GXR27" s="434"/>
      <c r="GXS27" s="434"/>
      <c r="GXT27" s="434"/>
      <c r="GXU27" s="434"/>
      <c r="GXV27" s="434"/>
      <c r="GXW27" s="434"/>
      <c r="GXX27" s="434"/>
      <c r="GXY27" s="434"/>
      <c r="GXZ27" s="434"/>
      <c r="GYA27" s="434"/>
      <c r="GYB27" s="434"/>
      <c r="GYC27" s="434"/>
      <c r="GYD27" s="434"/>
      <c r="GYE27" s="434"/>
      <c r="GYF27" s="434"/>
      <c r="GYG27" s="434"/>
      <c r="GYH27" s="434"/>
      <c r="GYI27" s="434"/>
      <c r="GYJ27" s="434"/>
      <c r="GYK27" s="434"/>
      <c r="GYL27" s="434"/>
      <c r="GYM27" s="434"/>
      <c r="GYN27" s="434"/>
      <c r="GYO27" s="434"/>
      <c r="GYP27" s="434"/>
      <c r="GYQ27" s="434"/>
      <c r="GYR27" s="434"/>
      <c r="GYS27" s="434"/>
      <c r="GYT27" s="434"/>
      <c r="GYU27" s="434"/>
      <c r="GYV27" s="434"/>
      <c r="GYW27" s="434"/>
      <c r="GYX27" s="434"/>
      <c r="GYY27" s="434"/>
      <c r="GYZ27" s="434"/>
      <c r="GZA27" s="434"/>
      <c r="GZB27" s="434"/>
      <c r="GZC27" s="434"/>
      <c r="GZD27" s="434"/>
      <c r="GZE27" s="434"/>
      <c r="GZF27" s="434"/>
      <c r="GZG27" s="434"/>
      <c r="GZH27" s="434"/>
      <c r="GZI27" s="434"/>
      <c r="GZJ27" s="434"/>
      <c r="GZK27" s="434"/>
      <c r="GZL27" s="434"/>
      <c r="GZM27" s="434"/>
      <c r="GZN27" s="434"/>
      <c r="GZO27" s="434"/>
      <c r="GZP27" s="434"/>
      <c r="GZQ27" s="434"/>
      <c r="GZR27" s="434"/>
      <c r="GZS27" s="434"/>
      <c r="GZT27" s="434"/>
      <c r="GZU27" s="434"/>
      <c r="GZV27" s="434"/>
      <c r="GZW27" s="434"/>
      <c r="GZX27" s="434"/>
      <c r="GZY27" s="434"/>
      <c r="GZZ27" s="434"/>
      <c r="HAA27" s="434"/>
      <c r="HAB27" s="434"/>
      <c r="HAC27" s="434"/>
      <c r="HAD27" s="434"/>
      <c r="HAE27" s="434"/>
      <c r="HAF27" s="434"/>
      <c r="HAG27" s="434"/>
      <c r="HAH27" s="434"/>
      <c r="HAI27" s="434"/>
      <c r="HAJ27" s="434"/>
      <c r="HAK27" s="434"/>
      <c r="HAL27" s="434"/>
      <c r="HAM27" s="434"/>
      <c r="HAN27" s="434"/>
      <c r="HAO27" s="434"/>
      <c r="HAP27" s="434"/>
      <c r="HAQ27" s="434"/>
      <c r="HAR27" s="434"/>
      <c r="HAS27" s="434"/>
      <c r="HAT27" s="434"/>
      <c r="HAU27" s="434"/>
      <c r="HAV27" s="434"/>
      <c r="HAW27" s="434"/>
      <c r="HAX27" s="434"/>
      <c r="HAY27" s="434"/>
      <c r="HAZ27" s="434"/>
      <c r="HBA27" s="434"/>
      <c r="HBB27" s="434"/>
      <c r="HBC27" s="434"/>
      <c r="HBD27" s="434"/>
      <c r="HBE27" s="434"/>
      <c r="HBF27" s="434"/>
      <c r="HBG27" s="434"/>
      <c r="HBH27" s="434"/>
      <c r="HBI27" s="434"/>
      <c r="HBJ27" s="434"/>
      <c r="HBK27" s="434"/>
      <c r="HBL27" s="434"/>
      <c r="HBM27" s="434"/>
      <c r="HBN27" s="434"/>
      <c r="HBO27" s="434"/>
      <c r="HBP27" s="434"/>
      <c r="HBQ27" s="434"/>
      <c r="HBR27" s="434"/>
      <c r="HBS27" s="434"/>
      <c r="HBT27" s="434"/>
      <c r="HBU27" s="434"/>
      <c r="HBV27" s="434"/>
      <c r="HBW27" s="434"/>
      <c r="HBX27" s="434"/>
      <c r="HBY27" s="434"/>
      <c r="HBZ27" s="434"/>
      <c r="HCA27" s="434"/>
      <c r="HCB27" s="434"/>
      <c r="HCC27" s="434"/>
      <c r="HCD27" s="434"/>
      <c r="HCE27" s="434"/>
      <c r="HCF27" s="434"/>
      <c r="HCG27" s="434"/>
      <c r="HCH27" s="434"/>
      <c r="HCI27" s="434"/>
      <c r="HCJ27" s="434"/>
      <c r="HCK27" s="434"/>
      <c r="HCL27" s="434"/>
      <c r="HCM27" s="434"/>
      <c r="HCN27" s="434"/>
      <c r="HCO27" s="434"/>
      <c r="HCP27" s="434"/>
      <c r="HCQ27" s="434"/>
      <c r="HCR27" s="434"/>
      <c r="HCS27" s="434"/>
      <c r="HCT27" s="434"/>
      <c r="HCU27" s="434"/>
      <c r="HCV27" s="434"/>
      <c r="HCW27" s="434"/>
      <c r="HCX27" s="434"/>
      <c r="HCY27" s="434"/>
      <c r="HCZ27" s="434"/>
      <c r="HDA27" s="434"/>
      <c r="HDB27" s="434"/>
      <c r="HDC27" s="434"/>
      <c r="HDD27" s="434"/>
      <c r="HDE27" s="434"/>
      <c r="HDF27" s="434"/>
      <c r="HDG27" s="434"/>
      <c r="HDH27" s="434"/>
      <c r="HDI27" s="434"/>
      <c r="HDJ27" s="434"/>
      <c r="HDK27" s="434"/>
      <c r="HDL27" s="434"/>
      <c r="HDM27" s="434"/>
      <c r="HDN27" s="434"/>
      <c r="HDO27" s="434"/>
      <c r="HDP27" s="434"/>
      <c r="HDQ27" s="434"/>
      <c r="HDR27" s="434"/>
      <c r="HDS27" s="434"/>
      <c r="HDT27" s="434"/>
      <c r="HDU27" s="434"/>
      <c r="HDV27" s="434"/>
      <c r="HDW27" s="434"/>
      <c r="HDX27" s="434"/>
      <c r="HDY27" s="434"/>
      <c r="HDZ27" s="434"/>
      <c r="HEA27" s="434"/>
      <c r="HEB27" s="434"/>
      <c r="HEC27" s="434"/>
      <c r="HED27" s="434"/>
      <c r="HEE27" s="434"/>
      <c r="HEF27" s="434"/>
      <c r="HEG27" s="434"/>
      <c r="HEH27" s="434"/>
      <c r="HEI27" s="434"/>
      <c r="HEJ27" s="434"/>
      <c r="HEK27" s="434"/>
      <c r="HEL27" s="434"/>
      <c r="HEM27" s="434"/>
      <c r="HEN27" s="434"/>
      <c r="HEO27" s="434"/>
      <c r="HEP27" s="434"/>
      <c r="HEQ27" s="434"/>
      <c r="HER27" s="434"/>
      <c r="HES27" s="434"/>
      <c r="HET27" s="434"/>
      <c r="HEU27" s="434"/>
      <c r="HEV27" s="434"/>
      <c r="HEW27" s="434"/>
      <c r="HEX27" s="434"/>
      <c r="HEY27" s="434"/>
      <c r="HEZ27" s="434"/>
      <c r="HFA27" s="434"/>
      <c r="HFB27" s="434"/>
      <c r="HFC27" s="434"/>
      <c r="HFD27" s="434"/>
      <c r="HFE27" s="434"/>
      <c r="HFF27" s="434"/>
      <c r="HFG27" s="434"/>
      <c r="HFH27" s="434"/>
      <c r="HFI27" s="434"/>
      <c r="HFJ27" s="434"/>
      <c r="HFK27" s="434"/>
      <c r="HFL27" s="434"/>
      <c r="HFM27" s="434"/>
      <c r="HFN27" s="434"/>
      <c r="HFO27" s="434"/>
      <c r="HFP27" s="434"/>
      <c r="HFQ27" s="434"/>
      <c r="HFR27" s="434"/>
      <c r="HFS27" s="434"/>
      <c r="HFT27" s="434"/>
      <c r="HFU27" s="434"/>
      <c r="HFV27" s="434"/>
      <c r="HFW27" s="434"/>
      <c r="HFX27" s="434"/>
      <c r="HFY27" s="434"/>
      <c r="HFZ27" s="434"/>
      <c r="HGA27" s="434"/>
      <c r="HGB27" s="434"/>
      <c r="HGC27" s="434"/>
      <c r="HGD27" s="434"/>
      <c r="HGE27" s="434"/>
      <c r="HGF27" s="434"/>
      <c r="HGG27" s="434"/>
      <c r="HGH27" s="434"/>
      <c r="HGI27" s="434"/>
      <c r="HGJ27" s="434"/>
      <c r="HGK27" s="434"/>
      <c r="HGL27" s="434"/>
      <c r="HGM27" s="434"/>
      <c r="HGN27" s="434"/>
      <c r="HGO27" s="434"/>
      <c r="HGP27" s="434"/>
      <c r="HGQ27" s="434"/>
      <c r="HGR27" s="434"/>
      <c r="HGS27" s="434"/>
      <c r="HGT27" s="434"/>
      <c r="HGU27" s="434"/>
      <c r="HGV27" s="434"/>
      <c r="HGW27" s="434"/>
      <c r="HGX27" s="434"/>
      <c r="HGY27" s="434"/>
      <c r="HGZ27" s="434"/>
      <c r="HHA27" s="434"/>
      <c r="HHB27" s="434"/>
      <c r="HHC27" s="434"/>
      <c r="HHD27" s="434"/>
      <c r="HHE27" s="434"/>
      <c r="HHF27" s="434"/>
      <c r="HHG27" s="434"/>
      <c r="HHH27" s="434"/>
      <c r="HHI27" s="434"/>
      <c r="HHJ27" s="434"/>
      <c r="HHK27" s="434"/>
      <c r="HHL27" s="434"/>
      <c r="HHM27" s="434"/>
      <c r="HHN27" s="434"/>
      <c r="HHO27" s="434"/>
      <c r="HHP27" s="434"/>
      <c r="HHQ27" s="434"/>
      <c r="HHR27" s="434"/>
      <c r="HHS27" s="434"/>
      <c r="HHT27" s="434"/>
      <c r="HHU27" s="434"/>
      <c r="HHV27" s="434"/>
      <c r="HHW27" s="434"/>
      <c r="HHX27" s="434"/>
      <c r="HHY27" s="434"/>
      <c r="HHZ27" s="434"/>
      <c r="HIA27" s="434"/>
      <c r="HIB27" s="434"/>
      <c r="HIC27" s="434"/>
      <c r="HID27" s="434"/>
      <c r="HIE27" s="434"/>
      <c r="HIF27" s="434"/>
      <c r="HIG27" s="434"/>
      <c r="HIH27" s="434"/>
      <c r="HII27" s="434"/>
      <c r="HIJ27" s="434"/>
      <c r="HIK27" s="434"/>
      <c r="HIL27" s="434"/>
      <c r="HIM27" s="434"/>
      <c r="HIN27" s="434"/>
      <c r="HIO27" s="434"/>
      <c r="HIP27" s="434"/>
      <c r="HIQ27" s="434"/>
      <c r="HIR27" s="434"/>
      <c r="HIS27" s="434"/>
      <c r="HIT27" s="434"/>
      <c r="HIU27" s="434"/>
      <c r="HIV27" s="434"/>
      <c r="HIW27" s="434"/>
      <c r="HIX27" s="434"/>
      <c r="HIY27" s="434"/>
      <c r="HIZ27" s="434"/>
      <c r="HJA27" s="434"/>
      <c r="HJB27" s="434"/>
      <c r="HJC27" s="434"/>
      <c r="HJD27" s="434"/>
      <c r="HJE27" s="434"/>
      <c r="HJF27" s="434"/>
      <c r="HJG27" s="434"/>
      <c r="HJH27" s="434"/>
      <c r="HJI27" s="434"/>
      <c r="HJJ27" s="434"/>
      <c r="HJK27" s="434"/>
      <c r="HJL27" s="434"/>
      <c r="HJM27" s="434"/>
      <c r="HJN27" s="434"/>
      <c r="HJO27" s="434"/>
      <c r="HJP27" s="434"/>
      <c r="HJQ27" s="434"/>
      <c r="HJR27" s="434"/>
      <c r="HJS27" s="434"/>
      <c r="HJT27" s="434"/>
      <c r="HJU27" s="434"/>
      <c r="HJV27" s="434"/>
      <c r="HJW27" s="434"/>
      <c r="HJX27" s="434"/>
      <c r="HJY27" s="434"/>
      <c r="HJZ27" s="434"/>
      <c r="HKA27" s="434"/>
      <c r="HKB27" s="434"/>
      <c r="HKC27" s="434"/>
      <c r="HKD27" s="434"/>
      <c r="HKE27" s="434"/>
      <c r="HKF27" s="434"/>
      <c r="HKG27" s="434"/>
      <c r="HKH27" s="434"/>
      <c r="HKI27" s="434"/>
      <c r="HKJ27" s="434"/>
      <c r="HKK27" s="434"/>
      <c r="HKL27" s="434"/>
      <c r="HKM27" s="434"/>
      <c r="HKN27" s="434"/>
      <c r="HKO27" s="434"/>
      <c r="HKP27" s="434"/>
      <c r="HKQ27" s="434"/>
      <c r="HKR27" s="434"/>
      <c r="HKS27" s="434"/>
      <c r="HKT27" s="434"/>
      <c r="HKU27" s="434"/>
      <c r="HKV27" s="434"/>
      <c r="HKW27" s="434"/>
      <c r="HKX27" s="434"/>
      <c r="HKY27" s="434"/>
      <c r="HKZ27" s="434"/>
      <c r="HLA27" s="434"/>
      <c r="HLB27" s="434"/>
      <c r="HLC27" s="434"/>
      <c r="HLD27" s="434"/>
      <c r="HLE27" s="434"/>
      <c r="HLF27" s="434"/>
      <c r="HLG27" s="434"/>
      <c r="HLH27" s="434"/>
      <c r="HLI27" s="434"/>
      <c r="HLJ27" s="434"/>
      <c r="HLK27" s="434"/>
      <c r="HLL27" s="434"/>
      <c r="HLM27" s="434"/>
      <c r="HLN27" s="434"/>
      <c r="HLO27" s="434"/>
      <c r="HLP27" s="434"/>
      <c r="HLQ27" s="434"/>
      <c r="HLR27" s="434"/>
      <c r="HLS27" s="434"/>
      <c r="HLT27" s="434"/>
      <c r="HLU27" s="434"/>
      <c r="HLV27" s="434"/>
      <c r="HLW27" s="434"/>
      <c r="HLX27" s="434"/>
      <c r="HLY27" s="434"/>
      <c r="HLZ27" s="434"/>
      <c r="HMA27" s="434"/>
      <c r="HMB27" s="434"/>
      <c r="HMC27" s="434"/>
      <c r="HMD27" s="434"/>
      <c r="HME27" s="434"/>
      <c r="HMF27" s="434"/>
      <c r="HMG27" s="434"/>
      <c r="HMH27" s="434"/>
      <c r="HMI27" s="434"/>
      <c r="HMJ27" s="434"/>
      <c r="HMK27" s="434"/>
      <c r="HML27" s="434"/>
      <c r="HMM27" s="434"/>
      <c r="HMN27" s="434"/>
      <c r="HMO27" s="434"/>
      <c r="HMP27" s="434"/>
      <c r="HMQ27" s="434"/>
      <c r="HMR27" s="434"/>
      <c r="HMS27" s="434"/>
      <c r="HMT27" s="434"/>
      <c r="HMU27" s="434"/>
      <c r="HMV27" s="434"/>
      <c r="HMW27" s="434"/>
      <c r="HMX27" s="434"/>
      <c r="HMY27" s="434"/>
      <c r="HMZ27" s="434"/>
      <c r="HNA27" s="434"/>
      <c r="HNB27" s="434"/>
      <c r="HNC27" s="434"/>
      <c r="HND27" s="434"/>
      <c r="HNE27" s="434"/>
      <c r="HNF27" s="434"/>
      <c r="HNG27" s="434"/>
      <c r="HNH27" s="434"/>
      <c r="HNI27" s="434"/>
      <c r="HNJ27" s="434"/>
      <c r="HNK27" s="434"/>
      <c r="HNL27" s="434"/>
      <c r="HNM27" s="434"/>
      <c r="HNN27" s="434"/>
      <c r="HNO27" s="434"/>
      <c r="HNP27" s="434"/>
      <c r="HNQ27" s="434"/>
      <c r="HNR27" s="434"/>
      <c r="HNS27" s="434"/>
      <c r="HNT27" s="434"/>
      <c r="HNU27" s="434"/>
      <c r="HNV27" s="434"/>
      <c r="HNW27" s="434"/>
      <c r="HNX27" s="434"/>
      <c r="HNY27" s="434"/>
      <c r="HNZ27" s="434"/>
      <c r="HOA27" s="434"/>
      <c r="HOB27" s="434"/>
      <c r="HOC27" s="434"/>
      <c r="HOD27" s="434"/>
      <c r="HOE27" s="434"/>
      <c r="HOF27" s="434"/>
      <c r="HOG27" s="434"/>
      <c r="HOH27" s="434"/>
      <c r="HOI27" s="434"/>
      <c r="HOJ27" s="434"/>
      <c r="HOK27" s="434"/>
      <c r="HOL27" s="434"/>
      <c r="HOM27" s="434"/>
      <c r="HON27" s="434"/>
      <c r="HOO27" s="434"/>
      <c r="HOP27" s="434"/>
      <c r="HOQ27" s="434"/>
      <c r="HOR27" s="434"/>
      <c r="HOS27" s="434"/>
      <c r="HOT27" s="434"/>
      <c r="HOU27" s="434"/>
      <c r="HOV27" s="434"/>
      <c r="HOW27" s="434"/>
      <c r="HOX27" s="434"/>
      <c r="HOY27" s="434"/>
      <c r="HOZ27" s="434"/>
      <c r="HPA27" s="434"/>
      <c r="HPB27" s="434"/>
      <c r="HPC27" s="434"/>
      <c r="HPD27" s="434"/>
      <c r="HPE27" s="434"/>
      <c r="HPF27" s="434"/>
      <c r="HPG27" s="434"/>
      <c r="HPH27" s="434"/>
      <c r="HPI27" s="434"/>
      <c r="HPJ27" s="434"/>
      <c r="HPK27" s="434"/>
      <c r="HPL27" s="434"/>
      <c r="HPM27" s="434"/>
      <c r="HPN27" s="434"/>
      <c r="HPO27" s="434"/>
      <c r="HPP27" s="434"/>
      <c r="HPQ27" s="434"/>
      <c r="HPR27" s="434"/>
      <c r="HPS27" s="434"/>
      <c r="HPT27" s="434"/>
      <c r="HPU27" s="434"/>
      <c r="HPV27" s="434"/>
      <c r="HPW27" s="434"/>
      <c r="HPX27" s="434"/>
      <c r="HPY27" s="434"/>
      <c r="HPZ27" s="434"/>
      <c r="HQA27" s="434"/>
      <c r="HQB27" s="434"/>
      <c r="HQC27" s="434"/>
      <c r="HQD27" s="434"/>
      <c r="HQE27" s="434"/>
      <c r="HQF27" s="434"/>
      <c r="HQG27" s="434"/>
      <c r="HQH27" s="434"/>
      <c r="HQI27" s="434"/>
      <c r="HQJ27" s="434"/>
      <c r="HQK27" s="434"/>
      <c r="HQL27" s="434"/>
      <c r="HQM27" s="434"/>
      <c r="HQN27" s="434"/>
      <c r="HQO27" s="434"/>
      <c r="HQP27" s="434"/>
      <c r="HQQ27" s="434"/>
      <c r="HQR27" s="434"/>
      <c r="HQS27" s="434"/>
      <c r="HQT27" s="434"/>
      <c r="HQU27" s="434"/>
      <c r="HQV27" s="434"/>
      <c r="HQW27" s="434"/>
      <c r="HQX27" s="434"/>
      <c r="HQY27" s="434"/>
      <c r="HQZ27" s="434"/>
      <c r="HRA27" s="434"/>
      <c r="HRB27" s="434"/>
      <c r="HRC27" s="434"/>
      <c r="HRD27" s="434"/>
      <c r="HRE27" s="434"/>
      <c r="HRF27" s="434"/>
      <c r="HRG27" s="434"/>
      <c r="HRH27" s="434"/>
      <c r="HRI27" s="434"/>
      <c r="HRJ27" s="434"/>
      <c r="HRK27" s="434"/>
      <c r="HRL27" s="434"/>
      <c r="HRM27" s="434"/>
      <c r="HRN27" s="434"/>
      <c r="HRO27" s="434"/>
      <c r="HRP27" s="434"/>
      <c r="HRQ27" s="434"/>
      <c r="HRR27" s="434"/>
      <c r="HRS27" s="434"/>
      <c r="HRT27" s="434"/>
      <c r="HRU27" s="434"/>
      <c r="HRV27" s="434"/>
      <c r="HRW27" s="434"/>
      <c r="HRX27" s="434"/>
      <c r="HRY27" s="434"/>
      <c r="HRZ27" s="434"/>
      <c r="HSA27" s="434"/>
      <c r="HSB27" s="434"/>
      <c r="HSC27" s="434"/>
      <c r="HSD27" s="434"/>
      <c r="HSE27" s="434"/>
      <c r="HSF27" s="434"/>
      <c r="HSG27" s="434"/>
      <c r="HSH27" s="434"/>
      <c r="HSI27" s="434"/>
      <c r="HSJ27" s="434"/>
      <c r="HSK27" s="434"/>
      <c r="HSL27" s="434"/>
      <c r="HSM27" s="434"/>
      <c r="HSN27" s="434"/>
      <c r="HSO27" s="434"/>
      <c r="HSP27" s="434"/>
      <c r="HSQ27" s="434"/>
      <c r="HSR27" s="434"/>
      <c r="HSS27" s="434"/>
      <c r="HST27" s="434"/>
      <c r="HSU27" s="434"/>
      <c r="HSV27" s="434"/>
      <c r="HSW27" s="434"/>
      <c r="HSX27" s="434"/>
      <c r="HSY27" s="434"/>
      <c r="HSZ27" s="434"/>
      <c r="HTA27" s="434"/>
      <c r="HTB27" s="434"/>
      <c r="HTC27" s="434"/>
      <c r="HTD27" s="434"/>
      <c r="HTE27" s="434"/>
      <c r="HTF27" s="434"/>
      <c r="HTG27" s="434"/>
      <c r="HTH27" s="434"/>
      <c r="HTI27" s="434"/>
      <c r="HTJ27" s="434"/>
      <c r="HTK27" s="434"/>
      <c r="HTL27" s="434"/>
      <c r="HTM27" s="434"/>
      <c r="HTN27" s="434"/>
      <c r="HTO27" s="434"/>
      <c r="HTP27" s="434"/>
      <c r="HTQ27" s="434"/>
      <c r="HTR27" s="434"/>
      <c r="HTS27" s="434"/>
      <c r="HTT27" s="434"/>
      <c r="HTU27" s="434"/>
      <c r="HTV27" s="434"/>
      <c r="HTW27" s="434"/>
      <c r="HTX27" s="434"/>
      <c r="HTY27" s="434"/>
      <c r="HTZ27" s="434"/>
      <c r="HUA27" s="434"/>
      <c r="HUB27" s="434"/>
      <c r="HUC27" s="434"/>
      <c r="HUD27" s="434"/>
      <c r="HUE27" s="434"/>
      <c r="HUF27" s="434"/>
      <c r="HUG27" s="434"/>
      <c r="HUH27" s="434"/>
      <c r="HUI27" s="434"/>
      <c r="HUJ27" s="434"/>
      <c r="HUK27" s="434"/>
      <c r="HUL27" s="434"/>
      <c r="HUM27" s="434"/>
      <c r="HUN27" s="434"/>
      <c r="HUO27" s="434"/>
      <c r="HUP27" s="434"/>
      <c r="HUQ27" s="434"/>
      <c r="HUR27" s="434"/>
      <c r="HUS27" s="434"/>
      <c r="HUT27" s="434"/>
      <c r="HUU27" s="434"/>
      <c r="HUV27" s="434"/>
      <c r="HUW27" s="434"/>
      <c r="HUX27" s="434"/>
      <c r="HUY27" s="434"/>
      <c r="HUZ27" s="434"/>
      <c r="HVA27" s="434"/>
      <c r="HVB27" s="434"/>
      <c r="HVC27" s="434"/>
      <c r="HVD27" s="434"/>
      <c r="HVE27" s="434"/>
      <c r="HVF27" s="434"/>
      <c r="HVG27" s="434"/>
      <c r="HVH27" s="434"/>
      <c r="HVI27" s="434"/>
      <c r="HVJ27" s="434"/>
      <c r="HVK27" s="434"/>
      <c r="HVL27" s="434"/>
      <c r="HVM27" s="434"/>
      <c r="HVN27" s="434"/>
      <c r="HVO27" s="434"/>
      <c r="HVP27" s="434"/>
      <c r="HVQ27" s="434"/>
      <c r="HVR27" s="434"/>
      <c r="HVS27" s="434"/>
      <c r="HVT27" s="434"/>
      <c r="HVU27" s="434"/>
      <c r="HVV27" s="434"/>
      <c r="HVW27" s="434"/>
      <c r="HVX27" s="434"/>
      <c r="HVY27" s="434"/>
      <c r="HVZ27" s="434"/>
      <c r="HWA27" s="434"/>
      <c r="HWB27" s="434"/>
      <c r="HWC27" s="434"/>
      <c r="HWD27" s="434"/>
      <c r="HWE27" s="434"/>
      <c r="HWF27" s="434"/>
      <c r="HWG27" s="434"/>
      <c r="HWH27" s="434"/>
      <c r="HWI27" s="434"/>
      <c r="HWJ27" s="434"/>
      <c r="HWK27" s="434"/>
      <c r="HWL27" s="434"/>
      <c r="HWM27" s="434"/>
      <c r="HWN27" s="434"/>
      <c r="HWO27" s="434"/>
      <c r="HWP27" s="434"/>
      <c r="HWQ27" s="434"/>
      <c r="HWR27" s="434"/>
      <c r="HWS27" s="434"/>
      <c r="HWT27" s="434"/>
      <c r="HWU27" s="434"/>
      <c r="HWV27" s="434"/>
      <c r="HWW27" s="434"/>
      <c r="HWX27" s="434"/>
      <c r="HWY27" s="434"/>
      <c r="HWZ27" s="434"/>
      <c r="HXA27" s="434"/>
      <c r="HXB27" s="434"/>
      <c r="HXC27" s="434"/>
      <c r="HXD27" s="434"/>
      <c r="HXE27" s="434"/>
      <c r="HXF27" s="434"/>
      <c r="HXG27" s="434"/>
      <c r="HXH27" s="434"/>
      <c r="HXI27" s="434"/>
      <c r="HXJ27" s="434"/>
      <c r="HXK27" s="434"/>
      <c r="HXL27" s="434"/>
      <c r="HXM27" s="434"/>
      <c r="HXN27" s="434"/>
      <c r="HXO27" s="434"/>
      <c r="HXP27" s="434"/>
      <c r="HXQ27" s="434"/>
      <c r="HXR27" s="434"/>
      <c r="HXS27" s="434"/>
      <c r="HXT27" s="434"/>
      <c r="HXU27" s="434"/>
      <c r="HXV27" s="434"/>
      <c r="HXW27" s="434"/>
      <c r="HXX27" s="434"/>
      <c r="HXY27" s="434"/>
      <c r="HXZ27" s="434"/>
      <c r="HYA27" s="434"/>
      <c r="HYB27" s="434"/>
      <c r="HYC27" s="434"/>
      <c r="HYD27" s="434"/>
      <c r="HYE27" s="434"/>
      <c r="HYF27" s="434"/>
      <c r="HYG27" s="434"/>
      <c r="HYH27" s="434"/>
      <c r="HYI27" s="434"/>
      <c r="HYJ27" s="434"/>
      <c r="HYK27" s="434"/>
      <c r="HYL27" s="434"/>
      <c r="HYM27" s="434"/>
      <c r="HYN27" s="434"/>
      <c r="HYO27" s="434"/>
      <c r="HYP27" s="434"/>
      <c r="HYQ27" s="434"/>
      <c r="HYR27" s="434"/>
      <c r="HYS27" s="434"/>
      <c r="HYT27" s="434"/>
      <c r="HYU27" s="434"/>
      <c r="HYV27" s="434"/>
      <c r="HYW27" s="434"/>
      <c r="HYX27" s="434"/>
      <c r="HYY27" s="434"/>
      <c r="HYZ27" s="434"/>
      <c r="HZA27" s="434"/>
      <c r="HZB27" s="434"/>
      <c r="HZC27" s="434"/>
      <c r="HZD27" s="434"/>
      <c r="HZE27" s="434"/>
      <c r="HZF27" s="434"/>
      <c r="HZG27" s="434"/>
      <c r="HZH27" s="434"/>
      <c r="HZI27" s="434"/>
      <c r="HZJ27" s="434"/>
      <c r="HZK27" s="434"/>
      <c r="HZL27" s="434"/>
      <c r="HZM27" s="434"/>
      <c r="HZN27" s="434"/>
      <c r="HZO27" s="434"/>
      <c r="HZP27" s="434"/>
      <c r="HZQ27" s="434"/>
      <c r="HZR27" s="434"/>
      <c r="HZS27" s="434"/>
      <c r="HZT27" s="434"/>
      <c r="HZU27" s="434"/>
      <c r="HZV27" s="434"/>
      <c r="HZW27" s="434"/>
      <c r="HZX27" s="434"/>
      <c r="HZY27" s="434"/>
      <c r="HZZ27" s="434"/>
      <c r="IAA27" s="434"/>
      <c r="IAB27" s="434"/>
      <c r="IAC27" s="434"/>
      <c r="IAD27" s="434"/>
      <c r="IAE27" s="434"/>
      <c r="IAF27" s="434"/>
      <c r="IAG27" s="434"/>
      <c r="IAH27" s="434"/>
      <c r="IAI27" s="434"/>
      <c r="IAJ27" s="434"/>
      <c r="IAK27" s="434"/>
      <c r="IAL27" s="434"/>
      <c r="IAM27" s="434"/>
      <c r="IAN27" s="434"/>
      <c r="IAO27" s="434"/>
      <c r="IAP27" s="434"/>
      <c r="IAQ27" s="434"/>
      <c r="IAR27" s="434"/>
      <c r="IAS27" s="434"/>
      <c r="IAT27" s="434"/>
      <c r="IAU27" s="434"/>
      <c r="IAV27" s="434"/>
      <c r="IAW27" s="434"/>
      <c r="IAX27" s="434"/>
      <c r="IAY27" s="434"/>
      <c r="IAZ27" s="434"/>
      <c r="IBA27" s="434"/>
      <c r="IBB27" s="434"/>
      <c r="IBC27" s="434"/>
      <c r="IBD27" s="434"/>
      <c r="IBE27" s="434"/>
      <c r="IBF27" s="434"/>
      <c r="IBG27" s="434"/>
      <c r="IBH27" s="434"/>
      <c r="IBI27" s="434"/>
      <c r="IBJ27" s="434"/>
      <c r="IBK27" s="434"/>
      <c r="IBL27" s="434"/>
      <c r="IBM27" s="434"/>
      <c r="IBN27" s="434"/>
      <c r="IBO27" s="434"/>
      <c r="IBP27" s="434"/>
      <c r="IBQ27" s="434"/>
      <c r="IBR27" s="434"/>
      <c r="IBS27" s="434"/>
      <c r="IBT27" s="434"/>
      <c r="IBU27" s="434"/>
      <c r="IBV27" s="434"/>
      <c r="IBW27" s="434"/>
      <c r="IBX27" s="434"/>
      <c r="IBY27" s="434"/>
      <c r="IBZ27" s="434"/>
      <c r="ICA27" s="434"/>
      <c r="ICB27" s="434"/>
      <c r="ICC27" s="434"/>
      <c r="ICD27" s="434"/>
      <c r="ICE27" s="434"/>
      <c r="ICF27" s="434"/>
      <c r="ICG27" s="434"/>
      <c r="ICH27" s="434"/>
      <c r="ICI27" s="434"/>
      <c r="ICJ27" s="434"/>
      <c r="ICK27" s="434"/>
      <c r="ICL27" s="434"/>
      <c r="ICM27" s="434"/>
      <c r="ICN27" s="434"/>
      <c r="ICO27" s="434"/>
      <c r="ICP27" s="434"/>
      <c r="ICQ27" s="434"/>
      <c r="ICR27" s="434"/>
      <c r="ICS27" s="434"/>
      <c r="ICT27" s="434"/>
      <c r="ICU27" s="434"/>
      <c r="ICV27" s="434"/>
      <c r="ICW27" s="434"/>
      <c r="ICX27" s="434"/>
      <c r="ICY27" s="434"/>
      <c r="ICZ27" s="434"/>
      <c r="IDA27" s="434"/>
      <c r="IDB27" s="434"/>
      <c r="IDC27" s="434"/>
      <c r="IDD27" s="434"/>
      <c r="IDE27" s="434"/>
      <c r="IDF27" s="434"/>
      <c r="IDG27" s="434"/>
      <c r="IDH27" s="434"/>
      <c r="IDI27" s="434"/>
      <c r="IDJ27" s="434"/>
      <c r="IDK27" s="434"/>
      <c r="IDL27" s="434"/>
      <c r="IDM27" s="434"/>
      <c r="IDN27" s="434"/>
      <c r="IDO27" s="434"/>
      <c r="IDP27" s="434"/>
      <c r="IDQ27" s="434"/>
      <c r="IDR27" s="434"/>
      <c r="IDS27" s="434"/>
      <c r="IDT27" s="434"/>
      <c r="IDU27" s="434"/>
      <c r="IDV27" s="434"/>
      <c r="IDW27" s="434"/>
      <c r="IDX27" s="434"/>
      <c r="IDY27" s="434"/>
      <c r="IDZ27" s="434"/>
      <c r="IEA27" s="434"/>
      <c r="IEB27" s="434"/>
      <c r="IEC27" s="434"/>
      <c r="IED27" s="434"/>
      <c r="IEE27" s="434"/>
      <c r="IEF27" s="434"/>
      <c r="IEG27" s="434"/>
      <c r="IEH27" s="434"/>
      <c r="IEI27" s="434"/>
      <c r="IEJ27" s="434"/>
      <c r="IEK27" s="434"/>
      <c r="IEL27" s="434"/>
      <c r="IEM27" s="434"/>
      <c r="IEN27" s="434"/>
      <c r="IEO27" s="434"/>
      <c r="IEP27" s="434"/>
      <c r="IEQ27" s="434"/>
      <c r="IER27" s="434"/>
      <c r="IES27" s="434"/>
      <c r="IET27" s="434"/>
      <c r="IEU27" s="434"/>
      <c r="IEV27" s="434"/>
      <c r="IEW27" s="434"/>
      <c r="IEX27" s="434"/>
      <c r="IEY27" s="434"/>
      <c r="IEZ27" s="434"/>
      <c r="IFA27" s="434"/>
      <c r="IFB27" s="434"/>
      <c r="IFC27" s="434"/>
      <c r="IFD27" s="434"/>
      <c r="IFE27" s="434"/>
      <c r="IFF27" s="434"/>
      <c r="IFG27" s="434"/>
      <c r="IFH27" s="434"/>
      <c r="IFI27" s="434"/>
      <c r="IFJ27" s="434"/>
      <c r="IFK27" s="434"/>
      <c r="IFL27" s="434"/>
      <c r="IFM27" s="434"/>
      <c r="IFN27" s="434"/>
      <c r="IFO27" s="434"/>
      <c r="IFP27" s="434"/>
      <c r="IFQ27" s="434"/>
      <c r="IFR27" s="434"/>
      <c r="IFS27" s="434"/>
      <c r="IFT27" s="434"/>
      <c r="IFU27" s="434"/>
      <c r="IFV27" s="434"/>
      <c r="IFW27" s="434"/>
      <c r="IFX27" s="434"/>
      <c r="IFY27" s="434"/>
      <c r="IFZ27" s="434"/>
      <c r="IGA27" s="434"/>
      <c r="IGB27" s="434"/>
      <c r="IGC27" s="434"/>
      <c r="IGD27" s="434"/>
      <c r="IGE27" s="434"/>
      <c r="IGF27" s="434"/>
      <c r="IGG27" s="434"/>
      <c r="IGH27" s="434"/>
      <c r="IGI27" s="434"/>
      <c r="IGJ27" s="434"/>
      <c r="IGK27" s="434"/>
      <c r="IGL27" s="434"/>
      <c r="IGM27" s="434"/>
      <c r="IGN27" s="434"/>
      <c r="IGO27" s="434"/>
      <c r="IGP27" s="434"/>
      <c r="IGQ27" s="434"/>
      <c r="IGR27" s="434"/>
      <c r="IGS27" s="434"/>
      <c r="IGT27" s="434"/>
      <c r="IGU27" s="434"/>
      <c r="IGV27" s="434"/>
      <c r="IGW27" s="434"/>
      <c r="IGX27" s="434"/>
      <c r="IGY27" s="434"/>
      <c r="IGZ27" s="434"/>
      <c r="IHA27" s="434"/>
      <c r="IHB27" s="434"/>
      <c r="IHC27" s="434"/>
      <c r="IHD27" s="434"/>
      <c r="IHE27" s="434"/>
      <c r="IHF27" s="434"/>
      <c r="IHG27" s="434"/>
      <c r="IHH27" s="434"/>
      <c r="IHI27" s="434"/>
      <c r="IHJ27" s="434"/>
      <c r="IHK27" s="434"/>
      <c r="IHL27" s="434"/>
      <c r="IHM27" s="434"/>
      <c r="IHN27" s="434"/>
      <c r="IHO27" s="434"/>
      <c r="IHP27" s="434"/>
      <c r="IHQ27" s="434"/>
      <c r="IHR27" s="434"/>
      <c r="IHS27" s="434"/>
      <c r="IHT27" s="434"/>
      <c r="IHU27" s="434"/>
      <c r="IHV27" s="434"/>
      <c r="IHW27" s="434"/>
      <c r="IHX27" s="434"/>
      <c r="IHY27" s="434"/>
      <c r="IHZ27" s="434"/>
      <c r="IIA27" s="434"/>
      <c r="IIB27" s="434"/>
      <c r="IIC27" s="434"/>
      <c r="IID27" s="434"/>
      <c r="IIE27" s="434"/>
      <c r="IIF27" s="434"/>
      <c r="IIG27" s="434"/>
      <c r="IIH27" s="434"/>
      <c r="III27" s="434"/>
      <c r="IIJ27" s="434"/>
      <c r="IIK27" s="434"/>
      <c r="IIL27" s="434"/>
      <c r="IIM27" s="434"/>
      <c r="IIN27" s="434"/>
      <c r="IIO27" s="434"/>
      <c r="IIP27" s="434"/>
      <c r="IIQ27" s="434"/>
      <c r="IIR27" s="434"/>
      <c r="IIS27" s="434"/>
      <c r="IIT27" s="434"/>
      <c r="IIU27" s="434"/>
      <c r="IIV27" s="434"/>
      <c r="IIW27" s="434"/>
      <c r="IIX27" s="434"/>
      <c r="IIY27" s="434"/>
      <c r="IIZ27" s="434"/>
      <c r="IJA27" s="434"/>
      <c r="IJB27" s="434"/>
      <c r="IJC27" s="434"/>
      <c r="IJD27" s="434"/>
      <c r="IJE27" s="434"/>
      <c r="IJF27" s="434"/>
      <c r="IJG27" s="434"/>
      <c r="IJH27" s="434"/>
      <c r="IJI27" s="434"/>
      <c r="IJJ27" s="434"/>
      <c r="IJK27" s="434"/>
      <c r="IJL27" s="434"/>
      <c r="IJM27" s="434"/>
      <c r="IJN27" s="434"/>
      <c r="IJO27" s="434"/>
      <c r="IJP27" s="434"/>
      <c r="IJQ27" s="434"/>
      <c r="IJR27" s="434"/>
      <c r="IJS27" s="434"/>
      <c r="IJT27" s="434"/>
      <c r="IJU27" s="434"/>
      <c r="IJV27" s="434"/>
      <c r="IJW27" s="434"/>
      <c r="IJX27" s="434"/>
      <c r="IJY27" s="434"/>
      <c r="IJZ27" s="434"/>
      <c r="IKA27" s="434"/>
      <c r="IKB27" s="434"/>
      <c r="IKC27" s="434"/>
      <c r="IKD27" s="434"/>
      <c r="IKE27" s="434"/>
      <c r="IKF27" s="434"/>
      <c r="IKG27" s="434"/>
      <c r="IKH27" s="434"/>
      <c r="IKI27" s="434"/>
      <c r="IKJ27" s="434"/>
      <c r="IKK27" s="434"/>
      <c r="IKL27" s="434"/>
      <c r="IKM27" s="434"/>
      <c r="IKN27" s="434"/>
      <c r="IKO27" s="434"/>
      <c r="IKP27" s="434"/>
      <c r="IKQ27" s="434"/>
      <c r="IKR27" s="434"/>
      <c r="IKS27" s="434"/>
      <c r="IKT27" s="434"/>
      <c r="IKU27" s="434"/>
      <c r="IKV27" s="434"/>
      <c r="IKW27" s="434"/>
      <c r="IKX27" s="434"/>
      <c r="IKY27" s="434"/>
      <c r="IKZ27" s="434"/>
      <c r="ILA27" s="434"/>
      <c r="ILB27" s="434"/>
      <c r="ILC27" s="434"/>
      <c r="ILD27" s="434"/>
      <c r="ILE27" s="434"/>
      <c r="ILF27" s="434"/>
      <c r="ILG27" s="434"/>
      <c r="ILH27" s="434"/>
      <c r="ILI27" s="434"/>
      <c r="ILJ27" s="434"/>
      <c r="ILK27" s="434"/>
      <c r="ILL27" s="434"/>
      <c r="ILM27" s="434"/>
      <c r="ILN27" s="434"/>
      <c r="ILO27" s="434"/>
      <c r="ILP27" s="434"/>
      <c r="ILQ27" s="434"/>
      <c r="ILR27" s="434"/>
      <c r="ILS27" s="434"/>
      <c r="ILT27" s="434"/>
      <c r="ILU27" s="434"/>
      <c r="ILV27" s="434"/>
      <c r="ILW27" s="434"/>
      <c r="ILX27" s="434"/>
      <c r="ILY27" s="434"/>
      <c r="ILZ27" s="434"/>
      <c r="IMA27" s="434"/>
      <c r="IMB27" s="434"/>
      <c r="IMC27" s="434"/>
      <c r="IMD27" s="434"/>
      <c r="IME27" s="434"/>
      <c r="IMF27" s="434"/>
      <c r="IMG27" s="434"/>
      <c r="IMH27" s="434"/>
      <c r="IMI27" s="434"/>
      <c r="IMJ27" s="434"/>
      <c r="IMK27" s="434"/>
      <c r="IML27" s="434"/>
      <c r="IMM27" s="434"/>
      <c r="IMN27" s="434"/>
      <c r="IMO27" s="434"/>
      <c r="IMP27" s="434"/>
      <c r="IMQ27" s="434"/>
      <c r="IMR27" s="434"/>
      <c r="IMS27" s="434"/>
      <c r="IMT27" s="434"/>
      <c r="IMU27" s="434"/>
      <c r="IMV27" s="434"/>
      <c r="IMW27" s="434"/>
      <c r="IMX27" s="434"/>
      <c r="IMY27" s="434"/>
      <c r="IMZ27" s="434"/>
      <c r="INA27" s="434"/>
      <c r="INB27" s="434"/>
      <c r="INC27" s="434"/>
      <c r="IND27" s="434"/>
      <c r="INE27" s="434"/>
      <c r="INF27" s="434"/>
      <c r="ING27" s="434"/>
      <c r="INH27" s="434"/>
      <c r="INI27" s="434"/>
      <c r="INJ27" s="434"/>
      <c r="INK27" s="434"/>
      <c r="INL27" s="434"/>
      <c r="INM27" s="434"/>
      <c r="INN27" s="434"/>
      <c r="INO27" s="434"/>
      <c r="INP27" s="434"/>
      <c r="INQ27" s="434"/>
      <c r="INR27" s="434"/>
      <c r="INS27" s="434"/>
      <c r="INT27" s="434"/>
      <c r="INU27" s="434"/>
      <c r="INV27" s="434"/>
      <c r="INW27" s="434"/>
      <c r="INX27" s="434"/>
      <c r="INY27" s="434"/>
      <c r="INZ27" s="434"/>
      <c r="IOA27" s="434"/>
      <c r="IOB27" s="434"/>
      <c r="IOC27" s="434"/>
      <c r="IOD27" s="434"/>
      <c r="IOE27" s="434"/>
      <c r="IOF27" s="434"/>
      <c r="IOG27" s="434"/>
      <c r="IOH27" s="434"/>
      <c r="IOI27" s="434"/>
      <c r="IOJ27" s="434"/>
      <c r="IOK27" s="434"/>
      <c r="IOL27" s="434"/>
      <c r="IOM27" s="434"/>
      <c r="ION27" s="434"/>
      <c r="IOO27" s="434"/>
      <c r="IOP27" s="434"/>
      <c r="IOQ27" s="434"/>
      <c r="IOR27" s="434"/>
      <c r="IOS27" s="434"/>
      <c r="IOT27" s="434"/>
      <c r="IOU27" s="434"/>
      <c r="IOV27" s="434"/>
      <c r="IOW27" s="434"/>
      <c r="IOX27" s="434"/>
      <c r="IOY27" s="434"/>
      <c r="IOZ27" s="434"/>
      <c r="IPA27" s="434"/>
      <c r="IPB27" s="434"/>
      <c r="IPC27" s="434"/>
      <c r="IPD27" s="434"/>
      <c r="IPE27" s="434"/>
      <c r="IPF27" s="434"/>
      <c r="IPG27" s="434"/>
      <c r="IPH27" s="434"/>
      <c r="IPI27" s="434"/>
      <c r="IPJ27" s="434"/>
      <c r="IPK27" s="434"/>
      <c r="IPL27" s="434"/>
      <c r="IPM27" s="434"/>
      <c r="IPN27" s="434"/>
      <c r="IPO27" s="434"/>
      <c r="IPP27" s="434"/>
      <c r="IPQ27" s="434"/>
      <c r="IPR27" s="434"/>
      <c r="IPS27" s="434"/>
      <c r="IPT27" s="434"/>
      <c r="IPU27" s="434"/>
      <c r="IPV27" s="434"/>
      <c r="IPW27" s="434"/>
      <c r="IPX27" s="434"/>
      <c r="IPY27" s="434"/>
      <c r="IPZ27" s="434"/>
      <c r="IQA27" s="434"/>
      <c r="IQB27" s="434"/>
      <c r="IQC27" s="434"/>
      <c r="IQD27" s="434"/>
      <c r="IQE27" s="434"/>
      <c r="IQF27" s="434"/>
      <c r="IQG27" s="434"/>
      <c r="IQH27" s="434"/>
      <c r="IQI27" s="434"/>
      <c r="IQJ27" s="434"/>
      <c r="IQK27" s="434"/>
      <c r="IQL27" s="434"/>
      <c r="IQM27" s="434"/>
      <c r="IQN27" s="434"/>
      <c r="IQO27" s="434"/>
      <c r="IQP27" s="434"/>
      <c r="IQQ27" s="434"/>
      <c r="IQR27" s="434"/>
      <c r="IQS27" s="434"/>
      <c r="IQT27" s="434"/>
      <c r="IQU27" s="434"/>
      <c r="IQV27" s="434"/>
      <c r="IQW27" s="434"/>
      <c r="IQX27" s="434"/>
      <c r="IQY27" s="434"/>
      <c r="IQZ27" s="434"/>
      <c r="IRA27" s="434"/>
      <c r="IRB27" s="434"/>
      <c r="IRC27" s="434"/>
      <c r="IRD27" s="434"/>
      <c r="IRE27" s="434"/>
      <c r="IRF27" s="434"/>
      <c r="IRG27" s="434"/>
      <c r="IRH27" s="434"/>
      <c r="IRI27" s="434"/>
      <c r="IRJ27" s="434"/>
      <c r="IRK27" s="434"/>
      <c r="IRL27" s="434"/>
      <c r="IRM27" s="434"/>
      <c r="IRN27" s="434"/>
      <c r="IRO27" s="434"/>
      <c r="IRP27" s="434"/>
      <c r="IRQ27" s="434"/>
      <c r="IRR27" s="434"/>
      <c r="IRS27" s="434"/>
      <c r="IRT27" s="434"/>
      <c r="IRU27" s="434"/>
      <c r="IRV27" s="434"/>
      <c r="IRW27" s="434"/>
      <c r="IRX27" s="434"/>
      <c r="IRY27" s="434"/>
      <c r="IRZ27" s="434"/>
      <c r="ISA27" s="434"/>
      <c r="ISB27" s="434"/>
      <c r="ISC27" s="434"/>
      <c r="ISD27" s="434"/>
      <c r="ISE27" s="434"/>
      <c r="ISF27" s="434"/>
      <c r="ISG27" s="434"/>
      <c r="ISH27" s="434"/>
      <c r="ISI27" s="434"/>
      <c r="ISJ27" s="434"/>
      <c r="ISK27" s="434"/>
      <c r="ISL27" s="434"/>
      <c r="ISM27" s="434"/>
      <c r="ISN27" s="434"/>
      <c r="ISO27" s="434"/>
      <c r="ISP27" s="434"/>
      <c r="ISQ27" s="434"/>
      <c r="ISR27" s="434"/>
      <c r="ISS27" s="434"/>
      <c r="IST27" s="434"/>
      <c r="ISU27" s="434"/>
      <c r="ISV27" s="434"/>
      <c r="ISW27" s="434"/>
      <c r="ISX27" s="434"/>
      <c r="ISY27" s="434"/>
      <c r="ISZ27" s="434"/>
      <c r="ITA27" s="434"/>
      <c r="ITB27" s="434"/>
      <c r="ITC27" s="434"/>
      <c r="ITD27" s="434"/>
      <c r="ITE27" s="434"/>
      <c r="ITF27" s="434"/>
      <c r="ITG27" s="434"/>
      <c r="ITH27" s="434"/>
      <c r="ITI27" s="434"/>
      <c r="ITJ27" s="434"/>
      <c r="ITK27" s="434"/>
      <c r="ITL27" s="434"/>
      <c r="ITM27" s="434"/>
      <c r="ITN27" s="434"/>
      <c r="ITO27" s="434"/>
      <c r="ITP27" s="434"/>
      <c r="ITQ27" s="434"/>
      <c r="ITR27" s="434"/>
      <c r="ITS27" s="434"/>
      <c r="ITT27" s="434"/>
      <c r="ITU27" s="434"/>
      <c r="ITV27" s="434"/>
      <c r="ITW27" s="434"/>
      <c r="ITX27" s="434"/>
      <c r="ITY27" s="434"/>
      <c r="ITZ27" s="434"/>
      <c r="IUA27" s="434"/>
      <c r="IUB27" s="434"/>
      <c r="IUC27" s="434"/>
      <c r="IUD27" s="434"/>
      <c r="IUE27" s="434"/>
      <c r="IUF27" s="434"/>
      <c r="IUG27" s="434"/>
      <c r="IUH27" s="434"/>
      <c r="IUI27" s="434"/>
      <c r="IUJ27" s="434"/>
      <c r="IUK27" s="434"/>
      <c r="IUL27" s="434"/>
      <c r="IUM27" s="434"/>
      <c r="IUN27" s="434"/>
      <c r="IUO27" s="434"/>
      <c r="IUP27" s="434"/>
      <c r="IUQ27" s="434"/>
      <c r="IUR27" s="434"/>
      <c r="IUS27" s="434"/>
      <c r="IUT27" s="434"/>
      <c r="IUU27" s="434"/>
      <c r="IUV27" s="434"/>
      <c r="IUW27" s="434"/>
      <c r="IUX27" s="434"/>
      <c r="IUY27" s="434"/>
      <c r="IUZ27" s="434"/>
      <c r="IVA27" s="434"/>
      <c r="IVB27" s="434"/>
      <c r="IVC27" s="434"/>
      <c r="IVD27" s="434"/>
      <c r="IVE27" s="434"/>
      <c r="IVF27" s="434"/>
      <c r="IVG27" s="434"/>
      <c r="IVH27" s="434"/>
      <c r="IVI27" s="434"/>
      <c r="IVJ27" s="434"/>
      <c r="IVK27" s="434"/>
      <c r="IVL27" s="434"/>
      <c r="IVM27" s="434"/>
      <c r="IVN27" s="434"/>
      <c r="IVO27" s="434"/>
      <c r="IVP27" s="434"/>
      <c r="IVQ27" s="434"/>
      <c r="IVR27" s="434"/>
      <c r="IVS27" s="434"/>
      <c r="IVT27" s="434"/>
      <c r="IVU27" s="434"/>
      <c r="IVV27" s="434"/>
      <c r="IVW27" s="434"/>
      <c r="IVX27" s="434"/>
      <c r="IVY27" s="434"/>
      <c r="IVZ27" s="434"/>
      <c r="IWA27" s="434"/>
      <c r="IWB27" s="434"/>
      <c r="IWC27" s="434"/>
      <c r="IWD27" s="434"/>
      <c r="IWE27" s="434"/>
      <c r="IWF27" s="434"/>
      <c r="IWG27" s="434"/>
      <c r="IWH27" s="434"/>
      <c r="IWI27" s="434"/>
      <c r="IWJ27" s="434"/>
      <c r="IWK27" s="434"/>
      <c r="IWL27" s="434"/>
      <c r="IWM27" s="434"/>
      <c r="IWN27" s="434"/>
      <c r="IWO27" s="434"/>
      <c r="IWP27" s="434"/>
      <c r="IWQ27" s="434"/>
      <c r="IWR27" s="434"/>
      <c r="IWS27" s="434"/>
      <c r="IWT27" s="434"/>
      <c r="IWU27" s="434"/>
      <c r="IWV27" s="434"/>
      <c r="IWW27" s="434"/>
      <c r="IWX27" s="434"/>
      <c r="IWY27" s="434"/>
      <c r="IWZ27" s="434"/>
      <c r="IXA27" s="434"/>
      <c r="IXB27" s="434"/>
      <c r="IXC27" s="434"/>
      <c r="IXD27" s="434"/>
      <c r="IXE27" s="434"/>
      <c r="IXF27" s="434"/>
      <c r="IXG27" s="434"/>
      <c r="IXH27" s="434"/>
      <c r="IXI27" s="434"/>
      <c r="IXJ27" s="434"/>
      <c r="IXK27" s="434"/>
      <c r="IXL27" s="434"/>
      <c r="IXM27" s="434"/>
      <c r="IXN27" s="434"/>
      <c r="IXO27" s="434"/>
      <c r="IXP27" s="434"/>
      <c r="IXQ27" s="434"/>
      <c r="IXR27" s="434"/>
      <c r="IXS27" s="434"/>
      <c r="IXT27" s="434"/>
      <c r="IXU27" s="434"/>
      <c r="IXV27" s="434"/>
      <c r="IXW27" s="434"/>
      <c r="IXX27" s="434"/>
      <c r="IXY27" s="434"/>
      <c r="IXZ27" s="434"/>
      <c r="IYA27" s="434"/>
      <c r="IYB27" s="434"/>
      <c r="IYC27" s="434"/>
      <c r="IYD27" s="434"/>
      <c r="IYE27" s="434"/>
      <c r="IYF27" s="434"/>
      <c r="IYG27" s="434"/>
      <c r="IYH27" s="434"/>
      <c r="IYI27" s="434"/>
      <c r="IYJ27" s="434"/>
      <c r="IYK27" s="434"/>
      <c r="IYL27" s="434"/>
      <c r="IYM27" s="434"/>
      <c r="IYN27" s="434"/>
      <c r="IYO27" s="434"/>
      <c r="IYP27" s="434"/>
      <c r="IYQ27" s="434"/>
      <c r="IYR27" s="434"/>
      <c r="IYS27" s="434"/>
      <c r="IYT27" s="434"/>
      <c r="IYU27" s="434"/>
      <c r="IYV27" s="434"/>
      <c r="IYW27" s="434"/>
      <c r="IYX27" s="434"/>
      <c r="IYY27" s="434"/>
      <c r="IYZ27" s="434"/>
      <c r="IZA27" s="434"/>
      <c r="IZB27" s="434"/>
      <c r="IZC27" s="434"/>
      <c r="IZD27" s="434"/>
      <c r="IZE27" s="434"/>
      <c r="IZF27" s="434"/>
      <c r="IZG27" s="434"/>
      <c r="IZH27" s="434"/>
      <c r="IZI27" s="434"/>
      <c r="IZJ27" s="434"/>
      <c r="IZK27" s="434"/>
      <c r="IZL27" s="434"/>
      <c r="IZM27" s="434"/>
      <c r="IZN27" s="434"/>
      <c r="IZO27" s="434"/>
      <c r="IZP27" s="434"/>
      <c r="IZQ27" s="434"/>
      <c r="IZR27" s="434"/>
      <c r="IZS27" s="434"/>
      <c r="IZT27" s="434"/>
      <c r="IZU27" s="434"/>
      <c r="IZV27" s="434"/>
      <c r="IZW27" s="434"/>
      <c r="IZX27" s="434"/>
      <c r="IZY27" s="434"/>
      <c r="IZZ27" s="434"/>
      <c r="JAA27" s="434"/>
      <c r="JAB27" s="434"/>
      <c r="JAC27" s="434"/>
      <c r="JAD27" s="434"/>
      <c r="JAE27" s="434"/>
      <c r="JAF27" s="434"/>
      <c r="JAG27" s="434"/>
      <c r="JAH27" s="434"/>
      <c r="JAI27" s="434"/>
      <c r="JAJ27" s="434"/>
      <c r="JAK27" s="434"/>
      <c r="JAL27" s="434"/>
      <c r="JAM27" s="434"/>
      <c r="JAN27" s="434"/>
      <c r="JAO27" s="434"/>
      <c r="JAP27" s="434"/>
      <c r="JAQ27" s="434"/>
      <c r="JAR27" s="434"/>
      <c r="JAS27" s="434"/>
      <c r="JAT27" s="434"/>
      <c r="JAU27" s="434"/>
      <c r="JAV27" s="434"/>
      <c r="JAW27" s="434"/>
      <c r="JAX27" s="434"/>
      <c r="JAY27" s="434"/>
      <c r="JAZ27" s="434"/>
      <c r="JBA27" s="434"/>
      <c r="JBB27" s="434"/>
      <c r="JBC27" s="434"/>
      <c r="JBD27" s="434"/>
      <c r="JBE27" s="434"/>
      <c r="JBF27" s="434"/>
      <c r="JBG27" s="434"/>
      <c r="JBH27" s="434"/>
      <c r="JBI27" s="434"/>
      <c r="JBJ27" s="434"/>
      <c r="JBK27" s="434"/>
      <c r="JBL27" s="434"/>
      <c r="JBM27" s="434"/>
      <c r="JBN27" s="434"/>
      <c r="JBO27" s="434"/>
      <c r="JBP27" s="434"/>
      <c r="JBQ27" s="434"/>
      <c r="JBR27" s="434"/>
      <c r="JBS27" s="434"/>
      <c r="JBT27" s="434"/>
      <c r="JBU27" s="434"/>
      <c r="JBV27" s="434"/>
      <c r="JBW27" s="434"/>
      <c r="JBX27" s="434"/>
      <c r="JBY27" s="434"/>
      <c r="JBZ27" s="434"/>
      <c r="JCA27" s="434"/>
      <c r="JCB27" s="434"/>
      <c r="JCC27" s="434"/>
      <c r="JCD27" s="434"/>
      <c r="JCE27" s="434"/>
      <c r="JCF27" s="434"/>
      <c r="JCG27" s="434"/>
      <c r="JCH27" s="434"/>
      <c r="JCI27" s="434"/>
      <c r="JCJ27" s="434"/>
      <c r="JCK27" s="434"/>
      <c r="JCL27" s="434"/>
      <c r="JCM27" s="434"/>
      <c r="JCN27" s="434"/>
      <c r="JCO27" s="434"/>
      <c r="JCP27" s="434"/>
      <c r="JCQ27" s="434"/>
      <c r="JCR27" s="434"/>
      <c r="JCS27" s="434"/>
      <c r="JCT27" s="434"/>
      <c r="JCU27" s="434"/>
      <c r="JCV27" s="434"/>
      <c r="JCW27" s="434"/>
      <c r="JCX27" s="434"/>
      <c r="JCY27" s="434"/>
      <c r="JCZ27" s="434"/>
      <c r="JDA27" s="434"/>
      <c r="JDB27" s="434"/>
      <c r="JDC27" s="434"/>
      <c r="JDD27" s="434"/>
      <c r="JDE27" s="434"/>
      <c r="JDF27" s="434"/>
      <c r="JDG27" s="434"/>
      <c r="JDH27" s="434"/>
      <c r="JDI27" s="434"/>
      <c r="JDJ27" s="434"/>
      <c r="JDK27" s="434"/>
      <c r="JDL27" s="434"/>
      <c r="JDM27" s="434"/>
      <c r="JDN27" s="434"/>
      <c r="JDO27" s="434"/>
      <c r="JDP27" s="434"/>
      <c r="JDQ27" s="434"/>
      <c r="JDR27" s="434"/>
      <c r="JDS27" s="434"/>
      <c r="JDT27" s="434"/>
      <c r="JDU27" s="434"/>
      <c r="JDV27" s="434"/>
      <c r="JDW27" s="434"/>
      <c r="JDX27" s="434"/>
      <c r="JDY27" s="434"/>
      <c r="JDZ27" s="434"/>
      <c r="JEA27" s="434"/>
      <c r="JEB27" s="434"/>
      <c r="JEC27" s="434"/>
      <c r="JED27" s="434"/>
      <c r="JEE27" s="434"/>
      <c r="JEF27" s="434"/>
      <c r="JEG27" s="434"/>
      <c r="JEH27" s="434"/>
      <c r="JEI27" s="434"/>
      <c r="JEJ27" s="434"/>
      <c r="JEK27" s="434"/>
      <c r="JEL27" s="434"/>
      <c r="JEM27" s="434"/>
      <c r="JEN27" s="434"/>
      <c r="JEO27" s="434"/>
      <c r="JEP27" s="434"/>
      <c r="JEQ27" s="434"/>
      <c r="JER27" s="434"/>
      <c r="JES27" s="434"/>
      <c r="JET27" s="434"/>
      <c r="JEU27" s="434"/>
      <c r="JEV27" s="434"/>
      <c r="JEW27" s="434"/>
      <c r="JEX27" s="434"/>
      <c r="JEY27" s="434"/>
      <c r="JEZ27" s="434"/>
      <c r="JFA27" s="434"/>
      <c r="JFB27" s="434"/>
      <c r="JFC27" s="434"/>
      <c r="JFD27" s="434"/>
      <c r="JFE27" s="434"/>
      <c r="JFF27" s="434"/>
      <c r="JFG27" s="434"/>
      <c r="JFH27" s="434"/>
      <c r="JFI27" s="434"/>
      <c r="JFJ27" s="434"/>
      <c r="JFK27" s="434"/>
      <c r="JFL27" s="434"/>
      <c r="JFM27" s="434"/>
      <c r="JFN27" s="434"/>
      <c r="JFO27" s="434"/>
      <c r="JFP27" s="434"/>
      <c r="JFQ27" s="434"/>
      <c r="JFR27" s="434"/>
      <c r="JFS27" s="434"/>
      <c r="JFT27" s="434"/>
      <c r="JFU27" s="434"/>
      <c r="JFV27" s="434"/>
      <c r="JFW27" s="434"/>
      <c r="JFX27" s="434"/>
      <c r="JFY27" s="434"/>
      <c r="JFZ27" s="434"/>
      <c r="JGA27" s="434"/>
      <c r="JGB27" s="434"/>
      <c r="JGC27" s="434"/>
      <c r="JGD27" s="434"/>
      <c r="JGE27" s="434"/>
      <c r="JGF27" s="434"/>
      <c r="JGG27" s="434"/>
      <c r="JGH27" s="434"/>
      <c r="JGI27" s="434"/>
      <c r="JGJ27" s="434"/>
      <c r="JGK27" s="434"/>
      <c r="JGL27" s="434"/>
      <c r="JGM27" s="434"/>
      <c r="JGN27" s="434"/>
      <c r="JGO27" s="434"/>
      <c r="JGP27" s="434"/>
      <c r="JGQ27" s="434"/>
      <c r="JGR27" s="434"/>
      <c r="JGS27" s="434"/>
      <c r="JGT27" s="434"/>
      <c r="JGU27" s="434"/>
      <c r="JGV27" s="434"/>
      <c r="JGW27" s="434"/>
      <c r="JGX27" s="434"/>
      <c r="JGY27" s="434"/>
      <c r="JGZ27" s="434"/>
      <c r="JHA27" s="434"/>
      <c r="JHB27" s="434"/>
      <c r="JHC27" s="434"/>
      <c r="JHD27" s="434"/>
      <c r="JHE27" s="434"/>
      <c r="JHF27" s="434"/>
      <c r="JHG27" s="434"/>
      <c r="JHH27" s="434"/>
      <c r="JHI27" s="434"/>
      <c r="JHJ27" s="434"/>
      <c r="JHK27" s="434"/>
      <c r="JHL27" s="434"/>
      <c r="JHM27" s="434"/>
      <c r="JHN27" s="434"/>
      <c r="JHO27" s="434"/>
      <c r="JHP27" s="434"/>
      <c r="JHQ27" s="434"/>
      <c r="JHR27" s="434"/>
      <c r="JHS27" s="434"/>
      <c r="JHT27" s="434"/>
      <c r="JHU27" s="434"/>
      <c r="JHV27" s="434"/>
      <c r="JHW27" s="434"/>
      <c r="JHX27" s="434"/>
      <c r="JHY27" s="434"/>
      <c r="JHZ27" s="434"/>
      <c r="JIA27" s="434"/>
      <c r="JIB27" s="434"/>
      <c r="JIC27" s="434"/>
      <c r="JID27" s="434"/>
      <c r="JIE27" s="434"/>
      <c r="JIF27" s="434"/>
      <c r="JIG27" s="434"/>
      <c r="JIH27" s="434"/>
      <c r="JII27" s="434"/>
      <c r="JIJ27" s="434"/>
      <c r="JIK27" s="434"/>
      <c r="JIL27" s="434"/>
      <c r="JIM27" s="434"/>
      <c r="JIN27" s="434"/>
      <c r="JIO27" s="434"/>
      <c r="JIP27" s="434"/>
      <c r="JIQ27" s="434"/>
      <c r="JIR27" s="434"/>
      <c r="JIS27" s="434"/>
      <c r="JIT27" s="434"/>
      <c r="JIU27" s="434"/>
      <c r="JIV27" s="434"/>
      <c r="JIW27" s="434"/>
      <c r="JIX27" s="434"/>
      <c r="JIY27" s="434"/>
      <c r="JIZ27" s="434"/>
      <c r="JJA27" s="434"/>
      <c r="JJB27" s="434"/>
      <c r="JJC27" s="434"/>
      <c r="JJD27" s="434"/>
      <c r="JJE27" s="434"/>
      <c r="JJF27" s="434"/>
      <c r="JJG27" s="434"/>
      <c r="JJH27" s="434"/>
      <c r="JJI27" s="434"/>
      <c r="JJJ27" s="434"/>
      <c r="JJK27" s="434"/>
      <c r="JJL27" s="434"/>
      <c r="JJM27" s="434"/>
      <c r="JJN27" s="434"/>
      <c r="JJO27" s="434"/>
      <c r="JJP27" s="434"/>
      <c r="JJQ27" s="434"/>
      <c r="JJR27" s="434"/>
      <c r="JJS27" s="434"/>
      <c r="JJT27" s="434"/>
      <c r="JJU27" s="434"/>
      <c r="JJV27" s="434"/>
      <c r="JJW27" s="434"/>
      <c r="JJX27" s="434"/>
      <c r="JJY27" s="434"/>
      <c r="JJZ27" s="434"/>
      <c r="JKA27" s="434"/>
      <c r="JKB27" s="434"/>
      <c r="JKC27" s="434"/>
      <c r="JKD27" s="434"/>
      <c r="JKE27" s="434"/>
      <c r="JKF27" s="434"/>
      <c r="JKG27" s="434"/>
      <c r="JKH27" s="434"/>
      <c r="JKI27" s="434"/>
      <c r="JKJ27" s="434"/>
      <c r="JKK27" s="434"/>
      <c r="JKL27" s="434"/>
      <c r="JKM27" s="434"/>
      <c r="JKN27" s="434"/>
      <c r="JKO27" s="434"/>
      <c r="JKP27" s="434"/>
      <c r="JKQ27" s="434"/>
      <c r="JKR27" s="434"/>
      <c r="JKS27" s="434"/>
      <c r="JKT27" s="434"/>
      <c r="JKU27" s="434"/>
      <c r="JKV27" s="434"/>
      <c r="JKW27" s="434"/>
      <c r="JKX27" s="434"/>
      <c r="JKY27" s="434"/>
      <c r="JKZ27" s="434"/>
      <c r="JLA27" s="434"/>
      <c r="JLB27" s="434"/>
      <c r="JLC27" s="434"/>
      <c r="JLD27" s="434"/>
      <c r="JLE27" s="434"/>
      <c r="JLF27" s="434"/>
      <c r="JLG27" s="434"/>
      <c r="JLH27" s="434"/>
      <c r="JLI27" s="434"/>
      <c r="JLJ27" s="434"/>
      <c r="JLK27" s="434"/>
      <c r="JLL27" s="434"/>
      <c r="JLM27" s="434"/>
      <c r="JLN27" s="434"/>
      <c r="JLO27" s="434"/>
      <c r="JLP27" s="434"/>
      <c r="JLQ27" s="434"/>
      <c r="JLR27" s="434"/>
      <c r="JLS27" s="434"/>
      <c r="JLT27" s="434"/>
      <c r="JLU27" s="434"/>
      <c r="JLV27" s="434"/>
      <c r="JLW27" s="434"/>
      <c r="JLX27" s="434"/>
      <c r="JLY27" s="434"/>
      <c r="JLZ27" s="434"/>
      <c r="JMA27" s="434"/>
      <c r="JMB27" s="434"/>
      <c r="JMC27" s="434"/>
      <c r="JMD27" s="434"/>
      <c r="JME27" s="434"/>
      <c r="JMF27" s="434"/>
      <c r="JMG27" s="434"/>
      <c r="JMH27" s="434"/>
      <c r="JMI27" s="434"/>
      <c r="JMJ27" s="434"/>
      <c r="JMK27" s="434"/>
      <c r="JML27" s="434"/>
      <c r="JMM27" s="434"/>
      <c r="JMN27" s="434"/>
      <c r="JMO27" s="434"/>
      <c r="JMP27" s="434"/>
      <c r="JMQ27" s="434"/>
      <c r="JMR27" s="434"/>
      <c r="JMS27" s="434"/>
      <c r="JMT27" s="434"/>
      <c r="JMU27" s="434"/>
      <c r="JMV27" s="434"/>
      <c r="JMW27" s="434"/>
      <c r="JMX27" s="434"/>
      <c r="JMY27" s="434"/>
      <c r="JMZ27" s="434"/>
      <c r="JNA27" s="434"/>
      <c r="JNB27" s="434"/>
      <c r="JNC27" s="434"/>
      <c r="JND27" s="434"/>
      <c r="JNE27" s="434"/>
      <c r="JNF27" s="434"/>
      <c r="JNG27" s="434"/>
      <c r="JNH27" s="434"/>
      <c r="JNI27" s="434"/>
      <c r="JNJ27" s="434"/>
      <c r="JNK27" s="434"/>
      <c r="JNL27" s="434"/>
      <c r="JNM27" s="434"/>
      <c r="JNN27" s="434"/>
      <c r="JNO27" s="434"/>
      <c r="JNP27" s="434"/>
      <c r="JNQ27" s="434"/>
      <c r="JNR27" s="434"/>
      <c r="JNS27" s="434"/>
      <c r="JNT27" s="434"/>
      <c r="JNU27" s="434"/>
      <c r="JNV27" s="434"/>
      <c r="JNW27" s="434"/>
      <c r="JNX27" s="434"/>
      <c r="JNY27" s="434"/>
      <c r="JNZ27" s="434"/>
      <c r="JOA27" s="434"/>
      <c r="JOB27" s="434"/>
      <c r="JOC27" s="434"/>
      <c r="JOD27" s="434"/>
      <c r="JOE27" s="434"/>
      <c r="JOF27" s="434"/>
      <c r="JOG27" s="434"/>
      <c r="JOH27" s="434"/>
      <c r="JOI27" s="434"/>
      <c r="JOJ27" s="434"/>
      <c r="JOK27" s="434"/>
      <c r="JOL27" s="434"/>
      <c r="JOM27" s="434"/>
      <c r="JON27" s="434"/>
      <c r="JOO27" s="434"/>
      <c r="JOP27" s="434"/>
      <c r="JOQ27" s="434"/>
      <c r="JOR27" s="434"/>
      <c r="JOS27" s="434"/>
      <c r="JOT27" s="434"/>
      <c r="JOU27" s="434"/>
      <c r="JOV27" s="434"/>
      <c r="JOW27" s="434"/>
      <c r="JOX27" s="434"/>
      <c r="JOY27" s="434"/>
      <c r="JOZ27" s="434"/>
      <c r="JPA27" s="434"/>
      <c r="JPB27" s="434"/>
      <c r="JPC27" s="434"/>
      <c r="JPD27" s="434"/>
      <c r="JPE27" s="434"/>
      <c r="JPF27" s="434"/>
      <c r="JPG27" s="434"/>
      <c r="JPH27" s="434"/>
      <c r="JPI27" s="434"/>
      <c r="JPJ27" s="434"/>
      <c r="JPK27" s="434"/>
      <c r="JPL27" s="434"/>
      <c r="JPM27" s="434"/>
      <c r="JPN27" s="434"/>
      <c r="JPO27" s="434"/>
      <c r="JPP27" s="434"/>
      <c r="JPQ27" s="434"/>
      <c r="JPR27" s="434"/>
      <c r="JPS27" s="434"/>
      <c r="JPT27" s="434"/>
      <c r="JPU27" s="434"/>
      <c r="JPV27" s="434"/>
      <c r="JPW27" s="434"/>
      <c r="JPX27" s="434"/>
      <c r="JPY27" s="434"/>
      <c r="JPZ27" s="434"/>
      <c r="JQA27" s="434"/>
      <c r="JQB27" s="434"/>
      <c r="JQC27" s="434"/>
      <c r="JQD27" s="434"/>
      <c r="JQE27" s="434"/>
      <c r="JQF27" s="434"/>
      <c r="JQG27" s="434"/>
      <c r="JQH27" s="434"/>
      <c r="JQI27" s="434"/>
      <c r="JQJ27" s="434"/>
      <c r="JQK27" s="434"/>
      <c r="JQL27" s="434"/>
      <c r="JQM27" s="434"/>
      <c r="JQN27" s="434"/>
      <c r="JQO27" s="434"/>
      <c r="JQP27" s="434"/>
      <c r="JQQ27" s="434"/>
      <c r="JQR27" s="434"/>
      <c r="JQS27" s="434"/>
      <c r="JQT27" s="434"/>
      <c r="JQU27" s="434"/>
      <c r="JQV27" s="434"/>
      <c r="JQW27" s="434"/>
      <c r="JQX27" s="434"/>
      <c r="JQY27" s="434"/>
      <c r="JQZ27" s="434"/>
      <c r="JRA27" s="434"/>
      <c r="JRB27" s="434"/>
      <c r="JRC27" s="434"/>
      <c r="JRD27" s="434"/>
      <c r="JRE27" s="434"/>
      <c r="JRF27" s="434"/>
      <c r="JRG27" s="434"/>
      <c r="JRH27" s="434"/>
      <c r="JRI27" s="434"/>
      <c r="JRJ27" s="434"/>
      <c r="JRK27" s="434"/>
      <c r="JRL27" s="434"/>
      <c r="JRM27" s="434"/>
      <c r="JRN27" s="434"/>
      <c r="JRO27" s="434"/>
      <c r="JRP27" s="434"/>
      <c r="JRQ27" s="434"/>
      <c r="JRR27" s="434"/>
      <c r="JRS27" s="434"/>
      <c r="JRT27" s="434"/>
      <c r="JRU27" s="434"/>
      <c r="JRV27" s="434"/>
      <c r="JRW27" s="434"/>
      <c r="JRX27" s="434"/>
      <c r="JRY27" s="434"/>
      <c r="JRZ27" s="434"/>
      <c r="JSA27" s="434"/>
      <c r="JSB27" s="434"/>
      <c r="JSC27" s="434"/>
      <c r="JSD27" s="434"/>
      <c r="JSE27" s="434"/>
      <c r="JSF27" s="434"/>
      <c r="JSG27" s="434"/>
      <c r="JSH27" s="434"/>
      <c r="JSI27" s="434"/>
      <c r="JSJ27" s="434"/>
      <c r="JSK27" s="434"/>
      <c r="JSL27" s="434"/>
      <c r="JSM27" s="434"/>
      <c r="JSN27" s="434"/>
      <c r="JSO27" s="434"/>
      <c r="JSP27" s="434"/>
      <c r="JSQ27" s="434"/>
      <c r="JSR27" s="434"/>
      <c r="JSS27" s="434"/>
      <c r="JST27" s="434"/>
      <c r="JSU27" s="434"/>
      <c r="JSV27" s="434"/>
      <c r="JSW27" s="434"/>
      <c r="JSX27" s="434"/>
      <c r="JSY27" s="434"/>
      <c r="JSZ27" s="434"/>
      <c r="JTA27" s="434"/>
      <c r="JTB27" s="434"/>
      <c r="JTC27" s="434"/>
      <c r="JTD27" s="434"/>
      <c r="JTE27" s="434"/>
      <c r="JTF27" s="434"/>
      <c r="JTG27" s="434"/>
      <c r="JTH27" s="434"/>
      <c r="JTI27" s="434"/>
      <c r="JTJ27" s="434"/>
      <c r="JTK27" s="434"/>
      <c r="JTL27" s="434"/>
      <c r="JTM27" s="434"/>
      <c r="JTN27" s="434"/>
      <c r="JTO27" s="434"/>
      <c r="JTP27" s="434"/>
      <c r="JTQ27" s="434"/>
      <c r="JTR27" s="434"/>
      <c r="JTS27" s="434"/>
      <c r="JTT27" s="434"/>
      <c r="JTU27" s="434"/>
      <c r="JTV27" s="434"/>
      <c r="JTW27" s="434"/>
      <c r="JTX27" s="434"/>
      <c r="JTY27" s="434"/>
      <c r="JTZ27" s="434"/>
      <c r="JUA27" s="434"/>
      <c r="JUB27" s="434"/>
      <c r="JUC27" s="434"/>
      <c r="JUD27" s="434"/>
      <c r="JUE27" s="434"/>
      <c r="JUF27" s="434"/>
      <c r="JUG27" s="434"/>
      <c r="JUH27" s="434"/>
      <c r="JUI27" s="434"/>
      <c r="JUJ27" s="434"/>
      <c r="JUK27" s="434"/>
      <c r="JUL27" s="434"/>
      <c r="JUM27" s="434"/>
      <c r="JUN27" s="434"/>
      <c r="JUO27" s="434"/>
      <c r="JUP27" s="434"/>
      <c r="JUQ27" s="434"/>
      <c r="JUR27" s="434"/>
      <c r="JUS27" s="434"/>
      <c r="JUT27" s="434"/>
      <c r="JUU27" s="434"/>
      <c r="JUV27" s="434"/>
      <c r="JUW27" s="434"/>
      <c r="JUX27" s="434"/>
      <c r="JUY27" s="434"/>
      <c r="JUZ27" s="434"/>
      <c r="JVA27" s="434"/>
      <c r="JVB27" s="434"/>
      <c r="JVC27" s="434"/>
      <c r="JVD27" s="434"/>
      <c r="JVE27" s="434"/>
      <c r="JVF27" s="434"/>
      <c r="JVG27" s="434"/>
      <c r="JVH27" s="434"/>
      <c r="JVI27" s="434"/>
      <c r="JVJ27" s="434"/>
      <c r="JVK27" s="434"/>
      <c r="JVL27" s="434"/>
      <c r="JVM27" s="434"/>
      <c r="JVN27" s="434"/>
      <c r="JVO27" s="434"/>
      <c r="JVP27" s="434"/>
      <c r="JVQ27" s="434"/>
      <c r="JVR27" s="434"/>
      <c r="JVS27" s="434"/>
      <c r="JVT27" s="434"/>
      <c r="JVU27" s="434"/>
      <c r="JVV27" s="434"/>
      <c r="JVW27" s="434"/>
      <c r="JVX27" s="434"/>
      <c r="JVY27" s="434"/>
      <c r="JVZ27" s="434"/>
      <c r="JWA27" s="434"/>
      <c r="JWB27" s="434"/>
      <c r="JWC27" s="434"/>
      <c r="JWD27" s="434"/>
      <c r="JWE27" s="434"/>
      <c r="JWF27" s="434"/>
      <c r="JWG27" s="434"/>
      <c r="JWH27" s="434"/>
      <c r="JWI27" s="434"/>
      <c r="JWJ27" s="434"/>
      <c r="JWK27" s="434"/>
      <c r="JWL27" s="434"/>
      <c r="JWM27" s="434"/>
      <c r="JWN27" s="434"/>
      <c r="JWO27" s="434"/>
      <c r="JWP27" s="434"/>
      <c r="JWQ27" s="434"/>
      <c r="JWR27" s="434"/>
      <c r="JWS27" s="434"/>
      <c r="JWT27" s="434"/>
      <c r="JWU27" s="434"/>
      <c r="JWV27" s="434"/>
      <c r="JWW27" s="434"/>
      <c r="JWX27" s="434"/>
      <c r="JWY27" s="434"/>
      <c r="JWZ27" s="434"/>
      <c r="JXA27" s="434"/>
      <c r="JXB27" s="434"/>
      <c r="JXC27" s="434"/>
      <c r="JXD27" s="434"/>
      <c r="JXE27" s="434"/>
      <c r="JXF27" s="434"/>
      <c r="JXG27" s="434"/>
      <c r="JXH27" s="434"/>
      <c r="JXI27" s="434"/>
      <c r="JXJ27" s="434"/>
      <c r="JXK27" s="434"/>
      <c r="JXL27" s="434"/>
      <c r="JXM27" s="434"/>
      <c r="JXN27" s="434"/>
      <c r="JXO27" s="434"/>
      <c r="JXP27" s="434"/>
      <c r="JXQ27" s="434"/>
      <c r="JXR27" s="434"/>
      <c r="JXS27" s="434"/>
      <c r="JXT27" s="434"/>
      <c r="JXU27" s="434"/>
      <c r="JXV27" s="434"/>
      <c r="JXW27" s="434"/>
      <c r="JXX27" s="434"/>
      <c r="JXY27" s="434"/>
      <c r="JXZ27" s="434"/>
      <c r="JYA27" s="434"/>
      <c r="JYB27" s="434"/>
      <c r="JYC27" s="434"/>
      <c r="JYD27" s="434"/>
      <c r="JYE27" s="434"/>
      <c r="JYF27" s="434"/>
      <c r="JYG27" s="434"/>
      <c r="JYH27" s="434"/>
      <c r="JYI27" s="434"/>
      <c r="JYJ27" s="434"/>
      <c r="JYK27" s="434"/>
      <c r="JYL27" s="434"/>
      <c r="JYM27" s="434"/>
      <c r="JYN27" s="434"/>
      <c r="JYO27" s="434"/>
      <c r="JYP27" s="434"/>
      <c r="JYQ27" s="434"/>
      <c r="JYR27" s="434"/>
      <c r="JYS27" s="434"/>
      <c r="JYT27" s="434"/>
      <c r="JYU27" s="434"/>
      <c r="JYV27" s="434"/>
      <c r="JYW27" s="434"/>
      <c r="JYX27" s="434"/>
      <c r="JYY27" s="434"/>
      <c r="JYZ27" s="434"/>
      <c r="JZA27" s="434"/>
      <c r="JZB27" s="434"/>
      <c r="JZC27" s="434"/>
      <c r="JZD27" s="434"/>
      <c r="JZE27" s="434"/>
      <c r="JZF27" s="434"/>
      <c r="JZG27" s="434"/>
      <c r="JZH27" s="434"/>
      <c r="JZI27" s="434"/>
      <c r="JZJ27" s="434"/>
      <c r="JZK27" s="434"/>
      <c r="JZL27" s="434"/>
      <c r="JZM27" s="434"/>
      <c r="JZN27" s="434"/>
      <c r="JZO27" s="434"/>
      <c r="JZP27" s="434"/>
      <c r="JZQ27" s="434"/>
      <c r="JZR27" s="434"/>
      <c r="JZS27" s="434"/>
      <c r="JZT27" s="434"/>
      <c r="JZU27" s="434"/>
      <c r="JZV27" s="434"/>
      <c r="JZW27" s="434"/>
      <c r="JZX27" s="434"/>
      <c r="JZY27" s="434"/>
      <c r="JZZ27" s="434"/>
      <c r="KAA27" s="434"/>
      <c r="KAB27" s="434"/>
      <c r="KAC27" s="434"/>
      <c r="KAD27" s="434"/>
      <c r="KAE27" s="434"/>
      <c r="KAF27" s="434"/>
      <c r="KAG27" s="434"/>
      <c r="KAH27" s="434"/>
      <c r="KAI27" s="434"/>
      <c r="KAJ27" s="434"/>
      <c r="KAK27" s="434"/>
      <c r="KAL27" s="434"/>
      <c r="KAM27" s="434"/>
      <c r="KAN27" s="434"/>
      <c r="KAO27" s="434"/>
      <c r="KAP27" s="434"/>
      <c r="KAQ27" s="434"/>
      <c r="KAR27" s="434"/>
      <c r="KAS27" s="434"/>
      <c r="KAT27" s="434"/>
      <c r="KAU27" s="434"/>
      <c r="KAV27" s="434"/>
      <c r="KAW27" s="434"/>
      <c r="KAX27" s="434"/>
      <c r="KAY27" s="434"/>
      <c r="KAZ27" s="434"/>
      <c r="KBA27" s="434"/>
      <c r="KBB27" s="434"/>
      <c r="KBC27" s="434"/>
      <c r="KBD27" s="434"/>
      <c r="KBE27" s="434"/>
      <c r="KBF27" s="434"/>
      <c r="KBG27" s="434"/>
      <c r="KBH27" s="434"/>
      <c r="KBI27" s="434"/>
      <c r="KBJ27" s="434"/>
      <c r="KBK27" s="434"/>
      <c r="KBL27" s="434"/>
      <c r="KBM27" s="434"/>
      <c r="KBN27" s="434"/>
      <c r="KBO27" s="434"/>
      <c r="KBP27" s="434"/>
      <c r="KBQ27" s="434"/>
      <c r="KBR27" s="434"/>
      <c r="KBS27" s="434"/>
      <c r="KBT27" s="434"/>
      <c r="KBU27" s="434"/>
      <c r="KBV27" s="434"/>
      <c r="KBW27" s="434"/>
      <c r="KBX27" s="434"/>
      <c r="KBY27" s="434"/>
      <c r="KBZ27" s="434"/>
      <c r="KCA27" s="434"/>
      <c r="KCB27" s="434"/>
      <c r="KCC27" s="434"/>
      <c r="KCD27" s="434"/>
      <c r="KCE27" s="434"/>
      <c r="KCF27" s="434"/>
      <c r="KCG27" s="434"/>
      <c r="KCH27" s="434"/>
      <c r="KCI27" s="434"/>
      <c r="KCJ27" s="434"/>
      <c r="KCK27" s="434"/>
      <c r="KCL27" s="434"/>
      <c r="KCM27" s="434"/>
      <c r="KCN27" s="434"/>
      <c r="KCO27" s="434"/>
      <c r="KCP27" s="434"/>
      <c r="KCQ27" s="434"/>
      <c r="KCR27" s="434"/>
      <c r="KCS27" s="434"/>
      <c r="KCT27" s="434"/>
      <c r="KCU27" s="434"/>
      <c r="KCV27" s="434"/>
      <c r="KCW27" s="434"/>
      <c r="KCX27" s="434"/>
      <c r="KCY27" s="434"/>
      <c r="KCZ27" s="434"/>
      <c r="KDA27" s="434"/>
      <c r="KDB27" s="434"/>
      <c r="KDC27" s="434"/>
      <c r="KDD27" s="434"/>
      <c r="KDE27" s="434"/>
      <c r="KDF27" s="434"/>
      <c r="KDG27" s="434"/>
      <c r="KDH27" s="434"/>
      <c r="KDI27" s="434"/>
      <c r="KDJ27" s="434"/>
      <c r="KDK27" s="434"/>
      <c r="KDL27" s="434"/>
      <c r="KDM27" s="434"/>
      <c r="KDN27" s="434"/>
      <c r="KDO27" s="434"/>
      <c r="KDP27" s="434"/>
      <c r="KDQ27" s="434"/>
      <c r="KDR27" s="434"/>
      <c r="KDS27" s="434"/>
      <c r="KDT27" s="434"/>
      <c r="KDU27" s="434"/>
      <c r="KDV27" s="434"/>
      <c r="KDW27" s="434"/>
      <c r="KDX27" s="434"/>
      <c r="KDY27" s="434"/>
      <c r="KDZ27" s="434"/>
      <c r="KEA27" s="434"/>
      <c r="KEB27" s="434"/>
      <c r="KEC27" s="434"/>
      <c r="KED27" s="434"/>
      <c r="KEE27" s="434"/>
      <c r="KEF27" s="434"/>
      <c r="KEG27" s="434"/>
      <c r="KEH27" s="434"/>
      <c r="KEI27" s="434"/>
      <c r="KEJ27" s="434"/>
      <c r="KEK27" s="434"/>
      <c r="KEL27" s="434"/>
      <c r="KEM27" s="434"/>
      <c r="KEN27" s="434"/>
      <c r="KEO27" s="434"/>
      <c r="KEP27" s="434"/>
      <c r="KEQ27" s="434"/>
      <c r="KER27" s="434"/>
      <c r="KES27" s="434"/>
      <c r="KET27" s="434"/>
      <c r="KEU27" s="434"/>
      <c r="KEV27" s="434"/>
      <c r="KEW27" s="434"/>
      <c r="KEX27" s="434"/>
      <c r="KEY27" s="434"/>
      <c r="KEZ27" s="434"/>
      <c r="KFA27" s="434"/>
      <c r="KFB27" s="434"/>
      <c r="KFC27" s="434"/>
      <c r="KFD27" s="434"/>
      <c r="KFE27" s="434"/>
      <c r="KFF27" s="434"/>
      <c r="KFG27" s="434"/>
      <c r="KFH27" s="434"/>
      <c r="KFI27" s="434"/>
      <c r="KFJ27" s="434"/>
      <c r="KFK27" s="434"/>
      <c r="KFL27" s="434"/>
      <c r="KFM27" s="434"/>
      <c r="KFN27" s="434"/>
      <c r="KFO27" s="434"/>
      <c r="KFP27" s="434"/>
      <c r="KFQ27" s="434"/>
      <c r="KFR27" s="434"/>
      <c r="KFS27" s="434"/>
      <c r="KFT27" s="434"/>
      <c r="KFU27" s="434"/>
      <c r="KFV27" s="434"/>
      <c r="KFW27" s="434"/>
      <c r="KFX27" s="434"/>
      <c r="KFY27" s="434"/>
      <c r="KFZ27" s="434"/>
      <c r="KGA27" s="434"/>
      <c r="KGB27" s="434"/>
      <c r="KGC27" s="434"/>
      <c r="KGD27" s="434"/>
      <c r="KGE27" s="434"/>
      <c r="KGF27" s="434"/>
      <c r="KGG27" s="434"/>
      <c r="KGH27" s="434"/>
      <c r="KGI27" s="434"/>
      <c r="KGJ27" s="434"/>
      <c r="KGK27" s="434"/>
      <c r="KGL27" s="434"/>
      <c r="KGM27" s="434"/>
      <c r="KGN27" s="434"/>
      <c r="KGO27" s="434"/>
      <c r="KGP27" s="434"/>
      <c r="KGQ27" s="434"/>
      <c r="KGR27" s="434"/>
      <c r="KGS27" s="434"/>
      <c r="KGT27" s="434"/>
      <c r="KGU27" s="434"/>
      <c r="KGV27" s="434"/>
      <c r="KGW27" s="434"/>
      <c r="KGX27" s="434"/>
      <c r="KGY27" s="434"/>
      <c r="KGZ27" s="434"/>
      <c r="KHA27" s="434"/>
      <c r="KHB27" s="434"/>
      <c r="KHC27" s="434"/>
      <c r="KHD27" s="434"/>
      <c r="KHE27" s="434"/>
      <c r="KHF27" s="434"/>
      <c r="KHG27" s="434"/>
      <c r="KHH27" s="434"/>
      <c r="KHI27" s="434"/>
      <c r="KHJ27" s="434"/>
      <c r="KHK27" s="434"/>
      <c r="KHL27" s="434"/>
      <c r="KHM27" s="434"/>
      <c r="KHN27" s="434"/>
      <c r="KHO27" s="434"/>
      <c r="KHP27" s="434"/>
      <c r="KHQ27" s="434"/>
      <c r="KHR27" s="434"/>
      <c r="KHS27" s="434"/>
      <c r="KHT27" s="434"/>
      <c r="KHU27" s="434"/>
      <c r="KHV27" s="434"/>
      <c r="KHW27" s="434"/>
      <c r="KHX27" s="434"/>
      <c r="KHY27" s="434"/>
      <c r="KHZ27" s="434"/>
      <c r="KIA27" s="434"/>
      <c r="KIB27" s="434"/>
      <c r="KIC27" s="434"/>
      <c r="KID27" s="434"/>
      <c r="KIE27" s="434"/>
      <c r="KIF27" s="434"/>
      <c r="KIG27" s="434"/>
      <c r="KIH27" s="434"/>
      <c r="KII27" s="434"/>
      <c r="KIJ27" s="434"/>
      <c r="KIK27" s="434"/>
      <c r="KIL27" s="434"/>
      <c r="KIM27" s="434"/>
      <c r="KIN27" s="434"/>
      <c r="KIO27" s="434"/>
      <c r="KIP27" s="434"/>
      <c r="KIQ27" s="434"/>
      <c r="KIR27" s="434"/>
      <c r="KIS27" s="434"/>
      <c r="KIT27" s="434"/>
      <c r="KIU27" s="434"/>
      <c r="KIV27" s="434"/>
      <c r="KIW27" s="434"/>
      <c r="KIX27" s="434"/>
      <c r="KIY27" s="434"/>
      <c r="KIZ27" s="434"/>
      <c r="KJA27" s="434"/>
      <c r="KJB27" s="434"/>
      <c r="KJC27" s="434"/>
      <c r="KJD27" s="434"/>
      <c r="KJE27" s="434"/>
      <c r="KJF27" s="434"/>
      <c r="KJG27" s="434"/>
      <c r="KJH27" s="434"/>
      <c r="KJI27" s="434"/>
      <c r="KJJ27" s="434"/>
      <c r="KJK27" s="434"/>
      <c r="KJL27" s="434"/>
      <c r="KJM27" s="434"/>
      <c r="KJN27" s="434"/>
      <c r="KJO27" s="434"/>
      <c r="KJP27" s="434"/>
      <c r="KJQ27" s="434"/>
      <c r="KJR27" s="434"/>
      <c r="KJS27" s="434"/>
      <c r="KJT27" s="434"/>
      <c r="KJU27" s="434"/>
      <c r="KJV27" s="434"/>
      <c r="KJW27" s="434"/>
      <c r="KJX27" s="434"/>
      <c r="KJY27" s="434"/>
      <c r="KJZ27" s="434"/>
      <c r="KKA27" s="434"/>
      <c r="KKB27" s="434"/>
      <c r="KKC27" s="434"/>
      <c r="KKD27" s="434"/>
      <c r="KKE27" s="434"/>
      <c r="KKF27" s="434"/>
      <c r="KKG27" s="434"/>
      <c r="KKH27" s="434"/>
      <c r="KKI27" s="434"/>
      <c r="KKJ27" s="434"/>
      <c r="KKK27" s="434"/>
      <c r="KKL27" s="434"/>
      <c r="KKM27" s="434"/>
      <c r="KKN27" s="434"/>
      <c r="KKO27" s="434"/>
      <c r="KKP27" s="434"/>
      <c r="KKQ27" s="434"/>
      <c r="KKR27" s="434"/>
      <c r="KKS27" s="434"/>
      <c r="KKT27" s="434"/>
      <c r="KKU27" s="434"/>
      <c r="KKV27" s="434"/>
      <c r="KKW27" s="434"/>
      <c r="KKX27" s="434"/>
      <c r="KKY27" s="434"/>
      <c r="KKZ27" s="434"/>
      <c r="KLA27" s="434"/>
      <c r="KLB27" s="434"/>
      <c r="KLC27" s="434"/>
      <c r="KLD27" s="434"/>
      <c r="KLE27" s="434"/>
      <c r="KLF27" s="434"/>
      <c r="KLG27" s="434"/>
      <c r="KLH27" s="434"/>
      <c r="KLI27" s="434"/>
      <c r="KLJ27" s="434"/>
      <c r="KLK27" s="434"/>
      <c r="KLL27" s="434"/>
      <c r="KLM27" s="434"/>
      <c r="KLN27" s="434"/>
      <c r="KLO27" s="434"/>
      <c r="KLP27" s="434"/>
      <c r="KLQ27" s="434"/>
      <c r="KLR27" s="434"/>
      <c r="KLS27" s="434"/>
      <c r="KLT27" s="434"/>
      <c r="KLU27" s="434"/>
      <c r="KLV27" s="434"/>
      <c r="KLW27" s="434"/>
      <c r="KLX27" s="434"/>
      <c r="KLY27" s="434"/>
      <c r="KLZ27" s="434"/>
      <c r="KMA27" s="434"/>
      <c r="KMB27" s="434"/>
      <c r="KMC27" s="434"/>
      <c r="KMD27" s="434"/>
      <c r="KME27" s="434"/>
      <c r="KMF27" s="434"/>
      <c r="KMG27" s="434"/>
      <c r="KMH27" s="434"/>
      <c r="KMI27" s="434"/>
      <c r="KMJ27" s="434"/>
      <c r="KMK27" s="434"/>
      <c r="KML27" s="434"/>
      <c r="KMM27" s="434"/>
      <c r="KMN27" s="434"/>
      <c r="KMO27" s="434"/>
      <c r="KMP27" s="434"/>
      <c r="KMQ27" s="434"/>
      <c r="KMR27" s="434"/>
      <c r="KMS27" s="434"/>
      <c r="KMT27" s="434"/>
      <c r="KMU27" s="434"/>
      <c r="KMV27" s="434"/>
      <c r="KMW27" s="434"/>
      <c r="KMX27" s="434"/>
      <c r="KMY27" s="434"/>
      <c r="KMZ27" s="434"/>
      <c r="KNA27" s="434"/>
      <c r="KNB27" s="434"/>
      <c r="KNC27" s="434"/>
      <c r="KND27" s="434"/>
      <c r="KNE27" s="434"/>
      <c r="KNF27" s="434"/>
      <c r="KNG27" s="434"/>
      <c r="KNH27" s="434"/>
      <c r="KNI27" s="434"/>
      <c r="KNJ27" s="434"/>
      <c r="KNK27" s="434"/>
      <c r="KNL27" s="434"/>
      <c r="KNM27" s="434"/>
      <c r="KNN27" s="434"/>
      <c r="KNO27" s="434"/>
      <c r="KNP27" s="434"/>
      <c r="KNQ27" s="434"/>
      <c r="KNR27" s="434"/>
      <c r="KNS27" s="434"/>
      <c r="KNT27" s="434"/>
      <c r="KNU27" s="434"/>
      <c r="KNV27" s="434"/>
      <c r="KNW27" s="434"/>
      <c r="KNX27" s="434"/>
      <c r="KNY27" s="434"/>
      <c r="KNZ27" s="434"/>
      <c r="KOA27" s="434"/>
      <c r="KOB27" s="434"/>
      <c r="KOC27" s="434"/>
      <c r="KOD27" s="434"/>
      <c r="KOE27" s="434"/>
      <c r="KOF27" s="434"/>
      <c r="KOG27" s="434"/>
      <c r="KOH27" s="434"/>
      <c r="KOI27" s="434"/>
      <c r="KOJ27" s="434"/>
      <c r="KOK27" s="434"/>
      <c r="KOL27" s="434"/>
      <c r="KOM27" s="434"/>
      <c r="KON27" s="434"/>
      <c r="KOO27" s="434"/>
      <c r="KOP27" s="434"/>
      <c r="KOQ27" s="434"/>
      <c r="KOR27" s="434"/>
      <c r="KOS27" s="434"/>
      <c r="KOT27" s="434"/>
      <c r="KOU27" s="434"/>
      <c r="KOV27" s="434"/>
      <c r="KOW27" s="434"/>
      <c r="KOX27" s="434"/>
      <c r="KOY27" s="434"/>
      <c r="KOZ27" s="434"/>
      <c r="KPA27" s="434"/>
      <c r="KPB27" s="434"/>
      <c r="KPC27" s="434"/>
      <c r="KPD27" s="434"/>
      <c r="KPE27" s="434"/>
      <c r="KPF27" s="434"/>
      <c r="KPG27" s="434"/>
      <c r="KPH27" s="434"/>
      <c r="KPI27" s="434"/>
      <c r="KPJ27" s="434"/>
      <c r="KPK27" s="434"/>
      <c r="KPL27" s="434"/>
      <c r="KPM27" s="434"/>
      <c r="KPN27" s="434"/>
      <c r="KPO27" s="434"/>
      <c r="KPP27" s="434"/>
      <c r="KPQ27" s="434"/>
      <c r="KPR27" s="434"/>
      <c r="KPS27" s="434"/>
      <c r="KPT27" s="434"/>
      <c r="KPU27" s="434"/>
      <c r="KPV27" s="434"/>
      <c r="KPW27" s="434"/>
      <c r="KPX27" s="434"/>
      <c r="KPY27" s="434"/>
      <c r="KPZ27" s="434"/>
      <c r="KQA27" s="434"/>
      <c r="KQB27" s="434"/>
      <c r="KQC27" s="434"/>
      <c r="KQD27" s="434"/>
      <c r="KQE27" s="434"/>
      <c r="KQF27" s="434"/>
      <c r="KQG27" s="434"/>
      <c r="KQH27" s="434"/>
      <c r="KQI27" s="434"/>
      <c r="KQJ27" s="434"/>
      <c r="KQK27" s="434"/>
      <c r="KQL27" s="434"/>
      <c r="KQM27" s="434"/>
      <c r="KQN27" s="434"/>
      <c r="KQO27" s="434"/>
      <c r="KQP27" s="434"/>
      <c r="KQQ27" s="434"/>
      <c r="KQR27" s="434"/>
      <c r="KQS27" s="434"/>
      <c r="KQT27" s="434"/>
      <c r="KQU27" s="434"/>
      <c r="KQV27" s="434"/>
      <c r="KQW27" s="434"/>
      <c r="KQX27" s="434"/>
      <c r="KQY27" s="434"/>
      <c r="KQZ27" s="434"/>
      <c r="KRA27" s="434"/>
      <c r="KRB27" s="434"/>
      <c r="KRC27" s="434"/>
      <c r="KRD27" s="434"/>
      <c r="KRE27" s="434"/>
      <c r="KRF27" s="434"/>
      <c r="KRG27" s="434"/>
      <c r="KRH27" s="434"/>
      <c r="KRI27" s="434"/>
      <c r="KRJ27" s="434"/>
      <c r="KRK27" s="434"/>
      <c r="KRL27" s="434"/>
      <c r="KRM27" s="434"/>
      <c r="KRN27" s="434"/>
      <c r="KRO27" s="434"/>
      <c r="KRP27" s="434"/>
      <c r="KRQ27" s="434"/>
      <c r="KRR27" s="434"/>
      <c r="KRS27" s="434"/>
      <c r="KRT27" s="434"/>
      <c r="KRU27" s="434"/>
      <c r="KRV27" s="434"/>
      <c r="KRW27" s="434"/>
      <c r="KRX27" s="434"/>
      <c r="KRY27" s="434"/>
      <c r="KRZ27" s="434"/>
      <c r="KSA27" s="434"/>
      <c r="KSB27" s="434"/>
      <c r="KSC27" s="434"/>
      <c r="KSD27" s="434"/>
      <c r="KSE27" s="434"/>
      <c r="KSF27" s="434"/>
      <c r="KSG27" s="434"/>
      <c r="KSH27" s="434"/>
      <c r="KSI27" s="434"/>
      <c r="KSJ27" s="434"/>
      <c r="KSK27" s="434"/>
      <c r="KSL27" s="434"/>
      <c r="KSM27" s="434"/>
      <c r="KSN27" s="434"/>
      <c r="KSO27" s="434"/>
      <c r="KSP27" s="434"/>
      <c r="KSQ27" s="434"/>
      <c r="KSR27" s="434"/>
      <c r="KSS27" s="434"/>
      <c r="KST27" s="434"/>
      <c r="KSU27" s="434"/>
      <c r="KSV27" s="434"/>
      <c r="KSW27" s="434"/>
      <c r="KSX27" s="434"/>
      <c r="KSY27" s="434"/>
      <c r="KSZ27" s="434"/>
      <c r="KTA27" s="434"/>
      <c r="KTB27" s="434"/>
      <c r="KTC27" s="434"/>
      <c r="KTD27" s="434"/>
      <c r="KTE27" s="434"/>
      <c r="KTF27" s="434"/>
      <c r="KTG27" s="434"/>
      <c r="KTH27" s="434"/>
      <c r="KTI27" s="434"/>
      <c r="KTJ27" s="434"/>
      <c r="KTK27" s="434"/>
      <c r="KTL27" s="434"/>
      <c r="KTM27" s="434"/>
      <c r="KTN27" s="434"/>
      <c r="KTO27" s="434"/>
      <c r="KTP27" s="434"/>
      <c r="KTQ27" s="434"/>
      <c r="KTR27" s="434"/>
      <c r="KTS27" s="434"/>
      <c r="KTT27" s="434"/>
      <c r="KTU27" s="434"/>
      <c r="KTV27" s="434"/>
      <c r="KTW27" s="434"/>
      <c r="KTX27" s="434"/>
      <c r="KTY27" s="434"/>
      <c r="KTZ27" s="434"/>
      <c r="KUA27" s="434"/>
      <c r="KUB27" s="434"/>
      <c r="KUC27" s="434"/>
      <c r="KUD27" s="434"/>
      <c r="KUE27" s="434"/>
      <c r="KUF27" s="434"/>
      <c r="KUG27" s="434"/>
      <c r="KUH27" s="434"/>
      <c r="KUI27" s="434"/>
      <c r="KUJ27" s="434"/>
      <c r="KUK27" s="434"/>
      <c r="KUL27" s="434"/>
      <c r="KUM27" s="434"/>
      <c r="KUN27" s="434"/>
      <c r="KUO27" s="434"/>
      <c r="KUP27" s="434"/>
      <c r="KUQ27" s="434"/>
      <c r="KUR27" s="434"/>
      <c r="KUS27" s="434"/>
      <c r="KUT27" s="434"/>
      <c r="KUU27" s="434"/>
      <c r="KUV27" s="434"/>
      <c r="KUW27" s="434"/>
      <c r="KUX27" s="434"/>
      <c r="KUY27" s="434"/>
      <c r="KUZ27" s="434"/>
      <c r="KVA27" s="434"/>
      <c r="KVB27" s="434"/>
      <c r="KVC27" s="434"/>
      <c r="KVD27" s="434"/>
      <c r="KVE27" s="434"/>
      <c r="KVF27" s="434"/>
      <c r="KVG27" s="434"/>
      <c r="KVH27" s="434"/>
      <c r="KVI27" s="434"/>
      <c r="KVJ27" s="434"/>
      <c r="KVK27" s="434"/>
      <c r="KVL27" s="434"/>
      <c r="KVM27" s="434"/>
      <c r="KVN27" s="434"/>
      <c r="KVO27" s="434"/>
      <c r="KVP27" s="434"/>
      <c r="KVQ27" s="434"/>
      <c r="KVR27" s="434"/>
      <c r="KVS27" s="434"/>
      <c r="KVT27" s="434"/>
      <c r="KVU27" s="434"/>
      <c r="KVV27" s="434"/>
      <c r="KVW27" s="434"/>
      <c r="KVX27" s="434"/>
      <c r="KVY27" s="434"/>
      <c r="KVZ27" s="434"/>
      <c r="KWA27" s="434"/>
      <c r="KWB27" s="434"/>
      <c r="KWC27" s="434"/>
      <c r="KWD27" s="434"/>
      <c r="KWE27" s="434"/>
      <c r="KWF27" s="434"/>
      <c r="KWG27" s="434"/>
      <c r="KWH27" s="434"/>
      <c r="KWI27" s="434"/>
      <c r="KWJ27" s="434"/>
      <c r="KWK27" s="434"/>
      <c r="KWL27" s="434"/>
      <c r="KWM27" s="434"/>
      <c r="KWN27" s="434"/>
      <c r="KWO27" s="434"/>
      <c r="KWP27" s="434"/>
      <c r="KWQ27" s="434"/>
      <c r="KWR27" s="434"/>
      <c r="KWS27" s="434"/>
      <c r="KWT27" s="434"/>
      <c r="KWU27" s="434"/>
      <c r="KWV27" s="434"/>
      <c r="KWW27" s="434"/>
      <c r="KWX27" s="434"/>
      <c r="KWY27" s="434"/>
      <c r="KWZ27" s="434"/>
      <c r="KXA27" s="434"/>
      <c r="KXB27" s="434"/>
      <c r="KXC27" s="434"/>
      <c r="KXD27" s="434"/>
      <c r="KXE27" s="434"/>
      <c r="KXF27" s="434"/>
      <c r="KXG27" s="434"/>
      <c r="KXH27" s="434"/>
      <c r="KXI27" s="434"/>
      <c r="KXJ27" s="434"/>
      <c r="KXK27" s="434"/>
      <c r="KXL27" s="434"/>
      <c r="KXM27" s="434"/>
      <c r="KXN27" s="434"/>
      <c r="KXO27" s="434"/>
      <c r="KXP27" s="434"/>
      <c r="KXQ27" s="434"/>
      <c r="KXR27" s="434"/>
      <c r="KXS27" s="434"/>
      <c r="KXT27" s="434"/>
      <c r="KXU27" s="434"/>
      <c r="KXV27" s="434"/>
      <c r="KXW27" s="434"/>
      <c r="KXX27" s="434"/>
      <c r="KXY27" s="434"/>
      <c r="KXZ27" s="434"/>
      <c r="KYA27" s="434"/>
      <c r="KYB27" s="434"/>
      <c r="KYC27" s="434"/>
      <c r="KYD27" s="434"/>
      <c r="KYE27" s="434"/>
      <c r="KYF27" s="434"/>
      <c r="KYG27" s="434"/>
      <c r="KYH27" s="434"/>
      <c r="KYI27" s="434"/>
      <c r="KYJ27" s="434"/>
      <c r="KYK27" s="434"/>
      <c r="KYL27" s="434"/>
      <c r="KYM27" s="434"/>
      <c r="KYN27" s="434"/>
      <c r="KYO27" s="434"/>
      <c r="KYP27" s="434"/>
      <c r="KYQ27" s="434"/>
      <c r="KYR27" s="434"/>
      <c r="KYS27" s="434"/>
      <c r="KYT27" s="434"/>
      <c r="KYU27" s="434"/>
      <c r="KYV27" s="434"/>
      <c r="KYW27" s="434"/>
      <c r="KYX27" s="434"/>
      <c r="KYY27" s="434"/>
      <c r="KYZ27" s="434"/>
      <c r="KZA27" s="434"/>
      <c r="KZB27" s="434"/>
      <c r="KZC27" s="434"/>
      <c r="KZD27" s="434"/>
      <c r="KZE27" s="434"/>
      <c r="KZF27" s="434"/>
      <c r="KZG27" s="434"/>
      <c r="KZH27" s="434"/>
      <c r="KZI27" s="434"/>
      <c r="KZJ27" s="434"/>
      <c r="KZK27" s="434"/>
      <c r="KZL27" s="434"/>
      <c r="KZM27" s="434"/>
      <c r="KZN27" s="434"/>
      <c r="KZO27" s="434"/>
      <c r="KZP27" s="434"/>
      <c r="KZQ27" s="434"/>
      <c r="KZR27" s="434"/>
      <c r="KZS27" s="434"/>
      <c r="KZT27" s="434"/>
      <c r="KZU27" s="434"/>
      <c r="KZV27" s="434"/>
      <c r="KZW27" s="434"/>
      <c r="KZX27" s="434"/>
      <c r="KZY27" s="434"/>
      <c r="KZZ27" s="434"/>
      <c r="LAA27" s="434"/>
      <c r="LAB27" s="434"/>
      <c r="LAC27" s="434"/>
      <c r="LAD27" s="434"/>
      <c r="LAE27" s="434"/>
      <c r="LAF27" s="434"/>
      <c r="LAG27" s="434"/>
      <c r="LAH27" s="434"/>
      <c r="LAI27" s="434"/>
      <c r="LAJ27" s="434"/>
      <c r="LAK27" s="434"/>
      <c r="LAL27" s="434"/>
      <c r="LAM27" s="434"/>
      <c r="LAN27" s="434"/>
      <c r="LAO27" s="434"/>
      <c r="LAP27" s="434"/>
      <c r="LAQ27" s="434"/>
      <c r="LAR27" s="434"/>
      <c r="LAS27" s="434"/>
      <c r="LAT27" s="434"/>
      <c r="LAU27" s="434"/>
      <c r="LAV27" s="434"/>
      <c r="LAW27" s="434"/>
      <c r="LAX27" s="434"/>
      <c r="LAY27" s="434"/>
      <c r="LAZ27" s="434"/>
      <c r="LBA27" s="434"/>
      <c r="LBB27" s="434"/>
      <c r="LBC27" s="434"/>
      <c r="LBD27" s="434"/>
      <c r="LBE27" s="434"/>
      <c r="LBF27" s="434"/>
      <c r="LBG27" s="434"/>
      <c r="LBH27" s="434"/>
      <c r="LBI27" s="434"/>
      <c r="LBJ27" s="434"/>
      <c r="LBK27" s="434"/>
      <c r="LBL27" s="434"/>
      <c r="LBM27" s="434"/>
      <c r="LBN27" s="434"/>
      <c r="LBO27" s="434"/>
      <c r="LBP27" s="434"/>
      <c r="LBQ27" s="434"/>
      <c r="LBR27" s="434"/>
      <c r="LBS27" s="434"/>
      <c r="LBT27" s="434"/>
      <c r="LBU27" s="434"/>
      <c r="LBV27" s="434"/>
      <c r="LBW27" s="434"/>
      <c r="LBX27" s="434"/>
      <c r="LBY27" s="434"/>
      <c r="LBZ27" s="434"/>
      <c r="LCA27" s="434"/>
      <c r="LCB27" s="434"/>
      <c r="LCC27" s="434"/>
      <c r="LCD27" s="434"/>
      <c r="LCE27" s="434"/>
      <c r="LCF27" s="434"/>
      <c r="LCG27" s="434"/>
      <c r="LCH27" s="434"/>
      <c r="LCI27" s="434"/>
      <c r="LCJ27" s="434"/>
      <c r="LCK27" s="434"/>
      <c r="LCL27" s="434"/>
      <c r="LCM27" s="434"/>
      <c r="LCN27" s="434"/>
      <c r="LCO27" s="434"/>
      <c r="LCP27" s="434"/>
      <c r="LCQ27" s="434"/>
      <c r="LCR27" s="434"/>
      <c r="LCS27" s="434"/>
      <c r="LCT27" s="434"/>
      <c r="LCU27" s="434"/>
      <c r="LCV27" s="434"/>
      <c r="LCW27" s="434"/>
      <c r="LCX27" s="434"/>
      <c r="LCY27" s="434"/>
      <c r="LCZ27" s="434"/>
      <c r="LDA27" s="434"/>
      <c r="LDB27" s="434"/>
      <c r="LDC27" s="434"/>
      <c r="LDD27" s="434"/>
      <c r="LDE27" s="434"/>
      <c r="LDF27" s="434"/>
      <c r="LDG27" s="434"/>
      <c r="LDH27" s="434"/>
      <c r="LDI27" s="434"/>
      <c r="LDJ27" s="434"/>
      <c r="LDK27" s="434"/>
      <c r="LDL27" s="434"/>
      <c r="LDM27" s="434"/>
      <c r="LDN27" s="434"/>
      <c r="LDO27" s="434"/>
      <c r="LDP27" s="434"/>
      <c r="LDQ27" s="434"/>
      <c r="LDR27" s="434"/>
      <c r="LDS27" s="434"/>
      <c r="LDT27" s="434"/>
      <c r="LDU27" s="434"/>
      <c r="LDV27" s="434"/>
      <c r="LDW27" s="434"/>
      <c r="LDX27" s="434"/>
      <c r="LDY27" s="434"/>
      <c r="LDZ27" s="434"/>
      <c r="LEA27" s="434"/>
      <c r="LEB27" s="434"/>
      <c r="LEC27" s="434"/>
      <c r="LED27" s="434"/>
      <c r="LEE27" s="434"/>
      <c r="LEF27" s="434"/>
      <c r="LEG27" s="434"/>
      <c r="LEH27" s="434"/>
      <c r="LEI27" s="434"/>
      <c r="LEJ27" s="434"/>
      <c r="LEK27" s="434"/>
      <c r="LEL27" s="434"/>
      <c r="LEM27" s="434"/>
      <c r="LEN27" s="434"/>
      <c r="LEO27" s="434"/>
      <c r="LEP27" s="434"/>
      <c r="LEQ27" s="434"/>
      <c r="LER27" s="434"/>
      <c r="LES27" s="434"/>
      <c r="LET27" s="434"/>
      <c r="LEU27" s="434"/>
      <c r="LEV27" s="434"/>
      <c r="LEW27" s="434"/>
      <c r="LEX27" s="434"/>
      <c r="LEY27" s="434"/>
      <c r="LEZ27" s="434"/>
      <c r="LFA27" s="434"/>
      <c r="LFB27" s="434"/>
      <c r="LFC27" s="434"/>
      <c r="LFD27" s="434"/>
      <c r="LFE27" s="434"/>
      <c r="LFF27" s="434"/>
      <c r="LFG27" s="434"/>
      <c r="LFH27" s="434"/>
      <c r="LFI27" s="434"/>
      <c r="LFJ27" s="434"/>
      <c r="LFK27" s="434"/>
      <c r="LFL27" s="434"/>
      <c r="LFM27" s="434"/>
      <c r="LFN27" s="434"/>
      <c r="LFO27" s="434"/>
      <c r="LFP27" s="434"/>
      <c r="LFQ27" s="434"/>
      <c r="LFR27" s="434"/>
      <c r="LFS27" s="434"/>
      <c r="LFT27" s="434"/>
      <c r="LFU27" s="434"/>
      <c r="LFV27" s="434"/>
      <c r="LFW27" s="434"/>
      <c r="LFX27" s="434"/>
      <c r="LFY27" s="434"/>
      <c r="LFZ27" s="434"/>
      <c r="LGA27" s="434"/>
      <c r="LGB27" s="434"/>
      <c r="LGC27" s="434"/>
      <c r="LGD27" s="434"/>
      <c r="LGE27" s="434"/>
      <c r="LGF27" s="434"/>
      <c r="LGG27" s="434"/>
      <c r="LGH27" s="434"/>
      <c r="LGI27" s="434"/>
      <c r="LGJ27" s="434"/>
      <c r="LGK27" s="434"/>
      <c r="LGL27" s="434"/>
      <c r="LGM27" s="434"/>
      <c r="LGN27" s="434"/>
      <c r="LGO27" s="434"/>
      <c r="LGP27" s="434"/>
      <c r="LGQ27" s="434"/>
      <c r="LGR27" s="434"/>
      <c r="LGS27" s="434"/>
      <c r="LGT27" s="434"/>
      <c r="LGU27" s="434"/>
      <c r="LGV27" s="434"/>
      <c r="LGW27" s="434"/>
      <c r="LGX27" s="434"/>
      <c r="LGY27" s="434"/>
      <c r="LGZ27" s="434"/>
      <c r="LHA27" s="434"/>
      <c r="LHB27" s="434"/>
      <c r="LHC27" s="434"/>
      <c r="LHD27" s="434"/>
      <c r="LHE27" s="434"/>
      <c r="LHF27" s="434"/>
      <c r="LHG27" s="434"/>
      <c r="LHH27" s="434"/>
      <c r="LHI27" s="434"/>
      <c r="LHJ27" s="434"/>
      <c r="LHK27" s="434"/>
      <c r="LHL27" s="434"/>
      <c r="LHM27" s="434"/>
      <c r="LHN27" s="434"/>
      <c r="LHO27" s="434"/>
      <c r="LHP27" s="434"/>
      <c r="LHQ27" s="434"/>
      <c r="LHR27" s="434"/>
      <c r="LHS27" s="434"/>
      <c r="LHT27" s="434"/>
      <c r="LHU27" s="434"/>
      <c r="LHV27" s="434"/>
      <c r="LHW27" s="434"/>
      <c r="LHX27" s="434"/>
      <c r="LHY27" s="434"/>
      <c r="LHZ27" s="434"/>
      <c r="LIA27" s="434"/>
      <c r="LIB27" s="434"/>
      <c r="LIC27" s="434"/>
      <c r="LID27" s="434"/>
      <c r="LIE27" s="434"/>
      <c r="LIF27" s="434"/>
      <c r="LIG27" s="434"/>
      <c r="LIH27" s="434"/>
      <c r="LII27" s="434"/>
      <c r="LIJ27" s="434"/>
      <c r="LIK27" s="434"/>
      <c r="LIL27" s="434"/>
      <c r="LIM27" s="434"/>
      <c r="LIN27" s="434"/>
      <c r="LIO27" s="434"/>
      <c r="LIP27" s="434"/>
      <c r="LIQ27" s="434"/>
      <c r="LIR27" s="434"/>
      <c r="LIS27" s="434"/>
      <c r="LIT27" s="434"/>
      <c r="LIU27" s="434"/>
      <c r="LIV27" s="434"/>
      <c r="LIW27" s="434"/>
      <c r="LIX27" s="434"/>
      <c r="LIY27" s="434"/>
      <c r="LIZ27" s="434"/>
      <c r="LJA27" s="434"/>
      <c r="LJB27" s="434"/>
      <c r="LJC27" s="434"/>
      <c r="LJD27" s="434"/>
      <c r="LJE27" s="434"/>
      <c r="LJF27" s="434"/>
      <c r="LJG27" s="434"/>
      <c r="LJH27" s="434"/>
      <c r="LJI27" s="434"/>
      <c r="LJJ27" s="434"/>
      <c r="LJK27" s="434"/>
      <c r="LJL27" s="434"/>
      <c r="LJM27" s="434"/>
      <c r="LJN27" s="434"/>
      <c r="LJO27" s="434"/>
      <c r="LJP27" s="434"/>
      <c r="LJQ27" s="434"/>
      <c r="LJR27" s="434"/>
      <c r="LJS27" s="434"/>
      <c r="LJT27" s="434"/>
      <c r="LJU27" s="434"/>
      <c r="LJV27" s="434"/>
      <c r="LJW27" s="434"/>
      <c r="LJX27" s="434"/>
      <c r="LJY27" s="434"/>
      <c r="LJZ27" s="434"/>
      <c r="LKA27" s="434"/>
      <c r="LKB27" s="434"/>
      <c r="LKC27" s="434"/>
      <c r="LKD27" s="434"/>
      <c r="LKE27" s="434"/>
      <c r="LKF27" s="434"/>
      <c r="LKG27" s="434"/>
      <c r="LKH27" s="434"/>
      <c r="LKI27" s="434"/>
      <c r="LKJ27" s="434"/>
      <c r="LKK27" s="434"/>
      <c r="LKL27" s="434"/>
      <c r="LKM27" s="434"/>
      <c r="LKN27" s="434"/>
      <c r="LKO27" s="434"/>
      <c r="LKP27" s="434"/>
      <c r="LKQ27" s="434"/>
      <c r="LKR27" s="434"/>
      <c r="LKS27" s="434"/>
      <c r="LKT27" s="434"/>
      <c r="LKU27" s="434"/>
      <c r="LKV27" s="434"/>
      <c r="LKW27" s="434"/>
      <c r="LKX27" s="434"/>
      <c r="LKY27" s="434"/>
      <c r="LKZ27" s="434"/>
      <c r="LLA27" s="434"/>
      <c r="LLB27" s="434"/>
      <c r="LLC27" s="434"/>
      <c r="LLD27" s="434"/>
      <c r="LLE27" s="434"/>
      <c r="LLF27" s="434"/>
      <c r="LLG27" s="434"/>
      <c r="LLH27" s="434"/>
      <c r="LLI27" s="434"/>
      <c r="LLJ27" s="434"/>
      <c r="LLK27" s="434"/>
      <c r="LLL27" s="434"/>
      <c r="LLM27" s="434"/>
      <c r="LLN27" s="434"/>
      <c r="LLO27" s="434"/>
      <c r="LLP27" s="434"/>
      <c r="LLQ27" s="434"/>
      <c r="LLR27" s="434"/>
      <c r="LLS27" s="434"/>
      <c r="LLT27" s="434"/>
      <c r="LLU27" s="434"/>
      <c r="LLV27" s="434"/>
      <c r="LLW27" s="434"/>
      <c r="LLX27" s="434"/>
      <c r="LLY27" s="434"/>
      <c r="LLZ27" s="434"/>
      <c r="LMA27" s="434"/>
      <c r="LMB27" s="434"/>
      <c r="LMC27" s="434"/>
      <c r="LMD27" s="434"/>
      <c r="LME27" s="434"/>
      <c r="LMF27" s="434"/>
      <c r="LMG27" s="434"/>
      <c r="LMH27" s="434"/>
      <c r="LMI27" s="434"/>
      <c r="LMJ27" s="434"/>
      <c r="LMK27" s="434"/>
      <c r="LML27" s="434"/>
      <c r="LMM27" s="434"/>
      <c r="LMN27" s="434"/>
      <c r="LMO27" s="434"/>
      <c r="LMP27" s="434"/>
      <c r="LMQ27" s="434"/>
      <c r="LMR27" s="434"/>
      <c r="LMS27" s="434"/>
      <c r="LMT27" s="434"/>
      <c r="LMU27" s="434"/>
      <c r="LMV27" s="434"/>
      <c r="LMW27" s="434"/>
      <c r="LMX27" s="434"/>
      <c r="LMY27" s="434"/>
      <c r="LMZ27" s="434"/>
      <c r="LNA27" s="434"/>
      <c r="LNB27" s="434"/>
      <c r="LNC27" s="434"/>
      <c r="LND27" s="434"/>
      <c r="LNE27" s="434"/>
      <c r="LNF27" s="434"/>
      <c r="LNG27" s="434"/>
      <c r="LNH27" s="434"/>
      <c r="LNI27" s="434"/>
      <c r="LNJ27" s="434"/>
      <c r="LNK27" s="434"/>
      <c r="LNL27" s="434"/>
      <c r="LNM27" s="434"/>
      <c r="LNN27" s="434"/>
      <c r="LNO27" s="434"/>
      <c r="LNP27" s="434"/>
      <c r="LNQ27" s="434"/>
      <c r="LNR27" s="434"/>
      <c r="LNS27" s="434"/>
      <c r="LNT27" s="434"/>
      <c r="LNU27" s="434"/>
      <c r="LNV27" s="434"/>
      <c r="LNW27" s="434"/>
      <c r="LNX27" s="434"/>
      <c r="LNY27" s="434"/>
      <c r="LNZ27" s="434"/>
      <c r="LOA27" s="434"/>
      <c r="LOB27" s="434"/>
      <c r="LOC27" s="434"/>
      <c r="LOD27" s="434"/>
      <c r="LOE27" s="434"/>
      <c r="LOF27" s="434"/>
      <c r="LOG27" s="434"/>
      <c r="LOH27" s="434"/>
      <c r="LOI27" s="434"/>
      <c r="LOJ27" s="434"/>
      <c r="LOK27" s="434"/>
      <c r="LOL27" s="434"/>
      <c r="LOM27" s="434"/>
      <c r="LON27" s="434"/>
      <c r="LOO27" s="434"/>
      <c r="LOP27" s="434"/>
      <c r="LOQ27" s="434"/>
      <c r="LOR27" s="434"/>
      <c r="LOS27" s="434"/>
      <c r="LOT27" s="434"/>
      <c r="LOU27" s="434"/>
      <c r="LOV27" s="434"/>
      <c r="LOW27" s="434"/>
      <c r="LOX27" s="434"/>
      <c r="LOY27" s="434"/>
      <c r="LOZ27" s="434"/>
      <c r="LPA27" s="434"/>
      <c r="LPB27" s="434"/>
      <c r="LPC27" s="434"/>
      <c r="LPD27" s="434"/>
      <c r="LPE27" s="434"/>
      <c r="LPF27" s="434"/>
      <c r="LPG27" s="434"/>
      <c r="LPH27" s="434"/>
      <c r="LPI27" s="434"/>
      <c r="LPJ27" s="434"/>
      <c r="LPK27" s="434"/>
      <c r="LPL27" s="434"/>
      <c r="LPM27" s="434"/>
      <c r="LPN27" s="434"/>
      <c r="LPO27" s="434"/>
      <c r="LPP27" s="434"/>
      <c r="LPQ27" s="434"/>
      <c r="LPR27" s="434"/>
      <c r="LPS27" s="434"/>
      <c r="LPT27" s="434"/>
      <c r="LPU27" s="434"/>
      <c r="LPV27" s="434"/>
      <c r="LPW27" s="434"/>
      <c r="LPX27" s="434"/>
      <c r="LPY27" s="434"/>
      <c r="LPZ27" s="434"/>
      <c r="LQA27" s="434"/>
      <c r="LQB27" s="434"/>
      <c r="LQC27" s="434"/>
      <c r="LQD27" s="434"/>
      <c r="LQE27" s="434"/>
      <c r="LQF27" s="434"/>
      <c r="LQG27" s="434"/>
      <c r="LQH27" s="434"/>
      <c r="LQI27" s="434"/>
      <c r="LQJ27" s="434"/>
      <c r="LQK27" s="434"/>
      <c r="LQL27" s="434"/>
      <c r="LQM27" s="434"/>
      <c r="LQN27" s="434"/>
      <c r="LQO27" s="434"/>
      <c r="LQP27" s="434"/>
      <c r="LQQ27" s="434"/>
      <c r="LQR27" s="434"/>
      <c r="LQS27" s="434"/>
      <c r="LQT27" s="434"/>
      <c r="LQU27" s="434"/>
      <c r="LQV27" s="434"/>
      <c r="LQW27" s="434"/>
      <c r="LQX27" s="434"/>
      <c r="LQY27" s="434"/>
      <c r="LQZ27" s="434"/>
      <c r="LRA27" s="434"/>
      <c r="LRB27" s="434"/>
      <c r="LRC27" s="434"/>
      <c r="LRD27" s="434"/>
      <c r="LRE27" s="434"/>
      <c r="LRF27" s="434"/>
      <c r="LRG27" s="434"/>
      <c r="LRH27" s="434"/>
      <c r="LRI27" s="434"/>
      <c r="LRJ27" s="434"/>
      <c r="LRK27" s="434"/>
      <c r="LRL27" s="434"/>
      <c r="LRM27" s="434"/>
      <c r="LRN27" s="434"/>
      <c r="LRO27" s="434"/>
      <c r="LRP27" s="434"/>
      <c r="LRQ27" s="434"/>
      <c r="LRR27" s="434"/>
      <c r="LRS27" s="434"/>
      <c r="LRT27" s="434"/>
      <c r="LRU27" s="434"/>
      <c r="LRV27" s="434"/>
      <c r="LRW27" s="434"/>
      <c r="LRX27" s="434"/>
      <c r="LRY27" s="434"/>
      <c r="LRZ27" s="434"/>
      <c r="LSA27" s="434"/>
      <c r="LSB27" s="434"/>
      <c r="LSC27" s="434"/>
      <c r="LSD27" s="434"/>
      <c r="LSE27" s="434"/>
      <c r="LSF27" s="434"/>
      <c r="LSG27" s="434"/>
      <c r="LSH27" s="434"/>
      <c r="LSI27" s="434"/>
      <c r="LSJ27" s="434"/>
      <c r="LSK27" s="434"/>
      <c r="LSL27" s="434"/>
      <c r="LSM27" s="434"/>
      <c r="LSN27" s="434"/>
      <c r="LSO27" s="434"/>
      <c r="LSP27" s="434"/>
      <c r="LSQ27" s="434"/>
      <c r="LSR27" s="434"/>
      <c r="LSS27" s="434"/>
      <c r="LST27" s="434"/>
      <c r="LSU27" s="434"/>
      <c r="LSV27" s="434"/>
      <c r="LSW27" s="434"/>
      <c r="LSX27" s="434"/>
      <c r="LSY27" s="434"/>
      <c r="LSZ27" s="434"/>
      <c r="LTA27" s="434"/>
      <c r="LTB27" s="434"/>
      <c r="LTC27" s="434"/>
      <c r="LTD27" s="434"/>
      <c r="LTE27" s="434"/>
      <c r="LTF27" s="434"/>
      <c r="LTG27" s="434"/>
      <c r="LTH27" s="434"/>
      <c r="LTI27" s="434"/>
      <c r="LTJ27" s="434"/>
      <c r="LTK27" s="434"/>
      <c r="LTL27" s="434"/>
      <c r="LTM27" s="434"/>
      <c r="LTN27" s="434"/>
      <c r="LTO27" s="434"/>
      <c r="LTP27" s="434"/>
      <c r="LTQ27" s="434"/>
      <c r="LTR27" s="434"/>
      <c r="LTS27" s="434"/>
      <c r="LTT27" s="434"/>
      <c r="LTU27" s="434"/>
      <c r="LTV27" s="434"/>
      <c r="LTW27" s="434"/>
      <c r="LTX27" s="434"/>
      <c r="LTY27" s="434"/>
      <c r="LTZ27" s="434"/>
      <c r="LUA27" s="434"/>
      <c r="LUB27" s="434"/>
      <c r="LUC27" s="434"/>
      <c r="LUD27" s="434"/>
      <c r="LUE27" s="434"/>
      <c r="LUF27" s="434"/>
      <c r="LUG27" s="434"/>
      <c r="LUH27" s="434"/>
      <c r="LUI27" s="434"/>
      <c r="LUJ27" s="434"/>
      <c r="LUK27" s="434"/>
      <c r="LUL27" s="434"/>
      <c r="LUM27" s="434"/>
      <c r="LUN27" s="434"/>
      <c r="LUO27" s="434"/>
      <c r="LUP27" s="434"/>
      <c r="LUQ27" s="434"/>
      <c r="LUR27" s="434"/>
      <c r="LUS27" s="434"/>
      <c r="LUT27" s="434"/>
      <c r="LUU27" s="434"/>
      <c r="LUV27" s="434"/>
      <c r="LUW27" s="434"/>
      <c r="LUX27" s="434"/>
      <c r="LUY27" s="434"/>
      <c r="LUZ27" s="434"/>
      <c r="LVA27" s="434"/>
      <c r="LVB27" s="434"/>
      <c r="LVC27" s="434"/>
      <c r="LVD27" s="434"/>
      <c r="LVE27" s="434"/>
      <c r="LVF27" s="434"/>
      <c r="LVG27" s="434"/>
      <c r="LVH27" s="434"/>
      <c r="LVI27" s="434"/>
      <c r="LVJ27" s="434"/>
      <c r="LVK27" s="434"/>
      <c r="LVL27" s="434"/>
      <c r="LVM27" s="434"/>
      <c r="LVN27" s="434"/>
      <c r="LVO27" s="434"/>
      <c r="LVP27" s="434"/>
      <c r="LVQ27" s="434"/>
      <c r="LVR27" s="434"/>
      <c r="LVS27" s="434"/>
      <c r="LVT27" s="434"/>
      <c r="LVU27" s="434"/>
      <c r="LVV27" s="434"/>
      <c r="LVW27" s="434"/>
      <c r="LVX27" s="434"/>
      <c r="LVY27" s="434"/>
      <c r="LVZ27" s="434"/>
      <c r="LWA27" s="434"/>
      <c r="LWB27" s="434"/>
      <c r="LWC27" s="434"/>
      <c r="LWD27" s="434"/>
      <c r="LWE27" s="434"/>
      <c r="LWF27" s="434"/>
      <c r="LWG27" s="434"/>
      <c r="LWH27" s="434"/>
      <c r="LWI27" s="434"/>
      <c r="LWJ27" s="434"/>
      <c r="LWK27" s="434"/>
      <c r="LWL27" s="434"/>
      <c r="LWM27" s="434"/>
      <c r="LWN27" s="434"/>
      <c r="LWO27" s="434"/>
      <c r="LWP27" s="434"/>
      <c r="LWQ27" s="434"/>
      <c r="LWR27" s="434"/>
      <c r="LWS27" s="434"/>
      <c r="LWT27" s="434"/>
      <c r="LWU27" s="434"/>
      <c r="LWV27" s="434"/>
      <c r="LWW27" s="434"/>
      <c r="LWX27" s="434"/>
      <c r="LWY27" s="434"/>
      <c r="LWZ27" s="434"/>
      <c r="LXA27" s="434"/>
      <c r="LXB27" s="434"/>
      <c r="LXC27" s="434"/>
      <c r="LXD27" s="434"/>
      <c r="LXE27" s="434"/>
      <c r="LXF27" s="434"/>
      <c r="LXG27" s="434"/>
      <c r="LXH27" s="434"/>
      <c r="LXI27" s="434"/>
      <c r="LXJ27" s="434"/>
      <c r="LXK27" s="434"/>
      <c r="LXL27" s="434"/>
      <c r="LXM27" s="434"/>
      <c r="LXN27" s="434"/>
      <c r="LXO27" s="434"/>
      <c r="LXP27" s="434"/>
      <c r="LXQ27" s="434"/>
      <c r="LXR27" s="434"/>
      <c r="LXS27" s="434"/>
      <c r="LXT27" s="434"/>
      <c r="LXU27" s="434"/>
      <c r="LXV27" s="434"/>
      <c r="LXW27" s="434"/>
      <c r="LXX27" s="434"/>
      <c r="LXY27" s="434"/>
      <c r="LXZ27" s="434"/>
      <c r="LYA27" s="434"/>
      <c r="LYB27" s="434"/>
      <c r="LYC27" s="434"/>
      <c r="LYD27" s="434"/>
      <c r="LYE27" s="434"/>
      <c r="LYF27" s="434"/>
      <c r="LYG27" s="434"/>
      <c r="LYH27" s="434"/>
      <c r="LYI27" s="434"/>
      <c r="LYJ27" s="434"/>
      <c r="LYK27" s="434"/>
      <c r="LYL27" s="434"/>
      <c r="LYM27" s="434"/>
      <c r="LYN27" s="434"/>
      <c r="LYO27" s="434"/>
      <c r="LYP27" s="434"/>
      <c r="LYQ27" s="434"/>
      <c r="LYR27" s="434"/>
      <c r="LYS27" s="434"/>
      <c r="LYT27" s="434"/>
      <c r="LYU27" s="434"/>
      <c r="LYV27" s="434"/>
      <c r="LYW27" s="434"/>
      <c r="LYX27" s="434"/>
      <c r="LYY27" s="434"/>
      <c r="LYZ27" s="434"/>
      <c r="LZA27" s="434"/>
      <c r="LZB27" s="434"/>
      <c r="LZC27" s="434"/>
      <c r="LZD27" s="434"/>
      <c r="LZE27" s="434"/>
      <c r="LZF27" s="434"/>
      <c r="LZG27" s="434"/>
      <c r="LZH27" s="434"/>
      <c r="LZI27" s="434"/>
      <c r="LZJ27" s="434"/>
      <c r="LZK27" s="434"/>
      <c r="LZL27" s="434"/>
      <c r="LZM27" s="434"/>
      <c r="LZN27" s="434"/>
      <c r="LZO27" s="434"/>
      <c r="LZP27" s="434"/>
      <c r="LZQ27" s="434"/>
      <c r="LZR27" s="434"/>
      <c r="LZS27" s="434"/>
      <c r="LZT27" s="434"/>
      <c r="LZU27" s="434"/>
      <c r="LZV27" s="434"/>
      <c r="LZW27" s="434"/>
      <c r="LZX27" s="434"/>
      <c r="LZY27" s="434"/>
      <c r="LZZ27" s="434"/>
      <c r="MAA27" s="434"/>
      <c r="MAB27" s="434"/>
      <c r="MAC27" s="434"/>
      <c r="MAD27" s="434"/>
      <c r="MAE27" s="434"/>
      <c r="MAF27" s="434"/>
      <c r="MAG27" s="434"/>
      <c r="MAH27" s="434"/>
      <c r="MAI27" s="434"/>
      <c r="MAJ27" s="434"/>
      <c r="MAK27" s="434"/>
      <c r="MAL27" s="434"/>
      <c r="MAM27" s="434"/>
      <c r="MAN27" s="434"/>
      <c r="MAO27" s="434"/>
      <c r="MAP27" s="434"/>
      <c r="MAQ27" s="434"/>
      <c r="MAR27" s="434"/>
      <c r="MAS27" s="434"/>
      <c r="MAT27" s="434"/>
      <c r="MAU27" s="434"/>
      <c r="MAV27" s="434"/>
      <c r="MAW27" s="434"/>
      <c r="MAX27" s="434"/>
      <c r="MAY27" s="434"/>
      <c r="MAZ27" s="434"/>
      <c r="MBA27" s="434"/>
      <c r="MBB27" s="434"/>
      <c r="MBC27" s="434"/>
      <c r="MBD27" s="434"/>
      <c r="MBE27" s="434"/>
      <c r="MBF27" s="434"/>
      <c r="MBG27" s="434"/>
      <c r="MBH27" s="434"/>
      <c r="MBI27" s="434"/>
      <c r="MBJ27" s="434"/>
      <c r="MBK27" s="434"/>
      <c r="MBL27" s="434"/>
      <c r="MBM27" s="434"/>
      <c r="MBN27" s="434"/>
      <c r="MBO27" s="434"/>
      <c r="MBP27" s="434"/>
      <c r="MBQ27" s="434"/>
      <c r="MBR27" s="434"/>
      <c r="MBS27" s="434"/>
      <c r="MBT27" s="434"/>
      <c r="MBU27" s="434"/>
      <c r="MBV27" s="434"/>
      <c r="MBW27" s="434"/>
      <c r="MBX27" s="434"/>
      <c r="MBY27" s="434"/>
      <c r="MBZ27" s="434"/>
      <c r="MCA27" s="434"/>
      <c r="MCB27" s="434"/>
      <c r="MCC27" s="434"/>
      <c r="MCD27" s="434"/>
      <c r="MCE27" s="434"/>
      <c r="MCF27" s="434"/>
      <c r="MCG27" s="434"/>
      <c r="MCH27" s="434"/>
      <c r="MCI27" s="434"/>
      <c r="MCJ27" s="434"/>
      <c r="MCK27" s="434"/>
      <c r="MCL27" s="434"/>
      <c r="MCM27" s="434"/>
      <c r="MCN27" s="434"/>
      <c r="MCO27" s="434"/>
      <c r="MCP27" s="434"/>
      <c r="MCQ27" s="434"/>
      <c r="MCR27" s="434"/>
      <c r="MCS27" s="434"/>
      <c r="MCT27" s="434"/>
      <c r="MCU27" s="434"/>
      <c r="MCV27" s="434"/>
      <c r="MCW27" s="434"/>
      <c r="MCX27" s="434"/>
      <c r="MCY27" s="434"/>
      <c r="MCZ27" s="434"/>
      <c r="MDA27" s="434"/>
      <c r="MDB27" s="434"/>
      <c r="MDC27" s="434"/>
      <c r="MDD27" s="434"/>
      <c r="MDE27" s="434"/>
      <c r="MDF27" s="434"/>
      <c r="MDG27" s="434"/>
      <c r="MDH27" s="434"/>
      <c r="MDI27" s="434"/>
      <c r="MDJ27" s="434"/>
      <c r="MDK27" s="434"/>
      <c r="MDL27" s="434"/>
      <c r="MDM27" s="434"/>
      <c r="MDN27" s="434"/>
      <c r="MDO27" s="434"/>
      <c r="MDP27" s="434"/>
      <c r="MDQ27" s="434"/>
      <c r="MDR27" s="434"/>
      <c r="MDS27" s="434"/>
      <c r="MDT27" s="434"/>
      <c r="MDU27" s="434"/>
      <c r="MDV27" s="434"/>
      <c r="MDW27" s="434"/>
      <c r="MDX27" s="434"/>
      <c r="MDY27" s="434"/>
      <c r="MDZ27" s="434"/>
      <c r="MEA27" s="434"/>
      <c r="MEB27" s="434"/>
      <c r="MEC27" s="434"/>
      <c r="MED27" s="434"/>
      <c r="MEE27" s="434"/>
      <c r="MEF27" s="434"/>
      <c r="MEG27" s="434"/>
      <c r="MEH27" s="434"/>
      <c r="MEI27" s="434"/>
      <c r="MEJ27" s="434"/>
      <c r="MEK27" s="434"/>
      <c r="MEL27" s="434"/>
      <c r="MEM27" s="434"/>
      <c r="MEN27" s="434"/>
      <c r="MEO27" s="434"/>
      <c r="MEP27" s="434"/>
      <c r="MEQ27" s="434"/>
      <c r="MER27" s="434"/>
      <c r="MES27" s="434"/>
      <c r="MET27" s="434"/>
      <c r="MEU27" s="434"/>
      <c r="MEV27" s="434"/>
      <c r="MEW27" s="434"/>
      <c r="MEX27" s="434"/>
      <c r="MEY27" s="434"/>
      <c r="MEZ27" s="434"/>
      <c r="MFA27" s="434"/>
      <c r="MFB27" s="434"/>
      <c r="MFC27" s="434"/>
      <c r="MFD27" s="434"/>
      <c r="MFE27" s="434"/>
      <c r="MFF27" s="434"/>
      <c r="MFG27" s="434"/>
      <c r="MFH27" s="434"/>
      <c r="MFI27" s="434"/>
      <c r="MFJ27" s="434"/>
      <c r="MFK27" s="434"/>
      <c r="MFL27" s="434"/>
      <c r="MFM27" s="434"/>
      <c r="MFN27" s="434"/>
      <c r="MFO27" s="434"/>
      <c r="MFP27" s="434"/>
      <c r="MFQ27" s="434"/>
      <c r="MFR27" s="434"/>
      <c r="MFS27" s="434"/>
      <c r="MFT27" s="434"/>
      <c r="MFU27" s="434"/>
      <c r="MFV27" s="434"/>
      <c r="MFW27" s="434"/>
      <c r="MFX27" s="434"/>
      <c r="MFY27" s="434"/>
      <c r="MFZ27" s="434"/>
      <c r="MGA27" s="434"/>
      <c r="MGB27" s="434"/>
      <c r="MGC27" s="434"/>
      <c r="MGD27" s="434"/>
      <c r="MGE27" s="434"/>
      <c r="MGF27" s="434"/>
      <c r="MGG27" s="434"/>
      <c r="MGH27" s="434"/>
      <c r="MGI27" s="434"/>
      <c r="MGJ27" s="434"/>
      <c r="MGK27" s="434"/>
      <c r="MGL27" s="434"/>
      <c r="MGM27" s="434"/>
      <c r="MGN27" s="434"/>
      <c r="MGO27" s="434"/>
      <c r="MGP27" s="434"/>
      <c r="MGQ27" s="434"/>
      <c r="MGR27" s="434"/>
      <c r="MGS27" s="434"/>
      <c r="MGT27" s="434"/>
      <c r="MGU27" s="434"/>
      <c r="MGV27" s="434"/>
      <c r="MGW27" s="434"/>
      <c r="MGX27" s="434"/>
      <c r="MGY27" s="434"/>
      <c r="MGZ27" s="434"/>
      <c r="MHA27" s="434"/>
      <c r="MHB27" s="434"/>
      <c r="MHC27" s="434"/>
      <c r="MHD27" s="434"/>
      <c r="MHE27" s="434"/>
      <c r="MHF27" s="434"/>
      <c r="MHG27" s="434"/>
      <c r="MHH27" s="434"/>
      <c r="MHI27" s="434"/>
      <c r="MHJ27" s="434"/>
      <c r="MHK27" s="434"/>
      <c r="MHL27" s="434"/>
      <c r="MHM27" s="434"/>
      <c r="MHN27" s="434"/>
      <c r="MHO27" s="434"/>
      <c r="MHP27" s="434"/>
      <c r="MHQ27" s="434"/>
      <c r="MHR27" s="434"/>
      <c r="MHS27" s="434"/>
      <c r="MHT27" s="434"/>
      <c r="MHU27" s="434"/>
      <c r="MHV27" s="434"/>
      <c r="MHW27" s="434"/>
      <c r="MHX27" s="434"/>
      <c r="MHY27" s="434"/>
      <c r="MHZ27" s="434"/>
      <c r="MIA27" s="434"/>
      <c r="MIB27" s="434"/>
      <c r="MIC27" s="434"/>
      <c r="MID27" s="434"/>
      <c r="MIE27" s="434"/>
      <c r="MIF27" s="434"/>
      <c r="MIG27" s="434"/>
      <c r="MIH27" s="434"/>
      <c r="MII27" s="434"/>
      <c r="MIJ27" s="434"/>
      <c r="MIK27" s="434"/>
      <c r="MIL27" s="434"/>
      <c r="MIM27" s="434"/>
      <c r="MIN27" s="434"/>
      <c r="MIO27" s="434"/>
      <c r="MIP27" s="434"/>
      <c r="MIQ27" s="434"/>
      <c r="MIR27" s="434"/>
      <c r="MIS27" s="434"/>
      <c r="MIT27" s="434"/>
      <c r="MIU27" s="434"/>
      <c r="MIV27" s="434"/>
      <c r="MIW27" s="434"/>
      <c r="MIX27" s="434"/>
      <c r="MIY27" s="434"/>
      <c r="MIZ27" s="434"/>
      <c r="MJA27" s="434"/>
      <c r="MJB27" s="434"/>
      <c r="MJC27" s="434"/>
      <c r="MJD27" s="434"/>
      <c r="MJE27" s="434"/>
      <c r="MJF27" s="434"/>
      <c r="MJG27" s="434"/>
      <c r="MJH27" s="434"/>
      <c r="MJI27" s="434"/>
      <c r="MJJ27" s="434"/>
      <c r="MJK27" s="434"/>
      <c r="MJL27" s="434"/>
      <c r="MJM27" s="434"/>
      <c r="MJN27" s="434"/>
      <c r="MJO27" s="434"/>
      <c r="MJP27" s="434"/>
      <c r="MJQ27" s="434"/>
      <c r="MJR27" s="434"/>
      <c r="MJS27" s="434"/>
      <c r="MJT27" s="434"/>
      <c r="MJU27" s="434"/>
      <c r="MJV27" s="434"/>
      <c r="MJW27" s="434"/>
      <c r="MJX27" s="434"/>
      <c r="MJY27" s="434"/>
      <c r="MJZ27" s="434"/>
      <c r="MKA27" s="434"/>
      <c r="MKB27" s="434"/>
      <c r="MKC27" s="434"/>
      <c r="MKD27" s="434"/>
      <c r="MKE27" s="434"/>
      <c r="MKF27" s="434"/>
      <c r="MKG27" s="434"/>
      <c r="MKH27" s="434"/>
      <c r="MKI27" s="434"/>
      <c r="MKJ27" s="434"/>
      <c r="MKK27" s="434"/>
      <c r="MKL27" s="434"/>
      <c r="MKM27" s="434"/>
      <c r="MKN27" s="434"/>
      <c r="MKO27" s="434"/>
      <c r="MKP27" s="434"/>
      <c r="MKQ27" s="434"/>
      <c r="MKR27" s="434"/>
      <c r="MKS27" s="434"/>
      <c r="MKT27" s="434"/>
      <c r="MKU27" s="434"/>
      <c r="MKV27" s="434"/>
      <c r="MKW27" s="434"/>
      <c r="MKX27" s="434"/>
      <c r="MKY27" s="434"/>
      <c r="MKZ27" s="434"/>
      <c r="MLA27" s="434"/>
      <c r="MLB27" s="434"/>
      <c r="MLC27" s="434"/>
      <c r="MLD27" s="434"/>
      <c r="MLE27" s="434"/>
      <c r="MLF27" s="434"/>
      <c r="MLG27" s="434"/>
      <c r="MLH27" s="434"/>
      <c r="MLI27" s="434"/>
      <c r="MLJ27" s="434"/>
      <c r="MLK27" s="434"/>
      <c r="MLL27" s="434"/>
      <c r="MLM27" s="434"/>
      <c r="MLN27" s="434"/>
      <c r="MLO27" s="434"/>
      <c r="MLP27" s="434"/>
      <c r="MLQ27" s="434"/>
      <c r="MLR27" s="434"/>
      <c r="MLS27" s="434"/>
      <c r="MLT27" s="434"/>
      <c r="MLU27" s="434"/>
      <c r="MLV27" s="434"/>
      <c r="MLW27" s="434"/>
      <c r="MLX27" s="434"/>
      <c r="MLY27" s="434"/>
      <c r="MLZ27" s="434"/>
      <c r="MMA27" s="434"/>
      <c r="MMB27" s="434"/>
      <c r="MMC27" s="434"/>
      <c r="MMD27" s="434"/>
      <c r="MME27" s="434"/>
      <c r="MMF27" s="434"/>
      <c r="MMG27" s="434"/>
      <c r="MMH27" s="434"/>
      <c r="MMI27" s="434"/>
      <c r="MMJ27" s="434"/>
      <c r="MMK27" s="434"/>
      <c r="MML27" s="434"/>
      <c r="MMM27" s="434"/>
      <c r="MMN27" s="434"/>
      <c r="MMO27" s="434"/>
      <c r="MMP27" s="434"/>
      <c r="MMQ27" s="434"/>
      <c r="MMR27" s="434"/>
      <c r="MMS27" s="434"/>
      <c r="MMT27" s="434"/>
      <c r="MMU27" s="434"/>
      <c r="MMV27" s="434"/>
      <c r="MMW27" s="434"/>
      <c r="MMX27" s="434"/>
      <c r="MMY27" s="434"/>
      <c r="MMZ27" s="434"/>
      <c r="MNA27" s="434"/>
      <c r="MNB27" s="434"/>
      <c r="MNC27" s="434"/>
      <c r="MND27" s="434"/>
      <c r="MNE27" s="434"/>
      <c r="MNF27" s="434"/>
      <c r="MNG27" s="434"/>
      <c r="MNH27" s="434"/>
      <c r="MNI27" s="434"/>
      <c r="MNJ27" s="434"/>
      <c r="MNK27" s="434"/>
      <c r="MNL27" s="434"/>
      <c r="MNM27" s="434"/>
      <c r="MNN27" s="434"/>
      <c r="MNO27" s="434"/>
      <c r="MNP27" s="434"/>
      <c r="MNQ27" s="434"/>
      <c r="MNR27" s="434"/>
      <c r="MNS27" s="434"/>
      <c r="MNT27" s="434"/>
      <c r="MNU27" s="434"/>
      <c r="MNV27" s="434"/>
      <c r="MNW27" s="434"/>
      <c r="MNX27" s="434"/>
      <c r="MNY27" s="434"/>
      <c r="MNZ27" s="434"/>
      <c r="MOA27" s="434"/>
      <c r="MOB27" s="434"/>
      <c r="MOC27" s="434"/>
      <c r="MOD27" s="434"/>
      <c r="MOE27" s="434"/>
      <c r="MOF27" s="434"/>
      <c r="MOG27" s="434"/>
      <c r="MOH27" s="434"/>
      <c r="MOI27" s="434"/>
      <c r="MOJ27" s="434"/>
      <c r="MOK27" s="434"/>
      <c r="MOL27" s="434"/>
      <c r="MOM27" s="434"/>
      <c r="MON27" s="434"/>
      <c r="MOO27" s="434"/>
      <c r="MOP27" s="434"/>
      <c r="MOQ27" s="434"/>
      <c r="MOR27" s="434"/>
      <c r="MOS27" s="434"/>
      <c r="MOT27" s="434"/>
      <c r="MOU27" s="434"/>
      <c r="MOV27" s="434"/>
      <c r="MOW27" s="434"/>
      <c r="MOX27" s="434"/>
      <c r="MOY27" s="434"/>
      <c r="MOZ27" s="434"/>
      <c r="MPA27" s="434"/>
      <c r="MPB27" s="434"/>
      <c r="MPC27" s="434"/>
      <c r="MPD27" s="434"/>
      <c r="MPE27" s="434"/>
      <c r="MPF27" s="434"/>
      <c r="MPG27" s="434"/>
      <c r="MPH27" s="434"/>
      <c r="MPI27" s="434"/>
      <c r="MPJ27" s="434"/>
      <c r="MPK27" s="434"/>
      <c r="MPL27" s="434"/>
      <c r="MPM27" s="434"/>
      <c r="MPN27" s="434"/>
      <c r="MPO27" s="434"/>
      <c r="MPP27" s="434"/>
      <c r="MPQ27" s="434"/>
      <c r="MPR27" s="434"/>
      <c r="MPS27" s="434"/>
      <c r="MPT27" s="434"/>
      <c r="MPU27" s="434"/>
      <c r="MPV27" s="434"/>
      <c r="MPW27" s="434"/>
      <c r="MPX27" s="434"/>
      <c r="MPY27" s="434"/>
      <c r="MPZ27" s="434"/>
      <c r="MQA27" s="434"/>
      <c r="MQB27" s="434"/>
      <c r="MQC27" s="434"/>
      <c r="MQD27" s="434"/>
      <c r="MQE27" s="434"/>
      <c r="MQF27" s="434"/>
      <c r="MQG27" s="434"/>
      <c r="MQH27" s="434"/>
      <c r="MQI27" s="434"/>
      <c r="MQJ27" s="434"/>
      <c r="MQK27" s="434"/>
      <c r="MQL27" s="434"/>
      <c r="MQM27" s="434"/>
      <c r="MQN27" s="434"/>
      <c r="MQO27" s="434"/>
      <c r="MQP27" s="434"/>
      <c r="MQQ27" s="434"/>
      <c r="MQR27" s="434"/>
      <c r="MQS27" s="434"/>
      <c r="MQT27" s="434"/>
      <c r="MQU27" s="434"/>
      <c r="MQV27" s="434"/>
      <c r="MQW27" s="434"/>
      <c r="MQX27" s="434"/>
      <c r="MQY27" s="434"/>
      <c r="MQZ27" s="434"/>
      <c r="MRA27" s="434"/>
      <c r="MRB27" s="434"/>
      <c r="MRC27" s="434"/>
      <c r="MRD27" s="434"/>
      <c r="MRE27" s="434"/>
      <c r="MRF27" s="434"/>
      <c r="MRG27" s="434"/>
      <c r="MRH27" s="434"/>
      <c r="MRI27" s="434"/>
      <c r="MRJ27" s="434"/>
      <c r="MRK27" s="434"/>
      <c r="MRL27" s="434"/>
      <c r="MRM27" s="434"/>
      <c r="MRN27" s="434"/>
      <c r="MRO27" s="434"/>
      <c r="MRP27" s="434"/>
      <c r="MRQ27" s="434"/>
      <c r="MRR27" s="434"/>
      <c r="MRS27" s="434"/>
      <c r="MRT27" s="434"/>
      <c r="MRU27" s="434"/>
      <c r="MRV27" s="434"/>
      <c r="MRW27" s="434"/>
      <c r="MRX27" s="434"/>
      <c r="MRY27" s="434"/>
      <c r="MRZ27" s="434"/>
      <c r="MSA27" s="434"/>
      <c r="MSB27" s="434"/>
      <c r="MSC27" s="434"/>
      <c r="MSD27" s="434"/>
      <c r="MSE27" s="434"/>
      <c r="MSF27" s="434"/>
      <c r="MSG27" s="434"/>
      <c r="MSH27" s="434"/>
      <c r="MSI27" s="434"/>
      <c r="MSJ27" s="434"/>
      <c r="MSK27" s="434"/>
      <c r="MSL27" s="434"/>
      <c r="MSM27" s="434"/>
      <c r="MSN27" s="434"/>
      <c r="MSO27" s="434"/>
      <c r="MSP27" s="434"/>
      <c r="MSQ27" s="434"/>
      <c r="MSR27" s="434"/>
      <c r="MSS27" s="434"/>
      <c r="MST27" s="434"/>
      <c r="MSU27" s="434"/>
      <c r="MSV27" s="434"/>
      <c r="MSW27" s="434"/>
      <c r="MSX27" s="434"/>
      <c r="MSY27" s="434"/>
      <c r="MSZ27" s="434"/>
      <c r="MTA27" s="434"/>
      <c r="MTB27" s="434"/>
      <c r="MTC27" s="434"/>
      <c r="MTD27" s="434"/>
      <c r="MTE27" s="434"/>
      <c r="MTF27" s="434"/>
      <c r="MTG27" s="434"/>
      <c r="MTH27" s="434"/>
      <c r="MTI27" s="434"/>
      <c r="MTJ27" s="434"/>
      <c r="MTK27" s="434"/>
      <c r="MTL27" s="434"/>
      <c r="MTM27" s="434"/>
      <c r="MTN27" s="434"/>
      <c r="MTO27" s="434"/>
      <c r="MTP27" s="434"/>
      <c r="MTQ27" s="434"/>
      <c r="MTR27" s="434"/>
      <c r="MTS27" s="434"/>
      <c r="MTT27" s="434"/>
      <c r="MTU27" s="434"/>
      <c r="MTV27" s="434"/>
      <c r="MTW27" s="434"/>
      <c r="MTX27" s="434"/>
      <c r="MTY27" s="434"/>
      <c r="MTZ27" s="434"/>
      <c r="MUA27" s="434"/>
      <c r="MUB27" s="434"/>
      <c r="MUC27" s="434"/>
      <c r="MUD27" s="434"/>
      <c r="MUE27" s="434"/>
      <c r="MUF27" s="434"/>
      <c r="MUG27" s="434"/>
      <c r="MUH27" s="434"/>
      <c r="MUI27" s="434"/>
      <c r="MUJ27" s="434"/>
      <c r="MUK27" s="434"/>
      <c r="MUL27" s="434"/>
      <c r="MUM27" s="434"/>
      <c r="MUN27" s="434"/>
      <c r="MUO27" s="434"/>
      <c r="MUP27" s="434"/>
      <c r="MUQ27" s="434"/>
      <c r="MUR27" s="434"/>
      <c r="MUS27" s="434"/>
      <c r="MUT27" s="434"/>
      <c r="MUU27" s="434"/>
      <c r="MUV27" s="434"/>
      <c r="MUW27" s="434"/>
      <c r="MUX27" s="434"/>
      <c r="MUY27" s="434"/>
      <c r="MUZ27" s="434"/>
      <c r="MVA27" s="434"/>
      <c r="MVB27" s="434"/>
      <c r="MVC27" s="434"/>
      <c r="MVD27" s="434"/>
      <c r="MVE27" s="434"/>
      <c r="MVF27" s="434"/>
      <c r="MVG27" s="434"/>
      <c r="MVH27" s="434"/>
      <c r="MVI27" s="434"/>
      <c r="MVJ27" s="434"/>
      <c r="MVK27" s="434"/>
      <c r="MVL27" s="434"/>
      <c r="MVM27" s="434"/>
      <c r="MVN27" s="434"/>
      <c r="MVO27" s="434"/>
      <c r="MVP27" s="434"/>
      <c r="MVQ27" s="434"/>
      <c r="MVR27" s="434"/>
      <c r="MVS27" s="434"/>
      <c r="MVT27" s="434"/>
      <c r="MVU27" s="434"/>
      <c r="MVV27" s="434"/>
      <c r="MVW27" s="434"/>
      <c r="MVX27" s="434"/>
      <c r="MVY27" s="434"/>
      <c r="MVZ27" s="434"/>
      <c r="MWA27" s="434"/>
      <c r="MWB27" s="434"/>
      <c r="MWC27" s="434"/>
      <c r="MWD27" s="434"/>
      <c r="MWE27" s="434"/>
      <c r="MWF27" s="434"/>
      <c r="MWG27" s="434"/>
      <c r="MWH27" s="434"/>
      <c r="MWI27" s="434"/>
      <c r="MWJ27" s="434"/>
      <c r="MWK27" s="434"/>
      <c r="MWL27" s="434"/>
      <c r="MWM27" s="434"/>
      <c r="MWN27" s="434"/>
      <c r="MWO27" s="434"/>
      <c r="MWP27" s="434"/>
      <c r="MWQ27" s="434"/>
      <c r="MWR27" s="434"/>
      <c r="MWS27" s="434"/>
      <c r="MWT27" s="434"/>
      <c r="MWU27" s="434"/>
      <c r="MWV27" s="434"/>
      <c r="MWW27" s="434"/>
      <c r="MWX27" s="434"/>
      <c r="MWY27" s="434"/>
      <c r="MWZ27" s="434"/>
      <c r="MXA27" s="434"/>
      <c r="MXB27" s="434"/>
      <c r="MXC27" s="434"/>
      <c r="MXD27" s="434"/>
      <c r="MXE27" s="434"/>
      <c r="MXF27" s="434"/>
      <c r="MXG27" s="434"/>
      <c r="MXH27" s="434"/>
      <c r="MXI27" s="434"/>
      <c r="MXJ27" s="434"/>
      <c r="MXK27" s="434"/>
      <c r="MXL27" s="434"/>
      <c r="MXM27" s="434"/>
      <c r="MXN27" s="434"/>
      <c r="MXO27" s="434"/>
      <c r="MXP27" s="434"/>
      <c r="MXQ27" s="434"/>
      <c r="MXR27" s="434"/>
      <c r="MXS27" s="434"/>
      <c r="MXT27" s="434"/>
      <c r="MXU27" s="434"/>
      <c r="MXV27" s="434"/>
      <c r="MXW27" s="434"/>
      <c r="MXX27" s="434"/>
      <c r="MXY27" s="434"/>
      <c r="MXZ27" s="434"/>
      <c r="MYA27" s="434"/>
      <c r="MYB27" s="434"/>
      <c r="MYC27" s="434"/>
      <c r="MYD27" s="434"/>
      <c r="MYE27" s="434"/>
      <c r="MYF27" s="434"/>
      <c r="MYG27" s="434"/>
      <c r="MYH27" s="434"/>
      <c r="MYI27" s="434"/>
      <c r="MYJ27" s="434"/>
      <c r="MYK27" s="434"/>
      <c r="MYL27" s="434"/>
      <c r="MYM27" s="434"/>
      <c r="MYN27" s="434"/>
      <c r="MYO27" s="434"/>
      <c r="MYP27" s="434"/>
      <c r="MYQ27" s="434"/>
      <c r="MYR27" s="434"/>
      <c r="MYS27" s="434"/>
      <c r="MYT27" s="434"/>
      <c r="MYU27" s="434"/>
      <c r="MYV27" s="434"/>
      <c r="MYW27" s="434"/>
      <c r="MYX27" s="434"/>
      <c r="MYY27" s="434"/>
      <c r="MYZ27" s="434"/>
      <c r="MZA27" s="434"/>
      <c r="MZB27" s="434"/>
      <c r="MZC27" s="434"/>
      <c r="MZD27" s="434"/>
      <c r="MZE27" s="434"/>
      <c r="MZF27" s="434"/>
      <c r="MZG27" s="434"/>
      <c r="MZH27" s="434"/>
      <c r="MZI27" s="434"/>
      <c r="MZJ27" s="434"/>
      <c r="MZK27" s="434"/>
      <c r="MZL27" s="434"/>
      <c r="MZM27" s="434"/>
      <c r="MZN27" s="434"/>
      <c r="MZO27" s="434"/>
      <c r="MZP27" s="434"/>
      <c r="MZQ27" s="434"/>
      <c r="MZR27" s="434"/>
      <c r="MZS27" s="434"/>
      <c r="MZT27" s="434"/>
      <c r="MZU27" s="434"/>
      <c r="MZV27" s="434"/>
      <c r="MZW27" s="434"/>
      <c r="MZX27" s="434"/>
      <c r="MZY27" s="434"/>
      <c r="MZZ27" s="434"/>
      <c r="NAA27" s="434"/>
      <c r="NAB27" s="434"/>
      <c r="NAC27" s="434"/>
      <c r="NAD27" s="434"/>
      <c r="NAE27" s="434"/>
      <c r="NAF27" s="434"/>
      <c r="NAG27" s="434"/>
      <c r="NAH27" s="434"/>
      <c r="NAI27" s="434"/>
      <c r="NAJ27" s="434"/>
      <c r="NAK27" s="434"/>
      <c r="NAL27" s="434"/>
      <c r="NAM27" s="434"/>
      <c r="NAN27" s="434"/>
      <c r="NAO27" s="434"/>
      <c r="NAP27" s="434"/>
      <c r="NAQ27" s="434"/>
      <c r="NAR27" s="434"/>
      <c r="NAS27" s="434"/>
      <c r="NAT27" s="434"/>
      <c r="NAU27" s="434"/>
      <c r="NAV27" s="434"/>
      <c r="NAW27" s="434"/>
      <c r="NAX27" s="434"/>
      <c r="NAY27" s="434"/>
      <c r="NAZ27" s="434"/>
      <c r="NBA27" s="434"/>
      <c r="NBB27" s="434"/>
      <c r="NBC27" s="434"/>
      <c r="NBD27" s="434"/>
      <c r="NBE27" s="434"/>
      <c r="NBF27" s="434"/>
      <c r="NBG27" s="434"/>
      <c r="NBH27" s="434"/>
      <c r="NBI27" s="434"/>
      <c r="NBJ27" s="434"/>
      <c r="NBK27" s="434"/>
      <c r="NBL27" s="434"/>
      <c r="NBM27" s="434"/>
      <c r="NBN27" s="434"/>
      <c r="NBO27" s="434"/>
      <c r="NBP27" s="434"/>
      <c r="NBQ27" s="434"/>
      <c r="NBR27" s="434"/>
      <c r="NBS27" s="434"/>
      <c r="NBT27" s="434"/>
      <c r="NBU27" s="434"/>
      <c r="NBV27" s="434"/>
      <c r="NBW27" s="434"/>
      <c r="NBX27" s="434"/>
      <c r="NBY27" s="434"/>
      <c r="NBZ27" s="434"/>
      <c r="NCA27" s="434"/>
      <c r="NCB27" s="434"/>
      <c r="NCC27" s="434"/>
      <c r="NCD27" s="434"/>
      <c r="NCE27" s="434"/>
      <c r="NCF27" s="434"/>
      <c r="NCG27" s="434"/>
      <c r="NCH27" s="434"/>
      <c r="NCI27" s="434"/>
      <c r="NCJ27" s="434"/>
      <c r="NCK27" s="434"/>
      <c r="NCL27" s="434"/>
      <c r="NCM27" s="434"/>
      <c r="NCN27" s="434"/>
      <c r="NCO27" s="434"/>
      <c r="NCP27" s="434"/>
      <c r="NCQ27" s="434"/>
      <c r="NCR27" s="434"/>
      <c r="NCS27" s="434"/>
      <c r="NCT27" s="434"/>
      <c r="NCU27" s="434"/>
      <c r="NCV27" s="434"/>
      <c r="NCW27" s="434"/>
      <c r="NCX27" s="434"/>
      <c r="NCY27" s="434"/>
      <c r="NCZ27" s="434"/>
      <c r="NDA27" s="434"/>
      <c r="NDB27" s="434"/>
      <c r="NDC27" s="434"/>
      <c r="NDD27" s="434"/>
      <c r="NDE27" s="434"/>
      <c r="NDF27" s="434"/>
      <c r="NDG27" s="434"/>
      <c r="NDH27" s="434"/>
      <c r="NDI27" s="434"/>
      <c r="NDJ27" s="434"/>
      <c r="NDK27" s="434"/>
      <c r="NDL27" s="434"/>
      <c r="NDM27" s="434"/>
      <c r="NDN27" s="434"/>
      <c r="NDO27" s="434"/>
      <c r="NDP27" s="434"/>
      <c r="NDQ27" s="434"/>
      <c r="NDR27" s="434"/>
      <c r="NDS27" s="434"/>
      <c r="NDT27" s="434"/>
      <c r="NDU27" s="434"/>
      <c r="NDV27" s="434"/>
      <c r="NDW27" s="434"/>
      <c r="NDX27" s="434"/>
      <c r="NDY27" s="434"/>
      <c r="NDZ27" s="434"/>
      <c r="NEA27" s="434"/>
      <c r="NEB27" s="434"/>
      <c r="NEC27" s="434"/>
      <c r="NED27" s="434"/>
      <c r="NEE27" s="434"/>
      <c r="NEF27" s="434"/>
      <c r="NEG27" s="434"/>
      <c r="NEH27" s="434"/>
      <c r="NEI27" s="434"/>
      <c r="NEJ27" s="434"/>
      <c r="NEK27" s="434"/>
      <c r="NEL27" s="434"/>
      <c r="NEM27" s="434"/>
      <c r="NEN27" s="434"/>
      <c r="NEO27" s="434"/>
      <c r="NEP27" s="434"/>
      <c r="NEQ27" s="434"/>
      <c r="NER27" s="434"/>
      <c r="NES27" s="434"/>
      <c r="NET27" s="434"/>
      <c r="NEU27" s="434"/>
      <c r="NEV27" s="434"/>
      <c r="NEW27" s="434"/>
      <c r="NEX27" s="434"/>
      <c r="NEY27" s="434"/>
      <c r="NEZ27" s="434"/>
      <c r="NFA27" s="434"/>
      <c r="NFB27" s="434"/>
      <c r="NFC27" s="434"/>
      <c r="NFD27" s="434"/>
      <c r="NFE27" s="434"/>
      <c r="NFF27" s="434"/>
      <c r="NFG27" s="434"/>
      <c r="NFH27" s="434"/>
      <c r="NFI27" s="434"/>
      <c r="NFJ27" s="434"/>
      <c r="NFK27" s="434"/>
      <c r="NFL27" s="434"/>
      <c r="NFM27" s="434"/>
      <c r="NFN27" s="434"/>
      <c r="NFO27" s="434"/>
      <c r="NFP27" s="434"/>
      <c r="NFQ27" s="434"/>
      <c r="NFR27" s="434"/>
      <c r="NFS27" s="434"/>
      <c r="NFT27" s="434"/>
      <c r="NFU27" s="434"/>
      <c r="NFV27" s="434"/>
      <c r="NFW27" s="434"/>
      <c r="NFX27" s="434"/>
      <c r="NFY27" s="434"/>
      <c r="NFZ27" s="434"/>
      <c r="NGA27" s="434"/>
      <c r="NGB27" s="434"/>
      <c r="NGC27" s="434"/>
      <c r="NGD27" s="434"/>
      <c r="NGE27" s="434"/>
      <c r="NGF27" s="434"/>
      <c r="NGG27" s="434"/>
      <c r="NGH27" s="434"/>
      <c r="NGI27" s="434"/>
      <c r="NGJ27" s="434"/>
      <c r="NGK27" s="434"/>
      <c r="NGL27" s="434"/>
      <c r="NGM27" s="434"/>
      <c r="NGN27" s="434"/>
      <c r="NGO27" s="434"/>
      <c r="NGP27" s="434"/>
      <c r="NGQ27" s="434"/>
      <c r="NGR27" s="434"/>
      <c r="NGS27" s="434"/>
      <c r="NGT27" s="434"/>
      <c r="NGU27" s="434"/>
      <c r="NGV27" s="434"/>
      <c r="NGW27" s="434"/>
      <c r="NGX27" s="434"/>
      <c r="NGY27" s="434"/>
      <c r="NGZ27" s="434"/>
      <c r="NHA27" s="434"/>
      <c r="NHB27" s="434"/>
      <c r="NHC27" s="434"/>
      <c r="NHD27" s="434"/>
      <c r="NHE27" s="434"/>
      <c r="NHF27" s="434"/>
      <c r="NHG27" s="434"/>
      <c r="NHH27" s="434"/>
      <c r="NHI27" s="434"/>
      <c r="NHJ27" s="434"/>
      <c r="NHK27" s="434"/>
      <c r="NHL27" s="434"/>
      <c r="NHM27" s="434"/>
      <c r="NHN27" s="434"/>
      <c r="NHO27" s="434"/>
      <c r="NHP27" s="434"/>
      <c r="NHQ27" s="434"/>
      <c r="NHR27" s="434"/>
      <c r="NHS27" s="434"/>
      <c r="NHT27" s="434"/>
      <c r="NHU27" s="434"/>
      <c r="NHV27" s="434"/>
      <c r="NHW27" s="434"/>
      <c r="NHX27" s="434"/>
      <c r="NHY27" s="434"/>
      <c r="NHZ27" s="434"/>
      <c r="NIA27" s="434"/>
      <c r="NIB27" s="434"/>
      <c r="NIC27" s="434"/>
      <c r="NID27" s="434"/>
      <c r="NIE27" s="434"/>
      <c r="NIF27" s="434"/>
      <c r="NIG27" s="434"/>
      <c r="NIH27" s="434"/>
      <c r="NII27" s="434"/>
      <c r="NIJ27" s="434"/>
      <c r="NIK27" s="434"/>
      <c r="NIL27" s="434"/>
      <c r="NIM27" s="434"/>
      <c r="NIN27" s="434"/>
      <c r="NIO27" s="434"/>
      <c r="NIP27" s="434"/>
      <c r="NIQ27" s="434"/>
      <c r="NIR27" s="434"/>
      <c r="NIS27" s="434"/>
      <c r="NIT27" s="434"/>
      <c r="NIU27" s="434"/>
      <c r="NIV27" s="434"/>
      <c r="NIW27" s="434"/>
      <c r="NIX27" s="434"/>
      <c r="NIY27" s="434"/>
      <c r="NIZ27" s="434"/>
      <c r="NJA27" s="434"/>
      <c r="NJB27" s="434"/>
      <c r="NJC27" s="434"/>
      <c r="NJD27" s="434"/>
      <c r="NJE27" s="434"/>
      <c r="NJF27" s="434"/>
      <c r="NJG27" s="434"/>
      <c r="NJH27" s="434"/>
      <c r="NJI27" s="434"/>
      <c r="NJJ27" s="434"/>
      <c r="NJK27" s="434"/>
      <c r="NJL27" s="434"/>
      <c r="NJM27" s="434"/>
      <c r="NJN27" s="434"/>
      <c r="NJO27" s="434"/>
      <c r="NJP27" s="434"/>
      <c r="NJQ27" s="434"/>
      <c r="NJR27" s="434"/>
      <c r="NJS27" s="434"/>
      <c r="NJT27" s="434"/>
      <c r="NJU27" s="434"/>
      <c r="NJV27" s="434"/>
      <c r="NJW27" s="434"/>
      <c r="NJX27" s="434"/>
      <c r="NJY27" s="434"/>
      <c r="NJZ27" s="434"/>
      <c r="NKA27" s="434"/>
      <c r="NKB27" s="434"/>
      <c r="NKC27" s="434"/>
      <c r="NKD27" s="434"/>
      <c r="NKE27" s="434"/>
      <c r="NKF27" s="434"/>
      <c r="NKG27" s="434"/>
      <c r="NKH27" s="434"/>
      <c r="NKI27" s="434"/>
      <c r="NKJ27" s="434"/>
      <c r="NKK27" s="434"/>
      <c r="NKL27" s="434"/>
      <c r="NKM27" s="434"/>
      <c r="NKN27" s="434"/>
      <c r="NKO27" s="434"/>
      <c r="NKP27" s="434"/>
      <c r="NKQ27" s="434"/>
      <c r="NKR27" s="434"/>
      <c r="NKS27" s="434"/>
      <c r="NKT27" s="434"/>
      <c r="NKU27" s="434"/>
      <c r="NKV27" s="434"/>
      <c r="NKW27" s="434"/>
      <c r="NKX27" s="434"/>
      <c r="NKY27" s="434"/>
      <c r="NKZ27" s="434"/>
      <c r="NLA27" s="434"/>
      <c r="NLB27" s="434"/>
      <c r="NLC27" s="434"/>
      <c r="NLD27" s="434"/>
      <c r="NLE27" s="434"/>
      <c r="NLF27" s="434"/>
      <c r="NLG27" s="434"/>
      <c r="NLH27" s="434"/>
      <c r="NLI27" s="434"/>
      <c r="NLJ27" s="434"/>
      <c r="NLK27" s="434"/>
      <c r="NLL27" s="434"/>
      <c r="NLM27" s="434"/>
      <c r="NLN27" s="434"/>
      <c r="NLO27" s="434"/>
      <c r="NLP27" s="434"/>
      <c r="NLQ27" s="434"/>
      <c r="NLR27" s="434"/>
      <c r="NLS27" s="434"/>
      <c r="NLT27" s="434"/>
      <c r="NLU27" s="434"/>
      <c r="NLV27" s="434"/>
      <c r="NLW27" s="434"/>
      <c r="NLX27" s="434"/>
      <c r="NLY27" s="434"/>
      <c r="NLZ27" s="434"/>
      <c r="NMA27" s="434"/>
      <c r="NMB27" s="434"/>
      <c r="NMC27" s="434"/>
      <c r="NMD27" s="434"/>
      <c r="NME27" s="434"/>
      <c r="NMF27" s="434"/>
      <c r="NMG27" s="434"/>
      <c r="NMH27" s="434"/>
      <c r="NMI27" s="434"/>
      <c r="NMJ27" s="434"/>
      <c r="NMK27" s="434"/>
      <c r="NML27" s="434"/>
      <c r="NMM27" s="434"/>
      <c r="NMN27" s="434"/>
      <c r="NMO27" s="434"/>
      <c r="NMP27" s="434"/>
      <c r="NMQ27" s="434"/>
      <c r="NMR27" s="434"/>
      <c r="NMS27" s="434"/>
      <c r="NMT27" s="434"/>
      <c r="NMU27" s="434"/>
      <c r="NMV27" s="434"/>
      <c r="NMW27" s="434"/>
      <c r="NMX27" s="434"/>
      <c r="NMY27" s="434"/>
      <c r="NMZ27" s="434"/>
      <c r="NNA27" s="434"/>
      <c r="NNB27" s="434"/>
      <c r="NNC27" s="434"/>
      <c r="NND27" s="434"/>
      <c r="NNE27" s="434"/>
      <c r="NNF27" s="434"/>
      <c r="NNG27" s="434"/>
      <c r="NNH27" s="434"/>
      <c r="NNI27" s="434"/>
      <c r="NNJ27" s="434"/>
      <c r="NNK27" s="434"/>
      <c r="NNL27" s="434"/>
      <c r="NNM27" s="434"/>
      <c r="NNN27" s="434"/>
      <c r="NNO27" s="434"/>
      <c r="NNP27" s="434"/>
      <c r="NNQ27" s="434"/>
      <c r="NNR27" s="434"/>
      <c r="NNS27" s="434"/>
      <c r="NNT27" s="434"/>
      <c r="NNU27" s="434"/>
      <c r="NNV27" s="434"/>
      <c r="NNW27" s="434"/>
      <c r="NNX27" s="434"/>
      <c r="NNY27" s="434"/>
      <c r="NNZ27" s="434"/>
      <c r="NOA27" s="434"/>
      <c r="NOB27" s="434"/>
      <c r="NOC27" s="434"/>
      <c r="NOD27" s="434"/>
      <c r="NOE27" s="434"/>
      <c r="NOF27" s="434"/>
      <c r="NOG27" s="434"/>
      <c r="NOH27" s="434"/>
      <c r="NOI27" s="434"/>
      <c r="NOJ27" s="434"/>
      <c r="NOK27" s="434"/>
      <c r="NOL27" s="434"/>
      <c r="NOM27" s="434"/>
      <c r="NON27" s="434"/>
      <c r="NOO27" s="434"/>
      <c r="NOP27" s="434"/>
      <c r="NOQ27" s="434"/>
      <c r="NOR27" s="434"/>
      <c r="NOS27" s="434"/>
      <c r="NOT27" s="434"/>
      <c r="NOU27" s="434"/>
      <c r="NOV27" s="434"/>
      <c r="NOW27" s="434"/>
      <c r="NOX27" s="434"/>
      <c r="NOY27" s="434"/>
      <c r="NOZ27" s="434"/>
      <c r="NPA27" s="434"/>
      <c r="NPB27" s="434"/>
      <c r="NPC27" s="434"/>
      <c r="NPD27" s="434"/>
      <c r="NPE27" s="434"/>
      <c r="NPF27" s="434"/>
      <c r="NPG27" s="434"/>
      <c r="NPH27" s="434"/>
      <c r="NPI27" s="434"/>
      <c r="NPJ27" s="434"/>
      <c r="NPK27" s="434"/>
      <c r="NPL27" s="434"/>
      <c r="NPM27" s="434"/>
      <c r="NPN27" s="434"/>
      <c r="NPO27" s="434"/>
      <c r="NPP27" s="434"/>
      <c r="NPQ27" s="434"/>
      <c r="NPR27" s="434"/>
      <c r="NPS27" s="434"/>
      <c r="NPT27" s="434"/>
      <c r="NPU27" s="434"/>
      <c r="NPV27" s="434"/>
      <c r="NPW27" s="434"/>
      <c r="NPX27" s="434"/>
      <c r="NPY27" s="434"/>
      <c r="NPZ27" s="434"/>
      <c r="NQA27" s="434"/>
      <c r="NQB27" s="434"/>
      <c r="NQC27" s="434"/>
      <c r="NQD27" s="434"/>
      <c r="NQE27" s="434"/>
      <c r="NQF27" s="434"/>
      <c r="NQG27" s="434"/>
      <c r="NQH27" s="434"/>
      <c r="NQI27" s="434"/>
      <c r="NQJ27" s="434"/>
      <c r="NQK27" s="434"/>
      <c r="NQL27" s="434"/>
      <c r="NQM27" s="434"/>
      <c r="NQN27" s="434"/>
      <c r="NQO27" s="434"/>
      <c r="NQP27" s="434"/>
      <c r="NQQ27" s="434"/>
      <c r="NQR27" s="434"/>
      <c r="NQS27" s="434"/>
      <c r="NQT27" s="434"/>
      <c r="NQU27" s="434"/>
      <c r="NQV27" s="434"/>
      <c r="NQW27" s="434"/>
      <c r="NQX27" s="434"/>
      <c r="NQY27" s="434"/>
      <c r="NQZ27" s="434"/>
      <c r="NRA27" s="434"/>
      <c r="NRB27" s="434"/>
      <c r="NRC27" s="434"/>
      <c r="NRD27" s="434"/>
      <c r="NRE27" s="434"/>
      <c r="NRF27" s="434"/>
      <c r="NRG27" s="434"/>
      <c r="NRH27" s="434"/>
      <c r="NRI27" s="434"/>
      <c r="NRJ27" s="434"/>
      <c r="NRK27" s="434"/>
      <c r="NRL27" s="434"/>
      <c r="NRM27" s="434"/>
      <c r="NRN27" s="434"/>
      <c r="NRO27" s="434"/>
      <c r="NRP27" s="434"/>
      <c r="NRQ27" s="434"/>
      <c r="NRR27" s="434"/>
      <c r="NRS27" s="434"/>
      <c r="NRT27" s="434"/>
      <c r="NRU27" s="434"/>
      <c r="NRV27" s="434"/>
      <c r="NRW27" s="434"/>
      <c r="NRX27" s="434"/>
      <c r="NRY27" s="434"/>
      <c r="NRZ27" s="434"/>
      <c r="NSA27" s="434"/>
      <c r="NSB27" s="434"/>
      <c r="NSC27" s="434"/>
      <c r="NSD27" s="434"/>
      <c r="NSE27" s="434"/>
      <c r="NSF27" s="434"/>
      <c r="NSG27" s="434"/>
      <c r="NSH27" s="434"/>
      <c r="NSI27" s="434"/>
      <c r="NSJ27" s="434"/>
      <c r="NSK27" s="434"/>
      <c r="NSL27" s="434"/>
      <c r="NSM27" s="434"/>
      <c r="NSN27" s="434"/>
      <c r="NSO27" s="434"/>
      <c r="NSP27" s="434"/>
      <c r="NSQ27" s="434"/>
      <c r="NSR27" s="434"/>
      <c r="NSS27" s="434"/>
      <c r="NST27" s="434"/>
      <c r="NSU27" s="434"/>
      <c r="NSV27" s="434"/>
      <c r="NSW27" s="434"/>
      <c r="NSX27" s="434"/>
      <c r="NSY27" s="434"/>
      <c r="NSZ27" s="434"/>
      <c r="NTA27" s="434"/>
      <c r="NTB27" s="434"/>
      <c r="NTC27" s="434"/>
      <c r="NTD27" s="434"/>
      <c r="NTE27" s="434"/>
      <c r="NTF27" s="434"/>
      <c r="NTG27" s="434"/>
      <c r="NTH27" s="434"/>
      <c r="NTI27" s="434"/>
      <c r="NTJ27" s="434"/>
      <c r="NTK27" s="434"/>
      <c r="NTL27" s="434"/>
      <c r="NTM27" s="434"/>
      <c r="NTN27" s="434"/>
      <c r="NTO27" s="434"/>
      <c r="NTP27" s="434"/>
      <c r="NTQ27" s="434"/>
      <c r="NTR27" s="434"/>
      <c r="NTS27" s="434"/>
      <c r="NTT27" s="434"/>
      <c r="NTU27" s="434"/>
      <c r="NTV27" s="434"/>
      <c r="NTW27" s="434"/>
      <c r="NTX27" s="434"/>
      <c r="NTY27" s="434"/>
      <c r="NTZ27" s="434"/>
      <c r="NUA27" s="434"/>
      <c r="NUB27" s="434"/>
      <c r="NUC27" s="434"/>
      <c r="NUD27" s="434"/>
      <c r="NUE27" s="434"/>
      <c r="NUF27" s="434"/>
      <c r="NUG27" s="434"/>
      <c r="NUH27" s="434"/>
      <c r="NUI27" s="434"/>
      <c r="NUJ27" s="434"/>
      <c r="NUK27" s="434"/>
      <c r="NUL27" s="434"/>
      <c r="NUM27" s="434"/>
      <c r="NUN27" s="434"/>
      <c r="NUO27" s="434"/>
      <c r="NUP27" s="434"/>
      <c r="NUQ27" s="434"/>
      <c r="NUR27" s="434"/>
      <c r="NUS27" s="434"/>
      <c r="NUT27" s="434"/>
      <c r="NUU27" s="434"/>
      <c r="NUV27" s="434"/>
      <c r="NUW27" s="434"/>
      <c r="NUX27" s="434"/>
      <c r="NUY27" s="434"/>
      <c r="NUZ27" s="434"/>
      <c r="NVA27" s="434"/>
      <c r="NVB27" s="434"/>
      <c r="NVC27" s="434"/>
      <c r="NVD27" s="434"/>
      <c r="NVE27" s="434"/>
      <c r="NVF27" s="434"/>
      <c r="NVG27" s="434"/>
      <c r="NVH27" s="434"/>
      <c r="NVI27" s="434"/>
      <c r="NVJ27" s="434"/>
      <c r="NVK27" s="434"/>
      <c r="NVL27" s="434"/>
      <c r="NVM27" s="434"/>
      <c r="NVN27" s="434"/>
      <c r="NVO27" s="434"/>
      <c r="NVP27" s="434"/>
      <c r="NVQ27" s="434"/>
      <c r="NVR27" s="434"/>
      <c r="NVS27" s="434"/>
      <c r="NVT27" s="434"/>
      <c r="NVU27" s="434"/>
      <c r="NVV27" s="434"/>
      <c r="NVW27" s="434"/>
      <c r="NVX27" s="434"/>
      <c r="NVY27" s="434"/>
      <c r="NVZ27" s="434"/>
      <c r="NWA27" s="434"/>
      <c r="NWB27" s="434"/>
      <c r="NWC27" s="434"/>
      <c r="NWD27" s="434"/>
      <c r="NWE27" s="434"/>
      <c r="NWF27" s="434"/>
      <c r="NWG27" s="434"/>
      <c r="NWH27" s="434"/>
      <c r="NWI27" s="434"/>
      <c r="NWJ27" s="434"/>
      <c r="NWK27" s="434"/>
      <c r="NWL27" s="434"/>
      <c r="NWM27" s="434"/>
      <c r="NWN27" s="434"/>
      <c r="NWO27" s="434"/>
      <c r="NWP27" s="434"/>
      <c r="NWQ27" s="434"/>
      <c r="NWR27" s="434"/>
      <c r="NWS27" s="434"/>
      <c r="NWT27" s="434"/>
      <c r="NWU27" s="434"/>
      <c r="NWV27" s="434"/>
      <c r="NWW27" s="434"/>
      <c r="NWX27" s="434"/>
      <c r="NWY27" s="434"/>
      <c r="NWZ27" s="434"/>
      <c r="NXA27" s="434"/>
      <c r="NXB27" s="434"/>
      <c r="NXC27" s="434"/>
      <c r="NXD27" s="434"/>
      <c r="NXE27" s="434"/>
      <c r="NXF27" s="434"/>
      <c r="NXG27" s="434"/>
      <c r="NXH27" s="434"/>
      <c r="NXI27" s="434"/>
      <c r="NXJ27" s="434"/>
      <c r="NXK27" s="434"/>
      <c r="NXL27" s="434"/>
      <c r="NXM27" s="434"/>
      <c r="NXN27" s="434"/>
      <c r="NXO27" s="434"/>
      <c r="NXP27" s="434"/>
      <c r="NXQ27" s="434"/>
      <c r="NXR27" s="434"/>
      <c r="NXS27" s="434"/>
      <c r="NXT27" s="434"/>
      <c r="NXU27" s="434"/>
      <c r="NXV27" s="434"/>
      <c r="NXW27" s="434"/>
      <c r="NXX27" s="434"/>
      <c r="NXY27" s="434"/>
      <c r="NXZ27" s="434"/>
      <c r="NYA27" s="434"/>
      <c r="NYB27" s="434"/>
      <c r="NYC27" s="434"/>
      <c r="NYD27" s="434"/>
      <c r="NYE27" s="434"/>
      <c r="NYF27" s="434"/>
      <c r="NYG27" s="434"/>
      <c r="NYH27" s="434"/>
      <c r="NYI27" s="434"/>
      <c r="NYJ27" s="434"/>
      <c r="NYK27" s="434"/>
      <c r="NYL27" s="434"/>
      <c r="NYM27" s="434"/>
      <c r="NYN27" s="434"/>
      <c r="NYO27" s="434"/>
      <c r="NYP27" s="434"/>
      <c r="NYQ27" s="434"/>
      <c r="NYR27" s="434"/>
      <c r="NYS27" s="434"/>
      <c r="NYT27" s="434"/>
      <c r="NYU27" s="434"/>
      <c r="NYV27" s="434"/>
      <c r="NYW27" s="434"/>
      <c r="NYX27" s="434"/>
      <c r="NYY27" s="434"/>
      <c r="NYZ27" s="434"/>
      <c r="NZA27" s="434"/>
      <c r="NZB27" s="434"/>
      <c r="NZC27" s="434"/>
      <c r="NZD27" s="434"/>
      <c r="NZE27" s="434"/>
      <c r="NZF27" s="434"/>
      <c r="NZG27" s="434"/>
      <c r="NZH27" s="434"/>
      <c r="NZI27" s="434"/>
      <c r="NZJ27" s="434"/>
      <c r="NZK27" s="434"/>
      <c r="NZL27" s="434"/>
      <c r="NZM27" s="434"/>
      <c r="NZN27" s="434"/>
      <c r="NZO27" s="434"/>
      <c r="NZP27" s="434"/>
      <c r="NZQ27" s="434"/>
      <c r="NZR27" s="434"/>
      <c r="NZS27" s="434"/>
      <c r="NZT27" s="434"/>
      <c r="NZU27" s="434"/>
      <c r="NZV27" s="434"/>
      <c r="NZW27" s="434"/>
      <c r="NZX27" s="434"/>
      <c r="NZY27" s="434"/>
      <c r="NZZ27" s="434"/>
      <c r="OAA27" s="434"/>
      <c r="OAB27" s="434"/>
      <c r="OAC27" s="434"/>
      <c r="OAD27" s="434"/>
      <c r="OAE27" s="434"/>
      <c r="OAF27" s="434"/>
      <c r="OAG27" s="434"/>
      <c r="OAH27" s="434"/>
      <c r="OAI27" s="434"/>
      <c r="OAJ27" s="434"/>
      <c r="OAK27" s="434"/>
      <c r="OAL27" s="434"/>
      <c r="OAM27" s="434"/>
      <c r="OAN27" s="434"/>
      <c r="OAO27" s="434"/>
      <c r="OAP27" s="434"/>
      <c r="OAQ27" s="434"/>
      <c r="OAR27" s="434"/>
      <c r="OAS27" s="434"/>
      <c r="OAT27" s="434"/>
      <c r="OAU27" s="434"/>
      <c r="OAV27" s="434"/>
      <c r="OAW27" s="434"/>
      <c r="OAX27" s="434"/>
      <c r="OAY27" s="434"/>
      <c r="OAZ27" s="434"/>
      <c r="OBA27" s="434"/>
      <c r="OBB27" s="434"/>
      <c r="OBC27" s="434"/>
      <c r="OBD27" s="434"/>
      <c r="OBE27" s="434"/>
      <c r="OBF27" s="434"/>
      <c r="OBG27" s="434"/>
      <c r="OBH27" s="434"/>
      <c r="OBI27" s="434"/>
      <c r="OBJ27" s="434"/>
      <c r="OBK27" s="434"/>
      <c r="OBL27" s="434"/>
      <c r="OBM27" s="434"/>
      <c r="OBN27" s="434"/>
      <c r="OBO27" s="434"/>
      <c r="OBP27" s="434"/>
      <c r="OBQ27" s="434"/>
      <c r="OBR27" s="434"/>
      <c r="OBS27" s="434"/>
      <c r="OBT27" s="434"/>
      <c r="OBU27" s="434"/>
      <c r="OBV27" s="434"/>
      <c r="OBW27" s="434"/>
      <c r="OBX27" s="434"/>
      <c r="OBY27" s="434"/>
      <c r="OBZ27" s="434"/>
      <c r="OCA27" s="434"/>
      <c r="OCB27" s="434"/>
      <c r="OCC27" s="434"/>
      <c r="OCD27" s="434"/>
      <c r="OCE27" s="434"/>
      <c r="OCF27" s="434"/>
      <c r="OCG27" s="434"/>
      <c r="OCH27" s="434"/>
      <c r="OCI27" s="434"/>
      <c r="OCJ27" s="434"/>
      <c r="OCK27" s="434"/>
      <c r="OCL27" s="434"/>
      <c r="OCM27" s="434"/>
      <c r="OCN27" s="434"/>
      <c r="OCO27" s="434"/>
      <c r="OCP27" s="434"/>
      <c r="OCQ27" s="434"/>
      <c r="OCR27" s="434"/>
      <c r="OCS27" s="434"/>
      <c r="OCT27" s="434"/>
      <c r="OCU27" s="434"/>
      <c r="OCV27" s="434"/>
      <c r="OCW27" s="434"/>
      <c r="OCX27" s="434"/>
      <c r="OCY27" s="434"/>
      <c r="OCZ27" s="434"/>
      <c r="ODA27" s="434"/>
      <c r="ODB27" s="434"/>
      <c r="ODC27" s="434"/>
      <c r="ODD27" s="434"/>
      <c r="ODE27" s="434"/>
      <c r="ODF27" s="434"/>
      <c r="ODG27" s="434"/>
      <c r="ODH27" s="434"/>
      <c r="ODI27" s="434"/>
      <c r="ODJ27" s="434"/>
      <c r="ODK27" s="434"/>
      <c r="ODL27" s="434"/>
      <c r="ODM27" s="434"/>
      <c r="ODN27" s="434"/>
      <c r="ODO27" s="434"/>
      <c r="ODP27" s="434"/>
      <c r="ODQ27" s="434"/>
      <c r="ODR27" s="434"/>
      <c r="ODS27" s="434"/>
      <c r="ODT27" s="434"/>
      <c r="ODU27" s="434"/>
      <c r="ODV27" s="434"/>
      <c r="ODW27" s="434"/>
      <c r="ODX27" s="434"/>
      <c r="ODY27" s="434"/>
      <c r="ODZ27" s="434"/>
      <c r="OEA27" s="434"/>
      <c r="OEB27" s="434"/>
      <c r="OEC27" s="434"/>
      <c r="OED27" s="434"/>
      <c r="OEE27" s="434"/>
      <c r="OEF27" s="434"/>
      <c r="OEG27" s="434"/>
      <c r="OEH27" s="434"/>
      <c r="OEI27" s="434"/>
      <c r="OEJ27" s="434"/>
      <c r="OEK27" s="434"/>
      <c r="OEL27" s="434"/>
      <c r="OEM27" s="434"/>
      <c r="OEN27" s="434"/>
      <c r="OEO27" s="434"/>
      <c r="OEP27" s="434"/>
      <c r="OEQ27" s="434"/>
      <c r="OER27" s="434"/>
      <c r="OES27" s="434"/>
      <c r="OET27" s="434"/>
      <c r="OEU27" s="434"/>
      <c r="OEV27" s="434"/>
      <c r="OEW27" s="434"/>
      <c r="OEX27" s="434"/>
      <c r="OEY27" s="434"/>
      <c r="OEZ27" s="434"/>
      <c r="OFA27" s="434"/>
      <c r="OFB27" s="434"/>
      <c r="OFC27" s="434"/>
      <c r="OFD27" s="434"/>
      <c r="OFE27" s="434"/>
      <c r="OFF27" s="434"/>
      <c r="OFG27" s="434"/>
      <c r="OFH27" s="434"/>
      <c r="OFI27" s="434"/>
      <c r="OFJ27" s="434"/>
      <c r="OFK27" s="434"/>
      <c r="OFL27" s="434"/>
      <c r="OFM27" s="434"/>
      <c r="OFN27" s="434"/>
      <c r="OFO27" s="434"/>
      <c r="OFP27" s="434"/>
      <c r="OFQ27" s="434"/>
      <c r="OFR27" s="434"/>
      <c r="OFS27" s="434"/>
      <c r="OFT27" s="434"/>
      <c r="OFU27" s="434"/>
      <c r="OFV27" s="434"/>
      <c r="OFW27" s="434"/>
      <c r="OFX27" s="434"/>
      <c r="OFY27" s="434"/>
      <c r="OFZ27" s="434"/>
      <c r="OGA27" s="434"/>
      <c r="OGB27" s="434"/>
      <c r="OGC27" s="434"/>
      <c r="OGD27" s="434"/>
      <c r="OGE27" s="434"/>
      <c r="OGF27" s="434"/>
      <c r="OGG27" s="434"/>
      <c r="OGH27" s="434"/>
      <c r="OGI27" s="434"/>
      <c r="OGJ27" s="434"/>
      <c r="OGK27" s="434"/>
      <c r="OGL27" s="434"/>
      <c r="OGM27" s="434"/>
      <c r="OGN27" s="434"/>
      <c r="OGO27" s="434"/>
      <c r="OGP27" s="434"/>
      <c r="OGQ27" s="434"/>
      <c r="OGR27" s="434"/>
      <c r="OGS27" s="434"/>
      <c r="OGT27" s="434"/>
      <c r="OGU27" s="434"/>
      <c r="OGV27" s="434"/>
      <c r="OGW27" s="434"/>
      <c r="OGX27" s="434"/>
      <c r="OGY27" s="434"/>
      <c r="OGZ27" s="434"/>
      <c r="OHA27" s="434"/>
      <c r="OHB27" s="434"/>
      <c r="OHC27" s="434"/>
      <c r="OHD27" s="434"/>
      <c r="OHE27" s="434"/>
      <c r="OHF27" s="434"/>
      <c r="OHG27" s="434"/>
      <c r="OHH27" s="434"/>
      <c r="OHI27" s="434"/>
      <c r="OHJ27" s="434"/>
      <c r="OHK27" s="434"/>
      <c r="OHL27" s="434"/>
      <c r="OHM27" s="434"/>
      <c r="OHN27" s="434"/>
      <c r="OHO27" s="434"/>
      <c r="OHP27" s="434"/>
      <c r="OHQ27" s="434"/>
      <c r="OHR27" s="434"/>
      <c r="OHS27" s="434"/>
      <c r="OHT27" s="434"/>
      <c r="OHU27" s="434"/>
      <c r="OHV27" s="434"/>
      <c r="OHW27" s="434"/>
      <c r="OHX27" s="434"/>
      <c r="OHY27" s="434"/>
      <c r="OHZ27" s="434"/>
      <c r="OIA27" s="434"/>
      <c r="OIB27" s="434"/>
      <c r="OIC27" s="434"/>
      <c r="OID27" s="434"/>
      <c r="OIE27" s="434"/>
      <c r="OIF27" s="434"/>
      <c r="OIG27" s="434"/>
      <c r="OIH27" s="434"/>
      <c r="OII27" s="434"/>
      <c r="OIJ27" s="434"/>
      <c r="OIK27" s="434"/>
      <c r="OIL27" s="434"/>
      <c r="OIM27" s="434"/>
      <c r="OIN27" s="434"/>
      <c r="OIO27" s="434"/>
      <c r="OIP27" s="434"/>
      <c r="OIQ27" s="434"/>
      <c r="OIR27" s="434"/>
      <c r="OIS27" s="434"/>
      <c r="OIT27" s="434"/>
      <c r="OIU27" s="434"/>
      <c r="OIV27" s="434"/>
      <c r="OIW27" s="434"/>
      <c r="OIX27" s="434"/>
      <c r="OIY27" s="434"/>
      <c r="OIZ27" s="434"/>
      <c r="OJA27" s="434"/>
      <c r="OJB27" s="434"/>
      <c r="OJC27" s="434"/>
      <c r="OJD27" s="434"/>
      <c r="OJE27" s="434"/>
      <c r="OJF27" s="434"/>
      <c r="OJG27" s="434"/>
      <c r="OJH27" s="434"/>
      <c r="OJI27" s="434"/>
      <c r="OJJ27" s="434"/>
      <c r="OJK27" s="434"/>
      <c r="OJL27" s="434"/>
      <c r="OJM27" s="434"/>
      <c r="OJN27" s="434"/>
      <c r="OJO27" s="434"/>
      <c r="OJP27" s="434"/>
      <c r="OJQ27" s="434"/>
      <c r="OJR27" s="434"/>
      <c r="OJS27" s="434"/>
      <c r="OJT27" s="434"/>
      <c r="OJU27" s="434"/>
      <c r="OJV27" s="434"/>
      <c r="OJW27" s="434"/>
      <c r="OJX27" s="434"/>
      <c r="OJY27" s="434"/>
      <c r="OJZ27" s="434"/>
      <c r="OKA27" s="434"/>
      <c r="OKB27" s="434"/>
      <c r="OKC27" s="434"/>
      <c r="OKD27" s="434"/>
      <c r="OKE27" s="434"/>
      <c r="OKF27" s="434"/>
      <c r="OKG27" s="434"/>
      <c r="OKH27" s="434"/>
      <c r="OKI27" s="434"/>
      <c r="OKJ27" s="434"/>
      <c r="OKK27" s="434"/>
      <c r="OKL27" s="434"/>
      <c r="OKM27" s="434"/>
      <c r="OKN27" s="434"/>
      <c r="OKO27" s="434"/>
      <c r="OKP27" s="434"/>
      <c r="OKQ27" s="434"/>
      <c r="OKR27" s="434"/>
      <c r="OKS27" s="434"/>
      <c r="OKT27" s="434"/>
      <c r="OKU27" s="434"/>
      <c r="OKV27" s="434"/>
      <c r="OKW27" s="434"/>
      <c r="OKX27" s="434"/>
      <c r="OKY27" s="434"/>
      <c r="OKZ27" s="434"/>
      <c r="OLA27" s="434"/>
      <c r="OLB27" s="434"/>
      <c r="OLC27" s="434"/>
      <c r="OLD27" s="434"/>
      <c r="OLE27" s="434"/>
      <c r="OLF27" s="434"/>
      <c r="OLG27" s="434"/>
      <c r="OLH27" s="434"/>
      <c r="OLI27" s="434"/>
      <c r="OLJ27" s="434"/>
      <c r="OLK27" s="434"/>
      <c r="OLL27" s="434"/>
      <c r="OLM27" s="434"/>
      <c r="OLN27" s="434"/>
      <c r="OLO27" s="434"/>
      <c r="OLP27" s="434"/>
      <c r="OLQ27" s="434"/>
      <c r="OLR27" s="434"/>
      <c r="OLS27" s="434"/>
      <c r="OLT27" s="434"/>
      <c r="OLU27" s="434"/>
      <c r="OLV27" s="434"/>
      <c r="OLW27" s="434"/>
      <c r="OLX27" s="434"/>
      <c r="OLY27" s="434"/>
      <c r="OLZ27" s="434"/>
      <c r="OMA27" s="434"/>
      <c r="OMB27" s="434"/>
      <c r="OMC27" s="434"/>
      <c r="OMD27" s="434"/>
      <c r="OME27" s="434"/>
      <c r="OMF27" s="434"/>
      <c r="OMG27" s="434"/>
      <c r="OMH27" s="434"/>
      <c r="OMI27" s="434"/>
      <c r="OMJ27" s="434"/>
      <c r="OMK27" s="434"/>
      <c r="OML27" s="434"/>
      <c r="OMM27" s="434"/>
      <c r="OMN27" s="434"/>
      <c r="OMO27" s="434"/>
      <c r="OMP27" s="434"/>
      <c r="OMQ27" s="434"/>
      <c r="OMR27" s="434"/>
      <c r="OMS27" s="434"/>
      <c r="OMT27" s="434"/>
      <c r="OMU27" s="434"/>
      <c r="OMV27" s="434"/>
      <c r="OMW27" s="434"/>
      <c r="OMX27" s="434"/>
      <c r="OMY27" s="434"/>
      <c r="OMZ27" s="434"/>
      <c r="ONA27" s="434"/>
      <c r="ONB27" s="434"/>
      <c r="ONC27" s="434"/>
      <c r="OND27" s="434"/>
      <c r="ONE27" s="434"/>
      <c r="ONF27" s="434"/>
      <c r="ONG27" s="434"/>
      <c r="ONH27" s="434"/>
      <c r="ONI27" s="434"/>
      <c r="ONJ27" s="434"/>
      <c r="ONK27" s="434"/>
      <c r="ONL27" s="434"/>
      <c r="ONM27" s="434"/>
      <c r="ONN27" s="434"/>
      <c r="ONO27" s="434"/>
      <c r="ONP27" s="434"/>
      <c r="ONQ27" s="434"/>
      <c r="ONR27" s="434"/>
      <c r="ONS27" s="434"/>
      <c r="ONT27" s="434"/>
      <c r="ONU27" s="434"/>
      <c r="ONV27" s="434"/>
      <c r="ONW27" s="434"/>
      <c r="ONX27" s="434"/>
      <c r="ONY27" s="434"/>
      <c r="ONZ27" s="434"/>
      <c r="OOA27" s="434"/>
      <c r="OOB27" s="434"/>
      <c r="OOC27" s="434"/>
      <c r="OOD27" s="434"/>
      <c r="OOE27" s="434"/>
      <c r="OOF27" s="434"/>
      <c r="OOG27" s="434"/>
      <c r="OOH27" s="434"/>
      <c r="OOI27" s="434"/>
      <c r="OOJ27" s="434"/>
      <c r="OOK27" s="434"/>
      <c r="OOL27" s="434"/>
      <c r="OOM27" s="434"/>
      <c r="OON27" s="434"/>
      <c r="OOO27" s="434"/>
      <c r="OOP27" s="434"/>
      <c r="OOQ27" s="434"/>
      <c r="OOR27" s="434"/>
      <c r="OOS27" s="434"/>
      <c r="OOT27" s="434"/>
      <c r="OOU27" s="434"/>
      <c r="OOV27" s="434"/>
      <c r="OOW27" s="434"/>
      <c r="OOX27" s="434"/>
      <c r="OOY27" s="434"/>
      <c r="OOZ27" s="434"/>
      <c r="OPA27" s="434"/>
      <c r="OPB27" s="434"/>
      <c r="OPC27" s="434"/>
      <c r="OPD27" s="434"/>
      <c r="OPE27" s="434"/>
      <c r="OPF27" s="434"/>
      <c r="OPG27" s="434"/>
      <c r="OPH27" s="434"/>
      <c r="OPI27" s="434"/>
      <c r="OPJ27" s="434"/>
      <c r="OPK27" s="434"/>
      <c r="OPL27" s="434"/>
      <c r="OPM27" s="434"/>
      <c r="OPN27" s="434"/>
      <c r="OPO27" s="434"/>
      <c r="OPP27" s="434"/>
      <c r="OPQ27" s="434"/>
      <c r="OPR27" s="434"/>
      <c r="OPS27" s="434"/>
      <c r="OPT27" s="434"/>
      <c r="OPU27" s="434"/>
      <c r="OPV27" s="434"/>
      <c r="OPW27" s="434"/>
      <c r="OPX27" s="434"/>
      <c r="OPY27" s="434"/>
      <c r="OPZ27" s="434"/>
      <c r="OQA27" s="434"/>
      <c r="OQB27" s="434"/>
      <c r="OQC27" s="434"/>
      <c r="OQD27" s="434"/>
      <c r="OQE27" s="434"/>
      <c r="OQF27" s="434"/>
      <c r="OQG27" s="434"/>
      <c r="OQH27" s="434"/>
      <c r="OQI27" s="434"/>
      <c r="OQJ27" s="434"/>
      <c r="OQK27" s="434"/>
      <c r="OQL27" s="434"/>
      <c r="OQM27" s="434"/>
      <c r="OQN27" s="434"/>
      <c r="OQO27" s="434"/>
      <c r="OQP27" s="434"/>
      <c r="OQQ27" s="434"/>
      <c r="OQR27" s="434"/>
      <c r="OQS27" s="434"/>
      <c r="OQT27" s="434"/>
      <c r="OQU27" s="434"/>
      <c r="OQV27" s="434"/>
      <c r="OQW27" s="434"/>
      <c r="OQX27" s="434"/>
      <c r="OQY27" s="434"/>
      <c r="OQZ27" s="434"/>
      <c r="ORA27" s="434"/>
      <c r="ORB27" s="434"/>
      <c r="ORC27" s="434"/>
      <c r="ORD27" s="434"/>
      <c r="ORE27" s="434"/>
      <c r="ORF27" s="434"/>
      <c r="ORG27" s="434"/>
      <c r="ORH27" s="434"/>
      <c r="ORI27" s="434"/>
      <c r="ORJ27" s="434"/>
      <c r="ORK27" s="434"/>
      <c r="ORL27" s="434"/>
      <c r="ORM27" s="434"/>
      <c r="ORN27" s="434"/>
      <c r="ORO27" s="434"/>
      <c r="ORP27" s="434"/>
      <c r="ORQ27" s="434"/>
      <c r="ORR27" s="434"/>
      <c r="ORS27" s="434"/>
      <c r="ORT27" s="434"/>
      <c r="ORU27" s="434"/>
      <c r="ORV27" s="434"/>
      <c r="ORW27" s="434"/>
      <c r="ORX27" s="434"/>
      <c r="ORY27" s="434"/>
      <c r="ORZ27" s="434"/>
      <c r="OSA27" s="434"/>
      <c r="OSB27" s="434"/>
      <c r="OSC27" s="434"/>
      <c r="OSD27" s="434"/>
      <c r="OSE27" s="434"/>
      <c r="OSF27" s="434"/>
      <c r="OSG27" s="434"/>
      <c r="OSH27" s="434"/>
      <c r="OSI27" s="434"/>
      <c r="OSJ27" s="434"/>
      <c r="OSK27" s="434"/>
      <c r="OSL27" s="434"/>
      <c r="OSM27" s="434"/>
      <c r="OSN27" s="434"/>
      <c r="OSO27" s="434"/>
      <c r="OSP27" s="434"/>
      <c r="OSQ27" s="434"/>
      <c r="OSR27" s="434"/>
      <c r="OSS27" s="434"/>
      <c r="OST27" s="434"/>
      <c r="OSU27" s="434"/>
      <c r="OSV27" s="434"/>
      <c r="OSW27" s="434"/>
      <c r="OSX27" s="434"/>
      <c r="OSY27" s="434"/>
      <c r="OSZ27" s="434"/>
      <c r="OTA27" s="434"/>
      <c r="OTB27" s="434"/>
      <c r="OTC27" s="434"/>
      <c r="OTD27" s="434"/>
      <c r="OTE27" s="434"/>
      <c r="OTF27" s="434"/>
      <c r="OTG27" s="434"/>
      <c r="OTH27" s="434"/>
      <c r="OTI27" s="434"/>
      <c r="OTJ27" s="434"/>
      <c r="OTK27" s="434"/>
      <c r="OTL27" s="434"/>
      <c r="OTM27" s="434"/>
      <c r="OTN27" s="434"/>
      <c r="OTO27" s="434"/>
      <c r="OTP27" s="434"/>
      <c r="OTQ27" s="434"/>
      <c r="OTR27" s="434"/>
      <c r="OTS27" s="434"/>
      <c r="OTT27" s="434"/>
      <c r="OTU27" s="434"/>
      <c r="OTV27" s="434"/>
      <c r="OTW27" s="434"/>
      <c r="OTX27" s="434"/>
      <c r="OTY27" s="434"/>
      <c r="OTZ27" s="434"/>
      <c r="OUA27" s="434"/>
      <c r="OUB27" s="434"/>
      <c r="OUC27" s="434"/>
      <c r="OUD27" s="434"/>
      <c r="OUE27" s="434"/>
      <c r="OUF27" s="434"/>
      <c r="OUG27" s="434"/>
      <c r="OUH27" s="434"/>
      <c r="OUI27" s="434"/>
      <c r="OUJ27" s="434"/>
      <c r="OUK27" s="434"/>
      <c r="OUL27" s="434"/>
      <c r="OUM27" s="434"/>
      <c r="OUN27" s="434"/>
      <c r="OUO27" s="434"/>
      <c r="OUP27" s="434"/>
      <c r="OUQ27" s="434"/>
      <c r="OUR27" s="434"/>
      <c r="OUS27" s="434"/>
      <c r="OUT27" s="434"/>
      <c r="OUU27" s="434"/>
      <c r="OUV27" s="434"/>
      <c r="OUW27" s="434"/>
      <c r="OUX27" s="434"/>
      <c r="OUY27" s="434"/>
      <c r="OUZ27" s="434"/>
      <c r="OVA27" s="434"/>
      <c r="OVB27" s="434"/>
      <c r="OVC27" s="434"/>
      <c r="OVD27" s="434"/>
      <c r="OVE27" s="434"/>
      <c r="OVF27" s="434"/>
      <c r="OVG27" s="434"/>
      <c r="OVH27" s="434"/>
      <c r="OVI27" s="434"/>
      <c r="OVJ27" s="434"/>
      <c r="OVK27" s="434"/>
      <c r="OVL27" s="434"/>
      <c r="OVM27" s="434"/>
      <c r="OVN27" s="434"/>
      <c r="OVO27" s="434"/>
      <c r="OVP27" s="434"/>
      <c r="OVQ27" s="434"/>
      <c r="OVR27" s="434"/>
      <c r="OVS27" s="434"/>
      <c r="OVT27" s="434"/>
      <c r="OVU27" s="434"/>
      <c r="OVV27" s="434"/>
      <c r="OVW27" s="434"/>
      <c r="OVX27" s="434"/>
      <c r="OVY27" s="434"/>
      <c r="OVZ27" s="434"/>
      <c r="OWA27" s="434"/>
      <c r="OWB27" s="434"/>
      <c r="OWC27" s="434"/>
      <c r="OWD27" s="434"/>
      <c r="OWE27" s="434"/>
      <c r="OWF27" s="434"/>
      <c r="OWG27" s="434"/>
      <c r="OWH27" s="434"/>
      <c r="OWI27" s="434"/>
      <c r="OWJ27" s="434"/>
      <c r="OWK27" s="434"/>
      <c r="OWL27" s="434"/>
      <c r="OWM27" s="434"/>
      <c r="OWN27" s="434"/>
      <c r="OWO27" s="434"/>
      <c r="OWP27" s="434"/>
      <c r="OWQ27" s="434"/>
      <c r="OWR27" s="434"/>
      <c r="OWS27" s="434"/>
      <c r="OWT27" s="434"/>
      <c r="OWU27" s="434"/>
      <c r="OWV27" s="434"/>
      <c r="OWW27" s="434"/>
      <c r="OWX27" s="434"/>
      <c r="OWY27" s="434"/>
      <c r="OWZ27" s="434"/>
      <c r="OXA27" s="434"/>
      <c r="OXB27" s="434"/>
      <c r="OXC27" s="434"/>
      <c r="OXD27" s="434"/>
      <c r="OXE27" s="434"/>
      <c r="OXF27" s="434"/>
      <c r="OXG27" s="434"/>
      <c r="OXH27" s="434"/>
      <c r="OXI27" s="434"/>
      <c r="OXJ27" s="434"/>
      <c r="OXK27" s="434"/>
      <c r="OXL27" s="434"/>
      <c r="OXM27" s="434"/>
      <c r="OXN27" s="434"/>
      <c r="OXO27" s="434"/>
      <c r="OXP27" s="434"/>
      <c r="OXQ27" s="434"/>
      <c r="OXR27" s="434"/>
      <c r="OXS27" s="434"/>
      <c r="OXT27" s="434"/>
      <c r="OXU27" s="434"/>
      <c r="OXV27" s="434"/>
      <c r="OXW27" s="434"/>
      <c r="OXX27" s="434"/>
      <c r="OXY27" s="434"/>
      <c r="OXZ27" s="434"/>
      <c r="OYA27" s="434"/>
      <c r="OYB27" s="434"/>
      <c r="OYC27" s="434"/>
      <c r="OYD27" s="434"/>
      <c r="OYE27" s="434"/>
      <c r="OYF27" s="434"/>
      <c r="OYG27" s="434"/>
      <c r="OYH27" s="434"/>
      <c r="OYI27" s="434"/>
      <c r="OYJ27" s="434"/>
      <c r="OYK27" s="434"/>
      <c r="OYL27" s="434"/>
      <c r="OYM27" s="434"/>
      <c r="OYN27" s="434"/>
      <c r="OYO27" s="434"/>
      <c r="OYP27" s="434"/>
      <c r="OYQ27" s="434"/>
      <c r="OYR27" s="434"/>
      <c r="OYS27" s="434"/>
      <c r="OYT27" s="434"/>
      <c r="OYU27" s="434"/>
      <c r="OYV27" s="434"/>
      <c r="OYW27" s="434"/>
      <c r="OYX27" s="434"/>
      <c r="OYY27" s="434"/>
      <c r="OYZ27" s="434"/>
      <c r="OZA27" s="434"/>
      <c r="OZB27" s="434"/>
      <c r="OZC27" s="434"/>
      <c r="OZD27" s="434"/>
      <c r="OZE27" s="434"/>
      <c r="OZF27" s="434"/>
      <c r="OZG27" s="434"/>
      <c r="OZH27" s="434"/>
      <c r="OZI27" s="434"/>
      <c r="OZJ27" s="434"/>
      <c r="OZK27" s="434"/>
      <c r="OZL27" s="434"/>
      <c r="OZM27" s="434"/>
      <c r="OZN27" s="434"/>
      <c r="OZO27" s="434"/>
      <c r="OZP27" s="434"/>
      <c r="OZQ27" s="434"/>
      <c r="OZR27" s="434"/>
      <c r="OZS27" s="434"/>
      <c r="OZT27" s="434"/>
      <c r="OZU27" s="434"/>
      <c r="OZV27" s="434"/>
      <c r="OZW27" s="434"/>
      <c r="OZX27" s="434"/>
      <c r="OZY27" s="434"/>
      <c r="OZZ27" s="434"/>
      <c r="PAA27" s="434"/>
      <c r="PAB27" s="434"/>
      <c r="PAC27" s="434"/>
      <c r="PAD27" s="434"/>
      <c r="PAE27" s="434"/>
      <c r="PAF27" s="434"/>
      <c r="PAG27" s="434"/>
      <c r="PAH27" s="434"/>
      <c r="PAI27" s="434"/>
      <c r="PAJ27" s="434"/>
      <c r="PAK27" s="434"/>
      <c r="PAL27" s="434"/>
      <c r="PAM27" s="434"/>
      <c r="PAN27" s="434"/>
      <c r="PAO27" s="434"/>
      <c r="PAP27" s="434"/>
      <c r="PAQ27" s="434"/>
      <c r="PAR27" s="434"/>
      <c r="PAS27" s="434"/>
      <c r="PAT27" s="434"/>
      <c r="PAU27" s="434"/>
      <c r="PAV27" s="434"/>
      <c r="PAW27" s="434"/>
      <c r="PAX27" s="434"/>
      <c r="PAY27" s="434"/>
      <c r="PAZ27" s="434"/>
      <c r="PBA27" s="434"/>
      <c r="PBB27" s="434"/>
      <c r="PBC27" s="434"/>
      <c r="PBD27" s="434"/>
      <c r="PBE27" s="434"/>
      <c r="PBF27" s="434"/>
      <c r="PBG27" s="434"/>
      <c r="PBH27" s="434"/>
      <c r="PBI27" s="434"/>
      <c r="PBJ27" s="434"/>
      <c r="PBK27" s="434"/>
      <c r="PBL27" s="434"/>
      <c r="PBM27" s="434"/>
      <c r="PBN27" s="434"/>
      <c r="PBO27" s="434"/>
      <c r="PBP27" s="434"/>
      <c r="PBQ27" s="434"/>
      <c r="PBR27" s="434"/>
      <c r="PBS27" s="434"/>
      <c r="PBT27" s="434"/>
      <c r="PBU27" s="434"/>
      <c r="PBV27" s="434"/>
      <c r="PBW27" s="434"/>
      <c r="PBX27" s="434"/>
      <c r="PBY27" s="434"/>
      <c r="PBZ27" s="434"/>
      <c r="PCA27" s="434"/>
      <c r="PCB27" s="434"/>
      <c r="PCC27" s="434"/>
      <c r="PCD27" s="434"/>
      <c r="PCE27" s="434"/>
      <c r="PCF27" s="434"/>
      <c r="PCG27" s="434"/>
      <c r="PCH27" s="434"/>
      <c r="PCI27" s="434"/>
      <c r="PCJ27" s="434"/>
      <c r="PCK27" s="434"/>
      <c r="PCL27" s="434"/>
      <c r="PCM27" s="434"/>
      <c r="PCN27" s="434"/>
      <c r="PCO27" s="434"/>
      <c r="PCP27" s="434"/>
      <c r="PCQ27" s="434"/>
      <c r="PCR27" s="434"/>
      <c r="PCS27" s="434"/>
      <c r="PCT27" s="434"/>
      <c r="PCU27" s="434"/>
      <c r="PCV27" s="434"/>
      <c r="PCW27" s="434"/>
      <c r="PCX27" s="434"/>
      <c r="PCY27" s="434"/>
      <c r="PCZ27" s="434"/>
      <c r="PDA27" s="434"/>
      <c r="PDB27" s="434"/>
      <c r="PDC27" s="434"/>
      <c r="PDD27" s="434"/>
      <c r="PDE27" s="434"/>
      <c r="PDF27" s="434"/>
      <c r="PDG27" s="434"/>
      <c r="PDH27" s="434"/>
      <c r="PDI27" s="434"/>
      <c r="PDJ27" s="434"/>
      <c r="PDK27" s="434"/>
      <c r="PDL27" s="434"/>
      <c r="PDM27" s="434"/>
      <c r="PDN27" s="434"/>
      <c r="PDO27" s="434"/>
      <c r="PDP27" s="434"/>
      <c r="PDQ27" s="434"/>
      <c r="PDR27" s="434"/>
      <c r="PDS27" s="434"/>
      <c r="PDT27" s="434"/>
      <c r="PDU27" s="434"/>
      <c r="PDV27" s="434"/>
      <c r="PDW27" s="434"/>
      <c r="PDX27" s="434"/>
      <c r="PDY27" s="434"/>
      <c r="PDZ27" s="434"/>
      <c r="PEA27" s="434"/>
      <c r="PEB27" s="434"/>
      <c r="PEC27" s="434"/>
      <c r="PED27" s="434"/>
      <c r="PEE27" s="434"/>
      <c r="PEF27" s="434"/>
      <c r="PEG27" s="434"/>
      <c r="PEH27" s="434"/>
      <c r="PEI27" s="434"/>
      <c r="PEJ27" s="434"/>
      <c r="PEK27" s="434"/>
      <c r="PEL27" s="434"/>
      <c r="PEM27" s="434"/>
      <c r="PEN27" s="434"/>
      <c r="PEO27" s="434"/>
      <c r="PEP27" s="434"/>
      <c r="PEQ27" s="434"/>
      <c r="PER27" s="434"/>
      <c r="PES27" s="434"/>
      <c r="PET27" s="434"/>
      <c r="PEU27" s="434"/>
      <c r="PEV27" s="434"/>
      <c r="PEW27" s="434"/>
      <c r="PEX27" s="434"/>
      <c r="PEY27" s="434"/>
      <c r="PEZ27" s="434"/>
      <c r="PFA27" s="434"/>
      <c r="PFB27" s="434"/>
      <c r="PFC27" s="434"/>
      <c r="PFD27" s="434"/>
      <c r="PFE27" s="434"/>
      <c r="PFF27" s="434"/>
      <c r="PFG27" s="434"/>
      <c r="PFH27" s="434"/>
      <c r="PFI27" s="434"/>
      <c r="PFJ27" s="434"/>
      <c r="PFK27" s="434"/>
      <c r="PFL27" s="434"/>
      <c r="PFM27" s="434"/>
      <c r="PFN27" s="434"/>
      <c r="PFO27" s="434"/>
      <c r="PFP27" s="434"/>
      <c r="PFQ27" s="434"/>
      <c r="PFR27" s="434"/>
      <c r="PFS27" s="434"/>
      <c r="PFT27" s="434"/>
      <c r="PFU27" s="434"/>
      <c r="PFV27" s="434"/>
      <c r="PFW27" s="434"/>
      <c r="PFX27" s="434"/>
      <c r="PFY27" s="434"/>
      <c r="PFZ27" s="434"/>
      <c r="PGA27" s="434"/>
      <c r="PGB27" s="434"/>
      <c r="PGC27" s="434"/>
      <c r="PGD27" s="434"/>
      <c r="PGE27" s="434"/>
      <c r="PGF27" s="434"/>
      <c r="PGG27" s="434"/>
      <c r="PGH27" s="434"/>
      <c r="PGI27" s="434"/>
      <c r="PGJ27" s="434"/>
      <c r="PGK27" s="434"/>
      <c r="PGL27" s="434"/>
      <c r="PGM27" s="434"/>
      <c r="PGN27" s="434"/>
      <c r="PGO27" s="434"/>
      <c r="PGP27" s="434"/>
      <c r="PGQ27" s="434"/>
      <c r="PGR27" s="434"/>
      <c r="PGS27" s="434"/>
      <c r="PGT27" s="434"/>
      <c r="PGU27" s="434"/>
      <c r="PGV27" s="434"/>
      <c r="PGW27" s="434"/>
      <c r="PGX27" s="434"/>
      <c r="PGY27" s="434"/>
      <c r="PGZ27" s="434"/>
      <c r="PHA27" s="434"/>
      <c r="PHB27" s="434"/>
      <c r="PHC27" s="434"/>
      <c r="PHD27" s="434"/>
      <c r="PHE27" s="434"/>
      <c r="PHF27" s="434"/>
      <c r="PHG27" s="434"/>
      <c r="PHH27" s="434"/>
      <c r="PHI27" s="434"/>
      <c r="PHJ27" s="434"/>
      <c r="PHK27" s="434"/>
      <c r="PHL27" s="434"/>
      <c r="PHM27" s="434"/>
      <c r="PHN27" s="434"/>
      <c r="PHO27" s="434"/>
      <c r="PHP27" s="434"/>
      <c r="PHQ27" s="434"/>
      <c r="PHR27" s="434"/>
      <c r="PHS27" s="434"/>
      <c r="PHT27" s="434"/>
      <c r="PHU27" s="434"/>
      <c r="PHV27" s="434"/>
      <c r="PHW27" s="434"/>
      <c r="PHX27" s="434"/>
      <c r="PHY27" s="434"/>
      <c r="PHZ27" s="434"/>
      <c r="PIA27" s="434"/>
      <c r="PIB27" s="434"/>
      <c r="PIC27" s="434"/>
      <c r="PID27" s="434"/>
      <c r="PIE27" s="434"/>
      <c r="PIF27" s="434"/>
      <c r="PIG27" s="434"/>
      <c r="PIH27" s="434"/>
      <c r="PII27" s="434"/>
      <c r="PIJ27" s="434"/>
      <c r="PIK27" s="434"/>
      <c r="PIL27" s="434"/>
      <c r="PIM27" s="434"/>
      <c r="PIN27" s="434"/>
      <c r="PIO27" s="434"/>
      <c r="PIP27" s="434"/>
      <c r="PIQ27" s="434"/>
      <c r="PIR27" s="434"/>
      <c r="PIS27" s="434"/>
      <c r="PIT27" s="434"/>
      <c r="PIU27" s="434"/>
      <c r="PIV27" s="434"/>
      <c r="PIW27" s="434"/>
      <c r="PIX27" s="434"/>
      <c r="PIY27" s="434"/>
      <c r="PIZ27" s="434"/>
      <c r="PJA27" s="434"/>
      <c r="PJB27" s="434"/>
      <c r="PJC27" s="434"/>
      <c r="PJD27" s="434"/>
      <c r="PJE27" s="434"/>
      <c r="PJF27" s="434"/>
      <c r="PJG27" s="434"/>
      <c r="PJH27" s="434"/>
      <c r="PJI27" s="434"/>
      <c r="PJJ27" s="434"/>
      <c r="PJK27" s="434"/>
      <c r="PJL27" s="434"/>
      <c r="PJM27" s="434"/>
      <c r="PJN27" s="434"/>
      <c r="PJO27" s="434"/>
      <c r="PJP27" s="434"/>
      <c r="PJQ27" s="434"/>
      <c r="PJR27" s="434"/>
      <c r="PJS27" s="434"/>
      <c r="PJT27" s="434"/>
      <c r="PJU27" s="434"/>
      <c r="PJV27" s="434"/>
      <c r="PJW27" s="434"/>
      <c r="PJX27" s="434"/>
      <c r="PJY27" s="434"/>
      <c r="PJZ27" s="434"/>
      <c r="PKA27" s="434"/>
      <c r="PKB27" s="434"/>
      <c r="PKC27" s="434"/>
      <c r="PKD27" s="434"/>
      <c r="PKE27" s="434"/>
      <c r="PKF27" s="434"/>
      <c r="PKG27" s="434"/>
      <c r="PKH27" s="434"/>
      <c r="PKI27" s="434"/>
      <c r="PKJ27" s="434"/>
      <c r="PKK27" s="434"/>
      <c r="PKL27" s="434"/>
      <c r="PKM27" s="434"/>
      <c r="PKN27" s="434"/>
      <c r="PKO27" s="434"/>
      <c r="PKP27" s="434"/>
      <c r="PKQ27" s="434"/>
      <c r="PKR27" s="434"/>
      <c r="PKS27" s="434"/>
      <c r="PKT27" s="434"/>
      <c r="PKU27" s="434"/>
      <c r="PKV27" s="434"/>
      <c r="PKW27" s="434"/>
      <c r="PKX27" s="434"/>
      <c r="PKY27" s="434"/>
      <c r="PKZ27" s="434"/>
      <c r="PLA27" s="434"/>
      <c r="PLB27" s="434"/>
      <c r="PLC27" s="434"/>
      <c r="PLD27" s="434"/>
      <c r="PLE27" s="434"/>
      <c r="PLF27" s="434"/>
      <c r="PLG27" s="434"/>
      <c r="PLH27" s="434"/>
      <c r="PLI27" s="434"/>
      <c r="PLJ27" s="434"/>
      <c r="PLK27" s="434"/>
      <c r="PLL27" s="434"/>
      <c r="PLM27" s="434"/>
      <c r="PLN27" s="434"/>
      <c r="PLO27" s="434"/>
      <c r="PLP27" s="434"/>
      <c r="PLQ27" s="434"/>
      <c r="PLR27" s="434"/>
      <c r="PLS27" s="434"/>
      <c r="PLT27" s="434"/>
      <c r="PLU27" s="434"/>
      <c r="PLV27" s="434"/>
      <c r="PLW27" s="434"/>
      <c r="PLX27" s="434"/>
      <c r="PLY27" s="434"/>
      <c r="PLZ27" s="434"/>
      <c r="PMA27" s="434"/>
      <c r="PMB27" s="434"/>
      <c r="PMC27" s="434"/>
      <c r="PMD27" s="434"/>
      <c r="PME27" s="434"/>
      <c r="PMF27" s="434"/>
      <c r="PMG27" s="434"/>
      <c r="PMH27" s="434"/>
      <c r="PMI27" s="434"/>
      <c r="PMJ27" s="434"/>
      <c r="PMK27" s="434"/>
      <c r="PML27" s="434"/>
      <c r="PMM27" s="434"/>
      <c r="PMN27" s="434"/>
      <c r="PMO27" s="434"/>
      <c r="PMP27" s="434"/>
      <c r="PMQ27" s="434"/>
      <c r="PMR27" s="434"/>
      <c r="PMS27" s="434"/>
      <c r="PMT27" s="434"/>
      <c r="PMU27" s="434"/>
      <c r="PMV27" s="434"/>
      <c r="PMW27" s="434"/>
      <c r="PMX27" s="434"/>
      <c r="PMY27" s="434"/>
      <c r="PMZ27" s="434"/>
      <c r="PNA27" s="434"/>
      <c r="PNB27" s="434"/>
      <c r="PNC27" s="434"/>
      <c r="PND27" s="434"/>
      <c r="PNE27" s="434"/>
      <c r="PNF27" s="434"/>
      <c r="PNG27" s="434"/>
      <c r="PNH27" s="434"/>
      <c r="PNI27" s="434"/>
      <c r="PNJ27" s="434"/>
      <c r="PNK27" s="434"/>
      <c r="PNL27" s="434"/>
      <c r="PNM27" s="434"/>
      <c r="PNN27" s="434"/>
      <c r="PNO27" s="434"/>
      <c r="PNP27" s="434"/>
      <c r="PNQ27" s="434"/>
      <c r="PNR27" s="434"/>
      <c r="PNS27" s="434"/>
      <c r="PNT27" s="434"/>
      <c r="PNU27" s="434"/>
      <c r="PNV27" s="434"/>
      <c r="PNW27" s="434"/>
      <c r="PNX27" s="434"/>
      <c r="PNY27" s="434"/>
      <c r="PNZ27" s="434"/>
      <c r="POA27" s="434"/>
      <c r="POB27" s="434"/>
      <c r="POC27" s="434"/>
      <c r="POD27" s="434"/>
      <c r="POE27" s="434"/>
      <c r="POF27" s="434"/>
      <c r="POG27" s="434"/>
      <c r="POH27" s="434"/>
      <c r="POI27" s="434"/>
      <c r="POJ27" s="434"/>
      <c r="POK27" s="434"/>
      <c r="POL27" s="434"/>
      <c r="POM27" s="434"/>
      <c r="PON27" s="434"/>
      <c r="POO27" s="434"/>
      <c r="POP27" s="434"/>
      <c r="POQ27" s="434"/>
      <c r="POR27" s="434"/>
      <c r="POS27" s="434"/>
      <c r="POT27" s="434"/>
      <c r="POU27" s="434"/>
      <c r="POV27" s="434"/>
      <c r="POW27" s="434"/>
      <c r="POX27" s="434"/>
      <c r="POY27" s="434"/>
      <c r="POZ27" s="434"/>
      <c r="PPA27" s="434"/>
      <c r="PPB27" s="434"/>
      <c r="PPC27" s="434"/>
      <c r="PPD27" s="434"/>
      <c r="PPE27" s="434"/>
      <c r="PPF27" s="434"/>
      <c r="PPG27" s="434"/>
      <c r="PPH27" s="434"/>
      <c r="PPI27" s="434"/>
      <c r="PPJ27" s="434"/>
      <c r="PPK27" s="434"/>
      <c r="PPL27" s="434"/>
      <c r="PPM27" s="434"/>
      <c r="PPN27" s="434"/>
      <c r="PPO27" s="434"/>
      <c r="PPP27" s="434"/>
      <c r="PPQ27" s="434"/>
      <c r="PPR27" s="434"/>
      <c r="PPS27" s="434"/>
      <c r="PPT27" s="434"/>
      <c r="PPU27" s="434"/>
      <c r="PPV27" s="434"/>
      <c r="PPW27" s="434"/>
      <c r="PPX27" s="434"/>
      <c r="PPY27" s="434"/>
      <c r="PPZ27" s="434"/>
      <c r="PQA27" s="434"/>
      <c r="PQB27" s="434"/>
      <c r="PQC27" s="434"/>
      <c r="PQD27" s="434"/>
      <c r="PQE27" s="434"/>
      <c r="PQF27" s="434"/>
      <c r="PQG27" s="434"/>
      <c r="PQH27" s="434"/>
      <c r="PQI27" s="434"/>
      <c r="PQJ27" s="434"/>
      <c r="PQK27" s="434"/>
      <c r="PQL27" s="434"/>
      <c r="PQM27" s="434"/>
      <c r="PQN27" s="434"/>
      <c r="PQO27" s="434"/>
      <c r="PQP27" s="434"/>
      <c r="PQQ27" s="434"/>
      <c r="PQR27" s="434"/>
      <c r="PQS27" s="434"/>
      <c r="PQT27" s="434"/>
      <c r="PQU27" s="434"/>
      <c r="PQV27" s="434"/>
      <c r="PQW27" s="434"/>
      <c r="PQX27" s="434"/>
      <c r="PQY27" s="434"/>
      <c r="PQZ27" s="434"/>
      <c r="PRA27" s="434"/>
      <c r="PRB27" s="434"/>
      <c r="PRC27" s="434"/>
      <c r="PRD27" s="434"/>
      <c r="PRE27" s="434"/>
      <c r="PRF27" s="434"/>
      <c r="PRG27" s="434"/>
      <c r="PRH27" s="434"/>
      <c r="PRI27" s="434"/>
      <c r="PRJ27" s="434"/>
      <c r="PRK27" s="434"/>
      <c r="PRL27" s="434"/>
      <c r="PRM27" s="434"/>
      <c r="PRN27" s="434"/>
      <c r="PRO27" s="434"/>
      <c r="PRP27" s="434"/>
      <c r="PRQ27" s="434"/>
      <c r="PRR27" s="434"/>
      <c r="PRS27" s="434"/>
      <c r="PRT27" s="434"/>
      <c r="PRU27" s="434"/>
      <c r="PRV27" s="434"/>
      <c r="PRW27" s="434"/>
      <c r="PRX27" s="434"/>
      <c r="PRY27" s="434"/>
      <c r="PRZ27" s="434"/>
      <c r="PSA27" s="434"/>
      <c r="PSB27" s="434"/>
      <c r="PSC27" s="434"/>
      <c r="PSD27" s="434"/>
      <c r="PSE27" s="434"/>
      <c r="PSF27" s="434"/>
      <c r="PSG27" s="434"/>
      <c r="PSH27" s="434"/>
      <c r="PSI27" s="434"/>
      <c r="PSJ27" s="434"/>
      <c r="PSK27" s="434"/>
      <c r="PSL27" s="434"/>
      <c r="PSM27" s="434"/>
      <c r="PSN27" s="434"/>
      <c r="PSO27" s="434"/>
      <c r="PSP27" s="434"/>
      <c r="PSQ27" s="434"/>
      <c r="PSR27" s="434"/>
      <c r="PSS27" s="434"/>
      <c r="PST27" s="434"/>
      <c r="PSU27" s="434"/>
      <c r="PSV27" s="434"/>
      <c r="PSW27" s="434"/>
      <c r="PSX27" s="434"/>
      <c r="PSY27" s="434"/>
      <c r="PSZ27" s="434"/>
      <c r="PTA27" s="434"/>
      <c r="PTB27" s="434"/>
      <c r="PTC27" s="434"/>
      <c r="PTD27" s="434"/>
      <c r="PTE27" s="434"/>
      <c r="PTF27" s="434"/>
      <c r="PTG27" s="434"/>
      <c r="PTH27" s="434"/>
      <c r="PTI27" s="434"/>
      <c r="PTJ27" s="434"/>
      <c r="PTK27" s="434"/>
      <c r="PTL27" s="434"/>
      <c r="PTM27" s="434"/>
      <c r="PTN27" s="434"/>
      <c r="PTO27" s="434"/>
      <c r="PTP27" s="434"/>
      <c r="PTQ27" s="434"/>
      <c r="PTR27" s="434"/>
      <c r="PTS27" s="434"/>
      <c r="PTT27" s="434"/>
      <c r="PTU27" s="434"/>
      <c r="PTV27" s="434"/>
      <c r="PTW27" s="434"/>
      <c r="PTX27" s="434"/>
      <c r="PTY27" s="434"/>
      <c r="PTZ27" s="434"/>
      <c r="PUA27" s="434"/>
      <c r="PUB27" s="434"/>
      <c r="PUC27" s="434"/>
      <c r="PUD27" s="434"/>
      <c r="PUE27" s="434"/>
      <c r="PUF27" s="434"/>
      <c r="PUG27" s="434"/>
      <c r="PUH27" s="434"/>
      <c r="PUI27" s="434"/>
      <c r="PUJ27" s="434"/>
      <c r="PUK27" s="434"/>
      <c r="PUL27" s="434"/>
      <c r="PUM27" s="434"/>
      <c r="PUN27" s="434"/>
      <c r="PUO27" s="434"/>
      <c r="PUP27" s="434"/>
      <c r="PUQ27" s="434"/>
      <c r="PUR27" s="434"/>
      <c r="PUS27" s="434"/>
      <c r="PUT27" s="434"/>
      <c r="PUU27" s="434"/>
      <c r="PUV27" s="434"/>
      <c r="PUW27" s="434"/>
      <c r="PUX27" s="434"/>
      <c r="PUY27" s="434"/>
      <c r="PUZ27" s="434"/>
      <c r="PVA27" s="434"/>
      <c r="PVB27" s="434"/>
      <c r="PVC27" s="434"/>
      <c r="PVD27" s="434"/>
      <c r="PVE27" s="434"/>
      <c r="PVF27" s="434"/>
      <c r="PVG27" s="434"/>
      <c r="PVH27" s="434"/>
      <c r="PVI27" s="434"/>
      <c r="PVJ27" s="434"/>
      <c r="PVK27" s="434"/>
      <c r="PVL27" s="434"/>
      <c r="PVM27" s="434"/>
      <c r="PVN27" s="434"/>
      <c r="PVO27" s="434"/>
      <c r="PVP27" s="434"/>
      <c r="PVQ27" s="434"/>
      <c r="PVR27" s="434"/>
      <c r="PVS27" s="434"/>
      <c r="PVT27" s="434"/>
      <c r="PVU27" s="434"/>
      <c r="PVV27" s="434"/>
      <c r="PVW27" s="434"/>
      <c r="PVX27" s="434"/>
      <c r="PVY27" s="434"/>
      <c r="PVZ27" s="434"/>
      <c r="PWA27" s="434"/>
      <c r="PWB27" s="434"/>
      <c r="PWC27" s="434"/>
      <c r="PWD27" s="434"/>
      <c r="PWE27" s="434"/>
      <c r="PWF27" s="434"/>
      <c r="PWG27" s="434"/>
      <c r="PWH27" s="434"/>
      <c r="PWI27" s="434"/>
      <c r="PWJ27" s="434"/>
      <c r="PWK27" s="434"/>
      <c r="PWL27" s="434"/>
      <c r="PWM27" s="434"/>
      <c r="PWN27" s="434"/>
      <c r="PWO27" s="434"/>
      <c r="PWP27" s="434"/>
      <c r="PWQ27" s="434"/>
      <c r="PWR27" s="434"/>
      <c r="PWS27" s="434"/>
      <c r="PWT27" s="434"/>
      <c r="PWU27" s="434"/>
      <c r="PWV27" s="434"/>
      <c r="PWW27" s="434"/>
      <c r="PWX27" s="434"/>
      <c r="PWY27" s="434"/>
      <c r="PWZ27" s="434"/>
      <c r="PXA27" s="434"/>
      <c r="PXB27" s="434"/>
      <c r="PXC27" s="434"/>
      <c r="PXD27" s="434"/>
      <c r="PXE27" s="434"/>
      <c r="PXF27" s="434"/>
      <c r="PXG27" s="434"/>
      <c r="PXH27" s="434"/>
      <c r="PXI27" s="434"/>
      <c r="PXJ27" s="434"/>
      <c r="PXK27" s="434"/>
      <c r="PXL27" s="434"/>
      <c r="PXM27" s="434"/>
      <c r="PXN27" s="434"/>
      <c r="PXO27" s="434"/>
      <c r="PXP27" s="434"/>
      <c r="PXQ27" s="434"/>
      <c r="PXR27" s="434"/>
      <c r="PXS27" s="434"/>
      <c r="PXT27" s="434"/>
      <c r="PXU27" s="434"/>
      <c r="PXV27" s="434"/>
      <c r="PXW27" s="434"/>
      <c r="PXX27" s="434"/>
      <c r="PXY27" s="434"/>
      <c r="PXZ27" s="434"/>
      <c r="PYA27" s="434"/>
      <c r="PYB27" s="434"/>
      <c r="PYC27" s="434"/>
      <c r="PYD27" s="434"/>
      <c r="PYE27" s="434"/>
      <c r="PYF27" s="434"/>
      <c r="PYG27" s="434"/>
      <c r="PYH27" s="434"/>
      <c r="PYI27" s="434"/>
      <c r="PYJ27" s="434"/>
      <c r="PYK27" s="434"/>
      <c r="PYL27" s="434"/>
      <c r="PYM27" s="434"/>
      <c r="PYN27" s="434"/>
      <c r="PYO27" s="434"/>
      <c r="PYP27" s="434"/>
      <c r="PYQ27" s="434"/>
      <c r="PYR27" s="434"/>
      <c r="PYS27" s="434"/>
      <c r="PYT27" s="434"/>
      <c r="PYU27" s="434"/>
      <c r="PYV27" s="434"/>
      <c r="PYW27" s="434"/>
      <c r="PYX27" s="434"/>
      <c r="PYY27" s="434"/>
      <c r="PYZ27" s="434"/>
      <c r="PZA27" s="434"/>
      <c r="PZB27" s="434"/>
      <c r="PZC27" s="434"/>
      <c r="PZD27" s="434"/>
      <c r="PZE27" s="434"/>
      <c r="PZF27" s="434"/>
      <c r="PZG27" s="434"/>
      <c r="PZH27" s="434"/>
      <c r="PZI27" s="434"/>
      <c r="PZJ27" s="434"/>
      <c r="PZK27" s="434"/>
      <c r="PZL27" s="434"/>
      <c r="PZM27" s="434"/>
      <c r="PZN27" s="434"/>
      <c r="PZO27" s="434"/>
      <c r="PZP27" s="434"/>
      <c r="PZQ27" s="434"/>
      <c r="PZR27" s="434"/>
      <c r="PZS27" s="434"/>
      <c r="PZT27" s="434"/>
      <c r="PZU27" s="434"/>
      <c r="PZV27" s="434"/>
      <c r="PZW27" s="434"/>
      <c r="PZX27" s="434"/>
      <c r="PZY27" s="434"/>
      <c r="PZZ27" s="434"/>
      <c r="QAA27" s="434"/>
      <c r="QAB27" s="434"/>
      <c r="QAC27" s="434"/>
      <c r="QAD27" s="434"/>
      <c r="QAE27" s="434"/>
      <c r="QAF27" s="434"/>
      <c r="QAG27" s="434"/>
      <c r="QAH27" s="434"/>
      <c r="QAI27" s="434"/>
      <c r="QAJ27" s="434"/>
      <c r="QAK27" s="434"/>
      <c r="QAL27" s="434"/>
      <c r="QAM27" s="434"/>
      <c r="QAN27" s="434"/>
      <c r="QAO27" s="434"/>
      <c r="QAP27" s="434"/>
      <c r="QAQ27" s="434"/>
      <c r="QAR27" s="434"/>
      <c r="QAS27" s="434"/>
      <c r="QAT27" s="434"/>
      <c r="QAU27" s="434"/>
      <c r="QAV27" s="434"/>
      <c r="QAW27" s="434"/>
      <c r="QAX27" s="434"/>
      <c r="QAY27" s="434"/>
      <c r="QAZ27" s="434"/>
      <c r="QBA27" s="434"/>
      <c r="QBB27" s="434"/>
      <c r="QBC27" s="434"/>
      <c r="QBD27" s="434"/>
      <c r="QBE27" s="434"/>
      <c r="QBF27" s="434"/>
      <c r="QBG27" s="434"/>
      <c r="QBH27" s="434"/>
      <c r="QBI27" s="434"/>
      <c r="QBJ27" s="434"/>
      <c r="QBK27" s="434"/>
      <c r="QBL27" s="434"/>
      <c r="QBM27" s="434"/>
      <c r="QBN27" s="434"/>
      <c r="QBO27" s="434"/>
      <c r="QBP27" s="434"/>
      <c r="QBQ27" s="434"/>
      <c r="QBR27" s="434"/>
      <c r="QBS27" s="434"/>
      <c r="QBT27" s="434"/>
      <c r="QBU27" s="434"/>
      <c r="QBV27" s="434"/>
      <c r="QBW27" s="434"/>
      <c r="QBX27" s="434"/>
      <c r="QBY27" s="434"/>
      <c r="QBZ27" s="434"/>
      <c r="QCA27" s="434"/>
      <c r="QCB27" s="434"/>
      <c r="QCC27" s="434"/>
      <c r="QCD27" s="434"/>
      <c r="QCE27" s="434"/>
      <c r="QCF27" s="434"/>
      <c r="QCG27" s="434"/>
      <c r="QCH27" s="434"/>
      <c r="QCI27" s="434"/>
      <c r="QCJ27" s="434"/>
      <c r="QCK27" s="434"/>
      <c r="QCL27" s="434"/>
      <c r="QCM27" s="434"/>
      <c r="QCN27" s="434"/>
      <c r="QCO27" s="434"/>
      <c r="QCP27" s="434"/>
      <c r="QCQ27" s="434"/>
      <c r="QCR27" s="434"/>
      <c r="QCS27" s="434"/>
      <c r="QCT27" s="434"/>
      <c r="QCU27" s="434"/>
      <c r="QCV27" s="434"/>
      <c r="QCW27" s="434"/>
      <c r="QCX27" s="434"/>
      <c r="QCY27" s="434"/>
      <c r="QCZ27" s="434"/>
      <c r="QDA27" s="434"/>
      <c r="QDB27" s="434"/>
      <c r="QDC27" s="434"/>
      <c r="QDD27" s="434"/>
      <c r="QDE27" s="434"/>
      <c r="QDF27" s="434"/>
      <c r="QDG27" s="434"/>
      <c r="QDH27" s="434"/>
      <c r="QDI27" s="434"/>
      <c r="QDJ27" s="434"/>
      <c r="QDK27" s="434"/>
      <c r="QDL27" s="434"/>
      <c r="QDM27" s="434"/>
      <c r="QDN27" s="434"/>
      <c r="QDO27" s="434"/>
      <c r="QDP27" s="434"/>
      <c r="QDQ27" s="434"/>
      <c r="QDR27" s="434"/>
      <c r="QDS27" s="434"/>
      <c r="QDT27" s="434"/>
      <c r="QDU27" s="434"/>
      <c r="QDV27" s="434"/>
      <c r="QDW27" s="434"/>
      <c r="QDX27" s="434"/>
      <c r="QDY27" s="434"/>
      <c r="QDZ27" s="434"/>
      <c r="QEA27" s="434"/>
      <c r="QEB27" s="434"/>
      <c r="QEC27" s="434"/>
      <c r="QED27" s="434"/>
      <c r="QEE27" s="434"/>
      <c r="QEF27" s="434"/>
      <c r="QEG27" s="434"/>
      <c r="QEH27" s="434"/>
      <c r="QEI27" s="434"/>
      <c r="QEJ27" s="434"/>
      <c r="QEK27" s="434"/>
      <c r="QEL27" s="434"/>
      <c r="QEM27" s="434"/>
      <c r="QEN27" s="434"/>
      <c r="QEO27" s="434"/>
      <c r="QEP27" s="434"/>
      <c r="QEQ27" s="434"/>
      <c r="QER27" s="434"/>
      <c r="QES27" s="434"/>
      <c r="QET27" s="434"/>
      <c r="QEU27" s="434"/>
      <c r="QEV27" s="434"/>
      <c r="QEW27" s="434"/>
      <c r="QEX27" s="434"/>
      <c r="QEY27" s="434"/>
      <c r="QEZ27" s="434"/>
      <c r="QFA27" s="434"/>
      <c r="QFB27" s="434"/>
      <c r="QFC27" s="434"/>
      <c r="QFD27" s="434"/>
      <c r="QFE27" s="434"/>
      <c r="QFF27" s="434"/>
      <c r="QFG27" s="434"/>
      <c r="QFH27" s="434"/>
      <c r="QFI27" s="434"/>
      <c r="QFJ27" s="434"/>
      <c r="QFK27" s="434"/>
      <c r="QFL27" s="434"/>
      <c r="QFM27" s="434"/>
      <c r="QFN27" s="434"/>
      <c r="QFO27" s="434"/>
      <c r="QFP27" s="434"/>
      <c r="QFQ27" s="434"/>
      <c r="QFR27" s="434"/>
      <c r="QFS27" s="434"/>
      <c r="QFT27" s="434"/>
      <c r="QFU27" s="434"/>
      <c r="QFV27" s="434"/>
      <c r="QFW27" s="434"/>
      <c r="QFX27" s="434"/>
      <c r="QFY27" s="434"/>
      <c r="QFZ27" s="434"/>
      <c r="QGA27" s="434"/>
      <c r="QGB27" s="434"/>
      <c r="QGC27" s="434"/>
      <c r="QGD27" s="434"/>
      <c r="QGE27" s="434"/>
      <c r="QGF27" s="434"/>
      <c r="QGG27" s="434"/>
      <c r="QGH27" s="434"/>
      <c r="QGI27" s="434"/>
      <c r="QGJ27" s="434"/>
      <c r="QGK27" s="434"/>
      <c r="QGL27" s="434"/>
      <c r="QGM27" s="434"/>
      <c r="QGN27" s="434"/>
      <c r="QGO27" s="434"/>
      <c r="QGP27" s="434"/>
      <c r="QGQ27" s="434"/>
      <c r="QGR27" s="434"/>
      <c r="QGS27" s="434"/>
      <c r="QGT27" s="434"/>
      <c r="QGU27" s="434"/>
      <c r="QGV27" s="434"/>
      <c r="QGW27" s="434"/>
      <c r="QGX27" s="434"/>
      <c r="QGY27" s="434"/>
      <c r="QGZ27" s="434"/>
      <c r="QHA27" s="434"/>
      <c r="QHB27" s="434"/>
      <c r="QHC27" s="434"/>
      <c r="QHD27" s="434"/>
      <c r="QHE27" s="434"/>
      <c r="QHF27" s="434"/>
      <c r="QHG27" s="434"/>
      <c r="QHH27" s="434"/>
      <c r="QHI27" s="434"/>
      <c r="QHJ27" s="434"/>
      <c r="QHK27" s="434"/>
      <c r="QHL27" s="434"/>
      <c r="QHM27" s="434"/>
      <c r="QHN27" s="434"/>
      <c r="QHO27" s="434"/>
      <c r="QHP27" s="434"/>
      <c r="QHQ27" s="434"/>
      <c r="QHR27" s="434"/>
      <c r="QHS27" s="434"/>
      <c r="QHT27" s="434"/>
      <c r="QHU27" s="434"/>
      <c r="QHV27" s="434"/>
      <c r="QHW27" s="434"/>
      <c r="QHX27" s="434"/>
      <c r="QHY27" s="434"/>
      <c r="QHZ27" s="434"/>
      <c r="QIA27" s="434"/>
      <c r="QIB27" s="434"/>
      <c r="QIC27" s="434"/>
      <c r="QID27" s="434"/>
      <c r="QIE27" s="434"/>
      <c r="QIF27" s="434"/>
      <c r="QIG27" s="434"/>
      <c r="QIH27" s="434"/>
      <c r="QII27" s="434"/>
      <c r="QIJ27" s="434"/>
      <c r="QIK27" s="434"/>
      <c r="QIL27" s="434"/>
      <c r="QIM27" s="434"/>
      <c r="QIN27" s="434"/>
      <c r="QIO27" s="434"/>
      <c r="QIP27" s="434"/>
      <c r="QIQ27" s="434"/>
      <c r="QIR27" s="434"/>
      <c r="QIS27" s="434"/>
      <c r="QIT27" s="434"/>
      <c r="QIU27" s="434"/>
      <c r="QIV27" s="434"/>
      <c r="QIW27" s="434"/>
      <c r="QIX27" s="434"/>
      <c r="QIY27" s="434"/>
      <c r="QIZ27" s="434"/>
      <c r="QJA27" s="434"/>
      <c r="QJB27" s="434"/>
      <c r="QJC27" s="434"/>
      <c r="QJD27" s="434"/>
      <c r="QJE27" s="434"/>
      <c r="QJF27" s="434"/>
      <c r="QJG27" s="434"/>
      <c r="QJH27" s="434"/>
      <c r="QJI27" s="434"/>
      <c r="QJJ27" s="434"/>
      <c r="QJK27" s="434"/>
      <c r="QJL27" s="434"/>
      <c r="QJM27" s="434"/>
      <c r="QJN27" s="434"/>
      <c r="QJO27" s="434"/>
      <c r="QJP27" s="434"/>
      <c r="QJQ27" s="434"/>
      <c r="QJR27" s="434"/>
      <c r="QJS27" s="434"/>
      <c r="QJT27" s="434"/>
      <c r="QJU27" s="434"/>
      <c r="QJV27" s="434"/>
      <c r="QJW27" s="434"/>
      <c r="QJX27" s="434"/>
      <c r="QJY27" s="434"/>
      <c r="QJZ27" s="434"/>
      <c r="QKA27" s="434"/>
      <c r="QKB27" s="434"/>
      <c r="QKC27" s="434"/>
      <c r="QKD27" s="434"/>
      <c r="QKE27" s="434"/>
      <c r="QKF27" s="434"/>
      <c r="QKG27" s="434"/>
      <c r="QKH27" s="434"/>
      <c r="QKI27" s="434"/>
      <c r="QKJ27" s="434"/>
      <c r="QKK27" s="434"/>
      <c r="QKL27" s="434"/>
      <c r="QKM27" s="434"/>
      <c r="QKN27" s="434"/>
      <c r="QKO27" s="434"/>
      <c r="QKP27" s="434"/>
      <c r="QKQ27" s="434"/>
      <c r="QKR27" s="434"/>
      <c r="QKS27" s="434"/>
      <c r="QKT27" s="434"/>
      <c r="QKU27" s="434"/>
      <c r="QKV27" s="434"/>
      <c r="QKW27" s="434"/>
      <c r="QKX27" s="434"/>
      <c r="QKY27" s="434"/>
      <c r="QKZ27" s="434"/>
      <c r="QLA27" s="434"/>
      <c r="QLB27" s="434"/>
      <c r="QLC27" s="434"/>
      <c r="QLD27" s="434"/>
      <c r="QLE27" s="434"/>
      <c r="QLF27" s="434"/>
      <c r="QLG27" s="434"/>
      <c r="QLH27" s="434"/>
      <c r="QLI27" s="434"/>
      <c r="QLJ27" s="434"/>
      <c r="QLK27" s="434"/>
      <c r="QLL27" s="434"/>
      <c r="QLM27" s="434"/>
      <c r="QLN27" s="434"/>
      <c r="QLO27" s="434"/>
      <c r="QLP27" s="434"/>
      <c r="QLQ27" s="434"/>
      <c r="QLR27" s="434"/>
      <c r="QLS27" s="434"/>
      <c r="QLT27" s="434"/>
      <c r="QLU27" s="434"/>
      <c r="QLV27" s="434"/>
      <c r="QLW27" s="434"/>
      <c r="QLX27" s="434"/>
      <c r="QLY27" s="434"/>
      <c r="QLZ27" s="434"/>
      <c r="QMA27" s="434"/>
      <c r="QMB27" s="434"/>
      <c r="QMC27" s="434"/>
      <c r="QMD27" s="434"/>
      <c r="QME27" s="434"/>
      <c r="QMF27" s="434"/>
      <c r="QMG27" s="434"/>
      <c r="QMH27" s="434"/>
      <c r="QMI27" s="434"/>
      <c r="QMJ27" s="434"/>
      <c r="QMK27" s="434"/>
      <c r="QML27" s="434"/>
      <c r="QMM27" s="434"/>
      <c r="QMN27" s="434"/>
      <c r="QMO27" s="434"/>
      <c r="QMP27" s="434"/>
      <c r="QMQ27" s="434"/>
      <c r="QMR27" s="434"/>
      <c r="QMS27" s="434"/>
      <c r="QMT27" s="434"/>
      <c r="QMU27" s="434"/>
      <c r="QMV27" s="434"/>
      <c r="QMW27" s="434"/>
      <c r="QMX27" s="434"/>
      <c r="QMY27" s="434"/>
      <c r="QMZ27" s="434"/>
      <c r="QNA27" s="434"/>
      <c r="QNB27" s="434"/>
      <c r="QNC27" s="434"/>
      <c r="QND27" s="434"/>
      <c r="QNE27" s="434"/>
      <c r="QNF27" s="434"/>
      <c r="QNG27" s="434"/>
      <c r="QNH27" s="434"/>
      <c r="QNI27" s="434"/>
      <c r="QNJ27" s="434"/>
      <c r="QNK27" s="434"/>
      <c r="QNL27" s="434"/>
      <c r="QNM27" s="434"/>
      <c r="QNN27" s="434"/>
      <c r="QNO27" s="434"/>
      <c r="QNP27" s="434"/>
      <c r="QNQ27" s="434"/>
      <c r="QNR27" s="434"/>
      <c r="QNS27" s="434"/>
      <c r="QNT27" s="434"/>
      <c r="QNU27" s="434"/>
      <c r="QNV27" s="434"/>
      <c r="QNW27" s="434"/>
      <c r="QNX27" s="434"/>
      <c r="QNY27" s="434"/>
      <c r="QNZ27" s="434"/>
      <c r="QOA27" s="434"/>
      <c r="QOB27" s="434"/>
      <c r="QOC27" s="434"/>
      <c r="QOD27" s="434"/>
      <c r="QOE27" s="434"/>
      <c r="QOF27" s="434"/>
      <c r="QOG27" s="434"/>
      <c r="QOH27" s="434"/>
      <c r="QOI27" s="434"/>
      <c r="QOJ27" s="434"/>
      <c r="QOK27" s="434"/>
      <c r="QOL27" s="434"/>
      <c r="QOM27" s="434"/>
      <c r="QON27" s="434"/>
      <c r="QOO27" s="434"/>
      <c r="QOP27" s="434"/>
      <c r="QOQ27" s="434"/>
      <c r="QOR27" s="434"/>
      <c r="QOS27" s="434"/>
      <c r="QOT27" s="434"/>
      <c r="QOU27" s="434"/>
      <c r="QOV27" s="434"/>
      <c r="QOW27" s="434"/>
      <c r="QOX27" s="434"/>
      <c r="QOY27" s="434"/>
      <c r="QOZ27" s="434"/>
      <c r="QPA27" s="434"/>
      <c r="QPB27" s="434"/>
      <c r="QPC27" s="434"/>
      <c r="QPD27" s="434"/>
      <c r="QPE27" s="434"/>
      <c r="QPF27" s="434"/>
      <c r="QPG27" s="434"/>
      <c r="QPH27" s="434"/>
      <c r="QPI27" s="434"/>
      <c r="QPJ27" s="434"/>
      <c r="QPK27" s="434"/>
      <c r="QPL27" s="434"/>
      <c r="QPM27" s="434"/>
      <c r="QPN27" s="434"/>
      <c r="QPO27" s="434"/>
      <c r="QPP27" s="434"/>
      <c r="QPQ27" s="434"/>
      <c r="QPR27" s="434"/>
      <c r="QPS27" s="434"/>
      <c r="QPT27" s="434"/>
      <c r="QPU27" s="434"/>
      <c r="QPV27" s="434"/>
      <c r="QPW27" s="434"/>
      <c r="QPX27" s="434"/>
      <c r="QPY27" s="434"/>
      <c r="QPZ27" s="434"/>
      <c r="QQA27" s="434"/>
      <c r="QQB27" s="434"/>
      <c r="QQC27" s="434"/>
      <c r="QQD27" s="434"/>
      <c r="QQE27" s="434"/>
      <c r="QQF27" s="434"/>
      <c r="QQG27" s="434"/>
      <c r="QQH27" s="434"/>
      <c r="QQI27" s="434"/>
      <c r="QQJ27" s="434"/>
      <c r="QQK27" s="434"/>
      <c r="QQL27" s="434"/>
      <c r="QQM27" s="434"/>
      <c r="QQN27" s="434"/>
      <c r="QQO27" s="434"/>
      <c r="QQP27" s="434"/>
      <c r="QQQ27" s="434"/>
      <c r="QQR27" s="434"/>
      <c r="QQS27" s="434"/>
      <c r="QQT27" s="434"/>
      <c r="QQU27" s="434"/>
      <c r="QQV27" s="434"/>
      <c r="QQW27" s="434"/>
      <c r="QQX27" s="434"/>
      <c r="QQY27" s="434"/>
      <c r="QQZ27" s="434"/>
      <c r="QRA27" s="434"/>
      <c r="QRB27" s="434"/>
      <c r="QRC27" s="434"/>
      <c r="QRD27" s="434"/>
      <c r="QRE27" s="434"/>
      <c r="QRF27" s="434"/>
      <c r="QRG27" s="434"/>
      <c r="QRH27" s="434"/>
      <c r="QRI27" s="434"/>
      <c r="QRJ27" s="434"/>
      <c r="QRK27" s="434"/>
      <c r="QRL27" s="434"/>
      <c r="QRM27" s="434"/>
      <c r="QRN27" s="434"/>
      <c r="QRO27" s="434"/>
      <c r="QRP27" s="434"/>
      <c r="QRQ27" s="434"/>
      <c r="QRR27" s="434"/>
      <c r="QRS27" s="434"/>
      <c r="QRT27" s="434"/>
      <c r="QRU27" s="434"/>
      <c r="QRV27" s="434"/>
      <c r="QRW27" s="434"/>
      <c r="QRX27" s="434"/>
      <c r="QRY27" s="434"/>
      <c r="QRZ27" s="434"/>
      <c r="QSA27" s="434"/>
      <c r="QSB27" s="434"/>
      <c r="QSC27" s="434"/>
      <c r="QSD27" s="434"/>
      <c r="QSE27" s="434"/>
      <c r="QSF27" s="434"/>
      <c r="QSG27" s="434"/>
      <c r="QSH27" s="434"/>
      <c r="QSI27" s="434"/>
      <c r="QSJ27" s="434"/>
      <c r="QSK27" s="434"/>
      <c r="QSL27" s="434"/>
      <c r="QSM27" s="434"/>
      <c r="QSN27" s="434"/>
      <c r="QSO27" s="434"/>
      <c r="QSP27" s="434"/>
      <c r="QSQ27" s="434"/>
      <c r="QSR27" s="434"/>
      <c r="QSS27" s="434"/>
      <c r="QST27" s="434"/>
      <c r="QSU27" s="434"/>
      <c r="QSV27" s="434"/>
      <c r="QSW27" s="434"/>
      <c r="QSX27" s="434"/>
      <c r="QSY27" s="434"/>
      <c r="QSZ27" s="434"/>
      <c r="QTA27" s="434"/>
      <c r="QTB27" s="434"/>
      <c r="QTC27" s="434"/>
      <c r="QTD27" s="434"/>
      <c r="QTE27" s="434"/>
      <c r="QTF27" s="434"/>
      <c r="QTG27" s="434"/>
      <c r="QTH27" s="434"/>
      <c r="QTI27" s="434"/>
      <c r="QTJ27" s="434"/>
      <c r="QTK27" s="434"/>
      <c r="QTL27" s="434"/>
      <c r="QTM27" s="434"/>
      <c r="QTN27" s="434"/>
      <c r="QTO27" s="434"/>
      <c r="QTP27" s="434"/>
      <c r="QTQ27" s="434"/>
      <c r="QTR27" s="434"/>
      <c r="QTS27" s="434"/>
      <c r="QTT27" s="434"/>
      <c r="QTU27" s="434"/>
      <c r="QTV27" s="434"/>
      <c r="QTW27" s="434"/>
      <c r="QTX27" s="434"/>
      <c r="QTY27" s="434"/>
      <c r="QTZ27" s="434"/>
      <c r="QUA27" s="434"/>
      <c r="QUB27" s="434"/>
      <c r="QUC27" s="434"/>
      <c r="QUD27" s="434"/>
      <c r="QUE27" s="434"/>
      <c r="QUF27" s="434"/>
      <c r="QUG27" s="434"/>
      <c r="QUH27" s="434"/>
      <c r="QUI27" s="434"/>
      <c r="QUJ27" s="434"/>
      <c r="QUK27" s="434"/>
      <c r="QUL27" s="434"/>
      <c r="QUM27" s="434"/>
      <c r="QUN27" s="434"/>
      <c r="QUO27" s="434"/>
      <c r="QUP27" s="434"/>
      <c r="QUQ27" s="434"/>
      <c r="QUR27" s="434"/>
      <c r="QUS27" s="434"/>
      <c r="QUT27" s="434"/>
      <c r="QUU27" s="434"/>
      <c r="QUV27" s="434"/>
      <c r="QUW27" s="434"/>
      <c r="QUX27" s="434"/>
      <c r="QUY27" s="434"/>
      <c r="QUZ27" s="434"/>
      <c r="QVA27" s="434"/>
      <c r="QVB27" s="434"/>
      <c r="QVC27" s="434"/>
      <c r="QVD27" s="434"/>
      <c r="QVE27" s="434"/>
      <c r="QVF27" s="434"/>
      <c r="QVG27" s="434"/>
      <c r="QVH27" s="434"/>
      <c r="QVI27" s="434"/>
      <c r="QVJ27" s="434"/>
      <c r="QVK27" s="434"/>
      <c r="QVL27" s="434"/>
      <c r="QVM27" s="434"/>
      <c r="QVN27" s="434"/>
      <c r="QVO27" s="434"/>
      <c r="QVP27" s="434"/>
      <c r="QVQ27" s="434"/>
      <c r="QVR27" s="434"/>
      <c r="QVS27" s="434"/>
      <c r="QVT27" s="434"/>
      <c r="QVU27" s="434"/>
      <c r="QVV27" s="434"/>
      <c r="QVW27" s="434"/>
      <c r="QVX27" s="434"/>
      <c r="QVY27" s="434"/>
      <c r="QVZ27" s="434"/>
      <c r="QWA27" s="434"/>
      <c r="QWB27" s="434"/>
      <c r="QWC27" s="434"/>
      <c r="QWD27" s="434"/>
      <c r="QWE27" s="434"/>
      <c r="QWF27" s="434"/>
      <c r="QWG27" s="434"/>
      <c r="QWH27" s="434"/>
      <c r="QWI27" s="434"/>
      <c r="QWJ27" s="434"/>
      <c r="QWK27" s="434"/>
      <c r="QWL27" s="434"/>
      <c r="QWM27" s="434"/>
      <c r="QWN27" s="434"/>
      <c r="QWO27" s="434"/>
      <c r="QWP27" s="434"/>
      <c r="QWQ27" s="434"/>
      <c r="QWR27" s="434"/>
      <c r="QWS27" s="434"/>
      <c r="QWT27" s="434"/>
      <c r="QWU27" s="434"/>
      <c r="QWV27" s="434"/>
      <c r="QWW27" s="434"/>
      <c r="QWX27" s="434"/>
      <c r="QWY27" s="434"/>
      <c r="QWZ27" s="434"/>
      <c r="QXA27" s="434"/>
      <c r="QXB27" s="434"/>
      <c r="QXC27" s="434"/>
      <c r="QXD27" s="434"/>
      <c r="QXE27" s="434"/>
      <c r="QXF27" s="434"/>
      <c r="QXG27" s="434"/>
      <c r="QXH27" s="434"/>
      <c r="QXI27" s="434"/>
      <c r="QXJ27" s="434"/>
      <c r="QXK27" s="434"/>
      <c r="QXL27" s="434"/>
      <c r="QXM27" s="434"/>
      <c r="QXN27" s="434"/>
      <c r="QXO27" s="434"/>
      <c r="QXP27" s="434"/>
      <c r="QXQ27" s="434"/>
      <c r="QXR27" s="434"/>
      <c r="QXS27" s="434"/>
      <c r="QXT27" s="434"/>
      <c r="QXU27" s="434"/>
      <c r="QXV27" s="434"/>
      <c r="QXW27" s="434"/>
      <c r="QXX27" s="434"/>
      <c r="QXY27" s="434"/>
      <c r="QXZ27" s="434"/>
      <c r="QYA27" s="434"/>
      <c r="QYB27" s="434"/>
      <c r="QYC27" s="434"/>
      <c r="QYD27" s="434"/>
      <c r="QYE27" s="434"/>
      <c r="QYF27" s="434"/>
      <c r="QYG27" s="434"/>
      <c r="QYH27" s="434"/>
      <c r="QYI27" s="434"/>
      <c r="QYJ27" s="434"/>
      <c r="QYK27" s="434"/>
      <c r="QYL27" s="434"/>
      <c r="QYM27" s="434"/>
      <c r="QYN27" s="434"/>
      <c r="QYO27" s="434"/>
      <c r="QYP27" s="434"/>
      <c r="QYQ27" s="434"/>
      <c r="QYR27" s="434"/>
      <c r="QYS27" s="434"/>
      <c r="QYT27" s="434"/>
      <c r="QYU27" s="434"/>
      <c r="QYV27" s="434"/>
      <c r="QYW27" s="434"/>
      <c r="QYX27" s="434"/>
      <c r="QYY27" s="434"/>
      <c r="QYZ27" s="434"/>
      <c r="QZA27" s="434"/>
      <c r="QZB27" s="434"/>
      <c r="QZC27" s="434"/>
      <c r="QZD27" s="434"/>
      <c r="QZE27" s="434"/>
      <c r="QZF27" s="434"/>
      <c r="QZG27" s="434"/>
      <c r="QZH27" s="434"/>
      <c r="QZI27" s="434"/>
      <c r="QZJ27" s="434"/>
      <c r="QZK27" s="434"/>
      <c r="QZL27" s="434"/>
      <c r="QZM27" s="434"/>
      <c r="QZN27" s="434"/>
      <c r="QZO27" s="434"/>
      <c r="QZP27" s="434"/>
      <c r="QZQ27" s="434"/>
      <c r="QZR27" s="434"/>
      <c r="QZS27" s="434"/>
      <c r="QZT27" s="434"/>
      <c r="QZU27" s="434"/>
      <c r="QZV27" s="434"/>
      <c r="QZW27" s="434"/>
      <c r="QZX27" s="434"/>
      <c r="QZY27" s="434"/>
      <c r="QZZ27" s="434"/>
      <c r="RAA27" s="434"/>
      <c r="RAB27" s="434"/>
      <c r="RAC27" s="434"/>
      <c r="RAD27" s="434"/>
      <c r="RAE27" s="434"/>
      <c r="RAF27" s="434"/>
      <c r="RAG27" s="434"/>
      <c r="RAH27" s="434"/>
      <c r="RAI27" s="434"/>
      <c r="RAJ27" s="434"/>
      <c r="RAK27" s="434"/>
      <c r="RAL27" s="434"/>
      <c r="RAM27" s="434"/>
      <c r="RAN27" s="434"/>
      <c r="RAO27" s="434"/>
      <c r="RAP27" s="434"/>
      <c r="RAQ27" s="434"/>
      <c r="RAR27" s="434"/>
      <c r="RAS27" s="434"/>
      <c r="RAT27" s="434"/>
      <c r="RAU27" s="434"/>
      <c r="RAV27" s="434"/>
      <c r="RAW27" s="434"/>
      <c r="RAX27" s="434"/>
      <c r="RAY27" s="434"/>
      <c r="RAZ27" s="434"/>
      <c r="RBA27" s="434"/>
      <c r="RBB27" s="434"/>
      <c r="RBC27" s="434"/>
      <c r="RBD27" s="434"/>
      <c r="RBE27" s="434"/>
      <c r="RBF27" s="434"/>
      <c r="RBG27" s="434"/>
      <c r="RBH27" s="434"/>
      <c r="RBI27" s="434"/>
      <c r="RBJ27" s="434"/>
      <c r="RBK27" s="434"/>
      <c r="RBL27" s="434"/>
      <c r="RBM27" s="434"/>
      <c r="RBN27" s="434"/>
      <c r="RBO27" s="434"/>
      <c r="RBP27" s="434"/>
      <c r="RBQ27" s="434"/>
      <c r="RBR27" s="434"/>
      <c r="RBS27" s="434"/>
      <c r="RBT27" s="434"/>
      <c r="RBU27" s="434"/>
      <c r="RBV27" s="434"/>
      <c r="RBW27" s="434"/>
      <c r="RBX27" s="434"/>
      <c r="RBY27" s="434"/>
      <c r="RBZ27" s="434"/>
      <c r="RCA27" s="434"/>
      <c r="RCB27" s="434"/>
      <c r="RCC27" s="434"/>
      <c r="RCD27" s="434"/>
      <c r="RCE27" s="434"/>
      <c r="RCF27" s="434"/>
      <c r="RCG27" s="434"/>
      <c r="RCH27" s="434"/>
      <c r="RCI27" s="434"/>
      <c r="RCJ27" s="434"/>
      <c r="RCK27" s="434"/>
      <c r="RCL27" s="434"/>
      <c r="RCM27" s="434"/>
      <c r="RCN27" s="434"/>
      <c r="RCO27" s="434"/>
      <c r="RCP27" s="434"/>
      <c r="RCQ27" s="434"/>
      <c r="RCR27" s="434"/>
      <c r="RCS27" s="434"/>
      <c r="RCT27" s="434"/>
      <c r="RCU27" s="434"/>
      <c r="RCV27" s="434"/>
      <c r="RCW27" s="434"/>
      <c r="RCX27" s="434"/>
      <c r="RCY27" s="434"/>
      <c r="RCZ27" s="434"/>
      <c r="RDA27" s="434"/>
      <c r="RDB27" s="434"/>
      <c r="RDC27" s="434"/>
      <c r="RDD27" s="434"/>
      <c r="RDE27" s="434"/>
      <c r="RDF27" s="434"/>
      <c r="RDG27" s="434"/>
      <c r="RDH27" s="434"/>
      <c r="RDI27" s="434"/>
      <c r="RDJ27" s="434"/>
      <c r="RDK27" s="434"/>
      <c r="RDL27" s="434"/>
      <c r="RDM27" s="434"/>
      <c r="RDN27" s="434"/>
      <c r="RDO27" s="434"/>
      <c r="RDP27" s="434"/>
      <c r="RDQ27" s="434"/>
      <c r="RDR27" s="434"/>
      <c r="RDS27" s="434"/>
      <c r="RDT27" s="434"/>
      <c r="RDU27" s="434"/>
      <c r="RDV27" s="434"/>
      <c r="RDW27" s="434"/>
      <c r="RDX27" s="434"/>
      <c r="RDY27" s="434"/>
      <c r="RDZ27" s="434"/>
      <c r="REA27" s="434"/>
      <c r="REB27" s="434"/>
      <c r="REC27" s="434"/>
      <c r="RED27" s="434"/>
      <c r="REE27" s="434"/>
      <c r="REF27" s="434"/>
      <c r="REG27" s="434"/>
      <c r="REH27" s="434"/>
      <c r="REI27" s="434"/>
      <c r="REJ27" s="434"/>
      <c r="REK27" s="434"/>
      <c r="REL27" s="434"/>
      <c r="REM27" s="434"/>
      <c r="REN27" s="434"/>
      <c r="REO27" s="434"/>
      <c r="REP27" s="434"/>
      <c r="REQ27" s="434"/>
      <c r="RER27" s="434"/>
      <c r="RES27" s="434"/>
      <c r="RET27" s="434"/>
      <c r="REU27" s="434"/>
      <c r="REV27" s="434"/>
      <c r="REW27" s="434"/>
      <c r="REX27" s="434"/>
      <c r="REY27" s="434"/>
      <c r="REZ27" s="434"/>
      <c r="RFA27" s="434"/>
      <c r="RFB27" s="434"/>
      <c r="RFC27" s="434"/>
      <c r="RFD27" s="434"/>
      <c r="RFE27" s="434"/>
      <c r="RFF27" s="434"/>
      <c r="RFG27" s="434"/>
      <c r="RFH27" s="434"/>
      <c r="RFI27" s="434"/>
      <c r="RFJ27" s="434"/>
      <c r="RFK27" s="434"/>
      <c r="RFL27" s="434"/>
      <c r="RFM27" s="434"/>
      <c r="RFN27" s="434"/>
      <c r="RFO27" s="434"/>
      <c r="RFP27" s="434"/>
      <c r="RFQ27" s="434"/>
      <c r="RFR27" s="434"/>
      <c r="RFS27" s="434"/>
      <c r="RFT27" s="434"/>
      <c r="RFU27" s="434"/>
      <c r="RFV27" s="434"/>
      <c r="RFW27" s="434"/>
      <c r="RFX27" s="434"/>
      <c r="RFY27" s="434"/>
      <c r="RFZ27" s="434"/>
      <c r="RGA27" s="434"/>
      <c r="RGB27" s="434"/>
      <c r="RGC27" s="434"/>
      <c r="RGD27" s="434"/>
      <c r="RGE27" s="434"/>
      <c r="RGF27" s="434"/>
      <c r="RGG27" s="434"/>
      <c r="RGH27" s="434"/>
      <c r="RGI27" s="434"/>
      <c r="RGJ27" s="434"/>
      <c r="RGK27" s="434"/>
      <c r="RGL27" s="434"/>
      <c r="RGM27" s="434"/>
      <c r="RGN27" s="434"/>
      <c r="RGO27" s="434"/>
      <c r="RGP27" s="434"/>
      <c r="RGQ27" s="434"/>
      <c r="RGR27" s="434"/>
      <c r="RGS27" s="434"/>
      <c r="RGT27" s="434"/>
      <c r="RGU27" s="434"/>
      <c r="RGV27" s="434"/>
      <c r="RGW27" s="434"/>
      <c r="RGX27" s="434"/>
      <c r="RGY27" s="434"/>
      <c r="RGZ27" s="434"/>
      <c r="RHA27" s="434"/>
      <c r="RHB27" s="434"/>
      <c r="RHC27" s="434"/>
      <c r="RHD27" s="434"/>
      <c r="RHE27" s="434"/>
      <c r="RHF27" s="434"/>
      <c r="RHG27" s="434"/>
      <c r="RHH27" s="434"/>
      <c r="RHI27" s="434"/>
      <c r="RHJ27" s="434"/>
      <c r="RHK27" s="434"/>
      <c r="RHL27" s="434"/>
      <c r="RHM27" s="434"/>
      <c r="RHN27" s="434"/>
      <c r="RHO27" s="434"/>
      <c r="RHP27" s="434"/>
      <c r="RHQ27" s="434"/>
      <c r="RHR27" s="434"/>
      <c r="RHS27" s="434"/>
      <c r="RHT27" s="434"/>
      <c r="RHU27" s="434"/>
      <c r="RHV27" s="434"/>
      <c r="RHW27" s="434"/>
      <c r="RHX27" s="434"/>
      <c r="RHY27" s="434"/>
      <c r="RHZ27" s="434"/>
      <c r="RIA27" s="434"/>
      <c r="RIB27" s="434"/>
      <c r="RIC27" s="434"/>
      <c r="RID27" s="434"/>
      <c r="RIE27" s="434"/>
      <c r="RIF27" s="434"/>
      <c r="RIG27" s="434"/>
      <c r="RIH27" s="434"/>
      <c r="RII27" s="434"/>
      <c r="RIJ27" s="434"/>
      <c r="RIK27" s="434"/>
      <c r="RIL27" s="434"/>
      <c r="RIM27" s="434"/>
      <c r="RIN27" s="434"/>
      <c r="RIO27" s="434"/>
      <c r="RIP27" s="434"/>
      <c r="RIQ27" s="434"/>
      <c r="RIR27" s="434"/>
      <c r="RIS27" s="434"/>
      <c r="RIT27" s="434"/>
      <c r="RIU27" s="434"/>
      <c r="RIV27" s="434"/>
      <c r="RIW27" s="434"/>
      <c r="RIX27" s="434"/>
      <c r="RIY27" s="434"/>
      <c r="RIZ27" s="434"/>
      <c r="RJA27" s="434"/>
      <c r="RJB27" s="434"/>
      <c r="RJC27" s="434"/>
      <c r="RJD27" s="434"/>
      <c r="RJE27" s="434"/>
      <c r="RJF27" s="434"/>
      <c r="RJG27" s="434"/>
      <c r="RJH27" s="434"/>
      <c r="RJI27" s="434"/>
      <c r="RJJ27" s="434"/>
      <c r="RJK27" s="434"/>
      <c r="RJL27" s="434"/>
      <c r="RJM27" s="434"/>
      <c r="RJN27" s="434"/>
      <c r="RJO27" s="434"/>
      <c r="RJP27" s="434"/>
      <c r="RJQ27" s="434"/>
      <c r="RJR27" s="434"/>
      <c r="RJS27" s="434"/>
      <c r="RJT27" s="434"/>
      <c r="RJU27" s="434"/>
      <c r="RJV27" s="434"/>
      <c r="RJW27" s="434"/>
      <c r="RJX27" s="434"/>
      <c r="RJY27" s="434"/>
      <c r="RJZ27" s="434"/>
      <c r="RKA27" s="434"/>
      <c r="RKB27" s="434"/>
      <c r="RKC27" s="434"/>
      <c r="RKD27" s="434"/>
      <c r="RKE27" s="434"/>
      <c r="RKF27" s="434"/>
      <c r="RKG27" s="434"/>
      <c r="RKH27" s="434"/>
      <c r="RKI27" s="434"/>
      <c r="RKJ27" s="434"/>
      <c r="RKK27" s="434"/>
      <c r="RKL27" s="434"/>
      <c r="RKM27" s="434"/>
      <c r="RKN27" s="434"/>
      <c r="RKO27" s="434"/>
      <c r="RKP27" s="434"/>
      <c r="RKQ27" s="434"/>
      <c r="RKR27" s="434"/>
      <c r="RKS27" s="434"/>
      <c r="RKT27" s="434"/>
      <c r="RKU27" s="434"/>
      <c r="RKV27" s="434"/>
      <c r="RKW27" s="434"/>
      <c r="RKX27" s="434"/>
      <c r="RKY27" s="434"/>
      <c r="RKZ27" s="434"/>
      <c r="RLA27" s="434"/>
      <c r="RLB27" s="434"/>
      <c r="RLC27" s="434"/>
      <c r="RLD27" s="434"/>
      <c r="RLE27" s="434"/>
      <c r="RLF27" s="434"/>
      <c r="RLG27" s="434"/>
      <c r="RLH27" s="434"/>
      <c r="RLI27" s="434"/>
      <c r="RLJ27" s="434"/>
      <c r="RLK27" s="434"/>
      <c r="RLL27" s="434"/>
      <c r="RLM27" s="434"/>
      <c r="RLN27" s="434"/>
      <c r="RLO27" s="434"/>
      <c r="RLP27" s="434"/>
      <c r="RLQ27" s="434"/>
      <c r="RLR27" s="434"/>
      <c r="RLS27" s="434"/>
      <c r="RLT27" s="434"/>
      <c r="RLU27" s="434"/>
      <c r="RLV27" s="434"/>
      <c r="RLW27" s="434"/>
      <c r="RLX27" s="434"/>
      <c r="RLY27" s="434"/>
      <c r="RLZ27" s="434"/>
      <c r="RMA27" s="434"/>
      <c r="RMB27" s="434"/>
      <c r="RMC27" s="434"/>
      <c r="RMD27" s="434"/>
      <c r="RME27" s="434"/>
      <c r="RMF27" s="434"/>
      <c r="RMG27" s="434"/>
      <c r="RMH27" s="434"/>
      <c r="RMI27" s="434"/>
      <c r="RMJ27" s="434"/>
      <c r="RMK27" s="434"/>
      <c r="RML27" s="434"/>
      <c r="RMM27" s="434"/>
      <c r="RMN27" s="434"/>
      <c r="RMO27" s="434"/>
      <c r="RMP27" s="434"/>
      <c r="RMQ27" s="434"/>
      <c r="RMR27" s="434"/>
      <c r="RMS27" s="434"/>
      <c r="RMT27" s="434"/>
      <c r="RMU27" s="434"/>
      <c r="RMV27" s="434"/>
      <c r="RMW27" s="434"/>
      <c r="RMX27" s="434"/>
      <c r="RMY27" s="434"/>
      <c r="RMZ27" s="434"/>
      <c r="RNA27" s="434"/>
      <c r="RNB27" s="434"/>
      <c r="RNC27" s="434"/>
      <c r="RND27" s="434"/>
      <c r="RNE27" s="434"/>
      <c r="RNF27" s="434"/>
      <c r="RNG27" s="434"/>
      <c r="RNH27" s="434"/>
      <c r="RNI27" s="434"/>
      <c r="RNJ27" s="434"/>
      <c r="RNK27" s="434"/>
      <c r="RNL27" s="434"/>
      <c r="RNM27" s="434"/>
      <c r="RNN27" s="434"/>
      <c r="RNO27" s="434"/>
      <c r="RNP27" s="434"/>
      <c r="RNQ27" s="434"/>
      <c r="RNR27" s="434"/>
      <c r="RNS27" s="434"/>
      <c r="RNT27" s="434"/>
      <c r="RNU27" s="434"/>
      <c r="RNV27" s="434"/>
      <c r="RNW27" s="434"/>
      <c r="RNX27" s="434"/>
      <c r="RNY27" s="434"/>
      <c r="RNZ27" s="434"/>
      <c r="ROA27" s="434"/>
      <c r="ROB27" s="434"/>
      <c r="ROC27" s="434"/>
      <c r="ROD27" s="434"/>
      <c r="ROE27" s="434"/>
      <c r="ROF27" s="434"/>
      <c r="ROG27" s="434"/>
      <c r="ROH27" s="434"/>
      <c r="ROI27" s="434"/>
      <c r="ROJ27" s="434"/>
      <c r="ROK27" s="434"/>
      <c r="ROL27" s="434"/>
      <c r="ROM27" s="434"/>
      <c r="RON27" s="434"/>
      <c r="ROO27" s="434"/>
      <c r="ROP27" s="434"/>
      <c r="ROQ27" s="434"/>
      <c r="ROR27" s="434"/>
      <c r="ROS27" s="434"/>
      <c r="ROT27" s="434"/>
      <c r="ROU27" s="434"/>
      <c r="ROV27" s="434"/>
      <c r="ROW27" s="434"/>
      <c r="ROX27" s="434"/>
      <c r="ROY27" s="434"/>
      <c r="ROZ27" s="434"/>
      <c r="RPA27" s="434"/>
      <c r="RPB27" s="434"/>
      <c r="RPC27" s="434"/>
      <c r="RPD27" s="434"/>
      <c r="RPE27" s="434"/>
      <c r="RPF27" s="434"/>
      <c r="RPG27" s="434"/>
      <c r="RPH27" s="434"/>
      <c r="RPI27" s="434"/>
      <c r="RPJ27" s="434"/>
      <c r="RPK27" s="434"/>
      <c r="RPL27" s="434"/>
      <c r="RPM27" s="434"/>
      <c r="RPN27" s="434"/>
      <c r="RPO27" s="434"/>
      <c r="RPP27" s="434"/>
      <c r="RPQ27" s="434"/>
      <c r="RPR27" s="434"/>
      <c r="RPS27" s="434"/>
      <c r="RPT27" s="434"/>
      <c r="RPU27" s="434"/>
      <c r="RPV27" s="434"/>
      <c r="RPW27" s="434"/>
      <c r="RPX27" s="434"/>
      <c r="RPY27" s="434"/>
      <c r="RPZ27" s="434"/>
      <c r="RQA27" s="434"/>
      <c r="RQB27" s="434"/>
      <c r="RQC27" s="434"/>
      <c r="RQD27" s="434"/>
      <c r="RQE27" s="434"/>
      <c r="RQF27" s="434"/>
      <c r="RQG27" s="434"/>
      <c r="RQH27" s="434"/>
      <c r="RQI27" s="434"/>
      <c r="RQJ27" s="434"/>
      <c r="RQK27" s="434"/>
      <c r="RQL27" s="434"/>
      <c r="RQM27" s="434"/>
      <c r="RQN27" s="434"/>
      <c r="RQO27" s="434"/>
      <c r="RQP27" s="434"/>
      <c r="RQQ27" s="434"/>
      <c r="RQR27" s="434"/>
      <c r="RQS27" s="434"/>
      <c r="RQT27" s="434"/>
      <c r="RQU27" s="434"/>
      <c r="RQV27" s="434"/>
      <c r="RQW27" s="434"/>
      <c r="RQX27" s="434"/>
      <c r="RQY27" s="434"/>
      <c r="RQZ27" s="434"/>
      <c r="RRA27" s="434"/>
      <c r="RRB27" s="434"/>
      <c r="RRC27" s="434"/>
      <c r="RRD27" s="434"/>
      <c r="RRE27" s="434"/>
      <c r="RRF27" s="434"/>
      <c r="RRG27" s="434"/>
      <c r="RRH27" s="434"/>
      <c r="RRI27" s="434"/>
      <c r="RRJ27" s="434"/>
      <c r="RRK27" s="434"/>
      <c r="RRL27" s="434"/>
      <c r="RRM27" s="434"/>
      <c r="RRN27" s="434"/>
      <c r="RRO27" s="434"/>
      <c r="RRP27" s="434"/>
      <c r="RRQ27" s="434"/>
      <c r="RRR27" s="434"/>
      <c r="RRS27" s="434"/>
      <c r="RRT27" s="434"/>
      <c r="RRU27" s="434"/>
      <c r="RRV27" s="434"/>
      <c r="RRW27" s="434"/>
      <c r="RRX27" s="434"/>
      <c r="RRY27" s="434"/>
      <c r="RRZ27" s="434"/>
      <c r="RSA27" s="434"/>
      <c r="RSB27" s="434"/>
      <c r="RSC27" s="434"/>
      <c r="RSD27" s="434"/>
      <c r="RSE27" s="434"/>
      <c r="RSF27" s="434"/>
      <c r="RSG27" s="434"/>
      <c r="RSH27" s="434"/>
      <c r="RSI27" s="434"/>
      <c r="RSJ27" s="434"/>
      <c r="RSK27" s="434"/>
      <c r="RSL27" s="434"/>
      <c r="RSM27" s="434"/>
      <c r="RSN27" s="434"/>
      <c r="RSO27" s="434"/>
      <c r="RSP27" s="434"/>
      <c r="RSQ27" s="434"/>
      <c r="RSR27" s="434"/>
      <c r="RSS27" s="434"/>
      <c r="RST27" s="434"/>
      <c r="RSU27" s="434"/>
      <c r="RSV27" s="434"/>
      <c r="RSW27" s="434"/>
      <c r="RSX27" s="434"/>
      <c r="RSY27" s="434"/>
      <c r="RSZ27" s="434"/>
      <c r="RTA27" s="434"/>
      <c r="RTB27" s="434"/>
      <c r="RTC27" s="434"/>
      <c r="RTD27" s="434"/>
      <c r="RTE27" s="434"/>
      <c r="RTF27" s="434"/>
      <c r="RTG27" s="434"/>
      <c r="RTH27" s="434"/>
      <c r="RTI27" s="434"/>
      <c r="RTJ27" s="434"/>
      <c r="RTK27" s="434"/>
      <c r="RTL27" s="434"/>
      <c r="RTM27" s="434"/>
      <c r="RTN27" s="434"/>
      <c r="RTO27" s="434"/>
      <c r="RTP27" s="434"/>
      <c r="RTQ27" s="434"/>
      <c r="RTR27" s="434"/>
      <c r="RTS27" s="434"/>
      <c r="RTT27" s="434"/>
      <c r="RTU27" s="434"/>
      <c r="RTV27" s="434"/>
      <c r="RTW27" s="434"/>
      <c r="RTX27" s="434"/>
      <c r="RTY27" s="434"/>
      <c r="RTZ27" s="434"/>
      <c r="RUA27" s="434"/>
      <c r="RUB27" s="434"/>
      <c r="RUC27" s="434"/>
      <c r="RUD27" s="434"/>
      <c r="RUE27" s="434"/>
      <c r="RUF27" s="434"/>
      <c r="RUG27" s="434"/>
      <c r="RUH27" s="434"/>
      <c r="RUI27" s="434"/>
      <c r="RUJ27" s="434"/>
      <c r="RUK27" s="434"/>
      <c r="RUL27" s="434"/>
      <c r="RUM27" s="434"/>
      <c r="RUN27" s="434"/>
      <c r="RUO27" s="434"/>
      <c r="RUP27" s="434"/>
      <c r="RUQ27" s="434"/>
      <c r="RUR27" s="434"/>
      <c r="RUS27" s="434"/>
      <c r="RUT27" s="434"/>
      <c r="RUU27" s="434"/>
      <c r="RUV27" s="434"/>
      <c r="RUW27" s="434"/>
      <c r="RUX27" s="434"/>
      <c r="RUY27" s="434"/>
      <c r="RUZ27" s="434"/>
      <c r="RVA27" s="434"/>
      <c r="RVB27" s="434"/>
      <c r="RVC27" s="434"/>
      <c r="RVD27" s="434"/>
      <c r="RVE27" s="434"/>
      <c r="RVF27" s="434"/>
      <c r="RVG27" s="434"/>
      <c r="RVH27" s="434"/>
      <c r="RVI27" s="434"/>
      <c r="RVJ27" s="434"/>
      <c r="RVK27" s="434"/>
      <c r="RVL27" s="434"/>
      <c r="RVM27" s="434"/>
      <c r="RVN27" s="434"/>
      <c r="RVO27" s="434"/>
      <c r="RVP27" s="434"/>
      <c r="RVQ27" s="434"/>
      <c r="RVR27" s="434"/>
      <c r="RVS27" s="434"/>
      <c r="RVT27" s="434"/>
      <c r="RVU27" s="434"/>
      <c r="RVV27" s="434"/>
      <c r="RVW27" s="434"/>
      <c r="RVX27" s="434"/>
      <c r="RVY27" s="434"/>
      <c r="RVZ27" s="434"/>
      <c r="RWA27" s="434"/>
      <c r="RWB27" s="434"/>
      <c r="RWC27" s="434"/>
      <c r="RWD27" s="434"/>
      <c r="RWE27" s="434"/>
      <c r="RWF27" s="434"/>
      <c r="RWG27" s="434"/>
      <c r="RWH27" s="434"/>
      <c r="RWI27" s="434"/>
      <c r="RWJ27" s="434"/>
      <c r="RWK27" s="434"/>
      <c r="RWL27" s="434"/>
      <c r="RWM27" s="434"/>
      <c r="RWN27" s="434"/>
      <c r="RWO27" s="434"/>
      <c r="RWP27" s="434"/>
      <c r="RWQ27" s="434"/>
      <c r="RWR27" s="434"/>
      <c r="RWS27" s="434"/>
      <c r="RWT27" s="434"/>
      <c r="RWU27" s="434"/>
      <c r="RWV27" s="434"/>
      <c r="RWW27" s="434"/>
      <c r="RWX27" s="434"/>
      <c r="RWY27" s="434"/>
      <c r="RWZ27" s="434"/>
      <c r="RXA27" s="434"/>
      <c r="RXB27" s="434"/>
      <c r="RXC27" s="434"/>
      <c r="RXD27" s="434"/>
      <c r="RXE27" s="434"/>
      <c r="RXF27" s="434"/>
      <c r="RXG27" s="434"/>
      <c r="RXH27" s="434"/>
      <c r="RXI27" s="434"/>
      <c r="RXJ27" s="434"/>
      <c r="RXK27" s="434"/>
      <c r="RXL27" s="434"/>
      <c r="RXM27" s="434"/>
      <c r="RXN27" s="434"/>
      <c r="RXO27" s="434"/>
      <c r="RXP27" s="434"/>
      <c r="RXQ27" s="434"/>
      <c r="RXR27" s="434"/>
      <c r="RXS27" s="434"/>
      <c r="RXT27" s="434"/>
      <c r="RXU27" s="434"/>
      <c r="RXV27" s="434"/>
      <c r="RXW27" s="434"/>
      <c r="RXX27" s="434"/>
      <c r="RXY27" s="434"/>
      <c r="RXZ27" s="434"/>
      <c r="RYA27" s="434"/>
      <c r="RYB27" s="434"/>
      <c r="RYC27" s="434"/>
      <c r="RYD27" s="434"/>
      <c r="RYE27" s="434"/>
      <c r="RYF27" s="434"/>
      <c r="RYG27" s="434"/>
      <c r="RYH27" s="434"/>
      <c r="RYI27" s="434"/>
      <c r="RYJ27" s="434"/>
      <c r="RYK27" s="434"/>
      <c r="RYL27" s="434"/>
      <c r="RYM27" s="434"/>
      <c r="RYN27" s="434"/>
      <c r="RYO27" s="434"/>
      <c r="RYP27" s="434"/>
      <c r="RYQ27" s="434"/>
      <c r="RYR27" s="434"/>
      <c r="RYS27" s="434"/>
      <c r="RYT27" s="434"/>
      <c r="RYU27" s="434"/>
      <c r="RYV27" s="434"/>
      <c r="RYW27" s="434"/>
      <c r="RYX27" s="434"/>
      <c r="RYY27" s="434"/>
      <c r="RYZ27" s="434"/>
      <c r="RZA27" s="434"/>
      <c r="RZB27" s="434"/>
      <c r="RZC27" s="434"/>
      <c r="RZD27" s="434"/>
      <c r="RZE27" s="434"/>
      <c r="RZF27" s="434"/>
      <c r="RZG27" s="434"/>
      <c r="RZH27" s="434"/>
      <c r="RZI27" s="434"/>
      <c r="RZJ27" s="434"/>
      <c r="RZK27" s="434"/>
      <c r="RZL27" s="434"/>
      <c r="RZM27" s="434"/>
      <c r="RZN27" s="434"/>
      <c r="RZO27" s="434"/>
      <c r="RZP27" s="434"/>
      <c r="RZQ27" s="434"/>
      <c r="RZR27" s="434"/>
      <c r="RZS27" s="434"/>
      <c r="RZT27" s="434"/>
      <c r="RZU27" s="434"/>
      <c r="RZV27" s="434"/>
      <c r="RZW27" s="434"/>
      <c r="RZX27" s="434"/>
      <c r="RZY27" s="434"/>
      <c r="RZZ27" s="434"/>
      <c r="SAA27" s="434"/>
      <c r="SAB27" s="434"/>
      <c r="SAC27" s="434"/>
      <c r="SAD27" s="434"/>
      <c r="SAE27" s="434"/>
      <c r="SAF27" s="434"/>
      <c r="SAG27" s="434"/>
      <c r="SAH27" s="434"/>
      <c r="SAI27" s="434"/>
      <c r="SAJ27" s="434"/>
      <c r="SAK27" s="434"/>
      <c r="SAL27" s="434"/>
      <c r="SAM27" s="434"/>
      <c r="SAN27" s="434"/>
      <c r="SAO27" s="434"/>
      <c r="SAP27" s="434"/>
      <c r="SAQ27" s="434"/>
      <c r="SAR27" s="434"/>
      <c r="SAS27" s="434"/>
      <c r="SAT27" s="434"/>
      <c r="SAU27" s="434"/>
      <c r="SAV27" s="434"/>
      <c r="SAW27" s="434"/>
      <c r="SAX27" s="434"/>
      <c r="SAY27" s="434"/>
      <c r="SAZ27" s="434"/>
      <c r="SBA27" s="434"/>
      <c r="SBB27" s="434"/>
      <c r="SBC27" s="434"/>
      <c r="SBD27" s="434"/>
      <c r="SBE27" s="434"/>
      <c r="SBF27" s="434"/>
      <c r="SBG27" s="434"/>
      <c r="SBH27" s="434"/>
      <c r="SBI27" s="434"/>
      <c r="SBJ27" s="434"/>
      <c r="SBK27" s="434"/>
      <c r="SBL27" s="434"/>
      <c r="SBM27" s="434"/>
      <c r="SBN27" s="434"/>
      <c r="SBO27" s="434"/>
      <c r="SBP27" s="434"/>
      <c r="SBQ27" s="434"/>
      <c r="SBR27" s="434"/>
      <c r="SBS27" s="434"/>
      <c r="SBT27" s="434"/>
      <c r="SBU27" s="434"/>
      <c r="SBV27" s="434"/>
      <c r="SBW27" s="434"/>
      <c r="SBX27" s="434"/>
      <c r="SBY27" s="434"/>
      <c r="SBZ27" s="434"/>
      <c r="SCA27" s="434"/>
      <c r="SCB27" s="434"/>
      <c r="SCC27" s="434"/>
      <c r="SCD27" s="434"/>
      <c r="SCE27" s="434"/>
      <c r="SCF27" s="434"/>
      <c r="SCG27" s="434"/>
      <c r="SCH27" s="434"/>
      <c r="SCI27" s="434"/>
      <c r="SCJ27" s="434"/>
      <c r="SCK27" s="434"/>
      <c r="SCL27" s="434"/>
      <c r="SCM27" s="434"/>
      <c r="SCN27" s="434"/>
      <c r="SCO27" s="434"/>
      <c r="SCP27" s="434"/>
      <c r="SCQ27" s="434"/>
      <c r="SCR27" s="434"/>
      <c r="SCS27" s="434"/>
      <c r="SCT27" s="434"/>
      <c r="SCU27" s="434"/>
      <c r="SCV27" s="434"/>
      <c r="SCW27" s="434"/>
      <c r="SCX27" s="434"/>
      <c r="SCY27" s="434"/>
      <c r="SCZ27" s="434"/>
      <c r="SDA27" s="434"/>
      <c r="SDB27" s="434"/>
      <c r="SDC27" s="434"/>
      <c r="SDD27" s="434"/>
      <c r="SDE27" s="434"/>
      <c r="SDF27" s="434"/>
      <c r="SDG27" s="434"/>
      <c r="SDH27" s="434"/>
      <c r="SDI27" s="434"/>
      <c r="SDJ27" s="434"/>
      <c r="SDK27" s="434"/>
      <c r="SDL27" s="434"/>
      <c r="SDM27" s="434"/>
      <c r="SDN27" s="434"/>
      <c r="SDO27" s="434"/>
      <c r="SDP27" s="434"/>
      <c r="SDQ27" s="434"/>
      <c r="SDR27" s="434"/>
      <c r="SDS27" s="434"/>
      <c r="SDT27" s="434"/>
      <c r="SDU27" s="434"/>
      <c r="SDV27" s="434"/>
      <c r="SDW27" s="434"/>
      <c r="SDX27" s="434"/>
      <c r="SDY27" s="434"/>
      <c r="SDZ27" s="434"/>
      <c r="SEA27" s="434"/>
      <c r="SEB27" s="434"/>
      <c r="SEC27" s="434"/>
      <c r="SED27" s="434"/>
      <c r="SEE27" s="434"/>
      <c r="SEF27" s="434"/>
      <c r="SEG27" s="434"/>
      <c r="SEH27" s="434"/>
      <c r="SEI27" s="434"/>
      <c r="SEJ27" s="434"/>
      <c r="SEK27" s="434"/>
      <c r="SEL27" s="434"/>
      <c r="SEM27" s="434"/>
      <c r="SEN27" s="434"/>
      <c r="SEO27" s="434"/>
      <c r="SEP27" s="434"/>
      <c r="SEQ27" s="434"/>
      <c r="SER27" s="434"/>
      <c r="SES27" s="434"/>
      <c r="SET27" s="434"/>
      <c r="SEU27" s="434"/>
      <c r="SEV27" s="434"/>
      <c r="SEW27" s="434"/>
      <c r="SEX27" s="434"/>
      <c r="SEY27" s="434"/>
      <c r="SEZ27" s="434"/>
      <c r="SFA27" s="434"/>
      <c r="SFB27" s="434"/>
      <c r="SFC27" s="434"/>
      <c r="SFD27" s="434"/>
      <c r="SFE27" s="434"/>
      <c r="SFF27" s="434"/>
      <c r="SFG27" s="434"/>
      <c r="SFH27" s="434"/>
      <c r="SFI27" s="434"/>
      <c r="SFJ27" s="434"/>
      <c r="SFK27" s="434"/>
      <c r="SFL27" s="434"/>
      <c r="SFM27" s="434"/>
      <c r="SFN27" s="434"/>
      <c r="SFO27" s="434"/>
      <c r="SFP27" s="434"/>
      <c r="SFQ27" s="434"/>
      <c r="SFR27" s="434"/>
      <c r="SFS27" s="434"/>
      <c r="SFT27" s="434"/>
      <c r="SFU27" s="434"/>
      <c r="SFV27" s="434"/>
      <c r="SFW27" s="434"/>
      <c r="SFX27" s="434"/>
      <c r="SFY27" s="434"/>
      <c r="SFZ27" s="434"/>
      <c r="SGA27" s="434"/>
      <c r="SGB27" s="434"/>
      <c r="SGC27" s="434"/>
      <c r="SGD27" s="434"/>
      <c r="SGE27" s="434"/>
      <c r="SGF27" s="434"/>
      <c r="SGG27" s="434"/>
      <c r="SGH27" s="434"/>
      <c r="SGI27" s="434"/>
      <c r="SGJ27" s="434"/>
      <c r="SGK27" s="434"/>
      <c r="SGL27" s="434"/>
      <c r="SGM27" s="434"/>
      <c r="SGN27" s="434"/>
      <c r="SGO27" s="434"/>
      <c r="SGP27" s="434"/>
      <c r="SGQ27" s="434"/>
      <c r="SGR27" s="434"/>
      <c r="SGS27" s="434"/>
      <c r="SGT27" s="434"/>
      <c r="SGU27" s="434"/>
      <c r="SGV27" s="434"/>
      <c r="SGW27" s="434"/>
      <c r="SGX27" s="434"/>
      <c r="SGY27" s="434"/>
      <c r="SGZ27" s="434"/>
      <c r="SHA27" s="434"/>
      <c r="SHB27" s="434"/>
      <c r="SHC27" s="434"/>
      <c r="SHD27" s="434"/>
      <c r="SHE27" s="434"/>
      <c r="SHF27" s="434"/>
      <c r="SHG27" s="434"/>
      <c r="SHH27" s="434"/>
      <c r="SHI27" s="434"/>
      <c r="SHJ27" s="434"/>
      <c r="SHK27" s="434"/>
      <c r="SHL27" s="434"/>
      <c r="SHM27" s="434"/>
      <c r="SHN27" s="434"/>
      <c r="SHO27" s="434"/>
      <c r="SHP27" s="434"/>
      <c r="SHQ27" s="434"/>
      <c r="SHR27" s="434"/>
      <c r="SHS27" s="434"/>
      <c r="SHT27" s="434"/>
      <c r="SHU27" s="434"/>
      <c r="SHV27" s="434"/>
      <c r="SHW27" s="434"/>
      <c r="SHX27" s="434"/>
      <c r="SHY27" s="434"/>
      <c r="SHZ27" s="434"/>
      <c r="SIA27" s="434"/>
      <c r="SIB27" s="434"/>
      <c r="SIC27" s="434"/>
      <c r="SID27" s="434"/>
      <c r="SIE27" s="434"/>
      <c r="SIF27" s="434"/>
      <c r="SIG27" s="434"/>
      <c r="SIH27" s="434"/>
      <c r="SII27" s="434"/>
      <c r="SIJ27" s="434"/>
      <c r="SIK27" s="434"/>
      <c r="SIL27" s="434"/>
      <c r="SIM27" s="434"/>
      <c r="SIN27" s="434"/>
      <c r="SIO27" s="434"/>
      <c r="SIP27" s="434"/>
      <c r="SIQ27" s="434"/>
      <c r="SIR27" s="434"/>
      <c r="SIS27" s="434"/>
      <c r="SIT27" s="434"/>
      <c r="SIU27" s="434"/>
      <c r="SIV27" s="434"/>
      <c r="SIW27" s="434"/>
      <c r="SIX27" s="434"/>
      <c r="SIY27" s="434"/>
      <c r="SIZ27" s="434"/>
      <c r="SJA27" s="434"/>
      <c r="SJB27" s="434"/>
      <c r="SJC27" s="434"/>
      <c r="SJD27" s="434"/>
      <c r="SJE27" s="434"/>
      <c r="SJF27" s="434"/>
      <c r="SJG27" s="434"/>
      <c r="SJH27" s="434"/>
      <c r="SJI27" s="434"/>
      <c r="SJJ27" s="434"/>
      <c r="SJK27" s="434"/>
      <c r="SJL27" s="434"/>
      <c r="SJM27" s="434"/>
      <c r="SJN27" s="434"/>
      <c r="SJO27" s="434"/>
      <c r="SJP27" s="434"/>
      <c r="SJQ27" s="434"/>
      <c r="SJR27" s="434"/>
      <c r="SJS27" s="434"/>
      <c r="SJT27" s="434"/>
      <c r="SJU27" s="434"/>
      <c r="SJV27" s="434"/>
      <c r="SJW27" s="434"/>
      <c r="SJX27" s="434"/>
      <c r="SJY27" s="434"/>
      <c r="SJZ27" s="434"/>
      <c r="SKA27" s="434"/>
      <c r="SKB27" s="434"/>
      <c r="SKC27" s="434"/>
      <c r="SKD27" s="434"/>
      <c r="SKE27" s="434"/>
      <c r="SKF27" s="434"/>
      <c r="SKG27" s="434"/>
      <c r="SKH27" s="434"/>
      <c r="SKI27" s="434"/>
      <c r="SKJ27" s="434"/>
      <c r="SKK27" s="434"/>
      <c r="SKL27" s="434"/>
      <c r="SKM27" s="434"/>
      <c r="SKN27" s="434"/>
      <c r="SKO27" s="434"/>
      <c r="SKP27" s="434"/>
      <c r="SKQ27" s="434"/>
      <c r="SKR27" s="434"/>
      <c r="SKS27" s="434"/>
      <c r="SKT27" s="434"/>
      <c r="SKU27" s="434"/>
      <c r="SKV27" s="434"/>
      <c r="SKW27" s="434"/>
      <c r="SKX27" s="434"/>
      <c r="SKY27" s="434"/>
      <c r="SKZ27" s="434"/>
      <c r="SLA27" s="434"/>
      <c r="SLB27" s="434"/>
      <c r="SLC27" s="434"/>
      <c r="SLD27" s="434"/>
      <c r="SLE27" s="434"/>
      <c r="SLF27" s="434"/>
      <c r="SLG27" s="434"/>
      <c r="SLH27" s="434"/>
      <c r="SLI27" s="434"/>
      <c r="SLJ27" s="434"/>
      <c r="SLK27" s="434"/>
      <c r="SLL27" s="434"/>
      <c r="SLM27" s="434"/>
      <c r="SLN27" s="434"/>
      <c r="SLO27" s="434"/>
      <c r="SLP27" s="434"/>
      <c r="SLQ27" s="434"/>
      <c r="SLR27" s="434"/>
      <c r="SLS27" s="434"/>
      <c r="SLT27" s="434"/>
      <c r="SLU27" s="434"/>
      <c r="SLV27" s="434"/>
      <c r="SLW27" s="434"/>
      <c r="SLX27" s="434"/>
      <c r="SLY27" s="434"/>
      <c r="SLZ27" s="434"/>
      <c r="SMA27" s="434"/>
      <c r="SMB27" s="434"/>
      <c r="SMC27" s="434"/>
      <c r="SMD27" s="434"/>
      <c r="SME27" s="434"/>
      <c r="SMF27" s="434"/>
      <c r="SMG27" s="434"/>
      <c r="SMH27" s="434"/>
      <c r="SMI27" s="434"/>
      <c r="SMJ27" s="434"/>
      <c r="SMK27" s="434"/>
      <c r="SML27" s="434"/>
      <c r="SMM27" s="434"/>
      <c r="SMN27" s="434"/>
      <c r="SMO27" s="434"/>
      <c r="SMP27" s="434"/>
      <c r="SMQ27" s="434"/>
      <c r="SMR27" s="434"/>
      <c r="SMS27" s="434"/>
      <c r="SMT27" s="434"/>
      <c r="SMU27" s="434"/>
      <c r="SMV27" s="434"/>
      <c r="SMW27" s="434"/>
      <c r="SMX27" s="434"/>
      <c r="SMY27" s="434"/>
      <c r="SMZ27" s="434"/>
      <c r="SNA27" s="434"/>
      <c r="SNB27" s="434"/>
      <c r="SNC27" s="434"/>
      <c r="SND27" s="434"/>
      <c r="SNE27" s="434"/>
      <c r="SNF27" s="434"/>
      <c r="SNG27" s="434"/>
      <c r="SNH27" s="434"/>
      <c r="SNI27" s="434"/>
      <c r="SNJ27" s="434"/>
      <c r="SNK27" s="434"/>
      <c r="SNL27" s="434"/>
      <c r="SNM27" s="434"/>
      <c r="SNN27" s="434"/>
      <c r="SNO27" s="434"/>
      <c r="SNP27" s="434"/>
      <c r="SNQ27" s="434"/>
      <c r="SNR27" s="434"/>
      <c r="SNS27" s="434"/>
      <c r="SNT27" s="434"/>
      <c r="SNU27" s="434"/>
      <c r="SNV27" s="434"/>
      <c r="SNW27" s="434"/>
      <c r="SNX27" s="434"/>
      <c r="SNY27" s="434"/>
      <c r="SNZ27" s="434"/>
      <c r="SOA27" s="434"/>
      <c r="SOB27" s="434"/>
      <c r="SOC27" s="434"/>
      <c r="SOD27" s="434"/>
      <c r="SOE27" s="434"/>
      <c r="SOF27" s="434"/>
      <c r="SOG27" s="434"/>
      <c r="SOH27" s="434"/>
      <c r="SOI27" s="434"/>
      <c r="SOJ27" s="434"/>
      <c r="SOK27" s="434"/>
      <c r="SOL27" s="434"/>
      <c r="SOM27" s="434"/>
      <c r="SON27" s="434"/>
      <c r="SOO27" s="434"/>
      <c r="SOP27" s="434"/>
      <c r="SOQ27" s="434"/>
      <c r="SOR27" s="434"/>
      <c r="SOS27" s="434"/>
      <c r="SOT27" s="434"/>
      <c r="SOU27" s="434"/>
      <c r="SOV27" s="434"/>
      <c r="SOW27" s="434"/>
      <c r="SOX27" s="434"/>
      <c r="SOY27" s="434"/>
      <c r="SOZ27" s="434"/>
      <c r="SPA27" s="434"/>
      <c r="SPB27" s="434"/>
      <c r="SPC27" s="434"/>
      <c r="SPD27" s="434"/>
      <c r="SPE27" s="434"/>
      <c r="SPF27" s="434"/>
      <c r="SPG27" s="434"/>
      <c r="SPH27" s="434"/>
      <c r="SPI27" s="434"/>
      <c r="SPJ27" s="434"/>
      <c r="SPK27" s="434"/>
      <c r="SPL27" s="434"/>
      <c r="SPM27" s="434"/>
      <c r="SPN27" s="434"/>
      <c r="SPO27" s="434"/>
      <c r="SPP27" s="434"/>
      <c r="SPQ27" s="434"/>
      <c r="SPR27" s="434"/>
      <c r="SPS27" s="434"/>
      <c r="SPT27" s="434"/>
      <c r="SPU27" s="434"/>
      <c r="SPV27" s="434"/>
      <c r="SPW27" s="434"/>
      <c r="SPX27" s="434"/>
      <c r="SPY27" s="434"/>
      <c r="SPZ27" s="434"/>
      <c r="SQA27" s="434"/>
      <c r="SQB27" s="434"/>
      <c r="SQC27" s="434"/>
      <c r="SQD27" s="434"/>
      <c r="SQE27" s="434"/>
      <c r="SQF27" s="434"/>
      <c r="SQG27" s="434"/>
      <c r="SQH27" s="434"/>
      <c r="SQI27" s="434"/>
      <c r="SQJ27" s="434"/>
      <c r="SQK27" s="434"/>
      <c r="SQL27" s="434"/>
      <c r="SQM27" s="434"/>
      <c r="SQN27" s="434"/>
      <c r="SQO27" s="434"/>
      <c r="SQP27" s="434"/>
      <c r="SQQ27" s="434"/>
      <c r="SQR27" s="434"/>
      <c r="SQS27" s="434"/>
      <c r="SQT27" s="434"/>
      <c r="SQU27" s="434"/>
      <c r="SQV27" s="434"/>
      <c r="SQW27" s="434"/>
      <c r="SQX27" s="434"/>
      <c r="SQY27" s="434"/>
      <c r="SQZ27" s="434"/>
      <c r="SRA27" s="434"/>
      <c r="SRB27" s="434"/>
      <c r="SRC27" s="434"/>
      <c r="SRD27" s="434"/>
      <c r="SRE27" s="434"/>
      <c r="SRF27" s="434"/>
      <c r="SRG27" s="434"/>
      <c r="SRH27" s="434"/>
      <c r="SRI27" s="434"/>
      <c r="SRJ27" s="434"/>
      <c r="SRK27" s="434"/>
      <c r="SRL27" s="434"/>
      <c r="SRM27" s="434"/>
      <c r="SRN27" s="434"/>
      <c r="SRO27" s="434"/>
      <c r="SRP27" s="434"/>
      <c r="SRQ27" s="434"/>
      <c r="SRR27" s="434"/>
      <c r="SRS27" s="434"/>
      <c r="SRT27" s="434"/>
      <c r="SRU27" s="434"/>
      <c r="SRV27" s="434"/>
      <c r="SRW27" s="434"/>
      <c r="SRX27" s="434"/>
      <c r="SRY27" s="434"/>
      <c r="SRZ27" s="434"/>
      <c r="SSA27" s="434"/>
      <c r="SSB27" s="434"/>
      <c r="SSC27" s="434"/>
      <c r="SSD27" s="434"/>
      <c r="SSE27" s="434"/>
      <c r="SSF27" s="434"/>
      <c r="SSG27" s="434"/>
      <c r="SSH27" s="434"/>
      <c r="SSI27" s="434"/>
      <c r="SSJ27" s="434"/>
      <c r="SSK27" s="434"/>
      <c r="SSL27" s="434"/>
      <c r="SSM27" s="434"/>
      <c r="SSN27" s="434"/>
      <c r="SSO27" s="434"/>
      <c r="SSP27" s="434"/>
      <c r="SSQ27" s="434"/>
      <c r="SSR27" s="434"/>
      <c r="SSS27" s="434"/>
      <c r="SST27" s="434"/>
      <c r="SSU27" s="434"/>
      <c r="SSV27" s="434"/>
      <c r="SSW27" s="434"/>
      <c r="SSX27" s="434"/>
      <c r="SSY27" s="434"/>
      <c r="SSZ27" s="434"/>
      <c r="STA27" s="434"/>
      <c r="STB27" s="434"/>
      <c r="STC27" s="434"/>
      <c r="STD27" s="434"/>
      <c r="STE27" s="434"/>
      <c r="STF27" s="434"/>
      <c r="STG27" s="434"/>
      <c r="STH27" s="434"/>
      <c r="STI27" s="434"/>
      <c r="STJ27" s="434"/>
      <c r="STK27" s="434"/>
      <c r="STL27" s="434"/>
      <c r="STM27" s="434"/>
      <c r="STN27" s="434"/>
      <c r="STO27" s="434"/>
      <c r="STP27" s="434"/>
      <c r="STQ27" s="434"/>
      <c r="STR27" s="434"/>
      <c r="STS27" s="434"/>
      <c r="STT27" s="434"/>
      <c r="STU27" s="434"/>
      <c r="STV27" s="434"/>
      <c r="STW27" s="434"/>
      <c r="STX27" s="434"/>
      <c r="STY27" s="434"/>
      <c r="STZ27" s="434"/>
      <c r="SUA27" s="434"/>
      <c r="SUB27" s="434"/>
      <c r="SUC27" s="434"/>
      <c r="SUD27" s="434"/>
      <c r="SUE27" s="434"/>
      <c r="SUF27" s="434"/>
      <c r="SUG27" s="434"/>
      <c r="SUH27" s="434"/>
      <c r="SUI27" s="434"/>
      <c r="SUJ27" s="434"/>
      <c r="SUK27" s="434"/>
      <c r="SUL27" s="434"/>
      <c r="SUM27" s="434"/>
      <c r="SUN27" s="434"/>
      <c r="SUO27" s="434"/>
      <c r="SUP27" s="434"/>
      <c r="SUQ27" s="434"/>
      <c r="SUR27" s="434"/>
      <c r="SUS27" s="434"/>
      <c r="SUT27" s="434"/>
      <c r="SUU27" s="434"/>
      <c r="SUV27" s="434"/>
      <c r="SUW27" s="434"/>
      <c r="SUX27" s="434"/>
      <c r="SUY27" s="434"/>
      <c r="SUZ27" s="434"/>
      <c r="SVA27" s="434"/>
      <c r="SVB27" s="434"/>
      <c r="SVC27" s="434"/>
      <c r="SVD27" s="434"/>
      <c r="SVE27" s="434"/>
      <c r="SVF27" s="434"/>
      <c r="SVG27" s="434"/>
      <c r="SVH27" s="434"/>
      <c r="SVI27" s="434"/>
      <c r="SVJ27" s="434"/>
      <c r="SVK27" s="434"/>
      <c r="SVL27" s="434"/>
      <c r="SVM27" s="434"/>
      <c r="SVN27" s="434"/>
      <c r="SVO27" s="434"/>
      <c r="SVP27" s="434"/>
      <c r="SVQ27" s="434"/>
      <c r="SVR27" s="434"/>
      <c r="SVS27" s="434"/>
      <c r="SVT27" s="434"/>
      <c r="SVU27" s="434"/>
      <c r="SVV27" s="434"/>
      <c r="SVW27" s="434"/>
      <c r="SVX27" s="434"/>
      <c r="SVY27" s="434"/>
      <c r="SVZ27" s="434"/>
      <c r="SWA27" s="434"/>
      <c r="SWB27" s="434"/>
      <c r="SWC27" s="434"/>
      <c r="SWD27" s="434"/>
      <c r="SWE27" s="434"/>
      <c r="SWF27" s="434"/>
      <c r="SWG27" s="434"/>
      <c r="SWH27" s="434"/>
      <c r="SWI27" s="434"/>
      <c r="SWJ27" s="434"/>
      <c r="SWK27" s="434"/>
      <c r="SWL27" s="434"/>
      <c r="SWM27" s="434"/>
      <c r="SWN27" s="434"/>
      <c r="SWO27" s="434"/>
      <c r="SWP27" s="434"/>
      <c r="SWQ27" s="434"/>
      <c r="SWR27" s="434"/>
      <c r="SWS27" s="434"/>
      <c r="SWT27" s="434"/>
      <c r="SWU27" s="434"/>
      <c r="SWV27" s="434"/>
      <c r="SWW27" s="434"/>
      <c r="SWX27" s="434"/>
      <c r="SWY27" s="434"/>
      <c r="SWZ27" s="434"/>
      <c r="SXA27" s="434"/>
      <c r="SXB27" s="434"/>
      <c r="SXC27" s="434"/>
      <c r="SXD27" s="434"/>
      <c r="SXE27" s="434"/>
      <c r="SXF27" s="434"/>
      <c r="SXG27" s="434"/>
      <c r="SXH27" s="434"/>
      <c r="SXI27" s="434"/>
      <c r="SXJ27" s="434"/>
      <c r="SXK27" s="434"/>
      <c r="SXL27" s="434"/>
      <c r="SXM27" s="434"/>
      <c r="SXN27" s="434"/>
      <c r="SXO27" s="434"/>
      <c r="SXP27" s="434"/>
      <c r="SXQ27" s="434"/>
      <c r="SXR27" s="434"/>
      <c r="SXS27" s="434"/>
      <c r="SXT27" s="434"/>
      <c r="SXU27" s="434"/>
      <c r="SXV27" s="434"/>
      <c r="SXW27" s="434"/>
      <c r="SXX27" s="434"/>
      <c r="SXY27" s="434"/>
      <c r="SXZ27" s="434"/>
      <c r="SYA27" s="434"/>
      <c r="SYB27" s="434"/>
      <c r="SYC27" s="434"/>
      <c r="SYD27" s="434"/>
      <c r="SYE27" s="434"/>
      <c r="SYF27" s="434"/>
      <c r="SYG27" s="434"/>
      <c r="SYH27" s="434"/>
      <c r="SYI27" s="434"/>
      <c r="SYJ27" s="434"/>
      <c r="SYK27" s="434"/>
      <c r="SYL27" s="434"/>
      <c r="SYM27" s="434"/>
      <c r="SYN27" s="434"/>
      <c r="SYO27" s="434"/>
      <c r="SYP27" s="434"/>
      <c r="SYQ27" s="434"/>
      <c r="SYR27" s="434"/>
      <c r="SYS27" s="434"/>
      <c r="SYT27" s="434"/>
      <c r="SYU27" s="434"/>
      <c r="SYV27" s="434"/>
      <c r="SYW27" s="434"/>
      <c r="SYX27" s="434"/>
      <c r="SYY27" s="434"/>
      <c r="SYZ27" s="434"/>
      <c r="SZA27" s="434"/>
      <c r="SZB27" s="434"/>
      <c r="SZC27" s="434"/>
      <c r="SZD27" s="434"/>
      <c r="SZE27" s="434"/>
      <c r="SZF27" s="434"/>
      <c r="SZG27" s="434"/>
      <c r="SZH27" s="434"/>
      <c r="SZI27" s="434"/>
      <c r="SZJ27" s="434"/>
      <c r="SZK27" s="434"/>
      <c r="SZL27" s="434"/>
      <c r="SZM27" s="434"/>
      <c r="SZN27" s="434"/>
      <c r="SZO27" s="434"/>
      <c r="SZP27" s="434"/>
      <c r="SZQ27" s="434"/>
      <c r="SZR27" s="434"/>
      <c r="SZS27" s="434"/>
      <c r="SZT27" s="434"/>
      <c r="SZU27" s="434"/>
      <c r="SZV27" s="434"/>
      <c r="SZW27" s="434"/>
      <c r="SZX27" s="434"/>
      <c r="SZY27" s="434"/>
      <c r="SZZ27" s="434"/>
      <c r="TAA27" s="434"/>
      <c r="TAB27" s="434"/>
      <c r="TAC27" s="434"/>
      <c r="TAD27" s="434"/>
      <c r="TAE27" s="434"/>
      <c r="TAF27" s="434"/>
      <c r="TAG27" s="434"/>
      <c r="TAH27" s="434"/>
      <c r="TAI27" s="434"/>
      <c r="TAJ27" s="434"/>
      <c r="TAK27" s="434"/>
      <c r="TAL27" s="434"/>
      <c r="TAM27" s="434"/>
      <c r="TAN27" s="434"/>
      <c r="TAO27" s="434"/>
      <c r="TAP27" s="434"/>
      <c r="TAQ27" s="434"/>
      <c r="TAR27" s="434"/>
      <c r="TAS27" s="434"/>
      <c r="TAT27" s="434"/>
      <c r="TAU27" s="434"/>
      <c r="TAV27" s="434"/>
      <c r="TAW27" s="434"/>
      <c r="TAX27" s="434"/>
      <c r="TAY27" s="434"/>
      <c r="TAZ27" s="434"/>
      <c r="TBA27" s="434"/>
      <c r="TBB27" s="434"/>
      <c r="TBC27" s="434"/>
      <c r="TBD27" s="434"/>
      <c r="TBE27" s="434"/>
      <c r="TBF27" s="434"/>
      <c r="TBG27" s="434"/>
      <c r="TBH27" s="434"/>
      <c r="TBI27" s="434"/>
      <c r="TBJ27" s="434"/>
      <c r="TBK27" s="434"/>
      <c r="TBL27" s="434"/>
      <c r="TBM27" s="434"/>
      <c r="TBN27" s="434"/>
      <c r="TBO27" s="434"/>
      <c r="TBP27" s="434"/>
      <c r="TBQ27" s="434"/>
      <c r="TBR27" s="434"/>
      <c r="TBS27" s="434"/>
      <c r="TBT27" s="434"/>
      <c r="TBU27" s="434"/>
      <c r="TBV27" s="434"/>
      <c r="TBW27" s="434"/>
      <c r="TBX27" s="434"/>
      <c r="TBY27" s="434"/>
      <c r="TBZ27" s="434"/>
      <c r="TCA27" s="434"/>
      <c r="TCB27" s="434"/>
      <c r="TCC27" s="434"/>
      <c r="TCD27" s="434"/>
      <c r="TCE27" s="434"/>
      <c r="TCF27" s="434"/>
      <c r="TCG27" s="434"/>
      <c r="TCH27" s="434"/>
      <c r="TCI27" s="434"/>
      <c r="TCJ27" s="434"/>
      <c r="TCK27" s="434"/>
      <c r="TCL27" s="434"/>
      <c r="TCM27" s="434"/>
      <c r="TCN27" s="434"/>
      <c r="TCO27" s="434"/>
      <c r="TCP27" s="434"/>
      <c r="TCQ27" s="434"/>
      <c r="TCR27" s="434"/>
      <c r="TCS27" s="434"/>
      <c r="TCT27" s="434"/>
      <c r="TCU27" s="434"/>
      <c r="TCV27" s="434"/>
      <c r="TCW27" s="434"/>
      <c r="TCX27" s="434"/>
      <c r="TCY27" s="434"/>
      <c r="TCZ27" s="434"/>
      <c r="TDA27" s="434"/>
      <c r="TDB27" s="434"/>
      <c r="TDC27" s="434"/>
      <c r="TDD27" s="434"/>
      <c r="TDE27" s="434"/>
      <c r="TDF27" s="434"/>
      <c r="TDG27" s="434"/>
      <c r="TDH27" s="434"/>
      <c r="TDI27" s="434"/>
      <c r="TDJ27" s="434"/>
      <c r="TDK27" s="434"/>
      <c r="TDL27" s="434"/>
      <c r="TDM27" s="434"/>
      <c r="TDN27" s="434"/>
      <c r="TDO27" s="434"/>
      <c r="TDP27" s="434"/>
      <c r="TDQ27" s="434"/>
      <c r="TDR27" s="434"/>
      <c r="TDS27" s="434"/>
      <c r="TDT27" s="434"/>
      <c r="TDU27" s="434"/>
      <c r="TDV27" s="434"/>
      <c r="TDW27" s="434"/>
      <c r="TDX27" s="434"/>
      <c r="TDY27" s="434"/>
      <c r="TDZ27" s="434"/>
      <c r="TEA27" s="434"/>
      <c r="TEB27" s="434"/>
      <c r="TEC27" s="434"/>
      <c r="TED27" s="434"/>
      <c r="TEE27" s="434"/>
      <c r="TEF27" s="434"/>
      <c r="TEG27" s="434"/>
      <c r="TEH27" s="434"/>
      <c r="TEI27" s="434"/>
      <c r="TEJ27" s="434"/>
      <c r="TEK27" s="434"/>
      <c r="TEL27" s="434"/>
      <c r="TEM27" s="434"/>
      <c r="TEN27" s="434"/>
      <c r="TEO27" s="434"/>
      <c r="TEP27" s="434"/>
      <c r="TEQ27" s="434"/>
      <c r="TER27" s="434"/>
      <c r="TES27" s="434"/>
      <c r="TET27" s="434"/>
      <c r="TEU27" s="434"/>
      <c r="TEV27" s="434"/>
      <c r="TEW27" s="434"/>
      <c r="TEX27" s="434"/>
      <c r="TEY27" s="434"/>
      <c r="TEZ27" s="434"/>
      <c r="TFA27" s="434"/>
      <c r="TFB27" s="434"/>
      <c r="TFC27" s="434"/>
      <c r="TFD27" s="434"/>
      <c r="TFE27" s="434"/>
      <c r="TFF27" s="434"/>
      <c r="TFG27" s="434"/>
      <c r="TFH27" s="434"/>
      <c r="TFI27" s="434"/>
      <c r="TFJ27" s="434"/>
      <c r="TFK27" s="434"/>
      <c r="TFL27" s="434"/>
      <c r="TFM27" s="434"/>
      <c r="TFN27" s="434"/>
      <c r="TFO27" s="434"/>
      <c r="TFP27" s="434"/>
      <c r="TFQ27" s="434"/>
      <c r="TFR27" s="434"/>
      <c r="TFS27" s="434"/>
      <c r="TFT27" s="434"/>
      <c r="TFU27" s="434"/>
      <c r="TFV27" s="434"/>
      <c r="TFW27" s="434"/>
      <c r="TFX27" s="434"/>
      <c r="TFY27" s="434"/>
      <c r="TFZ27" s="434"/>
      <c r="TGA27" s="434"/>
      <c r="TGB27" s="434"/>
      <c r="TGC27" s="434"/>
      <c r="TGD27" s="434"/>
      <c r="TGE27" s="434"/>
      <c r="TGF27" s="434"/>
      <c r="TGG27" s="434"/>
      <c r="TGH27" s="434"/>
      <c r="TGI27" s="434"/>
      <c r="TGJ27" s="434"/>
      <c r="TGK27" s="434"/>
      <c r="TGL27" s="434"/>
      <c r="TGM27" s="434"/>
      <c r="TGN27" s="434"/>
      <c r="TGO27" s="434"/>
      <c r="TGP27" s="434"/>
      <c r="TGQ27" s="434"/>
      <c r="TGR27" s="434"/>
      <c r="TGS27" s="434"/>
      <c r="TGT27" s="434"/>
      <c r="TGU27" s="434"/>
      <c r="TGV27" s="434"/>
      <c r="TGW27" s="434"/>
      <c r="TGX27" s="434"/>
      <c r="TGY27" s="434"/>
      <c r="TGZ27" s="434"/>
      <c r="THA27" s="434"/>
      <c r="THB27" s="434"/>
      <c r="THC27" s="434"/>
      <c r="THD27" s="434"/>
      <c r="THE27" s="434"/>
      <c r="THF27" s="434"/>
      <c r="THG27" s="434"/>
      <c r="THH27" s="434"/>
      <c r="THI27" s="434"/>
      <c r="THJ27" s="434"/>
      <c r="THK27" s="434"/>
      <c r="THL27" s="434"/>
      <c r="THM27" s="434"/>
      <c r="THN27" s="434"/>
      <c r="THO27" s="434"/>
      <c r="THP27" s="434"/>
      <c r="THQ27" s="434"/>
      <c r="THR27" s="434"/>
      <c r="THS27" s="434"/>
      <c r="THT27" s="434"/>
      <c r="THU27" s="434"/>
      <c r="THV27" s="434"/>
      <c r="THW27" s="434"/>
      <c r="THX27" s="434"/>
      <c r="THY27" s="434"/>
      <c r="THZ27" s="434"/>
      <c r="TIA27" s="434"/>
      <c r="TIB27" s="434"/>
      <c r="TIC27" s="434"/>
      <c r="TID27" s="434"/>
      <c r="TIE27" s="434"/>
      <c r="TIF27" s="434"/>
      <c r="TIG27" s="434"/>
      <c r="TIH27" s="434"/>
      <c r="TII27" s="434"/>
      <c r="TIJ27" s="434"/>
      <c r="TIK27" s="434"/>
      <c r="TIL27" s="434"/>
      <c r="TIM27" s="434"/>
      <c r="TIN27" s="434"/>
      <c r="TIO27" s="434"/>
      <c r="TIP27" s="434"/>
      <c r="TIQ27" s="434"/>
      <c r="TIR27" s="434"/>
      <c r="TIS27" s="434"/>
      <c r="TIT27" s="434"/>
      <c r="TIU27" s="434"/>
      <c r="TIV27" s="434"/>
      <c r="TIW27" s="434"/>
      <c r="TIX27" s="434"/>
      <c r="TIY27" s="434"/>
      <c r="TIZ27" s="434"/>
      <c r="TJA27" s="434"/>
      <c r="TJB27" s="434"/>
      <c r="TJC27" s="434"/>
      <c r="TJD27" s="434"/>
      <c r="TJE27" s="434"/>
      <c r="TJF27" s="434"/>
      <c r="TJG27" s="434"/>
      <c r="TJH27" s="434"/>
      <c r="TJI27" s="434"/>
      <c r="TJJ27" s="434"/>
      <c r="TJK27" s="434"/>
      <c r="TJL27" s="434"/>
      <c r="TJM27" s="434"/>
      <c r="TJN27" s="434"/>
      <c r="TJO27" s="434"/>
      <c r="TJP27" s="434"/>
      <c r="TJQ27" s="434"/>
      <c r="TJR27" s="434"/>
      <c r="TJS27" s="434"/>
      <c r="TJT27" s="434"/>
      <c r="TJU27" s="434"/>
      <c r="TJV27" s="434"/>
      <c r="TJW27" s="434"/>
      <c r="TJX27" s="434"/>
      <c r="TJY27" s="434"/>
      <c r="TJZ27" s="434"/>
      <c r="TKA27" s="434"/>
      <c r="TKB27" s="434"/>
      <c r="TKC27" s="434"/>
      <c r="TKD27" s="434"/>
      <c r="TKE27" s="434"/>
      <c r="TKF27" s="434"/>
      <c r="TKG27" s="434"/>
      <c r="TKH27" s="434"/>
      <c r="TKI27" s="434"/>
      <c r="TKJ27" s="434"/>
      <c r="TKK27" s="434"/>
      <c r="TKL27" s="434"/>
      <c r="TKM27" s="434"/>
      <c r="TKN27" s="434"/>
      <c r="TKO27" s="434"/>
      <c r="TKP27" s="434"/>
      <c r="TKQ27" s="434"/>
      <c r="TKR27" s="434"/>
      <c r="TKS27" s="434"/>
      <c r="TKT27" s="434"/>
      <c r="TKU27" s="434"/>
      <c r="TKV27" s="434"/>
      <c r="TKW27" s="434"/>
      <c r="TKX27" s="434"/>
      <c r="TKY27" s="434"/>
      <c r="TKZ27" s="434"/>
      <c r="TLA27" s="434"/>
      <c r="TLB27" s="434"/>
      <c r="TLC27" s="434"/>
      <c r="TLD27" s="434"/>
      <c r="TLE27" s="434"/>
      <c r="TLF27" s="434"/>
      <c r="TLG27" s="434"/>
      <c r="TLH27" s="434"/>
      <c r="TLI27" s="434"/>
      <c r="TLJ27" s="434"/>
      <c r="TLK27" s="434"/>
      <c r="TLL27" s="434"/>
      <c r="TLM27" s="434"/>
      <c r="TLN27" s="434"/>
      <c r="TLO27" s="434"/>
      <c r="TLP27" s="434"/>
      <c r="TLQ27" s="434"/>
      <c r="TLR27" s="434"/>
      <c r="TLS27" s="434"/>
      <c r="TLT27" s="434"/>
      <c r="TLU27" s="434"/>
      <c r="TLV27" s="434"/>
      <c r="TLW27" s="434"/>
      <c r="TLX27" s="434"/>
      <c r="TLY27" s="434"/>
      <c r="TLZ27" s="434"/>
      <c r="TMA27" s="434"/>
      <c r="TMB27" s="434"/>
      <c r="TMC27" s="434"/>
      <c r="TMD27" s="434"/>
      <c r="TME27" s="434"/>
      <c r="TMF27" s="434"/>
      <c r="TMG27" s="434"/>
      <c r="TMH27" s="434"/>
      <c r="TMI27" s="434"/>
      <c r="TMJ27" s="434"/>
      <c r="TMK27" s="434"/>
      <c r="TML27" s="434"/>
      <c r="TMM27" s="434"/>
      <c r="TMN27" s="434"/>
      <c r="TMO27" s="434"/>
      <c r="TMP27" s="434"/>
      <c r="TMQ27" s="434"/>
      <c r="TMR27" s="434"/>
      <c r="TMS27" s="434"/>
      <c r="TMT27" s="434"/>
      <c r="TMU27" s="434"/>
      <c r="TMV27" s="434"/>
      <c r="TMW27" s="434"/>
      <c r="TMX27" s="434"/>
      <c r="TMY27" s="434"/>
      <c r="TMZ27" s="434"/>
      <c r="TNA27" s="434"/>
      <c r="TNB27" s="434"/>
      <c r="TNC27" s="434"/>
      <c r="TND27" s="434"/>
      <c r="TNE27" s="434"/>
      <c r="TNF27" s="434"/>
      <c r="TNG27" s="434"/>
      <c r="TNH27" s="434"/>
      <c r="TNI27" s="434"/>
      <c r="TNJ27" s="434"/>
      <c r="TNK27" s="434"/>
      <c r="TNL27" s="434"/>
      <c r="TNM27" s="434"/>
      <c r="TNN27" s="434"/>
      <c r="TNO27" s="434"/>
      <c r="TNP27" s="434"/>
      <c r="TNQ27" s="434"/>
      <c r="TNR27" s="434"/>
      <c r="TNS27" s="434"/>
      <c r="TNT27" s="434"/>
      <c r="TNU27" s="434"/>
      <c r="TNV27" s="434"/>
      <c r="TNW27" s="434"/>
      <c r="TNX27" s="434"/>
      <c r="TNY27" s="434"/>
      <c r="TNZ27" s="434"/>
      <c r="TOA27" s="434"/>
      <c r="TOB27" s="434"/>
      <c r="TOC27" s="434"/>
      <c r="TOD27" s="434"/>
      <c r="TOE27" s="434"/>
      <c r="TOF27" s="434"/>
      <c r="TOG27" s="434"/>
      <c r="TOH27" s="434"/>
      <c r="TOI27" s="434"/>
      <c r="TOJ27" s="434"/>
      <c r="TOK27" s="434"/>
      <c r="TOL27" s="434"/>
      <c r="TOM27" s="434"/>
      <c r="TON27" s="434"/>
      <c r="TOO27" s="434"/>
      <c r="TOP27" s="434"/>
      <c r="TOQ27" s="434"/>
      <c r="TOR27" s="434"/>
      <c r="TOS27" s="434"/>
      <c r="TOT27" s="434"/>
      <c r="TOU27" s="434"/>
      <c r="TOV27" s="434"/>
      <c r="TOW27" s="434"/>
      <c r="TOX27" s="434"/>
      <c r="TOY27" s="434"/>
      <c r="TOZ27" s="434"/>
      <c r="TPA27" s="434"/>
      <c r="TPB27" s="434"/>
      <c r="TPC27" s="434"/>
      <c r="TPD27" s="434"/>
      <c r="TPE27" s="434"/>
      <c r="TPF27" s="434"/>
      <c r="TPG27" s="434"/>
      <c r="TPH27" s="434"/>
      <c r="TPI27" s="434"/>
      <c r="TPJ27" s="434"/>
      <c r="TPK27" s="434"/>
      <c r="TPL27" s="434"/>
      <c r="TPM27" s="434"/>
      <c r="TPN27" s="434"/>
      <c r="TPO27" s="434"/>
      <c r="TPP27" s="434"/>
      <c r="TPQ27" s="434"/>
      <c r="TPR27" s="434"/>
      <c r="TPS27" s="434"/>
      <c r="TPT27" s="434"/>
      <c r="TPU27" s="434"/>
      <c r="TPV27" s="434"/>
      <c r="TPW27" s="434"/>
      <c r="TPX27" s="434"/>
      <c r="TPY27" s="434"/>
      <c r="TPZ27" s="434"/>
      <c r="TQA27" s="434"/>
      <c r="TQB27" s="434"/>
      <c r="TQC27" s="434"/>
      <c r="TQD27" s="434"/>
      <c r="TQE27" s="434"/>
      <c r="TQF27" s="434"/>
      <c r="TQG27" s="434"/>
      <c r="TQH27" s="434"/>
      <c r="TQI27" s="434"/>
      <c r="TQJ27" s="434"/>
      <c r="TQK27" s="434"/>
      <c r="TQL27" s="434"/>
      <c r="TQM27" s="434"/>
      <c r="TQN27" s="434"/>
      <c r="TQO27" s="434"/>
      <c r="TQP27" s="434"/>
      <c r="TQQ27" s="434"/>
      <c r="TQR27" s="434"/>
      <c r="TQS27" s="434"/>
      <c r="TQT27" s="434"/>
      <c r="TQU27" s="434"/>
      <c r="TQV27" s="434"/>
      <c r="TQW27" s="434"/>
      <c r="TQX27" s="434"/>
      <c r="TQY27" s="434"/>
      <c r="TQZ27" s="434"/>
      <c r="TRA27" s="434"/>
      <c r="TRB27" s="434"/>
      <c r="TRC27" s="434"/>
      <c r="TRD27" s="434"/>
      <c r="TRE27" s="434"/>
      <c r="TRF27" s="434"/>
      <c r="TRG27" s="434"/>
      <c r="TRH27" s="434"/>
      <c r="TRI27" s="434"/>
      <c r="TRJ27" s="434"/>
      <c r="TRK27" s="434"/>
      <c r="TRL27" s="434"/>
      <c r="TRM27" s="434"/>
      <c r="TRN27" s="434"/>
      <c r="TRO27" s="434"/>
      <c r="TRP27" s="434"/>
      <c r="TRQ27" s="434"/>
      <c r="TRR27" s="434"/>
      <c r="TRS27" s="434"/>
      <c r="TRT27" s="434"/>
      <c r="TRU27" s="434"/>
      <c r="TRV27" s="434"/>
      <c r="TRW27" s="434"/>
      <c r="TRX27" s="434"/>
      <c r="TRY27" s="434"/>
      <c r="TRZ27" s="434"/>
      <c r="TSA27" s="434"/>
      <c r="TSB27" s="434"/>
      <c r="TSC27" s="434"/>
      <c r="TSD27" s="434"/>
      <c r="TSE27" s="434"/>
      <c r="TSF27" s="434"/>
      <c r="TSG27" s="434"/>
      <c r="TSH27" s="434"/>
      <c r="TSI27" s="434"/>
      <c r="TSJ27" s="434"/>
      <c r="TSK27" s="434"/>
      <c r="TSL27" s="434"/>
      <c r="TSM27" s="434"/>
      <c r="TSN27" s="434"/>
      <c r="TSO27" s="434"/>
      <c r="TSP27" s="434"/>
      <c r="TSQ27" s="434"/>
      <c r="TSR27" s="434"/>
      <c r="TSS27" s="434"/>
      <c r="TST27" s="434"/>
      <c r="TSU27" s="434"/>
      <c r="TSV27" s="434"/>
      <c r="TSW27" s="434"/>
      <c r="TSX27" s="434"/>
      <c r="TSY27" s="434"/>
      <c r="TSZ27" s="434"/>
      <c r="TTA27" s="434"/>
      <c r="TTB27" s="434"/>
      <c r="TTC27" s="434"/>
      <c r="TTD27" s="434"/>
      <c r="TTE27" s="434"/>
      <c r="TTF27" s="434"/>
      <c r="TTG27" s="434"/>
      <c r="TTH27" s="434"/>
      <c r="TTI27" s="434"/>
      <c r="TTJ27" s="434"/>
      <c r="TTK27" s="434"/>
      <c r="TTL27" s="434"/>
      <c r="TTM27" s="434"/>
      <c r="TTN27" s="434"/>
      <c r="TTO27" s="434"/>
      <c r="TTP27" s="434"/>
      <c r="TTQ27" s="434"/>
      <c r="TTR27" s="434"/>
      <c r="TTS27" s="434"/>
      <c r="TTT27" s="434"/>
      <c r="TTU27" s="434"/>
      <c r="TTV27" s="434"/>
      <c r="TTW27" s="434"/>
      <c r="TTX27" s="434"/>
      <c r="TTY27" s="434"/>
      <c r="TTZ27" s="434"/>
      <c r="TUA27" s="434"/>
      <c r="TUB27" s="434"/>
      <c r="TUC27" s="434"/>
      <c r="TUD27" s="434"/>
      <c r="TUE27" s="434"/>
      <c r="TUF27" s="434"/>
      <c r="TUG27" s="434"/>
      <c r="TUH27" s="434"/>
      <c r="TUI27" s="434"/>
      <c r="TUJ27" s="434"/>
      <c r="TUK27" s="434"/>
      <c r="TUL27" s="434"/>
      <c r="TUM27" s="434"/>
      <c r="TUN27" s="434"/>
      <c r="TUO27" s="434"/>
      <c r="TUP27" s="434"/>
      <c r="TUQ27" s="434"/>
      <c r="TUR27" s="434"/>
      <c r="TUS27" s="434"/>
      <c r="TUT27" s="434"/>
      <c r="TUU27" s="434"/>
      <c r="TUV27" s="434"/>
      <c r="TUW27" s="434"/>
      <c r="TUX27" s="434"/>
      <c r="TUY27" s="434"/>
      <c r="TUZ27" s="434"/>
      <c r="TVA27" s="434"/>
      <c r="TVB27" s="434"/>
      <c r="TVC27" s="434"/>
      <c r="TVD27" s="434"/>
      <c r="TVE27" s="434"/>
      <c r="TVF27" s="434"/>
      <c r="TVG27" s="434"/>
      <c r="TVH27" s="434"/>
      <c r="TVI27" s="434"/>
      <c r="TVJ27" s="434"/>
      <c r="TVK27" s="434"/>
      <c r="TVL27" s="434"/>
      <c r="TVM27" s="434"/>
      <c r="TVN27" s="434"/>
      <c r="TVO27" s="434"/>
      <c r="TVP27" s="434"/>
      <c r="TVQ27" s="434"/>
      <c r="TVR27" s="434"/>
      <c r="TVS27" s="434"/>
      <c r="TVT27" s="434"/>
      <c r="TVU27" s="434"/>
      <c r="TVV27" s="434"/>
      <c r="TVW27" s="434"/>
      <c r="TVX27" s="434"/>
      <c r="TVY27" s="434"/>
      <c r="TVZ27" s="434"/>
      <c r="TWA27" s="434"/>
      <c r="TWB27" s="434"/>
      <c r="TWC27" s="434"/>
      <c r="TWD27" s="434"/>
      <c r="TWE27" s="434"/>
      <c r="TWF27" s="434"/>
      <c r="TWG27" s="434"/>
      <c r="TWH27" s="434"/>
      <c r="TWI27" s="434"/>
      <c r="TWJ27" s="434"/>
      <c r="TWK27" s="434"/>
      <c r="TWL27" s="434"/>
      <c r="TWM27" s="434"/>
      <c r="TWN27" s="434"/>
      <c r="TWO27" s="434"/>
      <c r="TWP27" s="434"/>
      <c r="TWQ27" s="434"/>
      <c r="TWR27" s="434"/>
      <c r="TWS27" s="434"/>
      <c r="TWT27" s="434"/>
      <c r="TWU27" s="434"/>
      <c r="TWV27" s="434"/>
      <c r="TWW27" s="434"/>
      <c r="TWX27" s="434"/>
      <c r="TWY27" s="434"/>
      <c r="TWZ27" s="434"/>
      <c r="TXA27" s="434"/>
      <c r="TXB27" s="434"/>
      <c r="TXC27" s="434"/>
      <c r="TXD27" s="434"/>
      <c r="TXE27" s="434"/>
      <c r="TXF27" s="434"/>
      <c r="TXG27" s="434"/>
      <c r="TXH27" s="434"/>
      <c r="TXI27" s="434"/>
      <c r="TXJ27" s="434"/>
      <c r="TXK27" s="434"/>
      <c r="TXL27" s="434"/>
      <c r="TXM27" s="434"/>
      <c r="TXN27" s="434"/>
      <c r="TXO27" s="434"/>
      <c r="TXP27" s="434"/>
      <c r="TXQ27" s="434"/>
      <c r="TXR27" s="434"/>
      <c r="TXS27" s="434"/>
      <c r="TXT27" s="434"/>
      <c r="TXU27" s="434"/>
      <c r="TXV27" s="434"/>
      <c r="TXW27" s="434"/>
      <c r="TXX27" s="434"/>
      <c r="TXY27" s="434"/>
      <c r="TXZ27" s="434"/>
      <c r="TYA27" s="434"/>
      <c r="TYB27" s="434"/>
      <c r="TYC27" s="434"/>
      <c r="TYD27" s="434"/>
      <c r="TYE27" s="434"/>
      <c r="TYF27" s="434"/>
      <c r="TYG27" s="434"/>
      <c r="TYH27" s="434"/>
      <c r="TYI27" s="434"/>
      <c r="TYJ27" s="434"/>
      <c r="TYK27" s="434"/>
      <c r="TYL27" s="434"/>
      <c r="TYM27" s="434"/>
      <c r="TYN27" s="434"/>
      <c r="TYO27" s="434"/>
      <c r="TYP27" s="434"/>
      <c r="TYQ27" s="434"/>
      <c r="TYR27" s="434"/>
      <c r="TYS27" s="434"/>
      <c r="TYT27" s="434"/>
      <c r="TYU27" s="434"/>
      <c r="TYV27" s="434"/>
      <c r="TYW27" s="434"/>
      <c r="TYX27" s="434"/>
      <c r="TYY27" s="434"/>
      <c r="TYZ27" s="434"/>
      <c r="TZA27" s="434"/>
      <c r="TZB27" s="434"/>
      <c r="TZC27" s="434"/>
      <c r="TZD27" s="434"/>
      <c r="TZE27" s="434"/>
      <c r="TZF27" s="434"/>
      <c r="TZG27" s="434"/>
      <c r="TZH27" s="434"/>
      <c r="TZI27" s="434"/>
      <c r="TZJ27" s="434"/>
      <c r="TZK27" s="434"/>
      <c r="TZL27" s="434"/>
      <c r="TZM27" s="434"/>
      <c r="TZN27" s="434"/>
      <c r="TZO27" s="434"/>
      <c r="TZP27" s="434"/>
      <c r="TZQ27" s="434"/>
      <c r="TZR27" s="434"/>
      <c r="TZS27" s="434"/>
      <c r="TZT27" s="434"/>
      <c r="TZU27" s="434"/>
      <c r="TZV27" s="434"/>
      <c r="TZW27" s="434"/>
      <c r="TZX27" s="434"/>
      <c r="TZY27" s="434"/>
      <c r="TZZ27" s="434"/>
      <c r="UAA27" s="434"/>
      <c r="UAB27" s="434"/>
      <c r="UAC27" s="434"/>
      <c r="UAD27" s="434"/>
      <c r="UAE27" s="434"/>
      <c r="UAF27" s="434"/>
      <c r="UAG27" s="434"/>
      <c r="UAH27" s="434"/>
      <c r="UAI27" s="434"/>
      <c r="UAJ27" s="434"/>
      <c r="UAK27" s="434"/>
      <c r="UAL27" s="434"/>
      <c r="UAM27" s="434"/>
      <c r="UAN27" s="434"/>
      <c r="UAO27" s="434"/>
      <c r="UAP27" s="434"/>
      <c r="UAQ27" s="434"/>
      <c r="UAR27" s="434"/>
      <c r="UAS27" s="434"/>
      <c r="UAT27" s="434"/>
      <c r="UAU27" s="434"/>
      <c r="UAV27" s="434"/>
      <c r="UAW27" s="434"/>
      <c r="UAX27" s="434"/>
      <c r="UAY27" s="434"/>
      <c r="UAZ27" s="434"/>
      <c r="UBA27" s="434"/>
      <c r="UBB27" s="434"/>
      <c r="UBC27" s="434"/>
      <c r="UBD27" s="434"/>
      <c r="UBE27" s="434"/>
      <c r="UBF27" s="434"/>
      <c r="UBG27" s="434"/>
      <c r="UBH27" s="434"/>
      <c r="UBI27" s="434"/>
      <c r="UBJ27" s="434"/>
      <c r="UBK27" s="434"/>
      <c r="UBL27" s="434"/>
      <c r="UBM27" s="434"/>
      <c r="UBN27" s="434"/>
      <c r="UBO27" s="434"/>
      <c r="UBP27" s="434"/>
      <c r="UBQ27" s="434"/>
      <c r="UBR27" s="434"/>
      <c r="UBS27" s="434"/>
      <c r="UBT27" s="434"/>
      <c r="UBU27" s="434"/>
      <c r="UBV27" s="434"/>
      <c r="UBW27" s="434"/>
      <c r="UBX27" s="434"/>
      <c r="UBY27" s="434"/>
      <c r="UBZ27" s="434"/>
      <c r="UCA27" s="434"/>
      <c r="UCB27" s="434"/>
      <c r="UCC27" s="434"/>
      <c r="UCD27" s="434"/>
      <c r="UCE27" s="434"/>
      <c r="UCF27" s="434"/>
      <c r="UCG27" s="434"/>
      <c r="UCH27" s="434"/>
      <c r="UCI27" s="434"/>
      <c r="UCJ27" s="434"/>
      <c r="UCK27" s="434"/>
      <c r="UCL27" s="434"/>
      <c r="UCM27" s="434"/>
      <c r="UCN27" s="434"/>
      <c r="UCO27" s="434"/>
      <c r="UCP27" s="434"/>
      <c r="UCQ27" s="434"/>
      <c r="UCR27" s="434"/>
      <c r="UCS27" s="434"/>
      <c r="UCT27" s="434"/>
      <c r="UCU27" s="434"/>
      <c r="UCV27" s="434"/>
      <c r="UCW27" s="434"/>
      <c r="UCX27" s="434"/>
      <c r="UCY27" s="434"/>
      <c r="UCZ27" s="434"/>
      <c r="UDA27" s="434"/>
      <c r="UDB27" s="434"/>
      <c r="UDC27" s="434"/>
      <c r="UDD27" s="434"/>
      <c r="UDE27" s="434"/>
      <c r="UDF27" s="434"/>
      <c r="UDG27" s="434"/>
      <c r="UDH27" s="434"/>
      <c r="UDI27" s="434"/>
      <c r="UDJ27" s="434"/>
      <c r="UDK27" s="434"/>
      <c r="UDL27" s="434"/>
      <c r="UDM27" s="434"/>
      <c r="UDN27" s="434"/>
      <c r="UDO27" s="434"/>
      <c r="UDP27" s="434"/>
      <c r="UDQ27" s="434"/>
      <c r="UDR27" s="434"/>
      <c r="UDS27" s="434"/>
      <c r="UDT27" s="434"/>
      <c r="UDU27" s="434"/>
      <c r="UDV27" s="434"/>
      <c r="UDW27" s="434"/>
      <c r="UDX27" s="434"/>
      <c r="UDY27" s="434"/>
      <c r="UDZ27" s="434"/>
      <c r="UEA27" s="434"/>
      <c r="UEB27" s="434"/>
      <c r="UEC27" s="434"/>
      <c r="UED27" s="434"/>
      <c r="UEE27" s="434"/>
      <c r="UEF27" s="434"/>
      <c r="UEG27" s="434"/>
      <c r="UEH27" s="434"/>
      <c r="UEI27" s="434"/>
      <c r="UEJ27" s="434"/>
      <c r="UEK27" s="434"/>
      <c r="UEL27" s="434"/>
      <c r="UEM27" s="434"/>
      <c r="UEN27" s="434"/>
      <c r="UEO27" s="434"/>
      <c r="UEP27" s="434"/>
      <c r="UEQ27" s="434"/>
      <c r="UER27" s="434"/>
      <c r="UES27" s="434"/>
      <c r="UET27" s="434"/>
      <c r="UEU27" s="434"/>
      <c r="UEV27" s="434"/>
      <c r="UEW27" s="434"/>
      <c r="UEX27" s="434"/>
      <c r="UEY27" s="434"/>
      <c r="UEZ27" s="434"/>
      <c r="UFA27" s="434"/>
      <c r="UFB27" s="434"/>
      <c r="UFC27" s="434"/>
      <c r="UFD27" s="434"/>
      <c r="UFE27" s="434"/>
      <c r="UFF27" s="434"/>
      <c r="UFG27" s="434"/>
      <c r="UFH27" s="434"/>
      <c r="UFI27" s="434"/>
      <c r="UFJ27" s="434"/>
      <c r="UFK27" s="434"/>
      <c r="UFL27" s="434"/>
      <c r="UFM27" s="434"/>
      <c r="UFN27" s="434"/>
      <c r="UFO27" s="434"/>
      <c r="UFP27" s="434"/>
      <c r="UFQ27" s="434"/>
      <c r="UFR27" s="434"/>
      <c r="UFS27" s="434"/>
      <c r="UFT27" s="434"/>
      <c r="UFU27" s="434"/>
      <c r="UFV27" s="434"/>
      <c r="UFW27" s="434"/>
      <c r="UFX27" s="434"/>
      <c r="UFY27" s="434"/>
      <c r="UFZ27" s="434"/>
      <c r="UGA27" s="434"/>
      <c r="UGB27" s="434"/>
      <c r="UGC27" s="434"/>
      <c r="UGD27" s="434"/>
      <c r="UGE27" s="434"/>
      <c r="UGF27" s="434"/>
      <c r="UGG27" s="434"/>
      <c r="UGH27" s="434"/>
      <c r="UGI27" s="434"/>
      <c r="UGJ27" s="434"/>
      <c r="UGK27" s="434"/>
      <c r="UGL27" s="434"/>
      <c r="UGM27" s="434"/>
      <c r="UGN27" s="434"/>
      <c r="UGO27" s="434"/>
      <c r="UGP27" s="434"/>
      <c r="UGQ27" s="434"/>
      <c r="UGR27" s="434"/>
      <c r="UGS27" s="434"/>
      <c r="UGT27" s="434"/>
      <c r="UGU27" s="434"/>
      <c r="UGV27" s="434"/>
      <c r="UGW27" s="434"/>
      <c r="UGX27" s="434"/>
      <c r="UGY27" s="434"/>
      <c r="UGZ27" s="434"/>
      <c r="UHA27" s="434"/>
      <c r="UHB27" s="434"/>
      <c r="UHC27" s="434"/>
      <c r="UHD27" s="434"/>
      <c r="UHE27" s="434"/>
      <c r="UHF27" s="434"/>
      <c r="UHG27" s="434"/>
      <c r="UHH27" s="434"/>
      <c r="UHI27" s="434"/>
      <c r="UHJ27" s="434"/>
      <c r="UHK27" s="434"/>
      <c r="UHL27" s="434"/>
      <c r="UHM27" s="434"/>
      <c r="UHN27" s="434"/>
      <c r="UHO27" s="434"/>
      <c r="UHP27" s="434"/>
      <c r="UHQ27" s="434"/>
      <c r="UHR27" s="434"/>
      <c r="UHS27" s="434"/>
      <c r="UHT27" s="434"/>
      <c r="UHU27" s="434"/>
      <c r="UHV27" s="434"/>
      <c r="UHW27" s="434"/>
      <c r="UHX27" s="434"/>
      <c r="UHY27" s="434"/>
      <c r="UHZ27" s="434"/>
      <c r="UIA27" s="434"/>
      <c r="UIB27" s="434"/>
      <c r="UIC27" s="434"/>
      <c r="UID27" s="434"/>
      <c r="UIE27" s="434"/>
      <c r="UIF27" s="434"/>
      <c r="UIG27" s="434"/>
      <c r="UIH27" s="434"/>
      <c r="UII27" s="434"/>
      <c r="UIJ27" s="434"/>
      <c r="UIK27" s="434"/>
      <c r="UIL27" s="434"/>
      <c r="UIM27" s="434"/>
      <c r="UIN27" s="434"/>
      <c r="UIO27" s="434"/>
      <c r="UIP27" s="434"/>
      <c r="UIQ27" s="434"/>
      <c r="UIR27" s="434"/>
      <c r="UIS27" s="434"/>
      <c r="UIT27" s="434"/>
      <c r="UIU27" s="434"/>
      <c r="UIV27" s="434"/>
      <c r="UIW27" s="434"/>
      <c r="UIX27" s="434"/>
      <c r="UIY27" s="434"/>
      <c r="UIZ27" s="434"/>
      <c r="UJA27" s="434"/>
      <c r="UJB27" s="434"/>
      <c r="UJC27" s="434"/>
      <c r="UJD27" s="434"/>
      <c r="UJE27" s="434"/>
      <c r="UJF27" s="434"/>
      <c r="UJG27" s="434"/>
      <c r="UJH27" s="434"/>
      <c r="UJI27" s="434"/>
      <c r="UJJ27" s="434"/>
      <c r="UJK27" s="434"/>
      <c r="UJL27" s="434"/>
      <c r="UJM27" s="434"/>
      <c r="UJN27" s="434"/>
      <c r="UJO27" s="434"/>
      <c r="UJP27" s="434"/>
      <c r="UJQ27" s="434"/>
      <c r="UJR27" s="434"/>
      <c r="UJS27" s="434"/>
      <c r="UJT27" s="434"/>
      <c r="UJU27" s="434"/>
      <c r="UJV27" s="434"/>
      <c r="UJW27" s="434"/>
      <c r="UJX27" s="434"/>
      <c r="UJY27" s="434"/>
      <c r="UJZ27" s="434"/>
      <c r="UKA27" s="434"/>
      <c r="UKB27" s="434"/>
      <c r="UKC27" s="434"/>
      <c r="UKD27" s="434"/>
      <c r="UKE27" s="434"/>
      <c r="UKF27" s="434"/>
      <c r="UKG27" s="434"/>
      <c r="UKH27" s="434"/>
      <c r="UKI27" s="434"/>
      <c r="UKJ27" s="434"/>
      <c r="UKK27" s="434"/>
      <c r="UKL27" s="434"/>
      <c r="UKM27" s="434"/>
      <c r="UKN27" s="434"/>
      <c r="UKO27" s="434"/>
      <c r="UKP27" s="434"/>
      <c r="UKQ27" s="434"/>
      <c r="UKR27" s="434"/>
      <c r="UKS27" s="434"/>
      <c r="UKT27" s="434"/>
      <c r="UKU27" s="434"/>
      <c r="UKV27" s="434"/>
      <c r="UKW27" s="434"/>
      <c r="UKX27" s="434"/>
      <c r="UKY27" s="434"/>
      <c r="UKZ27" s="434"/>
      <c r="ULA27" s="434"/>
      <c r="ULB27" s="434"/>
      <c r="ULC27" s="434"/>
      <c r="ULD27" s="434"/>
      <c r="ULE27" s="434"/>
      <c r="ULF27" s="434"/>
      <c r="ULG27" s="434"/>
      <c r="ULH27" s="434"/>
      <c r="ULI27" s="434"/>
      <c r="ULJ27" s="434"/>
      <c r="ULK27" s="434"/>
      <c r="ULL27" s="434"/>
      <c r="ULM27" s="434"/>
      <c r="ULN27" s="434"/>
      <c r="ULO27" s="434"/>
      <c r="ULP27" s="434"/>
      <c r="ULQ27" s="434"/>
      <c r="ULR27" s="434"/>
      <c r="ULS27" s="434"/>
      <c r="ULT27" s="434"/>
      <c r="ULU27" s="434"/>
      <c r="ULV27" s="434"/>
      <c r="ULW27" s="434"/>
      <c r="ULX27" s="434"/>
      <c r="ULY27" s="434"/>
      <c r="ULZ27" s="434"/>
      <c r="UMA27" s="434"/>
      <c r="UMB27" s="434"/>
      <c r="UMC27" s="434"/>
      <c r="UMD27" s="434"/>
      <c r="UME27" s="434"/>
      <c r="UMF27" s="434"/>
      <c r="UMG27" s="434"/>
      <c r="UMH27" s="434"/>
      <c r="UMI27" s="434"/>
      <c r="UMJ27" s="434"/>
      <c r="UMK27" s="434"/>
      <c r="UML27" s="434"/>
      <c r="UMM27" s="434"/>
      <c r="UMN27" s="434"/>
      <c r="UMO27" s="434"/>
      <c r="UMP27" s="434"/>
      <c r="UMQ27" s="434"/>
      <c r="UMR27" s="434"/>
      <c r="UMS27" s="434"/>
      <c r="UMT27" s="434"/>
      <c r="UMU27" s="434"/>
      <c r="UMV27" s="434"/>
      <c r="UMW27" s="434"/>
      <c r="UMX27" s="434"/>
      <c r="UMY27" s="434"/>
      <c r="UMZ27" s="434"/>
      <c r="UNA27" s="434"/>
      <c r="UNB27" s="434"/>
      <c r="UNC27" s="434"/>
      <c r="UND27" s="434"/>
      <c r="UNE27" s="434"/>
      <c r="UNF27" s="434"/>
      <c r="UNG27" s="434"/>
      <c r="UNH27" s="434"/>
      <c r="UNI27" s="434"/>
      <c r="UNJ27" s="434"/>
      <c r="UNK27" s="434"/>
      <c r="UNL27" s="434"/>
      <c r="UNM27" s="434"/>
      <c r="UNN27" s="434"/>
      <c r="UNO27" s="434"/>
      <c r="UNP27" s="434"/>
      <c r="UNQ27" s="434"/>
      <c r="UNR27" s="434"/>
      <c r="UNS27" s="434"/>
      <c r="UNT27" s="434"/>
      <c r="UNU27" s="434"/>
      <c r="UNV27" s="434"/>
      <c r="UNW27" s="434"/>
      <c r="UNX27" s="434"/>
      <c r="UNY27" s="434"/>
      <c r="UNZ27" s="434"/>
      <c r="UOA27" s="434"/>
      <c r="UOB27" s="434"/>
      <c r="UOC27" s="434"/>
      <c r="UOD27" s="434"/>
      <c r="UOE27" s="434"/>
      <c r="UOF27" s="434"/>
      <c r="UOG27" s="434"/>
      <c r="UOH27" s="434"/>
      <c r="UOI27" s="434"/>
      <c r="UOJ27" s="434"/>
      <c r="UOK27" s="434"/>
      <c r="UOL27" s="434"/>
      <c r="UOM27" s="434"/>
      <c r="UON27" s="434"/>
      <c r="UOO27" s="434"/>
      <c r="UOP27" s="434"/>
      <c r="UOQ27" s="434"/>
      <c r="UOR27" s="434"/>
      <c r="UOS27" s="434"/>
      <c r="UOT27" s="434"/>
      <c r="UOU27" s="434"/>
      <c r="UOV27" s="434"/>
      <c r="UOW27" s="434"/>
      <c r="UOX27" s="434"/>
      <c r="UOY27" s="434"/>
      <c r="UOZ27" s="434"/>
      <c r="UPA27" s="434"/>
      <c r="UPB27" s="434"/>
      <c r="UPC27" s="434"/>
      <c r="UPD27" s="434"/>
      <c r="UPE27" s="434"/>
      <c r="UPF27" s="434"/>
      <c r="UPG27" s="434"/>
      <c r="UPH27" s="434"/>
      <c r="UPI27" s="434"/>
      <c r="UPJ27" s="434"/>
      <c r="UPK27" s="434"/>
      <c r="UPL27" s="434"/>
      <c r="UPM27" s="434"/>
      <c r="UPN27" s="434"/>
      <c r="UPO27" s="434"/>
      <c r="UPP27" s="434"/>
      <c r="UPQ27" s="434"/>
      <c r="UPR27" s="434"/>
      <c r="UPS27" s="434"/>
      <c r="UPT27" s="434"/>
      <c r="UPU27" s="434"/>
      <c r="UPV27" s="434"/>
      <c r="UPW27" s="434"/>
      <c r="UPX27" s="434"/>
      <c r="UPY27" s="434"/>
      <c r="UPZ27" s="434"/>
      <c r="UQA27" s="434"/>
      <c r="UQB27" s="434"/>
      <c r="UQC27" s="434"/>
      <c r="UQD27" s="434"/>
      <c r="UQE27" s="434"/>
      <c r="UQF27" s="434"/>
      <c r="UQG27" s="434"/>
      <c r="UQH27" s="434"/>
      <c r="UQI27" s="434"/>
      <c r="UQJ27" s="434"/>
      <c r="UQK27" s="434"/>
      <c r="UQL27" s="434"/>
      <c r="UQM27" s="434"/>
      <c r="UQN27" s="434"/>
      <c r="UQO27" s="434"/>
      <c r="UQP27" s="434"/>
      <c r="UQQ27" s="434"/>
      <c r="UQR27" s="434"/>
      <c r="UQS27" s="434"/>
      <c r="UQT27" s="434"/>
      <c r="UQU27" s="434"/>
      <c r="UQV27" s="434"/>
      <c r="UQW27" s="434"/>
      <c r="UQX27" s="434"/>
      <c r="UQY27" s="434"/>
      <c r="UQZ27" s="434"/>
      <c r="URA27" s="434"/>
      <c r="URB27" s="434"/>
      <c r="URC27" s="434"/>
      <c r="URD27" s="434"/>
      <c r="URE27" s="434"/>
      <c r="URF27" s="434"/>
      <c r="URG27" s="434"/>
      <c r="URH27" s="434"/>
      <c r="URI27" s="434"/>
      <c r="URJ27" s="434"/>
      <c r="URK27" s="434"/>
      <c r="URL27" s="434"/>
      <c r="URM27" s="434"/>
      <c r="URN27" s="434"/>
      <c r="URO27" s="434"/>
      <c r="URP27" s="434"/>
      <c r="URQ27" s="434"/>
      <c r="URR27" s="434"/>
      <c r="URS27" s="434"/>
      <c r="URT27" s="434"/>
      <c r="URU27" s="434"/>
      <c r="URV27" s="434"/>
      <c r="URW27" s="434"/>
      <c r="URX27" s="434"/>
      <c r="URY27" s="434"/>
      <c r="URZ27" s="434"/>
      <c r="USA27" s="434"/>
      <c r="USB27" s="434"/>
      <c r="USC27" s="434"/>
      <c r="USD27" s="434"/>
      <c r="USE27" s="434"/>
      <c r="USF27" s="434"/>
      <c r="USG27" s="434"/>
      <c r="USH27" s="434"/>
      <c r="USI27" s="434"/>
      <c r="USJ27" s="434"/>
      <c r="USK27" s="434"/>
      <c r="USL27" s="434"/>
      <c r="USM27" s="434"/>
      <c r="USN27" s="434"/>
      <c r="USO27" s="434"/>
      <c r="USP27" s="434"/>
      <c r="USQ27" s="434"/>
      <c r="USR27" s="434"/>
      <c r="USS27" s="434"/>
      <c r="UST27" s="434"/>
      <c r="USU27" s="434"/>
      <c r="USV27" s="434"/>
      <c r="USW27" s="434"/>
      <c r="USX27" s="434"/>
      <c r="USY27" s="434"/>
      <c r="USZ27" s="434"/>
      <c r="UTA27" s="434"/>
      <c r="UTB27" s="434"/>
      <c r="UTC27" s="434"/>
      <c r="UTD27" s="434"/>
      <c r="UTE27" s="434"/>
      <c r="UTF27" s="434"/>
      <c r="UTG27" s="434"/>
      <c r="UTH27" s="434"/>
      <c r="UTI27" s="434"/>
      <c r="UTJ27" s="434"/>
      <c r="UTK27" s="434"/>
      <c r="UTL27" s="434"/>
      <c r="UTM27" s="434"/>
      <c r="UTN27" s="434"/>
      <c r="UTO27" s="434"/>
      <c r="UTP27" s="434"/>
      <c r="UTQ27" s="434"/>
      <c r="UTR27" s="434"/>
      <c r="UTS27" s="434"/>
      <c r="UTT27" s="434"/>
      <c r="UTU27" s="434"/>
      <c r="UTV27" s="434"/>
      <c r="UTW27" s="434"/>
      <c r="UTX27" s="434"/>
      <c r="UTY27" s="434"/>
      <c r="UTZ27" s="434"/>
      <c r="UUA27" s="434"/>
      <c r="UUB27" s="434"/>
      <c r="UUC27" s="434"/>
      <c r="UUD27" s="434"/>
      <c r="UUE27" s="434"/>
      <c r="UUF27" s="434"/>
      <c r="UUG27" s="434"/>
      <c r="UUH27" s="434"/>
      <c r="UUI27" s="434"/>
      <c r="UUJ27" s="434"/>
      <c r="UUK27" s="434"/>
      <c r="UUL27" s="434"/>
      <c r="UUM27" s="434"/>
      <c r="UUN27" s="434"/>
      <c r="UUO27" s="434"/>
      <c r="UUP27" s="434"/>
      <c r="UUQ27" s="434"/>
      <c r="UUR27" s="434"/>
      <c r="UUS27" s="434"/>
      <c r="UUT27" s="434"/>
      <c r="UUU27" s="434"/>
      <c r="UUV27" s="434"/>
      <c r="UUW27" s="434"/>
      <c r="UUX27" s="434"/>
      <c r="UUY27" s="434"/>
      <c r="UUZ27" s="434"/>
      <c r="UVA27" s="434"/>
      <c r="UVB27" s="434"/>
      <c r="UVC27" s="434"/>
      <c r="UVD27" s="434"/>
      <c r="UVE27" s="434"/>
      <c r="UVF27" s="434"/>
      <c r="UVG27" s="434"/>
      <c r="UVH27" s="434"/>
      <c r="UVI27" s="434"/>
      <c r="UVJ27" s="434"/>
      <c r="UVK27" s="434"/>
      <c r="UVL27" s="434"/>
      <c r="UVM27" s="434"/>
      <c r="UVN27" s="434"/>
      <c r="UVO27" s="434"/>
      <c r="UVP27" s="434"/>
      <c r="UVQ27" s="434"/>
      <c r="UVR27" s="434"/>
      <c r="UVS27" s="434"/>
      <c r="UVT27" s="434"/>
      <c r="UVU27" s="434"/>
      <c r="UVV27" s="434"/>
      <c r="UVW27" s="434"/>
      <c r="UVX27" s="434"/>
      <c r="UVY27" s="434"/>
      <c r="UVZ27" s="434"/>
      <c r="UWA27" s="434"/>
      <c r="UWB27" s="434"/>
      <c r="UWC27" s="434"/>
      <c r="UWD27" s="434"/>
      <c r="UWE27" s="434"/>
      <c r="UWF27" s="434"/>
      <c r="UWG27" s="434"/>
      <c r="UWH27" s="434"/>
      <c r="UWI27" s="434"/>
      <c r="UWJ27" s="434"/>
      <c r="UWK27" s="434"/>
      <c r="UWL27" s="434"/>
      <c r="UWM27" s="434"/>
      <c r="UWN27" s="434"/>
      <c r="UWO27" s="434"/>
      <c r="UWP27" s="434"/>
      <c r="UWQ27" s="434"/>
      <c r="UWR27" s="434"/>
      <c r="UWS27" s="434"/>
      <c r="UWT27" s="434"/>
      <c r="UWU27" s="434"/>
      <c r="UWV27" s="434"/>
      <c r="UWW27" s="434"/>
      <c r="UWX27" s="434"/>
      <c r="UWY27" s="434"/>
      <c r="UWZ27" s="434"/>
      <c r="UXA27" s="434"/>
      <c r="UXB27" s="434"/>
      <c r="UXC27" s="434"/>
      <c r="UXD27" s="434"/>
      <c r="UXE27" s="434"/>
      <c r="UXF27" s="434"/>
      <c r="UXG27" s="434"/>
      <c r="UXH27" s="434"/>
      <c r="UXI27" s="434"/>
      <c r="UXJ27" s="434"/>
      <c r="UXK27" s="434"/>
      <c r="UXL27" s="434"/>
      <c r="UXM27" s="434"/>
      <c r="UXN27" s="434"/>
      <c r="UXO27" s="434"/>
      <c r="UXP27" s="434"/>
      <c r="UXQ27" s="434"/>
      <c r="UXR27" s="434"/>
      <c r="UXS27" s="434"/>
      <c r="UXT27" s="434"/>
      <c r="UXU27" s="434"/>
      <c r="UXV27" s="434"/>
      <c r="UXW27" s="434"/>
      <c r="UXX27" s="434"/>
      <c r="UXY27" s="434"/>
      <c r="UXZ27" s="434"/>
      <c r="UYA27" s="434"/>
      <c r="UYB27" s="434"/>
      <c r="UYC27" s="434"/>
      <c r="UYD27" s="434"/>
      <c r="UYE27" s="434"/>
      <c r="UYF27" s="434"/>
      <c r="UYG27" s="434"/>
      <c r="UYH27" s="434"/>
      <c r="UYI27" s="434"/>
      <c r="UYJ27" s="434"/>
      <c r="UYK27" s="434"/>
      <c r="UYL27" s="434"/>
      <c r="UYM27" s="434"/>
      <c r="UYN27" s="434"/>
      <c r="UYO27" s="434"/>
      <c r="UYP27" s="434"/>
      <c r="UYQ27" s="434"/>
      <c r="UYR27" s="434"/>
      <c r="UYS27" s="434"/>
      <c r="UYT27" s="434"/>
      <c r="UYU27" s="434"/>
      <c r="UYV27" s="434"/>
      <c r="UYW27" s="434"/>
      <c r="UYX27" s="434"/>
      <c r="UYY27" s="434"/>
      <c r="UYZ27" s="434"/>
      <c r="UZA27" s="434"/>
      <c r="UZB27" s="434"/>
      <c r="UZC27" s="434"/>
      <c r="UZD27" s="434"/>
      <c r="UZE27" s="434"/>
      <c r="UZF27" s="434"/>
      <c r="UZG27" s="434"/>
      <c r="UZH27" s="434"/>
      <c r="UZI27" s="434"/>
      <c r="UZJ27" s="434"/>
      <c r="UZK27" s="434"/>
      <c r="UZL27" s="434"/>
      <c r="UZM27" s="434"/>
      <c r="UZN27" s="434"/>
      <c r="UZO27" s="434"/>
      <c r="UZP27" s="434"/>
      <c r="UZQ27" s="434"/>
      <c r="UZR27" s="434"/>
      <c r="UZS27" s="434"/>
      <c r="UZT27" s="434"/>
      <c r="UZU27" s="434"/>
      <c r="UZV27" s="434"/>
      <c r="UZW27" s="434"/>
      <c r="UZX27" s="434"/>
      <c r="UZY27" s="434"/>
      <c r="UZZ27" s="434"/>
      <c r="VAA27" s="434"/>
      <c r="VAB27" s="434"/>
      <c r="VAC27" s="434"/>
      <c r="VAD27" s="434"/>
      <c r="VAE27" s="434"/>
      <c r="VAF27" s="434"/>
      <c r="VAG27" s="434"/>
      <c r="VAH27" s="434"/>
      <c r="VAI27" s="434"/>
      <c r="VAJ27" s="434"/>
      <c r="VAK27" s="434"/>
      <c r="VAL27" s="434"/>
      <c r="VAM27" s="434"/>
      <c r="VAN27" s="434"/>
      <c r="VAO27" s="434"/>
      <c r="VAP27" s="434"/>
      <c r="VAQ27" s="434"/>
      <c r="VAR27" s="434"/>
      <c r="VAS27" s="434"/>
      <c r="VAT27" s="434"/>
      <c r="VAU27" s="434"/>
      <c r="VAV27" s="434"/>
      <c r="VAW27" s="434"/>
      <c r="VAX27" s="434"/>
      <c r="VAY27" s="434"/>
      <c r="VAZ27" s="434"/>
      <c r="VBA27" s="434"/>
      <c r="VBB27" s="434"/>
      <c r="VBC27" s="434"/>
      <c r="VBD27" s="434"/>
      <c r="VBE27" s="434"/>
      <c r="VBF27" s="434"/>
      <c r="VBG27" s="434"/>
      <c r="VBH27" s="434"/>
      <c r="VBI27" s="434"/>
      <c r="VBJ27" s="434"/>
      <c r="VBK27" s="434"/>
      <c r="VBL27" s="434"/>
      <c r="VBM27" s="434"/>
      <c r="VBN27" s="434"/>
      <c r="VBO27" s="434"/>
      <c r="VBP27" s="434"/>
      <c r="VBQ27" s="434"/>
      <c r="VBR27" s="434"/>
      <c r="VBS27" s="434"/>
      <c r="VBT27" s="434"/>
      <c r="VBU27" s="434"/>
      <c r="VBV27" s="434"/>
      <c r="VBW27" s="434"/>
      <c r="VBX27" s="434"/>
      <c r="VBY27" s="434"/>
      <c r="VBZ27" s="434"/>
      <c r="VCA27" s="434"/>
      <c r="VCB27" s="434"/>
      <c r="VCC27" s="434"/>
      <c r="VCD27" s="434"/>
      <c r="VCE27" s="434"/>
      <c r="VCF27" s="434"/>
      <c r="VCG27" s="434"/>
      <c r="VCH27" s="434"/>
      <c r="VCI27" s="434"/>
      <c r="VCJ27" s="434"/>
      <c r="VCK27" s="434"/>
      <c r="VCL27" s="434"/>
      <c r="VCM27" s="434"/>
      <c r="VCN27" s="434"/>
      <c r="VCO27" s="434"/>
      <c r="VCP27" s="434"/>
      <c r="VCQ27" s="434"/>
      <c r="VCR27" s="434"/>
      <c r="VCS27" s="434"/>
      <c r="VCT27" s="434"/>
      <c r="VCU27" s="434"/>
      <c r="VCV27" s="434"/>
      <c r="VCW27" s="434"/>
      <c r="VCX27" s="434"/>
      <c r="VCY27" s="434"/>
      <c r="VCZ27" s="434"/>
      <c r="VDA27" s="434"/>
      <c r="VDB27" s="434"/>
      <c r="VDC27" s="434"/>
      <c r="VDD27" s="434"/>
      <c r="VDE27" s="434"/>
      <c r="VDF27" s="434"/>
      <c r="VDG27" s="434"/>
      <c r="VDH27" s="434"/>
      <c r="VDI27" s="434"/>
      <c r="VDJ27" s="434"/>
      <c r="VDK27" s="434"/>
      <c r="VDL27" s="434"/>
      <c r="VDM27" s="434"/>
      <c r="VDN27" s="434"/>
      <c r="VDO27" s="434"/>
      <c r="VDP27" s="434"/>
      <c r="VDQ27" s="434"/>
      <c r="VDR27" s="434"/>
      <c r="VDS27" s="434"/>
      <c r="VDT27" s="434"/>
      <c r="VDU27" s="434"/>
      <c r="VDV27" s="434"/>
      <c r="VDW27" s="434"/>
      <c r="VDX27" s="434"/>
      <c r="VDY27" s="434"/>
      <c r="VDZ27" s="434"/>
      <c r="VEA27" s="434"/>
      <c r="VEB27" s="434"/>
      <c r="VEC27" s="434"/>
      <c r="VED27" s="434"/>
      <c r="VEE27" s="434"/>
      <c r="VEF27" s="434"/>
      <c r="VEG27" s="434"/>
      <c r="VEH27" s="434"/>
      <c r="VEI27" s="434"/>
      <c r="VEJ27" s="434"/>
      <c r="VEK27" s="434"/>
      <c r="VEL27" s="434"/>
      <c r="VEM27" s="434"/>
      <c r="VEN27" s="434"/>
      <c r="VEO27" s="434"/>
      <c r="VEP27" s="434"/>
      <c r="VEQ27" s="434"/>
      <c r="VER27" s="434"/>
      <c r="VES27" s="434"/>
      <c r="VET27" s="434"/>
      <c r="VEU27" s="434"/>
      <c r="VEV27" s="434"/>
      <c r="VEW27" s="434"/>
      <c r="VEX27" s="434"/>
      <c r="VEY27" s="434"/>
      <c r="VEZ27" s="434"/>
      <c r="VFA27" s="434"/>
      <c r="VFB27" s="434"/>
      <c r="VFC27" s="434"/>
      <c r="VFD27" s="434"/>
      <c r="VFE27" s="434"/>
      <c r="VFF27" s="434"/>
      <c r="VFG27" s="434"/>
      <c r="VFH27" s="434"/>
      <c r="VFI27" s="434"/>
      <c r="VFJ27" s="434"/>
      <c r="VFK27" s="434"/>
      <c r="VFL27" s="434"/>
      <c r="VFM27" s="434"/>
      <c r="VFN27" s="434"/>
      <c r="VFO27" s="434"/>
      <c r="VFP27" s="434"/>
      <c r="VFQ27" s="434"/>
      <c r="VFR27" s="434"/>
      <c r="VFS27" s="434"/>
      <c r="VFT27" s="434"/>
      <c r="VFU27" s="434"/>
      <c r="VFV27" s="434"/>
      <c r="VFW27" s="434"/>
      <c r="VFX27" s="434"/>
      <c r="VFY27" s="434"/>
      <c r="VFZ27" s="434"/>
      <c r="VGA27" s="434"/>
      <c r="VGB27" s="434"/>
      <c r="VGC27" s="434"/>
      <c r="VGD27" s="434"/>
      <c r="VGE27" s="434"/>
      <c r="VGF27" s="434"/>
      <c r="VGG27" s="434"/>
      <c r="VGH27" s="434"/>
      <c r="VGI27" s="434"/>
      <c r="VGJ27" s="434"/>
      <c r="VGK27" s="434"/>
      <c r="VGL27" s="434"/>
      <c r="VGM27" s="434"/>
      <c r="VGN27" s="434"/>
      <c r="VGO27" s="434"/>
      <c r="VGP27" s="434"/>
      <c r="VGQ27" s="434"/>
      <c r="VGR27" s="434"/>
      <c r="VGS27" s="434"/>
      <c r="VGT27" s="434"/>
      <c r="VGU27" s="434"/>
      <c r="VGV27" s="434"/>
      <c r="VGW27" s="434"/>
      <c r="VGX27" s="434"/>
      <c r="VGY27" s="434"/>
      <c r="VGZ27" s="434"/>
      <c r="VHA27" s="434"/>
      <c r="VHB27" s="434"/>
      <c r="VHC27" s="434"/>
      <c r="VHD27" s="434"/>
      <c r="VHE27" s="434"/>
      <c r="VHF27" s="434"/>
      <c r="VHG27" s="434"/>
      <c r="VHH27" s="434"/>
      <c r="VHI27" s="434"/>
      <c r="VHJ27" s="434"/>
      <c r="VHK27" s="434"/>
      <c r="VHL27" s="434"/>
      <c r="VHM27" s="434"/>
      <c r="VHN27" s="434"/>
      <c r="VHO27" s="434"/>
      <c r="VHP27" s="434"/>
      <c r="VHQ27" s="434"/>
      <c r="VHR27" s="434"/>
      <c r="VHS27" s="434"/>
      <c r="VHT27" s="434"/>
      <c r="VHU27" s="434"/>
      <c r="VHV27" s="434"/>
      <c r="VHW27" s="434"/>
      <c r="VHX27" s="434"/>
      <c r="VHY27" s="434"/>
      <c r="VHZ27" s="434"/>
      <c r="VIA27" s="434"/>
      <c r="VIB27" s="434"/>
      <c r="VIC27" s="434"/>
      <c r="VID27" s="434"/>
      <c r="VIE27" s="434"/>
      <c r="VIF27" s="434"/>
      <c r="VIG27" s="434"/>
      <c r="VIH27" s="434"/>
      <c r="VII27" s="434"/>
      <c r="VIJ27" s="434"/>
      <c r="VIK27" s="434"/>
      <c r="VIL27" s="434"/>
      <c r="VIM27" s="434"/>
      <c r="VIN27" s="434"/>
      <c r="VIO27" s="434"/>
      <c r="VIP27" s="434"/>
      <c r="VIQ27" s="434"/>
      <c r="VIR27" s="434"/>
      <c r="VIS27" s="434"/>
      <c r="VIT27" s="434"/>
      <c r="VIU27" s="434"/>
      <c r="VIV27" s="434"/>
      <c r="VIW27" s="434"/>
      <c r="VIX27" s="434"/>
      <c r="VIY27" s="434"/>
      <c r="VIZ27" s="434"/>
      <c r="VJA27" s="434"/>
      <c r="VJB27" s="434"/>
      <c r="VJC27" s="434"/>
      <c r="VJD27" s="434"/>
      <c r="VJE27" s="434"/>
      <c r="VJF27" s="434"/>
      <c r="VJG27" s="434"/>
      <c r="VJH27" s="434"/>
      <c r="VJI27" s="434"/>
      <c r="VJJ27" s="434"/>
      <c r="VJK27" s="434"/>
      <c r="VJL27" s="434"/>
      <c r="VJM27" s="434"/>
      <c r="VJN27" s="434"/>
      <c r="VJO27" s="434"/>
      <c r="VJP27" s="434"/>
      <c r="VJQ27" s="434"/>
      <c r="VJR27" s="434"/>
      <c r="VJS27" s="434"/>
      <c r="VJT27" s="434"/>
      <c r="VJU27" s="434"/>
      <c r="VJV27" s="434"/>
      <c r="VJW27" s="434"/>
      <c r="VJX27" s="434"/>
      <c r="VJY27" s="434"/>
      <c r="VJZ27" s="434"/>
      <c r="VKA27" s="434"/>
      <c r="VKB27" s="434"/>
      <c r="VKC27" s="434"/>
      <c r="VKD27" s="434"/>
      <c r="VKE27" s="434"/>
      <c r="VKF27" s="434"/>
      <c r="VKG27" s="434"/>
      <c r="VKH27" s="434"/>
      <c r="VKI27" s="434"/>
      <c r="VKJ27" s="434"/>
      <c r="VKK27" s="434"/>
      <c r="VKL27" s="434"/>
      <c r="VKM27" s="434"/>
      <c r="VKN27" s="434"/>
      <c r="VKO27" s="434"/>
      <c r="VKP27" s="434"/>
      <c r="VKQ27" s="434"/>
      <c r="VKR27" s="434"/>
      <c r="VKS27" s="434"/>
      <c r="VKT27" s="434"/>
      <c r="VKU27" s="434"/>
      <c r="VKV27" s="434"/>
      <c r="VKW27" s="434"/>
      <c r="VKX27" s="434"/>
      <c r="VKY27" s="434"/>
      <c r="VKZ27" s="434"/>
      <c r="VLA27" s="434"/>
      <c r="VLB27" s="434"/>
      <c r="VLC27" s="434"/>
      <c r="VLD27" s="434"/>
      <c r="VLE27" s="434"/>
      <c r="VLF27" s="434"/>
      <c r="VLG27" s="434"/>
      <c r="VLH27" s="434"/>
      <c r="VLI27" s="434"/>
      <c r="VLJ27" s="434"/>
      <c r="VLK27" s="434"/>
      <c r="VLL27" s="434"/>
      <c r="VLM27" s="434"/>
      <c r="VLN27" s="434"/>
      <c r="VLO27" s="434"/>
      <c r="VLP27" s="434"/>
      <c r="VLQ27" s="434"/>
      <c r="VLR27" s="434"/>
      <c r="VLS27" s="434"/>
      <c r="VLT27" s="434"/>
      <c r="VLU27" s="434"/>
      <c r="VLV27" s="434"/>
      <c r="VLW27" s="434"/>
      <c r="VLX27" s="434"/>
      <c r="VLY27" s="434"/>
      <c r="VLZ27" s="434"/>
      <c r="VMA27" s="434"/>
      <c r="VMB27" s="434"/>
      <c r="VMC27" s="434"/>
      <c r="VMD27" s="434"/>
      <c r="VME27" s="434"/>
      <c r="VMF27" s="434"/>
      <c r="VMG27" s="434"/>
      <c r="VMH27" s="434"/>
      <c r="VMI27" s="434"/>
      <c r="VMJ27" s="434"/>
      <c r="VMK27" s="434"/>
      <c r="VML27" s="434"/>
      <c r="VMM27" s="434"/>
      <c r="VMN27" s="434"/>
      <c r="VMO27" s="434"/>
      <c r="VMP27" s="434"/>
      <c r="VMQ27" s="434"/>
      <c r="VMR27" s="434"/>
      <c r="VMS27" s="434"/>
      <c r="VMT27" s="434"/>
      <c r="VMU27" s="434"/>
      <c r="VMV27" s="434"/>
      <c r="VMW27" s="434"/>
      <c r="VMX27" s="434"/>
      <c r="VMY27" s="434"/>
      <c r="VMZ27" s="434"/>
      <c r="VNA27" s="434"/>
      <c r="VNB27" s="434"/>
      <c r="VNC27" s="434"/>
      <c r="VND27" s="434"/>
      <c r="VNE27" s="434"/>
      <c r="VNF27" s="434"/>
      <c r="VNG27" s="434"/>
      <c r="VNH27" s="434"/>
      <c r="VNI27" s="434"/>
      <c r="VNJ27" s="434"/>
      <c r="VNK27" s="434"/>
      <c r="VNL27" s="434"/>
      <c r="VNM27" s="434"/>
      <c r="VNN27" s="434"/>
      <c r="VNO27" s="434"/>
      <c r="VNP27" s="434"/>
      <c r="VNQ27" s="434"/>
      <c r="VNR27" s="434"/>
      <c r="VNS27" s="434"/>
      <c r="VNT27" s="434"/>
      <c r="VNU27" s="434"/>
      <c r="VNV27" s="434"/>
      <c r="VNW27" s="434"/>
      <c r="VNX27" s="434"/>
      <c r="VNY27" s="434"/>
      <c r="VNZ27" s="434"/>
      <c r="VOA27" s="434"/>
      <c r="VOB27" s="434"/>
      <c r="VOC27" s="434"/>
      <c r="VOD27" s="434"/>
      <c r="VOE27" s="434"/>
      <c r="VOF27" s="434"/>
      <c r="VOG27" s="434"/>
      <c r="VOH27" s="434"/>
      <c r="VOI27" s="434"/>
      <c r="VOJ27" s="434"/>
      <c r="VOK27" s="434"/>
      <c r="VOL27" s="434"/>
      <c r="VOM27" s="434"/>
      <c r="VON27" s="434"/>
      <c r="VOO27" s="434"/>
      <c r="VOP27" s="434"/>
      <c r="VOQ27" s="434"/>
      <c r="VOR27" s="434"/>
      <c r="VOS27" s="434"/>
      <c r="VOT27" s="434"/>
      <c r="VOU27" s="434"/>
      <c r="VOV27" s="434"/>
      <c r="VOW27" s="434"/>
      <c r="VOX27" s="434"/>
      <c r="VOY27" s="434"/>
      <c r="VOZ27" s="434"/>
      <c r="VPA27" s="434"/>
      <c r="VPB27" s="434"/>
      <c r="VPC27" s="434"/>
      <c r="VPD27" s="434"/>
      <c r="VPE27" s="434"/>
      <c r="VPF27" s="434"/>
      <c r="VPG27" s="434"/>
      <c r="VPH27" s="434"/>
      <c r="VPI27" s="434"/>
      <c r="VPJ27" s="434"/>
      <c r="VPK27" s="434"/>
      <c r="VPL27" s="434"/>
      <c r="VPM27" s="434"/>
      <c r="VPN27" s="434"/>
      <c r="VPO27" s="434"/>
      <c r="VPP27" s="434"/>
      <c r="VPQ27" s="434"/>
      <c r="VPR27" s="434"/>
      <c r="VPS27" s="434"/>
      <c r="VPT27" s="434"/>
      <c r="VPU27" s="434"/>
      <c r="VPV27" s="434"/>
      <c r="VPW27" s="434"/>
      <c r="VPX27" s="434"/>
      <c r="VPY27" s="434"/>
      <c r="VPZ27" s="434"/>
      <c r="VQA27" s="434"/>
      <c r="VQB27" s="434"/>
      <c r="VQC27" s="434"/>
      <c r="VQD27" s="434"/>
      <c r="VQE27" s="434"/>
      <c r="VQF27" s="434"/>
      <c r="VQG27" s="434"/>
      <c r="VQH27" s="434"/>
      <c r="VQI27" s="434"/>
      <c r="VQJ27" s="434"/>
      <c r="VQK27" s="434"/>
      <c r="VQL27" s="434"/>
      <c r="VQM27" s="434"/>
      <c r="VQN27" s="434"/>
      <c r="VQO27" s="434"/>
      <c r="VQP27" s="434"/>
      <c r="VQQ27" s="434"/>
      <c r="VQR27" s="434"/>
      <c r="VQS27" s="434"/>
      <c r="VQT27" s="434"/>
      <c r="VQU27" s="434"/>
      <c r="VQV27" s="434"/>
      <c r="VQW27" s="434"/>
      <c r="VQX27" s="434"/>
      <c r="VQY27" s="434"/>
      <c r="VQZ27" s="434"/>
      <c r="VRA27" s="434"/>
      <c r="VRB27" s="434"/>
      <c r="VRC27" s="434"/>
      <c r="VRD27" s="434"/>
      <c r="VRE27" s="434"/>
      <c r="VRF27" s="434"/>
      <c r="VRG27" s="434"/>
      <c r="VRH27" s="434"/>
      <c r="VRI27" s="434"/>
      <c r="VRJ27" s="434"/>
      <c r="VRK27" s="434"/>
      <c r="VRL27" s="434"/>
      <c r="VRM27" s="434"/>
      <c r="VRN27" s="434"/>
      <c r="VRO27" s="434"/>
      <c r="VRP27" s="434"/>
      <c r="VRQ27" s="434"/>
      <c r="VRR27" s="434"/>
      <c r="VRS27" s="434"/>
      <c r="VRT27" s="434"/>
      <c r="VRU27" s="434"/>
      <c r="VRV27" s="434"/>
      <c r="VRW27" s="434"/>
      <c r="VRX27" s="434"/>
      <c r="VRY27" s="434"/>
      <c r="VRZ27" s="434"/>
      <c r="VSA27" s="434"/>
      <c r="VSB27" s="434"/>
      <c r="VSC27" s="434"/>
      <c r="VSD27" s="434"/>
      <c r="VSE27" s="434"/>
      <c r="VSF27" s="434"/>
      <c r="VSG27" s="434"/>
      <c r="VSH27" s="434"/>
      <c r="VSI27" s="434"/>
      <c r="VSJ27" s="434"/>
      <c r="VSK27" s="434"/>
      <c r="VSL27" s="434"/>
      <c r="VSM27" s="434"/>
      <c r="VSN27" s="434"/>
      <c r="VSO27" s="434"/>
      <c r="VSP27" s="434"/>
      <c r="VSQ27" s="434"/>
      <c r="VSR27" s="434"/>
      <c r="VSS27" s="434"/>
      <c r="VST27" s="434"/>
      <c r="VSU27" s="434"/>
      <c r="VSV27" s="434"/>
      <c r="VSW27" s="434"/>
      <c r="VSX27" s="434"/>
      <c r="VSY27" s="434"/>
      <c r="VSZ27" s="434"/>
      <c r="VTA27" s="434"/>
      <c r="VTB27" s="434"/>
      <c r="VTC27" s="434"/>
      <c r="VTD27" s="434"/>
      <c r="VTE27" s="434"/>
      <c r="VTF27" s="434"/>
      <c r="VTG27" s="434"/>
      <c r="VTH27" s="434"/>
      <c r="VTI27" s="434"/>
      <c r="VTJ27" s="434"/>
      <c r="VTK27" s="434"/>
      <c r="VTL27" s="434"/>
      <c r="VTM27" s="434"/>
      <c r="VTN27" s="434"/>
      <c r="VTO27" s="434"/>
      <c r="VTP27" s="434"/>
      <c r="VTQ27" s="434"/>
      <c r="VTR27" s="434"/>
      <c r="VTS27" s="434"/>
      <c r="VTT27" s="434"/>
      <c r="VTU27" s="434"/>
      <c r="VTV27" s="434"/>
      <c r="VTW27" s="434"/>
      <c r="VTX27" s="434"/>
      <c r="VTY27" s="434"/>
      <c r="VTZ27" s="434"/>
      <c r="VUA27" s="434"/>
      <c r="VUB27" s="434"/>
      <c r="VUC27" s="434"/>
      <c r="VUD27" s="434"/>
      <c r="VUE27" s="434"/>
      <c r="VUF27" s="434"/>
      <c r="VUG27" s="434"/>
      <c r="VUH27" s="434"/>
      <c r="VUI27" s="434"/>
      <c r="VUJ27" s="434"/>
      <c r="VUK27" s="434"/>
      <c r="VUL27" s="434"/>
      <c r="VUM27" s="434"/>
      <c r="VUN27" s="434"/>
      <c r="VUO27" s="434"/>
      <c r="VUP27" s="434"/>
      <c r="VUQ27" s="434"/>
      <c r="VUR27" s="434"/>
      <c r="VUS27" s="434"/>
      <c r="VUT27" s="434"/>
      <c r="VUU27" s="434"/>
      <c r="VUV27" s="434"/>
      <c r="VUW27" s="434"/>
      <c r="VUX27" s="434"/>
      <c r="VUY27" s="434"/>
      <c r="VUZ27" s="434"/>
      <c r="VVA27" s="434"/>
      <c r="VVB27" s="434"/>
      <c r="VVC27" s="434"/>
      <c r="VVD27" s="434"/>
      <c r="VVE27" s="434"/>
      <c r="VVF27" s="434"/>
      <c r="VVG27" s="434"/>
      <c r="VVH27" s="434"/>
      <c r="VVI27" s="434"/>
      <c r="VVJ27" s="434"/>
      <c r="VVK27" s="434"/>
      <c r="VVL27" s="434"/>
      <c r="VVM27" s="434"/>
      <c r="VVN27" s="434"/>
      <c r="VVO27" s="434"/>
      <c r="VVP27" s="434"/>
      <c r="VVQ27" s="434"/>
      <c r="VVR27" s="434"/>
      <c r="VVS27" s="434"/>
      <c r="VVT27" s="434"/>
      <c r="VVU27" s="434"/>
      <c r="VVV27" s="434"/>
      <c r="VVW27" s="434"/>
      <c r="VVX27" s="434"/>
      <c r="VVY27" s="434"/>
      <c r="VVZ27" s="434"/>
      <c r="VWA27" s="434"/>
      <c r="VWB27" s="434"/>
      <c r="VWC27" s="434"/>
      <c r="VWD27" s="434"/>
      <c r="VWE27" s="434"/>
      <c r="VWF27" s="434"/>
      <c r="VWG27" s="434"/>
      <c r="VWH27" s="434"/>
      <c r="VWI27" s="434"/>
      <c r="VWJ27" s="434"/>
      <c r="VWK27" s="434"/>
      <c r="VWL27" s="434"/>
      <c r="VWM27" s="434"/>
      <c r="VWN27" s="434"/>
      <c r="VWO27" s="434"/>
      <c r="VWP27" s="434"/>
      <c r="VWQ27" s="434"/>
      <c r="VWR27" s="434"/>
      <c r="VWS27" s="434"/>
      <c r="VWT27" s="434"/>
      <c r="VWU27" s="434"/>
      <c r="VWV27" s="434"/>
      <c r="VWW27" s="434"/>
      <c r="VWX27" s="434"/>
      <c r="VWY27" s="434"/>
      <c r="VWZ27" s="434"/>
      <c r="VXA27" s="434"/>
      <c r="VXB27" s="434"/>
      <c r="VXC27" s="434"/>
      <c r="VXD27" s="434"/>
      <c r="VXE27" s="434"/>
      <c r="VXF27" s="434"/>
      <c r="VXG27" s="434"/>
      <c r="VXH27" s="434"/>
      <c r="VXI27" s="434"/>
      <c r="VXJ27" s="434"/>
      <c r="VXK27" s="434"/>
      <c r="VXL27" s="434"/>
      <c r="VXM27" s="434"/>
      <c r="VXN27" s="434"/>
      <c r="VXO27" s="434"/>
      <c r="VXP27" s="434"/>
      <c r="VXQ27" s="434"/>
      <c r="VXR27" s="434"/>
      <c r="VXS27" s="434"/>
      <c r="VXT27" s="434"/>
      <c r="VXU27" s="434"/>
      <c r="VXV27" s="434"/>
      <c r="VXW27" s="434"/>
      <c r="VXX27" s="434"/>
      <c r="VXY27" s="434"/>
      <c r="VXZ27" s="434"/>
      <c r="VYA27" s="434"/>
      <c r="VYB27" s="434"/>
      <c r="VYC27" s="434"/>
      <c r="VYD27" s="434"/>
      <c r="VYE27" s="434"/>
      <c r="VYF27" s="434"/>
      <c r="VYG27" s="434"/>
      <c r="VYH27" s="434"/>
      <c r="VYI27" s="434"/>
      <c r="VYJ27" s="434"/>
      <c r="VYK27" s="434"/>
      <c r="VYL27" s="434"/>
      <c r="VYM27" s="434"/>
      <c r="VYN27" s="434"/>
      <c r="VYO27" s="434"/>
      <c r="VYP27" s="434"/>
      <c r="VYQ27" s="434"/>
      <c r="VYR27" s="434"/>
      <c r="VYS27" s="434"/>
      <c r="VYT27" s="434"/>
      <c r="VYU27" s="434"/>
      <c r="VYV27" s="434"/>
      <c r="VYW27" s="434"/>
      <c r="VYX27" s="434"/>
      <c r="VYY27" s="434"/>
      <c r="VYZ27" s="434"/>
      <c r="VZA27" s="434"/>
      <c r="VZB27" s="434"/>
      <c r="VZC27" s="434"/>
      <c r="VZD27" s="434"/>
      <c r="VZE27" s="434"/>
      <c r="VZF27" s="434"/>
      <c r="VZG27" s="434"/>
      <c r="VZH27" s="434"/>
      <c r="VZI27" s="434"/>
      <c r="VZJ27" s="434"/>
      <c r="VZK27" s="434"/>
      <c r="VZL27" s="434"/>
      <c r="VZM27" s="434"/>
      <c r="VZN27" s="434"/>
      <c r="VZO27" s="434"/>
      <c r="VZP27" s="434"/>
      <c r="VZQ27" s="434"/>
      <c r="VZR27" s="434"/>
      <c r="VZS27" s="434"/>
      <c r="VZT27" s="434"/>
      <c r="VZU27" s="434"/>
      <c r="VZV27" s="434"/>
      <c r="VZW27" s="434"/>
      <c r="VZX27" s="434"/>
      <c r="VZY27" s="434"/>
      <c r="VZZ27" s="434"/>
      <c r="WAA27" s="434"/>
      <c r="WAB27" s="434"/>
      <c r="WAC27" s="434"/>
      <c r="WAD27" s="434"/>
      <c r="WAE27" s="434"/>
      <c r="WAF27" s="434"/>
      <c r="WAG27" s="434"/>
      <c r="WAH27" s="434"/>
      <c r="WAI27" s="434"/>
      <c r="WAJ27" s="434"/>
      <c r="WAK27" s="434"/>
      <c r="WAL27" s="434"/>
      <c r="WAM27" s="434"/>
      <c r="WAN27" s="434"/>
      <c r="WAO27" s="434"/>
      <c r="WAP27" s="434"/>
      <c r="WAQ27" s="434"/>
      <c r="WAR27" s="434"/>
      <c r="WAS27" s="434"/>
      <c r="WAT27" s="434"/>
      <c r="WAU27" s="434"/>
      <c r="WAV27" s="434"/>
      <c r="WAW27" s="434"/>
      <c r="WAX27" s="434"/>
      <c r="WAY27" s="434"/>
      <c r="WAZ27" s="434"/>
      <c r="WBA27" s="434"/>
      <c r="WBB27" s="434"/>
      <c r="WBC27" s="434"/>
      <c r="WBD27" s="434"/>
      <c r="WBE27" s="434"/>
      <c r="WBF27" s="434"/>
      <c r="WBG27" s="434"/>
      <c r="WBH27" s="434"/>
      <c r="WBI27" s="434"/>
      <c r="WBJ27" s="434"/>
      <c r="WBK27" s="434"/>
      <c r="WBL27" s="434"/>
      <c r="WBM27" s="434"/>
      <c r="WBN27" s="434"/>
      <c r="WBO27" s="434"/>
      <c r="WBP27" s="434"/>
      <c r="WBQ27" s="434"/>
      <c r="WBR27" s="434"/>
      <c r="WBS27" s="434"/>
      <c r="WBT27" s="434"/>
      <c r="WBU27" s="434"/>
      <c r="WBV27" s="434"/>
      <c r="WBW27" s="434"/>
      <c r="WBX27" s="434"/>
      <c r="WBY27" s="434"/>
      <c r="WBZ27" s="434"/>
      <c r="WCA27" s="434"/>
      <c r="WCB27" s="434"/>
      <c r="WCC27" s="434"/>
      <c r="WCD27" s="434"/>
      <c r="WCE27" s="434"/>
      <c r="WCF27" s="434"/>
      <c r="WCG27" s="434"/>
      <c r="WCH27" s="434"/>
      <c r="WCI27" s="434"/>
      <c r="WCJ27" s="434"/>
      <c r="WCK27" s="434"/>
      <c r="WCL27" s="434"/>
      <c r="WCM27" s="434"/>
      <c r="WCN27" s="434"/>
      <c r="WCO27" s="434"/>
      <c r="WCP27" s="434"/>
      <c r="WCQ27" s="434"/>
      <c r="WCR27" s="434"/>
      <c r="WCS27" s="434"/>
      <c r="WCT27" s="434"/>
      <c r="WCU27" s="434"/>
      <c r="WCV27" s="434"/>
      <c r="WCW27" s="434"/>
      <c r="WCX27" s="434"/>
      <c r="WCY27" s="434"/>
      <c r="WCZ27" s="434"/>
      <c r="WDA27" s="434"/>
      <c r="WDB27" s="434"/>
      <c r="WDC27" s="434"/>
      <c r="WDD27" s="434"/>
      <c r="WDE27" s="434"/>
      <c r="WDF27" s="434"/>
      <c r="WDG27" s="434"/>
      <c r="WDH27" s="434"/>
      <c r="WDI27" s="434"/>
      <c r="WDJ27" s="434"/>
      <c r="WDK27" s="434"/>
      <c r="WDL27" s="434"/>
      <c r="WDM27" s="434"/>
      <c r="WDN27" s="434"/>
      <c r="WDO27" s="434"/>
      <c r="WDP27" s="434"/>
      <c r="WDQ27" s="434"/>
      <c r="WDR27" s="434"/>
      <c r="WDS27" s="434"/>
      <c r="WDT27" s="434"/>
      <c r="WDU27" s="434"/>
      <c r="WDV27" s="434"/>
      <c r="WDW27" s="434"/>
      <c r="WDX27" s="434"/>
      <c r="WDY27" s="434"/>
      <c r="WDZ27" s="434"/>
      <c r="WEA27" s="434"/>
      <c r="WEB27" s="434"/>
      <c r="WEC27" s="434"/>
      <c r="WED27" s="434"/>
      <c r="WEE27" s="434"/>
      <c r="WEF27" s="434"/>
      <c r="WEG27" s="434"/>
      <c r="WEH27" s="434"/>
      <c r="WEI27" s="434"/>
      <c r="WEJ27" s="434"/>
      <c r="WEK27" s="434"/>
      <c r="WEL27" s="434"/>
      <c r="WEM27" s="434"/>
      <c r="WEN27" s="434"/>
      <c r="WEO27" s="434"/>
      <c r="WEP27" s="434"/>
      <c r="WEQ27" s="434"/>
      <c r="WER27" s="434"/>
      <c r="WES27" s="434"/>
      <c r="WET27" s="434"/>
      <c r="WEU27" s="434"/>
      <c r="WEV27" s="434"/>
      <c r="WEW27" s="434"/>
      <c r="WEX27" s="434"/>
      <c r="WEY27" s="434"/>
      <c r="WEZ27" s="434"/>
      <c r="WFA27" s="434"/>
      <c r="WFB27" s="434"/>
      <c r="WFC27" s="434"/>
      <c r="WFD27" s="434"/>
      <c r="WFE27" s="434"/>
      <c r="WFF27" s="434"/>
      <c r="WFG27" s="434"/>
      <c r="WFH27" s="434"/>
      <c r="WFI27" s="434"/>
      <c r="WFJ27" s="434"/>
      <c r="WFK27" s="434"/>
      <c r="WFL27" s="434"/>
      <c r="WFM27" s="434"/>
      <c r="WFN27" s="434"/>
      <c r="WFO27" s="434"/>
      <c r="WFP27" s="434"/>
      <c r="WFQ27" s="434"/>
      <c r="WFR27" s="434"/>
      <c r="WFS27" s="434"/>
      <c r="WFT27" s="434"/>
      <c r="WFU27" s="434"/>
      <c r="WFV27" s="434"/>
      <c r="WFW27" s="434"/>
      <c r="WFX27" s="434"/>
      <c r="WFY27" s="434"/>
      <c r="WFZ27" s="434"/>
      <c r="WGA27" s="434"/>
      <c r="WGB27" s="434"/>
      <c r="WGC27" s="434"/>
      <c r="WGD27" s="434"/>
      <c r="WGE27" s="434"/>
      <c r="WGF27" s="434"/>
      <c r="WGG27" s="434"/>
      <c r="WGH27" s="434"/>
      <c r="WGI27" s="434"/>
      <c r="WGJ27" s="434"/>
      <c r="WGK27" s="434"/>
      <c r="WGL27" s="434"/>
      <c r="WGM27" s="434"/>
      <c r="WGN27" s="434"/>
      <c r="WGO27" s="434"/>
      <c r="WGP27" s="434"/>
      <c r="WGQ27" s="434"/>
      <c r="WGR27" s="434"/>
      <c r="WGS27" s="434"/>
      <c r="WGT27" s="434"/>
      <c r="WGU27" s="434"/>
      <c r="WGV27" s="434"/>
      <c r="WGW27" s="434"/>
      <c r="WGX27" s="434"/>
      <c r="WGY27" s="434"/>
      <c r="WGZ27" s="434"/>
      <c r="WHA27" s="434"/>
      <c r="WHB27" s="434"/>
      <c r="WHC27" s="434"/>
      <c r="WHD27" s="434"/>
      <c r="WHE27" s="434"/>
      <c r="WHF27" s="434"/>
      <c r="WHG27" s="434"/>
      <c r="WHH27" s="434"/>
      <c r="WHI27" s="434"/>
      <c r="WHJ27" s="434"/>
      <c r="WHK27" s="434"/>
      <c r="WHL27" s="434"/>
      <c r="WHM27" s="434"/>
      <c r="WHN27" s="434"/>
      <c r="WHO27" s="434"/>
      <c r="WHP27" s="434"/>
      <c r="WHQ27" s="434"/>
      <c r="WHR27" s="434"/>
      <c r="WHS27" s="434"/>
      <c r="WHT27" s="434"/>
      <c r="WHU27" s="434"/>
      <c r="WHV27" s="434"/>
      <c r="WHW27" s="434"/>
      <c r="WHX27" s="434"/>
      <c r="WHY27" s="434"/>
      <c r="WHZ27" s="434"/>
      <c r="WIA27" s="434"/>
      <c r="WIB27" s="434"/>
      <c r="WIC27" s="434"/>
      <c r="WID27" s="434"/>
      <c r="WIE27" s="434"/>
      <c r="WIF27" s="434"/>
      <c r="WIG27" s="434"/>
      <c r="WIH27" s="434"/>
      <c r="WII27" s="434"/>
      <c r="WIJ27" s="434"/>
      <c r="WIK27" s="434"/>
      <c r="WIL27" s="434"/>
      <c r="WIM27" s="434"/>
      <c r="WIN27" s="434"/>
      <c r="WIO27" s="434"/>
      <c r="WIP27" s="434"/>
      <c r="WIQ27" s="434"/>
      <c r="WIR27" s="434"/>
      <c r="WIS27" s="434"/>
      <c r="WIT27" s="434"/>
      <c r="WIU27" s="434"/>
      <c r="WIV27" s="434"/>
      <c r="WIW27" s="434"/>
      <c r="WIX27" s="434"/>
      <c r="WIY27" s="434"/>
      <c r="WIZ27" s="434"/>
      <c r="WJA27" s="434"/>
      <c r="WJB27" s="434"/>
      <c r="WJC27" s="434"/>
      <c r="WJD27" s="434"/>
      <c r="WJE27" s="434"/>
      <c r="WJF27" s="434"/>
      <c r="WJG27" s="434"/>
      <c r="WJH27" s="434"/>
      <c r="WJI27" s="434"/>
      <c r="WJJ27" s="434"/>
      <c r="WJK27" s="434"/>
      <c r="WJL27" s="434"/>
      <c r="WJM27" s="434"/>
      <c r="WJN27" s="434"/>
      <c r="WJO27" s="434"/>
      <c r="WJP27" s="434"/>
      <c r="WJQ27" s="434"/>
      <c r="WJR27" s="434"/>
      <c r="WJS27" s="434"/>
      <c r="WJT27" s="434"/>
      <c r="WJU27" s="434"/>
      <c r="WJV27" s="434"/>
      <c r="WJW27" s="434"/>
      <c r="WJX27" s="434"/>
      <c r="WJY27" s="434"/>
      <c r="WJZ27" s="434"/>
      <c r="WKA27" s="434"/>
      <c r="WKB27" s="434"/>
      <c r="WKC27" s="434"/>
      <c r="WKD27" s="434"/>
      <c r="WKE27" s="434"/>
      <c r="WKF27" s="434"/>
      <c r="WKG27" s="434"/>
      <c r="WKH27" s="434"/>
      <c r="WKI27" s="434"/>
      <c r="WKJ27" s="434"/>
      <c r="WKK27" s="434"/>
      <c r="WKL27" s="434"/>
      <c r="WKM27" s="434"/>
      <c r="WKN27" s="434"/>
      <c r="WKO27" s="434"/>
      <c r="WKP27" s="434"/>
      <c r="WKQ27" s="434"/>
      <c r="WKR27" s="434"/>
      <c r="WKS27" s="434"/>
      <c r="WKT27" s="434"/>
      <c r="WKU27" s="434"/>
      <c r="WKV27" s="434"/>
      <c r="WKW27" s="434"/>
      <c r="WKX27" s="434"/>
      <c r="WKY27" s="434"/>
      <c r="WKZ27" s="434"/>
      <c r="WLA27" s="434"/>
      <c r="WLB27" s="434"/>
      <c r="WLC27" s="434"/>
      <c r="WLD27" s="434"/>
      <c r="WLE27" s="434"/>
      <c r="WLF27" s="434"/>
      <c r="WLG27" s="434"/>
      <c r="WLH27" s="434"/>
      <c r="WLI27" s="434"/>
      <c r="WLJ27" s="434"/>
      <c r="WLK27" s="434"/>
      <c r="WLL27" s="434"/>
      <c r="WLM27" s="434"/>
      <c r="WLN27" s="434"/>
      <c r="WLO27" s="434"/>
      <c r="WLP27" s="434"/>
      <c r="WLQ27" s="434"/>
      <c r="WLR27" s="434"/>
      <c r="WLS27" s="434"/>
      <c r="WLT27" s="434"/>
      <c r="WLU27" s="434"/>
      <c r="WLV27" s="434"/>
      <c r="WLW27" s="434"/>
      <c r="WLX27" s="434"/>
      <c r="WLY27" s="434"/>
      <c r="WLZ27" s="434"/>
      <c r="WMA27" s="434"/>
      <c r="WMB27" s="434"/>
      <c r="WMC27" s="434"/>
      <c r="WMD27" s="434"/>
      <c r="WME27" s="434"/>
      <c r="WMF27" s="434"/>
      <c r="WMG27" s="434"/>
      <c r="WMH27" s="434"/>
      <c r="WMI27" s="434"/>
      <c r="WMJ27" s="434"/>
      <c r="WMK27" s="434"/>
      <c r="WML27" s="434"/>
      <c r="WMM27" s="434"/>
      <c r="WMN27" s="434"/>
      <c r="WMO27" s="434"/>
      <c r="WMP27" s="434"/>
      <c r="WMQ27" s="434"/>
      <c r="WMR27" s="434"/>
      <c r="WMS27" s="434"/>
      <c r="WMT27" s="434"/>
      <c r="WMU27" s="434"/>
      <c r="WMV27" s="434"/>
      <c r="WMW27" s="434"/>
      <c r="WMX27" s="434"/>
      <c r="WMY27" s="434"/>
      <c r="WMZ27" s="434"/>
      <c r="WNA27" s="434"/>
      <c r="WNB27" s="434"/>
      <c r="WNC27" s="434"/>
      <c r="WND27" s="434"/>
      <c r="WNE27" s="434"/>
      <c r="WNF27" s="434"/>
      <c r="WNG27" s="434"/>
      <c r="WNH27" s="434"/>
      <c r="WNI27" s="434"/>
      <c r="WNJ27" s="434"/>
      <c r="WNK27" s="434"/>
      <c r="WNL27" s="434"/>
      <c r="WNM27" s="434"/>
      <c r="WNN27" s="434"/>
      <c r="WNO27" s="434"/>
      <c r="WNP27" s="434"/>
      <c r="WNQ27" s="434"/>
      <c r="WNR27" s="434"/>
      <c r="WNS27" s="434"/>
      <c r="WNT27" s="434"/>
      <c r="WNU27" s="434"/>
      <c r="WNV27" s="434"/>
      <c r="WNW27" s="434"/>
      <c r="WNX27" s="434"/>
      <c r="WNY27" s="434"/>
      <c r="WNZ27" s="434"/>
      <c r="WOA27" s="434"/>
      <c r="WOB27" s="434"/>
      <c r="WOC27" s="434"/>
      <c r="WOD27" s="434"/>
      <c r="WOE27" s="434"/>
      <c r="WOF27" s="434"/>
      <c r="WOG27" s="434"/>
      <c r="WOH27" s="434"/>
      <c r="WOI27" s="434"/>
      <c r="WOJ27" s="434"/>
      <c r="WOK27" s="434"/>
      <c r="WOL27" s="434"/>
      <c r="WOM27" s="434"/>
      <c r="WON27" s="434"/>
      <c r="WOO27" s="434"/>
      <c r="WOP27" s="434"/>
      <c r="WOQ27" s="434"/>
      <c r="WOR27" s="434"/>
      <c r="WOS27" s="434"/>
      <c r="WOT27" s="434"/>
      <c r="WOU27" s="434"/>
      <c r="WOV27" s="434"/>
      <c r="WOW27" s="434"/>
      <c r="WOX27" s="434"/>
      <c r="WOY27" s="434"/>
      <c r="WOZ27" s="434"/>
      <c r="WPA27" s="434"/>
      <c r="WPB27" s="434"/>
      <c r="WPC27" s="434"/>
      <c r="WPD27" s="434"/>
      <c r="WPE27" s="434"/>
      <c r="WPF27" s="434"/>
      <c r="WPG27" s="434"/>
      <c r="WPH27" s="434"/>
      <c r="WPI27" s="434"/>
      <c r="WPJ27" s="434"/>
      <c r="WPK27" s="434"/>
      <c r="WPL27" s="434"/>
      <c r="WPM27" s="434"/>
      <c r="WPN27" s="434"/>
      <c r="WPO27" s="434"/>
      <c r="WPP27" s="434"/>
      <c r="WPQ27" s="434"/>
      <c r="WPR27" s="434"/>
      <c r="WPS27" s="434"/>
      <c r="WPT27" s="434"/>
      <c r="WPU27" s="434"/>
      <c r="WPV27" s="434"/>
      <c r="WPW27" s="434"/>
      <c r="WPX27" s="434"/>
      <c r="WPY27" s="434"/>
      <c r="WPZ27" s="434"/>
      <c r="WQA27" s="434"/>
      <c r="WQB27" s="434"/>
      <c r="WQC27" s="434"/>
      <c r="WQD27" s="434"/>
      <c r="WQE27" s="434"/>
      <c r="WQF27" s="434"/>
      <c r="WQG27" s="434"/>
      <c r="WQH27" s="434"/>
      <c r="WQI27" s="434"/>
      <c r="WQJ27" s="434"/>
      <c r="WQK27" s="434"/>
      <c r="WQL27" s="434"/>
      <c r="WQM27" s="434"/>
      <c r="WQN27" s="434"/>
      <c r="WQO27" s="434"/>
      <c r="WQP27" s="434"/>
      <c r="WQQ27" s="434"/>
      <c r="WQR27" s="434"/>
      <c r="WQS27" s="434"/>
      <c r="WQT27" s="434"/>
      <c r="WQU27" s="434"/>
      <c r="WQV27" s="434"/>
      <c r="WQW27" s="434"/>
      <c r="WQX27" s="434"/>
      <c r="WQY27" s="434"/>
      <c r="WQZ27" s="434"/>
      <c r="WRA27" s="434"/>
      <c r="WRB27" s="434"/>
      <c r="WRC27" s="434"/>
      <c r="WRD27" s="434"/>
      <c r="WRE27" s="434"/>
      <c r="WRF27" s="434"/>
      <c r="WRG27" s="434"/>
      <c r="WRH27" s="434"/>
      <c r="WRI27" s="434"/>
      <c r="WRJ27" s="434"/>
      <c r="WRK27" s="434"/>
      <c r="WRL27" s="434"/>
      <c r="WRM27" s="434"/>
      <c r="WRN27" s="434"/>
      <c r="WRO27" s="434"/>
      <c r="WRP27" s="434"/>
      <c r="WRQ27" s="434"/>
      <c r="WRR27" s="434"/>
      <c r="WRS27" s="434"/>
      <c r="WRT27" s="434"/>
      <c r="WRU27" s="434"/>
      <c r="WRV27" s="434"/>
      <c r="WRW27" s="434"/>
      <c r="WRX27" s="434"/>
      <c r="WRY27" s="434"/>
      <c r="WRZ27" s="434"/>
      <c r="WSA27" s="434"/>
      <c r="WSB27" s="434"/>
      <c r="WSC27" s="434"/>
      <c r="WSD27" s="434"/>
      <c r="WSE27" s="434"/>
      <c r="WSF27" s="434"/>
      <c r="WSG27" s="434"/>
      <c r="WSH27" s="434"/>
      <c r="WSI27" s="434"/>
      <c r="WSJ27" s="434"/>
      <c r="WSK27" s="434"/>
      <c r="WSL27" s="434"/>
      <c r="WSM27" s="434"/>
      <c r="WSN27" s="434"/>
      <c r="WSO27" s="434"/>
      <c r="WSP27" s="434"/>
      <c r="WSQ27" s="434"/>
      <c r="WSR27" s="434"/>
      <c r="WSS27" s="434"/>
      <c r="WST27" s="434"/>
      <c r="WSU27" s="434"/>
      <c r="WSV27" s="434"/>
      <c r="WSW27" s="434"/>
      <c r="WSX27" s="434"/>
      <c r="WSY27" s="434"/>
      <c r="WSZ27" s="434"/>
      <c r="WTA27" s="434"/>
      <c r="WTB27" s="434"/>
      <c r="WTC27" s="434"/>
      <c r="WTD27" s="434"/>
      <c r="WTE27" s="434"/>
      <c r="WTF27" s="434"/>
      <c r="WTG27" s="434"/>
      <c r="WTH27" s="434"/>
      <c r="WTI27" s="434"/>
      <c r="WTJ27" s="434"/>
      <c r="WTK27" s="434"/>
      <c r="WTL27" s="434"/>
      <c r="WTM27" s="434"/>
      <c r="WTN27" s="434"/>
      <c r="WTO27" s="434"/>
      <c r="WTP27" s="434"/>
      <c r="WTQ27" s="434"/>
      <c r="WTR27" s="434"/>
      <c r="WTS27" s="434"/>
      <c r="WTT27" s="434"/>
      <c r="WTU27" s="434"/>
      <c r="WTV27" s="434"/>
      <c r="WTW27" s="434"/>
      <c r="WTX27" s="434"/>
      <c r="WTY27" s="434"/>
      <c r="WTZ27" s="434"/>
      <c r="WUA27" s="434"/>
      <c r="WUB27" s="434"/>
      <c r="WUC27" s="434"/>
      <c r="WUD27" s="434"/>
      <c r="WUE27" s="434"/>
      <c r="WUF27" s="434"/>
      <c r="WUG27" s="434"/>
      <c r="WUH27" s="434"/>
      <c r="WUI27" s="434"/>
      <c r="WUJ27" s="434"/>
      <c r="WUK27" s="434"/>
      <c r="WUL27" s="434"/>
      <c r="WUM27" s="434"/>
      <c r="WUN27" s="434"/>
      <c r="WUO27" s="434"/>
      <c r="WUP27" s="434"/>
      <c r="WUQ27" s="434"/>
      <c r="WUR27" s="434"/>
      <c r="WUS27" s="434"/>
      <c r="WUT27" s="434"/>
      <c r="WUU27" s="434"/>
      <c r="WUV27" s="434"/>
      <c r="WUW27" s="434"/>
      <c r="WUX27" s="434"/>
      <c r="WUY27" s="434"/>
      <c r="WUZ27" s="434"/>
      <c r="WVA27" s="434"/>
      <c r="WVB27" s="434"/>
      <c r="WVC27" s="434"/>
      <c r="WVD27" s="434"/>
      <c r="WVE27" s="434"/>
      <c r="WVF27" s="434"/>
      <c r="WVG27" s="434"/>
      <c r="WVH27" s="434"/>
      <c r="WVI27" s="434"/>
      <c r="WVJ27" s="434"/>
      <c r="WVK27" s="434"/>
      <c r="WVL27" s="434"/>
      <c r="WVM27" s="434"/>
      <c r="WVN27" s="434"/>
      <c r="WVO27" s="434"/>
      <c r="WVP27" s="434"/>
      <c r="WVQ27" s="434"/>
      <c r="WVR27" s="434"/>
      <c r="WVS27" s="434"/>
      <c r="WVT27" s="434"/>
      <c r="WVU27" s="434"/>
      <c r="WVV27" s="434"/>
      <c r="WVW27" s="434"/>
      <c r="WVX27" s="434"/>
      <c r="WVY27" s="434"/>
      <c r="WVZ27" s="434"/>
      <c r="WWA27" s="434"/>
      <c r="WWB27" s="434"/>
      <c r="WWC27" s="434"/>
      <c r="WWD27" s="434"/>
      <c r="WWE27" s="434"/>
      <c r="WWF27" s="434"/>
      <c r="WWG27" s="434"/>
      <c r="WWH27" s="434"/>
      <c r="WWI27" s="434"/>
      <c r="WWJ27" s="434"/>
      <c r="WWK27" s="434"/>
      <c r="WWL27" s="434"/>
      <c r="WWM27" s="434"/>
      <c r="WWN27" s="434"/>
      <c r="WWO27" s="434"/>
      <c r="WWP27" s="434"/>
      <c r="WWQ27" s="434"/>
      <c r="WWR27" s="434"/>
      <c r="WWS27" s="434"/>
      <c r="WWT27" s="434"/>
      <c r="WWU27" s="434"/>
      <c r="WWV27" s="434"/>
      <c r="WWW27" s="434"/>
      <c r="WWX27" s="434"/>
      <c r="WWY27" s="434"/>
      <c r="WWZ27" s="434"/>
      <c r="WXA27" s="434"/>
      <c r="WXB27" s="434"/>
      <c r="WXC27" s="434"/>
      <c r="WXD27" s="434"/>
      <c r="WXE27" s="434"/>
      <c r="WXF27" s="434"/>
      <c r="WXG27" s="434"/>
      <c r="WXH27" s="434"/>
      <c r="WXI27" s="434"/>
      <c r="WXJ27" s="434"/>
      <c r="WXK27" s="434"/>
      <c r="WXL27" s="434"/>
      <c r="WXM27" s="434"/>
      <c r="WXN27" s="434"/>
      <c r="WXO27" s="434"/>
      <c r="WXP27" s="434"/>
      <c r="WXQ27" s="434"/>
      <c r="WXR27" s="434"/>
      <c r="WXS27" s="434"/>
      <c r="WXT27" s="434"/>
      <c r="WXU27" s="434"/>
      <c r="WXV27" s="434"/>
      <c r="WXW27" s="434"/>
      <c r="WXX27" s="434"/>
      <c r="WXY27" s="434"/>
      <c r="WXZ27" s="434"/>
      <c r="WYA27" s="434"/>
      <c r="WYB27" s="434"/>
      <c r="WYC27" s="434"/>
      <c r="WYD27" s="434"/>
      <c r="WYE27" s="434"/>
      <c r="WYF27" s="434"/>
      <c r="WYG27" s="434"/>
      <c r="WYH27" s="434"/>
      <c r="WYI27" s="434"/>
      <c r="WYJ27" s="434"/>
      <c r="WYK27" s="434"/>
      <c r="WYL27" s="434"/>
      <c r="WYM27" s="434"/>
      <c r="WYN27" s="434"/>
      <c r="WYO27" s="434"/>
      <c r="WYP27" s="434"/>
      <c r="WYQ27" s="434"/>
      <c r="WYR27" s="434"/>
      <c r="WYS27" s="434"/>
      <c r="WYT27" s="434"/>
      <c r="WYU27" s="434"/>
      <c r="WYV27" s="434"/>
      <c r="WYW27" s="434"/>
      <c r="WYX27" s="434"/>
      <c r="WYY27" s="434"/>
      <c r="WYZ27" s="434"/>
      <c r="WZA27" s="434"/>
      <c r="WZB27" s="434"/>
      <c r="WZC27" s="434"/>
      <c r="WZD27" s="434"/>
      <c r="WZE27" s="434"/>
      <c r="WZF27" s="434"/>
      <c r="WZG27" s="434"/>
      <c r="WZH27" s="434"/>
      <c r="WZI27" s="434"/>
      <c r="WZJ27" s="434"/>
      <c r="WZK27" s="434"/>
      <c r="WZL27" s="434"/>
      <c r="WZM27" s="434"/>
      <c r="WZN27" s="434"/>
      <c r="WZO27" s="434"/>
      <c r="WZP27" s="434"/>
      <c r="WZQ27" s="434"/>
      <c r="WZR27" s="434"/>
      <c r="WZS27" s="434"/>
      <c r="WZT27" s="434"/>
      <c r="WZU27" s="434"/>
      <c r="WZV27" s="434"/>
      <c r="WZW27" s="434"/>
      <c r="WZX27" s="434"/>
      <c r="WZY27" s="434"/>
      <c r="WZZ27" s="434"/>
      <c r="XAA27" s="434"/>
      <c r="XAB27" s="434"/>
      <c r="XAC27" s="434"/>
      <c r="XAD27" s="434"/>
      <c r="XAE27" s="434"/>
      <c r="XAF27" s="434"/>
      <c r="XAG27" s="434"/>
      <c r="XAH27" s="434"/>
      <c r="XAI27" s="434"/>
      <c r="XAJ27" s="434"/>
      <c r="XAK27" s="434"/>
      <c r="XAL27" s="434"/>
      <c r="XAM27" s="434"/>
      <c r="XAN27" s="434"/>
      <c r="XAO27" s="434"/>
      <c r="XAP27" s="434"/>
      <c r="XAQ27" s="434"/>
      <c r="XAR27" s="434"/>
      <c r="XAS27" s="434"/>
      <c r="XAT27" s="434"/>
      <c r="XAU27" s="434"/>
      <c r="XAV27" s="434"/>
      <c r="XAW27" s="434"/>
      <c r="XAX27" s="434"/>
      <c r="XAY27" s="434"/>
      <c r="XAZ27" s="434"/>
      <c r="XBA27" s="434"/>
      <c r="XBB27" s="434"/>
      <c r="XBC27" s="434"/>
      <c r="XBD27" s="434"/>
      <c r="XBE27" s="434"/>
      <c r="XBF27" s="434"/>
      <c r="XBG27" s="434"/>
      <c r="XBH27" s="434"/>
      <c r="XBI27" s="434"/>
      <c r="XBJ27" s="434"/>
      <c r="XBK27" s="434"/>
      <c r="XBL27" s="434"/>
      <c r="XBM27" s="434"/>
      <c r="XBN27" s="434"/>
      <c r="XBO27" s="434"/>
      <c r="XBP27" s="434"/>
      <c r="XBQ27" s="434"/>
      <c r="XBR27" s="434"/>
      <c r="XBS27" s="434"/>
      <c r="XBT27" s="434"/>
      <c r="XBU27" s="434"/>
      <c r="XBV27" s="434"/>
      <c r="XBW27" s="434"/>
      <c r="XBX27" s="434"/>
      <c r="XBY27" s="434"/>
      <c r="XBZ27" s="434"/>
      <c r="XCA27" s="434"/>
      <c r="XCB27" s="434"/>
      <c r="XCC27" s="434"/>
      <c r="XCD27" s="434"/>
      <c r="XCE27" s="434"/>
      <c r="XCF27" s="434"/>
      <c r="XCG27" s="434"/>
      <c r="XCH27" s="434"/>
      <c r="XCI27" s="434"/>
      <c r="XCJ27" s="434"/>
      <c r="XCK27" s="434"/>
      <c r="XCL27" s="434"/>
      <c r="XCM27" s="434"/>
      <c r="XCN27" s="434"/>
      <c r="XCO27" s="434"/>
      <c r="XCP27" s="434"/>
      <c r="XCQ27" s="434"/>
      <c r="XCR27" s="434"/>
      <c r="XCS27" s="434"/>
      <c r="XCT27" s="434"/>
      <c r="XCU27" s="434"/>
      <c r="XCV27" s="434"/>
      <c r="XCW27" s="434"/>
      <c r="XCX27" s="434"/>
      <c r="XCY27" s="434"/>
      <c r="XCZ27" s="434"/>
      <c r="XDA27" s="434"/>
      <c r="XDB27" s="434"/>
      <c r="XDC27" s="434"/>
      <c r="XDD27" s="434"/>
      <c r="XDE27" s="434"/>
      <c r="XDF27" s="434"/>
      <c r="XDG27" s="434"/>
      <c r="XDH27" s="434"/>
      <c r="XDI27" s="434"/>
      <c r="XDJ27" s="434"/>
      <c r="XDK27" s="434"/>
      <c r="XDL27" s="434"/>
      <c r="XDM27" s="434"/>
      <c r="XDN27" s="434"/>
      <c r="XDO27" s="434"/>
      <c r="XDP27" s="434"/>
      <c r="XDQ27" s="434"/>
      <c r="XDR27" s="434"/>
      <c r="XDS27" s="434"/>
      <c r="XDT27" s="434"/>
      <c r="XDU27" s="434"/>
      <c r="XDV27" s="434"/>
      <c r="XDW27" s="434"/>
      <c r="XDX27" s="434"/>
      <c r="XDY27" s="434"/>
      <c r="XDZ27" s="434"/>
      <c r="XEA27" s="434"/>
      <c r="XEB27" s="434"/>
      <c r="XEC27" s="434"/>
      <c r="XED27" s="434"/>
      <c r="XEE27" s="434"/>
      <c r="XEF27" s="434"/>
      <c r="XEG27" s="434"/>
      <c r="XEH27" s="434"/>
      <c r="XEI27" s="434"/>
      <c r="XEJ27" s="434"/>
      <c r="XEK27" s="434"/>
      <c r="XEL27" s="434"/>
      <c r="XEM27" s="434"/>
      <c r="XEN27" s="434"/>
      <c r="XEO27" s="434"/>
      <c r="XEP27" s="434"/>
      <c r="XEQ27" s="434"/>
      <c r="XER27" s="434"/>
      <c r="XES27" s="434"/>
      <c r="XET27" s="434"/>
      <c r="XEU27" s="434"/>
      <c r="XEV27" s="434"/>
      <c r="XEW27" s="434"/>
      <c r="XEX27" s="434"/>
      <c r="XEY27" s="434"/>
      <c r="XEZ27" s="434"/>
      <c r="XFA27" s="434"/>
      <c r="XFB27" s="434"/>
      <c r="XFC27" s="434"/>
      <c r="XFD27" s="434"/>
    </row>
    <row r="28" spans="1:16384" ht="12" customHeight="1">
      <c r="A28" s="166" t="s">
        <v>101</v>
      </c>
      <c r="B28" s="175"/>
      <c r="C28" s="188"/>
      <c r="D28" s="188"/>
      <c r="E28" s="188"/>
    </row>
    <row r="29" spans="1:16384" s="318" customFormat="1" ht="36" customHeight="1">
      <c r="A29" s="626" t="s">
        <v>106</v>
      </c>
      <c r="B29" s="626"/>
      <c r="C29" s="626"/>
      <c r="D29" s="626"/>
      <c r="E29" s="626"/>
      <c r="F29" s="317"/>
      <c r="G29" s="387"/>
      <c r="H29" s="317"/>
      <c r="I29" s="317"/>
      <c r="N29" s="388"/>
    </row>
    <row r="30" spans="1:16384">
      <c r="A30" s="370"/>
      <c r="B30" s="370"/>
      <c r="C30" s="367"/>
      <c r="D30" s="367"/>
      <c r="E30" s="367"/>
    </row>
  </sheetData>
  <mergeCells count="3">
    <mergeCell ref="B6:H6"/>
    <mergeCell ref="I6:O6"/>
    <mergeCell ref="A29:E29"/>
  </mergeCells>
  <phoneticPr fontId="0" type="noConversion"/>
  <hyperlinks>
    <hyperlink ref="A4" location="Index!A1" display="Index"/>
  </hyperlinks>
  <pageMargins left="0.7" right="0.7" top="0.75" bottom="0.75" header="0.3" footer="0.3"/>
  <pageSetup paperSize="9" scale="5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39997558519241921"/>
    <pageSetUpPr fitToPage="1"/>
  </sheetPr>
  <dimension ref="A1:P48"/>
  <sheetViews>
    <sheetView zoomScaleNormal="100" workbookViewId="0"/>
  </sheetViews>
  <sheetFormatPr defaultColWidth="9.140625" defaultRowHeight="15"/>
  <cols>
    <col min="1" max="1" width="10.5703125" style="54" customWidth="1"/>
    <col min="2" max="2" width="13.85546875" style="54" customWidth="1"/>
    <col min="3" max="3" width="18" style="54" customWidth="1"/>
    <col min="4" max="4" width="16.140625" style="54" customWidth="1"/>
    <col min="5" max="5" width="16.42578125" style="54" customWidth="1"/>
    <col min="6" max="6" width="17.5703125" style="54" customWidth="1"/>
    <col min="7" max="8" width="9.140625" style="54"/>
    <col min="9" max="9" width="7.85546875" style="54" bestFit="1" customWidth="1"/>
    <col min="10" max="10" width="9.140625" style="54"/>
    <col min="11" max="11" width="24.85546875" style="54" customWidth="1"/>
    <col min="12" max="12" width="14.85546875" style="54" customWidth="1"/>
    <col min="13" max="16384" width="9.140625" style="54"/>
  </cols>
  <sheetData>
    <row r="1" spans="1:16" ht="21" customHeight="1">
      <c r="A1" s="136" t="s">
        <v>289</v>
      </c>
      <c r="B1" s="136"/>
    </row>
    <row r="2" spans="1:16" ht="15" customHeight="1">
      <c r="A2" s="138" t="s">
        <v>7</v>
      </c>
      <c r="B2" s="138"/>
    </row>
    <row r="3" spans="1:16" ht="15" customHeight="1">
      <c r="A3" s="138" t="s">
        <v>185</v>
      </c>
      <c r="B3" s="138"/>
    </row>
    <row r="4" spans="1:16" ht="15" customHeight="1">
      <c r="A4" s="55" t="s">
        <v>15</v>
      </c>
      <c r="B4" s="55"/>
    </row>
    <row r="5" spans="1:16" ht="15" customHeight="1"/>
    <row r="6" spans="1:16" ht="15" customHeight="1">
      <c r="A6" s="233"/>
      <c r="B6" s="624" t="s">
        <v>115</v>
      </c>
      <c r="C6" s="624"/>
      <c r="D6" s="624"/>
      <c r="E6" s="623" t="s">
        <v>117</v>
      </c>
      <c r="F6" s="623"/>
    </row>
    <row r="7" spans="1:16" ht="30" customHeight="1">
      <c r="A7" s="17"/>
      <c r="B7" s="17" t="s">
        <v>6</v>
      </c>
      <c r="C7" s="145" t="s">
        <v>288</v>
      </c>
      <c r="D7" s="145" t="s">
        <v>65</v>
      </c>
      <c r="E7" s="144" t="s">
        <v>94</v>
      </c>
      <c r="F7" s="144" t="s">
        <v>65</v>
      </c>
    </row>
    <row r="8" spans="1:16" ht="15" customHeight="1">
      <c r="A8" s="57" t="s">
        <v>52</v>
      </c>
      <c r="B8" s="89">
        <v>24893</v>
      </c>
      <c r="C8" s="79">
        <v>3178</v>
      </c>
      <c r="D8" s="34">
        <v>21715</v>
      </c>
      <c r="E8" s="151">
        <v>0.13</v>
      </c>
      <c r="F8" s="62">
        <v>0.87</v>
      </c>
      <c r="G8" s="235"/>
      <c r="H8" s="235"/>
      <c r="K8" s="42"/>
      <c r="L8" s="42"/>
      <c r="M8" s="42"/>
      <c r="N8" s="42"/>
      <c r="O8" s="42"/>
      <c r="P8" s="42"/>
    </row>
    <row r="9" spans="1:16" ht="15" customHeight="1">
      <c r="A9" s="57" t="s">
        <v>53</v>
      </c>
      <c r="B9" s="89">
        <v>26957</v>
      </c>
      <c r="C9" s="140">
        <v>3873</v>
      </c>
      <c r="D9" s="140">
        <v>23084</v>
      </c>
      <c r="E9" s="147">
        <v>0.14367325740994918</v>
      </c>
      <c r="F9" s="147">
        <v>0.85632674259005082</v>
      </c>
      <c r="G9" s="235"/>
      <c r="H9" s="235"/>
      <c r="K9" s="42"/>
      <c r="L9" s="42"/>
      <c r="M9" s="42"/>
      <c r="N9" s="42"/>
      <c r="O9" s="42"/>
      <c r="P9" s="42"/>
    </row>
    <row r="10" spans="1:16" ht="15" customHeight="1">
      <c r="A10" s="57" t="s">
        <v>95</v>
      </c>
      <c r="B10" s="89">
        <v>25733</v>
      </c>
      <c r="C10" s="140">
        <v>3753</v>
      </c>
      <c r="D10" s="140">
        <v>21980</v>
      </c>
      <c r="E10" s="147">
        <v>0.15</v>
      </c>
      <c r="F10" s="147">
        <v>0.85</v>
      </c>
      <c r="G10" s="235"/>
      <c r="H10" s="235"/>
      <c r="K10" s="42"/>
      <c r="L10" s="42"/>
      <c r="M10" s="42"/>
      <c r="N10" s="42"/>
      <c r="O10" s="42"/>
      <c r="P10" s="42"/>
    </row>
    <row r="11" spans="1:16" ht="15" customHeight="1">
      <c r="A11" s="57" t="s">
        <v>108</v>
      </c>
      <c r="B11" s="89">
        <v>26401</v>
      </c>
      <c r="C11" s="140">
        <v>4113</v>
      </c>
      <c r="D11" s="140">
        <v>22288</v>
      </c>
      <c r="E11" s="147">
        <v>0.15578955342600659</v>
      </c>
      <c r="F11" s="380">
        <v>0.84421044657399336</v>
      </c>
      <c r="G11" s="235"/>
      <c r="H11" s="235"/>
      <c r="I11" s="266"/>
      <c r="K11" s="42"/>
      <c r="L11" s="42"/>
      <c r="M11" s="42"/>
      <c r="N11" s="42"/>
      <c r="O11" s="42"/>
      <c r="P11" s="42"/>
    </row>
    <row r="12" spans="1:16" s="370" customFormat="1" ht="15" customHeight="1">
      <c r="A12" s="57" t="s">
        <v>186</v>
      </c>
      <c r="B12" s="89">
        <v>27742</v>
      </c>
      <c r="C12" s="378">
        <v>4917</v>
      </c>
      <c r="D12" s="378">
        <v>22825</v>
      </c>
      <c r="E12" s="545">
        <v>0.17724028548770818</v>
      </c>
      <c r="F12" s="545">
        <v>0.8227597145122918</v>
      </c>
      <c r="G12" s="235"/>
      <c r="H12" s="235"/>
      <c r="I12" s="266"/>
      <c r="K12" s="42"/>
      <c r="L12" s="42"/>
      <c r="M12" s="42"/>
      <c r="N12" s="42"/>
      <c r="O12" s="42"/>
      <c r="P12" s="42"/>
    </row>
    <row r="13" spans="1:16" ht="15" customHeight="1">
      <c r="A13" s="326" t="s">
        <v>187</v>
      </c>
      <c r="B13" s="91">
        <v>27675</v>
      </c>
      <c r="C13" s="38">
        <v>5168</v>
      </c>
      <c r="D13" s="38">
        <v>22507</v>
      </c>
      <c r="E13" s="381">
        <v>0.187</v>
      </c>
      <c r="F13" s="381">
        <v>0.81299999999999994</v>
      </c>
      <c r="G13" s="235"/>
      <c r="H13" s="235"/>
      <c r="I13" s="266"/>
      <c r="K13" s="42"/>
      <c r="L13" s="42"/>
      <c r="M13" s="42"/>
      <c r="N13" s="42"/>
      <c r="O13" s="42"/>
      <c r="P13" s="42"/>
    </row>
    <row r="14" spans="1:16" ht="15" customHeight="1">
      <c r="F14" s="56" t="s">
        <v>104</v>
      </c>
      <c r="G14" s="235"/>
      <c r="H14" s="235"/>
      <c r="K14" s="42"/>
      <c r="L14" s="42"/>
      <c r="M14" s="42"/>
      <c r="N14" s="42"/>
      <c r="O14" s="42"/>
      <c r="P14" s="42"/>
    </row>
    <row r="15" spans="1:16" ht="15" customHeight="1">
      <c r="G15" s="235"/>
      <c r="H15" s="235"/>
      <c r="K15" s="42"/>
      <c r="L15" s="42"/>
      <c r="M15" s="42"/>
      <c r="N15" s="42"/>
      <c r="O15" s="42"/>
      <c r="P15" s="42"/>
    </row>
    <row r="16" spans="1:16" ht="15" customHeight="1">
      <c r="A16" s="233"/>
      <c r="B16" s="624" t="s">
        <v>166</v>
      </c>
      <c r="C16" s="624"/>
      <c r="D16" s="624"/>
      <c r="E16" s="623" t="s">
        <v>149</v>
      </c>
      <c r="F16" s="623"/>
      <c r="G16" s="235"/>
      <c r="H16" s="235"/>
      <c r="K16" s="42"/>
      <c r="L16" s="42"/>
      <c r="M16" s="42"/>
      <c r="N16" s="42"/>
      <c r="O16" s="42"/>
      <c r="P16" s="42"/>
    </row>
    <row r="17" spans="1:16" ht="30" customHeight="1">
      <c r="A17" s="17"/>
      <c r="B17" s="17" t="s">
        <v>6</v>
      </c>
      <c r="C17" s="145" t="s">
        <v>94</v>
      </c>
      <c r="D17" s="145" t="s">
        <v>65</v>
      </c>
      <c r="E17" s="144" t="s">
        <v>94</v>
      </c>
      <c r="F17" s="144" t="s">
        <v>65</v>
      </c>
      <c r="G17" s="235"/>
      <c r="H17" s="235"/>
      <c r="K17" s="42"/>
      <c r="L17" s="42"/>
      <c r="M17" s="42"/>
      <c r="N17" s="42"/>
      <c r="O17" s="42"/>
      <c r="P17" s="42"/>
    </row>
    <row r="18" spans="1:16" ht="15" customHeight="1">
      <c r="A18" s="57" t="s">
        <v>52</v>
      </c>
      <c r="B18" s="160">
        <v>5916</v>
      </c>
      <c r="C18" s="79">
        <v>478</v>
      </c>
      <c r="D18" s="34">
        <v>5438</v>
      </c>
      <c r="E18" s="161">
        <v>0.08</v>
      </c>
      <c r="F18" s="62">
        <v>0.92</v>
      </c>
      <c r="G18" s="235"/>
      <c r="H18" s="235"/>
      <c r="K18" s="42"/>
      <c r="L18" s="42"/>
      <c r="M18" s="42"/>
      <c r="N18" s="42"/>
      <c r="O18" s="42"/>
      <c r="P18" s="42"/>
    </row>
    <row r="19" spans="1:16" ht="15" customHeight="1">
      <c r="A19" s="57" t="s">
        <v>53</v>
      </c>
      <c r="B19" s="160">
        <v>5467</v>
      </c>
      <c r="C19" s="140">
        <v>473</v>
      </c>
      <c r="D19" s="140">
        <v>4994</v>
      </c>
      <c r="E19" s="147">
        <v>8.651911468812877E-2</v>
      </c>
      <c r="F19" s="147">
        <v>0.91348088531187122</v>
      </c>
      <c r="G19" s="235"/>
      <c r="H19" s="235"/>
      <c r="K19" s="42"/>
      <c r="L19" s="42"/>
      <c r="M19" s="42"/>
      <c r="N19" s="42"/>
      <c r="O19" s="42"/>
      <c r="P19" s="42"/>
    </row>
    <row r="20" spans="1:16" ht="15" customHeight="1">
      <c r="A20" s="57" t="s">
        <v>95</v>
      </c>
      <c r="B20" s="160">
        <v>5131</v>
      </c>
      <c r="C20" s="140">
        <v>499</v>
      </c>
      <c r="D20" s="140">
        <v>4632</v>
      </c>
      <c r="E20" s="147">
        <v>0.1</v>
      </c>
      <c r="F20" s="147">
        <v>0.9</v>
      </c>
      <c r="G20" s="235"/>
      <c r="H20" s="235"/>
      <c r="K20" s="42"/>
      <c r="L20" s="42"/>
      <c r="M20" s="42"/>
      <c r="N20" s="42"/>
      <c r="O20" s="42"/>
      <c r="P20" s="42"/>
    </row>
    <row r="21" spans="1:16" ht="15" customHeight="1">
      <c r="A21" s="57" t="s">
        <v>108</v>
      </c>
      <c r="B21" s="89">
        <v>4742</v>
      </c>
      <c r="C21" s="379">
        <v>475</v>
      </c>
      <c r="D21" s="379">
        <v>4267</v>
      </c>
      <c r="E21" s="380">
        <v>0.10016870518768452</v>
      </c>
      <c r="F21" s="380">
        <v>0.8998312948123155</v>
      </c>
      <c r="G21" s="235"/>
      <c r="H21" s="235"/>
      <c r="I21" s="235"/>
      <c r="K21" s="42"/>
      <c r="L21" s="42"/>
      <c r="M21" s="42"/>
      <c r="N21" s="42"/>
      <c r="O21" s="42"/>
      <c r="P21" s="42"/>
    </row>
    <row r="22" spans="1:16" s="370" customFormat="1" ht="15" customHeight="1">
      <c r="A22" s="57" t="s">
        <v>186</v>
      </c>
      <c r="B22" s="89">
        <v>5012</v>
      </c>
      <c r="C22" s="379">
        <v>554</v>
      </c>
      <c r="D22" s="379">
        <v>4458</v>
      </c>
      <c r="E22" s="380">
        <v>0.11053471667996807</v>
      </c>
      <c r="F22" s="380">
        <v>0.88946528332003194</v>
      </c>
      <c r="G22" s="235"/>
      <c r="H22" s="235"/>
      <c r="I22" s="235"/>
      <c r="K22" s="42"/>
      <c r="L22" s="42"/>
      <c r="M22" s="42"/>
      <c r="N22" s="42"/>
      <c r="O22" s="42"/>
      <c r="P22" s="42"/>
    </row>
    <row r="23" spans="1:16" ht="15" customHeight="1">
      <c r="A23" s="326" t="s">
        <v>187</v>
      </c>
      <c r="B23" s="91">
        <v>4929</v>
      </c>
      <c r="C23" s="38">
        <v>593</v>
      </c>
      <c r="D23" s="38">
        <v>4929</v>
      </c>
      <c r="E23" s="381">
        <v>0.12</v>
      </c>
      <c r="F23" s="381">
        <v>0.88</v>
      </c>
      <c r="G23" s="235"/>
      <c r="H23" s="235"/>
      <c r="I23" s="235"/>
      <c r="K23" s="42"/>
      <c r="L23" s="42"/>
      <c r="M23" s="42"/>
      <c r="N23" s="42"/>
      <c r="O23" s="42"/>
      <c r="P23" s="42"/>
    </row>
    <row r="24" spans="1:16" ht="15" customHeight="1">
      <c r="D24" s="56"/>
      <c r="F24" s="56" t="s">
        <v>104</v>
      </c>
    </row>
    <row r="25" spans="1:16" ht="12" customHeight="1">
      <c r="A25" s="21" t="s">
        <v>9</v>
      </c>
      <c r="B25" s="21"/>
    </row>
    <row r="26" spans="1:16" ht="12.75" customHeight="1">
      <c r="A26" s="207" t="s">
        <v>184</v>
      </c>
      <c r="B26" s="166"/>
      <c r="C26" s="175"/>
      <c r="D26" s="175"/>
      <c r="E26" s="175"/>
      <c r="F26" s="175"/>
    </row>
    <row r="27" spans="1:16" ht="12.75" customHeight="1">
      <c r="A27" s="207" t="s">
        <v>207</v>
      </c>
      <c r="B27" s="166"/>
      <c r="C27" s="175"/>
      <c r="D27" s="175"/>
      <c r="E27" s="175"/>
      <c r="F27" s="175"/>
    </row>
    <row r="28" spans="1:16" ht="12.75" customHeight="1">
      <c r="A28" s="166" t="s">
        <v>49</v>
      </c>
      <c r="B28" s="166"/>
      <c r="C28" s="175"/>
      <c r="D28" s="175"/>
      <c r="E28" s="175"/>
      <c r="F28" s="175"/>
    </row>
    <row r="29" spans="1:16" ht="12.75" customHeight="1">
      <c r="A29" s="166" t="s">
        <v>51</v>
      </c>
      <c r="B29" s="166"/>
      <c r="C29" s="175"/>
      <c r="D29" s="175"/>
      <c r="E29" s="175"/>
      <c r="F29" s="175"/>
    </row>
    <row r="30" spans="1:16" ht="12.75" customHeight="1">
      <c r="A30" s="166" t="s">
        <v>27</v>
      </c>
      <c r="B30" s="166"/>
      <c r="C30" s="175"/>
      <c r="D30" s="175"/>
      <c r="E30" s="175"/>
      <c r="F30" s="175"/>
    </row>
    <row r="31" spans="1:16" ht="12.75" customHeight="1">
      <c r="A31" s="166" t="s">
        <v>287</v>
      </c>
      <c r="B31" s="175"/>
      <c r="C31" s="188"/>
      <c r="D31" s="188"/>
      <c r="E31" s="188"/>
      <c r="F31" s="329"/>
    </row>
    <row r="32" spans="1:16" ht="37.5" customHeight="1">
      <c r="A32" s="626" t="s">
        <v>106</v>
      </c>
      <c r="B32" s="626"/>
      <c r="C32" s="626"/>
      <c r="D32" s="626"/>
      <c r="E32" s="626"/>
      <c r="F32" s="107"/>
    </row>
    <row r="33" spans="1:6" ht="12.75" customHeight="1">
      <c r="A33" s="376"/>
      <c r="B33" s="107"/>
      <c r="C33" s="107"/>
      <c r="D33" s="107"/>
      <c r="E33" s="107"/>
      <c r="F33" s="107"/>
    </row>
    <row r="34" spans="1:6" ht="15" customHeight="1">
      <c r="A34" s="107"/>
      <c r="B34" s="107"/>
      <c r="C34" s="107"/>
      <c r="D34" s="107"/>
      <c r="E34" s="107"/>
      <c r="F34" s="107"/>
    </row>
    <row r="35" spans="1:6" ht="15" customHeight="1">
      <c r="A35" s="107"/>
      <c r="B35" s="107"/>
      <c r="C35" s="107"/>
      <c r="D35" s="107"/>
      <c r="E35" s="107"/>
      <c r="F35" s="107"/>
    </row>
    <row r="36" spans="1:6" ht="15" customHeight="1">
      <c r="A36" s="107"/>
      <c r="B36" s="107"/>
      <c r="C36" s="107"/>
      <c r="D36" s="107"/>
      <c r="E36" s="107"/>
      <c r="F36" s="107"/>
    </row>
    <row r="37" spans="1:6" ht="15" customHeight="1">
      <c r="A37" s="107"/>
      <c r="B37" s="107"/>
      <c r="C37" s="107"/>
      <c r="D37" s="107"/>
      <c r="E37" s="107"/>
      <c r="F37" s="107"/>
    </row>
    <row r="38" spans="1:6" ht="15" customHeight="1">
      <c r="A38" s="107"/>
      <c r="B38" s="107"/>
      <c r="C38" s="107"/>
      <c r="D38" s="107"/>
      <c r="E38" s="107"/>
      <c r="F38" s="107"/>
    </row>
    <row r="39" spans="1:6" ht="15" customHeight="1">
      <c r="A39" s="107"/>
      <c r="B39" s="107"/>
      <c r="C39" s="107"/>
      <c r="D39" s="107"/>
      <c r="E39" s="107"/>
      <c r="F39" s="107"/>
    </row>
    <row r="40" spans="1:6" ht="15" customHeight="1">
      <c r="A40" s="107"/>
      <c r="B40" s="107"/>
      <c r="C40" s="107"/>
      <c r="D40" s="107"/>
      <c r="E40" s="107"/>
      <c r="F40" s="107"/>
    </row>
    <row r="41" spans="1:6" ht="15" customHeight="1">
      <c r="A41" s="107"/>
      <c r="B41" s="107"/>
      <c r="C41" s="107"/>
      <c r="D41" s="107"/>
      <c r="E41" s="107"/>
      <c r="F41" s="107"/>
    </row>
    <row r="42" spans="1:6" ht="15" customHeight="1">
      <c r="A42" s="107"/>
      <c r="B42" s="107"/>
      <c r="C42" s="107"/>
      <c r="D42" s="107"/>
      <c r="E42" s="107"/>
      <c r="F42" s="107"/>
    </row>
    <row r="43" spans="1:6" ht="15" customHeight="1">
      <c r="A43" s="107"/>
      <c r="B43" s="107"/>
      <c r="C43" s="107"/>
      <c r="D43" s="107"/>
      <c r="E43" s="107"/>
      <c r="F43" s="107"/>
    </row>
    <row r="44" spans="1:6" ht="15" customHeight="1">
      <c r="A44" s="107"/>
      <c r="B44" s="107"/>
      <c r="C44" s="107"/>
      <c r="D44" s="107"/>
      <c r="E44" s="107"/>
      <c r="F44" s="107"/>
    </row>
    <row r="45" spans="1:6">
      <c r="A45" s="107"/>
      <c r="B45" s="107"/>
      <c r="C45" s="107"/>
      <c r="D45" s="107"/>
      <c r="E45" s="107"/>
    </row>
    <row r="46" spans="1:6">
      <c r="A46" s="167"/>
      <c r="B46" s="167"/>
      <c r="C46" s="167"/>
    </row>
    <row r="47" spans="1:6">
      <c r="A47" s="167"/>
      <c r="B47" s="167"/>
      <c r="C47" s="167"/>
    </row>
    <row r="48" spans="1:6">
      <c r="A48" s="167"/>
      <c r="B48" s="167"/>
      <c r="C48" s="167"/>
      <c r="D48" s="167"/>
      <c r="E48" s="167"/>
    </row>
  </sheetData>
  <mergeCells count="5">
    <mergeCell ref="A32:E32"/>
    <mergeCell ref="B6:D6"/>
    <mergeCell ref="E6:F6"/>
    <mergeCell ref="B16:D16"/>
    <mergeCell ref="E16:F16"/>
  </mergeCells>
  <hyperlinks>
    <hyperlink ref="A4" location="Index!A1" display="Index"/>
  </hyperlinks>
  <pageMargins left="0.7" right="0.7" top="0.75" bottom="0.75" header="0.3" footer="0.3"/>
  <pageSetup paperSize="9" scale="9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39997558519241921"/>
    <pageSetUpPr fitToPage="1"/>
  </sheetPr>
  <dimension ref="A1:AE56"/>
  <sheetViews>
    <sheetView zoomScaleNormal="100" workbookViewId="0"/>
  </sheetViews>
  <sheetFormatPr defaultColWidth="9.140625" defaultRowHeight="15"/>
  <cols>
    <col min="1" max="1" width="14.85546875" style="54" customWidth="1"/>
    <col min="2" max="7" width="15.5703125" style="54" customWidth="1"/>
    <col min="8" max="8" width="15.5703125" style="370" customWidth="1"/>
    <col min="9" max="13" width="15.5703125" style="54" customWidth="1"/>
    <col min="14" max="14" width="15.5703125" style="370" customWidth="1"/>
    <col min="15" max="15" width="15.5703125" style="54" customWidth="1"/>
    <col min="16" max="19" width="9.140625" style="54"/>
    <col min="20" max="31" width="9.140625" style="9"/>
    <col min="32" max="16384" width="9.140625" style="54"/>
  </cols>
  <sheetData>
    <row r="1" spans="1:31" ht="21" customHeight="1">
      <c r="A1" s="136" t="s">
        <v>326</v>
      </c>
      <c r="B1" s="136"/>
    </row>
    <row r="2" spans="1:31" ht="15" customHeight="1">
      <c r="A2" s="138" t="s">
        <v>7</v>
      </c>
      <c r="B2" s="138"/>
    </row>
    <row r="3" spans="1:31" ht="15" customHeight="1">
      <c r="A3" s="198" t="s">
        <v>183</v>
      </c>
      <c r="B3" s="138"/>
    </row>
    <row r="4" spans="1:31" ht="15" customHeight="1">
      <c r="A4" s="55" t="s">
        <v>15</v>
      </c>
      <c r="B4" s="55"/>
    </row>
    <row r="5" spans="1:31" ht="15" customHeight="1">
      <c r="B5" s="292"/>
      <c r="C5" s="292"/>
      <c r="D5" s="292"/>
      <c r="E5" s="292"/>
      <c r="F5" s="292"/>
      <c r="G5" s="292"/>
      <c r="H5" s="9"/>
      <c r="O5" s="9"/>
      <c r="T5" s="77"/>
      <c r="U5" s="77"/>
      <c r="V5" s="77"/>
      <c r="W5" s="77"/>
      <c r="X5" s="77"/>
      <c r="Y5" s="77"/>
      <c r="Z5" s="77"/>
      <c r="AA5" s="77"/>
      <c r="AB5" s="77"/>
      <c r="AC5" s="244"/>
    </row>
    <row r="6" spans="1:31" ht="15" customHeight="1">
      <c r="A6" s="233"/>
      <c r="B6" s="625" t="s">
        <v>115</v>
      </c>
      <c r="C6" s="625"/>
      <c r="D6" s="625"/>
      <c r="E6" s="625"/>
      <c r="F6" s="625"/>
      <c r="G6" s="625"/>
      <c r="H6" s="625"/>
      <c r="I6" s="618" t="s">
        <v>117</v>
      </c>
      <c r="J6" s="618"/>
      <c r="K6" s="618"/>
      <c r="L6" s="618"/>
      <c r="M6" s="618"/>
      <c r="N6" s="618"/>
      <c r="O6" s="618"/>
      <c r="T6" s="77"/>
      <c r="U6" s="77"/>
      <c r="V6" s="77"/>
      <c r="W6" s="77"/>
      <c r="X6" s="77"/>
      <c r="Y6" s="77"/>
      <c r="Z6" s="77"/>
      <c r="AA6" s="77"/>
      <c r="AB6" s="339"/>
      <c r="AC6" s="244"/>
    </row>
    <row r="7" spans="1:31" s="200" customFormat="1" ht="47.25">
      <c r="A7" s="17"/>
      <c r="B7" s="50" t="s">
        <v>6</v>
      </c>
      <c r="C7" s="290" t="s">
        <v>85</v>
      </c>
      <c r="D7" s="289" t="s">
        <v>76</v>
      </c>
      <c r="E7" s="290" t="s">
        <v>110</v>
      </c>
      <c r="F7" s="290" t="s">
        <v>113</v>
      </c>
      <c r="G7" s="145" t="s">
        <v>169</v>
      </c>
      <c r="H7" s="145" t="s">
        <v>48</v>
      </c>
      <c r="I7" s="443" t="s">
        <v>6</v>
      </c>
      <c r="J7" s="443" t="s">
        <v>85</v>
      </c>
      <c r="K7" s="448" t="s">
        <v>76</v>
      </c>
      <c r="L7" s="443" t="s">
        <v>110</v>
      </c>
      <c r="M7" s="443" t="s">
        <v>113</v>
      </c>
      <c r="N7" s="443" t="s">
        <v>169</v>
      </c>
      <c r="O7" s="443" t="s">
        <v>48</v>
      </c>
      <c r="T7" s="77"/>
      <c r="U7" s="77"/>
      <c r="V7" s="286"/>
      <c r="W7" s="286"/>
      <c r="X7" s="286"/>
      <c r="Y7" s="286"/>
      <c r="Z7" s="286"/>
      <c r="AA7" s="286"/>
      <c r="AB7" s="340"/>
      <c r="AC7" s="284"/>
      <c r="AD7" s="285"/>
      <c r="AE7" s="285"/>
    </row>
    <row r="8" spans="1:31" ht="15" customHeight="1">
      <c r="A8" s="57" t="s">
        <v>88</v>
      </c>
      <c r="B8" s="69">
        <v>14762</v>
      </c>
      <c r="C8" s="245">
        <v>7746</v>
      </c>
      <c r="D8" s="245">
        <v>1701</v>
      </c>
      <c r="E8" s="72">
        <v>3640</v>
      </c>
      <c r="F8" s="72">
        <v>537</v>
      </c>
      <c r="G8" s="72">
        <v>36</v>
      </c>
      <c r="H8" s="72">
        <v>1102</v>
      </c>
      <c r="I8" s="507">
        <v>50.3</v>
      </c>
      <c r="J8" s="507">
        <v>59</v>
      </c>
      <c r="K8" s="507">
        <v>42.9</v>
      </c>
      <c r="L8" s="507">
        <v>45.2</v>
      </c>
      <c r="M8" s="507">
        <v>22.2</v>
      </c>
      <c r="N8" s="507">
        <v>23.2</v>
      </c>
      <c r="O8" s="507">
        <v>67</v>
      </c>
      <c r="P8" s="112"/>
      <c r="T8" s="54"/>
      <c r="U8" s="54"/>
      <c r="V8" s="54"/>
      <c r="W8" s="54"/>
      <c r="X8" s="54"/>
      <c r="Y8" s="54"/>
      <c r="Z8" s="54"/>
      <c r="AA8" s="54"/>
      <c r="AB8" s="54"/>
      <c r="AC8" s="54"/>
    </row>
    <row r="9" spans="1:31" ht="15" customHeight="1">
      <c r="A9" s="57" t="s">
        <v>33</v>
      </c>
      <c r="B9" s="69">
        <v>7043</v>
      </c>
      <c r="C9" s="68">
        <v>2900</v>
      </c>
      <c r="D9" s="68">
        <v>999</v>
      </c>
      <c r="E9" s="72">
        <v>1916</v>
      </c>
      <c r="F9" s="72">
        <v>842</v>
      </c>
      <c r="G9" s="72">
        <v>53</v>
      </c>
      <c r="H9" s="72">
        <v>333</v>
      </c>
      <c r="I9" s="508">
        <v>24</v>
      </c>
      <c r="J9" s="508">
        <v>22.1</v>
      </c>
      <c r="K9" s="508">
        <v>25.2</v>
      </c>
      <c r="L9" s="508">
        <v>23.8</v>
      </c>
      <c r="M9" s="508">
        <v>34.799999999999997</v>
      </c>
      <c r="N9" s="508">
        <v>34.200000000000003</v>
      </c>
      <c r="O9" s="508">
        <v>20.2</v>
      </c>
      <c r="P9" s="112"/>
      <c r="T9" s="54"/>
      <c r="U9" s="54"/>
      <c r="V9" s="54"/>
      <c r="W9" s="54"/>
      <c r="X9" s="54"/>
      <c r="Y9" s="54"/>
      <c r="Z9" s="54"/>
      <c r="AA9" s="54"/>
      <c r="AB9" s="54"/>
      <c r="AC9" s="54"/>
    </row>
    <row r="10" spans="1:31" ht="15" customHeight="1">
      <c r="A10" s="57" t="s">
        <v>34</v>
      </c>
      <c r="B10" s="69">
        <v>2642</v>
      </c>
      <c r="C10" s="68">
        <v>963</v>
      </c>
      <c r="D10" s="68">
        <v>420</v>
      </c>
      <c r="E10" s="72">
        <v>765</v>
      </c>
      <c r="F10" s="72">
        <v>364</v>
      </c>
      <c r="G10" s="72">
        <v>22</v>
      </c>
      <c r="H10" s="72">
        <v>108</v>
      </c>
      <c r="I10" s="508">
        <v>9</v>
      </c>
      <c r="J10" s="508">
        <v>7.3</v>
      </c>
      <c r="K10" s="508">
        <v>10.6</v>
      </c>
      <c r="L10" s="508">
        <v>9.5</v>
      </c>
      <c r="M10" s="508">
        <v>15</v>
      </c>
      <c r="N10" s="508">
        <v>14.2</v>
      </c>
      <c r="O10" s="508">
        <v>6.6</v>
      </c>
      <c r="P10" s="112"/>
      <c r="T10" s="54"/>
      <c r="U10" s="54"/>
      <c r="V10" s="54"/>
      <c r="W10" s="54"/>
      <c r="X10" s="54"/>
      <c r="Y10" s="54"/>
      <c r="Z10" s="54"/>
      <c r="AA10" s="54"/>
      <c r="AB10" s="54"/>
      <c r="AC10" s="54"/>
    </row>
    <row r="11" spans="1:31" ht="15" customHeight="1">
      <c r="A11" s="57" t="s">
        <v>35</v>
      </c>
      <c r="B11" s="69">
        <v>1716</v>
      </c>
      <c r="C11" s="68">
        <v>552</v>
      </c>
      <c r="D11" s="68">
        <v>264</v>
      </c>
      <c r="E11" s="72">
        <v>607</v>
      </c>
      <c r="F11" s="72">
        <v>231</v>
      </c>
      <c r="G11" s="72">
        <v>15</v>
      </c>
      <c r="H11" s="72">
        <v>47</v>
      </c>
      <c r="I11" s="508">
        <v>5.8</v>
      </c>
      <c r="J11" s="508">
        <v>4.2</v>
      </c>
      <c r="K11" s="508">
        <v>6.7</v>
      </c>
      <c r="L11" s="508">
        <v>7.5</v>
      </c>
      <c r="M11" s="508">
        <v>9.5</v>
      </c>
      <c r="N11" s="508">
        <v>9.6999999999999993</v>
      </c>
      <c r="O11" s="508">
        <v>2.9</v>
      </c>
      <c r="P11" s="112"/>
      <c r="T11" s="54"/>
      <c r="U11" s="54"/>
      <c r="V11" s="54"/>
      <c r="W11" s="54"/>
      <c r="X11" s="54"/>
      <c r="Y11" s="54"/>
      <c r="Z11" s="54"/>
      <c r="AA11" s="54"/>
      <c r="AB11" s="54"/>
      <c r="AC11" s="54"/>
    </row>
    <row r="12" spans="1:31" ht="15" customHeight="1">
      <c r="A12" s="57" t="s">
        <v>36</v>
      </c>
      <c r="B12" s="69">
        <v>1343</v>
      </c>
      <c r="C12" s="68">
        <v>400</v>
      </c>
      <c r="D12" s="68">
        <v>253</v>
      </c>
      <c r="E12" s="72">
        <v>459</v>
      </c>
      <c r="F12" s="72">
        <v>194</v>
      </c>
      <c r="G12" s="72">
        <v>12</v>
      </c>
      <c r="H12" s="72">
        <v>25</v>
      </c>
      <c r="I12" s="508">
        <v>4.5999999999999996</v>
      </c>
      <c r="J12" s="508">
        <v>3</v>
      </c>
      <c r="K12" s="508">
        <v>6.4</v>
      </c>
      <c r="L12" s="508">
        <v>5.7</v>
      </c>
      <c r="M12" s="508">
        <v>8</v>
      </c>
      <c r="N12" s="508">
        <v>7.7</v>
      </c>
      <c r="O12" s="508">
        <v>1.5</v>
      </c>
      <c r="P12" s="112"/>
      <c r="T12" s="54"/>
      <c r="U12" s="54"/>
      <c r="V12" s="54"/>
      <c r="W12" s="54"/>
      <c r="X12" s="54"/>
      <c r="Y12" s="54"/>
      <c r="Z12" s="54"/>
      <c r="AA12" s="54"/>
      <c r="AB12" s="54"/>
      <c r="AC12" s="54"/>
    </row>
    <row r="13" spans="1:31" ht="15" customHeight="1">
      <c r="A13" s="57" t="s">
        <v>37</v>
      </c>
      <c r="B13" s="69">
        <v>1084</v>
      </c>
      <c r="C13" s="68">
        <v>313</v>
      </c>
      <c r="D13" s="68">
        <v>196</v>
      </c>
      <c r="E13" s="72">
        <v>391</v>
      </c>
      <c r="F13" s="72">
        <v>158</v>
      </c>
      <c r="G13" s="72">
        <v>12</v>
      </c>
      <c r="H13" s="72">
        <v>14</v>
      </c>
      <c r="I13" s="508">
        <v>3.7</v>
      </c>
      <c r="J13" s="508">
        <v>2.4</v>
      </c>
      <c r="K13" s="508">
        <v>4.9000000000000004</v>
      </c>
      <c r="L13" s="508">
        <v>4.9000000000000004</v>
      </c>
      <c r="M13" s="508">
        <v>6.5</v>
      </c>
      <c r="N13" s="508">
        <v>7.7</v>
      </c>
      <c r="O13" s="508">
        <v>0.9</v>
      </c>
      <c r="P13" s="112"/>
      <c r="T13" s="54"/>
      <c r="U13" s="54"/>
      <c r="V13" s="54"/>
      <c r="W13" s="54"/>
      <c r="X13" s="54"/>
      <c r="Y13" s="54"/>
      <c r="Z13" s="54"/>
      <c r="AA13" s="54"/>
      <c r="AB13" s="54"/>
      <c r="AC13" s="54"/>
    </row>
    <row r="14" spans="1:31" ht="15" customHeight="1">
      <c r="A14" s="57" t="s">
        <v>38</v>
      </c>
      <c r="B14" s="69">
        <v>546</v>
      </c>
      <c r="C14" s="68">
        <v>172</v>
      </c>
      <c r="D14" s="68">
        <v>85</v>
      </c>
      <c r="E14" s="72">
        <v>192</v>
      </c>
      <c r="F14" s="72">
        <v>77</v>
      </c>
      <c r="G14" s="72">
        <v>5</v>
      </c>
      <c r="H14" s="72">
        <v>15</v>
      </c>
      <c r="I14" s="508">
        <v>1.9</v>
      </c>
      <c r="J14" s="508">
        <v>1.3</v>
      </c>
      <c r="K14" s="508">
        <v>2.1</v>
      </c>
      <c r="L14" s="508">
        <v>2.4</v>
      </c>
      <c r="M14" s="508">
        <v>3.2</v>
      </c>
      <c r="N14" s="508">
        <v>3.2</v>
      </c>
      <c r="O14" s="508">
        <v>0.9</v>
      </c>
      <c r="P14" s="112"/>
      <c r="T14" s="54"/>
      <c r="U14" s="54"/>
      <c r="V14" s="54"/>
      <c r="W14" s="54"/>
      <c r="X14" s="54"/>
      <c r="Y14" s="54"/>
      <c r="Z14" s="54"/>
      <c r="AA14" s="54"/>
      <c r="AB14" s="54"/>
      <c r="AC14" s="54"/>
    </row>
    <row r="15" spans="1:31" ht="15" customHeight="1">
      <c r="A15" s="57" t="s">
        <v>89</v>
      </c>
      <c r="B15" s="69">
        <v>230</v>
      </c>
      <c r="C15" s="68">
        <v>77</v>
      </c>
      <c r="D15" s="68">
        <v>45</v>
      </c>
      <c r="E15" s="72">
        <v>88</v>
      </c>
      <c r="F15" s="72">
        <v>18</v>
      </c>
      <c r="G15" s="72">
        <v>0</v>
      </c>
      <c r="H15" s="72">
        <v>2</v>
      </c>
      <c r="I15" s="508">
        <v>0.8</v>
      </c>
      <c r="J15" s="508">
        <v>0.6</v>
      </c>
      <c r="K15" s="508">
        <v>1.1000000000000001</v>
      </c>
      <c r="L15" s="508">
        <v>1.1000000000000001</v>
      </c>
      <c r="M15" s="508">
        <v>0.7</v>
      </c>
      <c r="N15" s="508">
        <v>0</v>
      </c>
      <c r="O15" s="508">
        <v>0.1</v>
      </c>
      <c r="P15" s="112"/>
      <c r="T15" s="54"/>
      <c r="U15" s="54"/>
      <c r="V15" s="54"/>
      <c r="W15" s="54"/>
      <c r="X15" s="54"/>
      <c r="Y15" s="54"/>
      <c r="Z15" s="54"/>
      <c r="AA15" s="54"/>
      <c r="AB15" s="54"/>
      <c r="AC15" s="54"/>
    </row>
    <row r="16" spans="1:31" ht="15" customHeight="1">
      <c r="A16" s="279" t="s">
        <v>8</v>
      </c>
      <c r="B16" s="70">
        <v>29366</v>
      </c>
      <c r="C16" s="87">
        <v>13123</v>
      </c>
      <c r="D16" s="87">
        <v>3963</v>
      </c>
      <c r="E16" s="35">
        <v>8058</v>
      </c>
      <c r="F16" s="35">
        <v>2421</v>
      </c>
      <c r="G16" s="35">
        <v>155</v>
      </c>
      <c r="H16" s="35">
        <v>1646</v>
      </c>
      <c r="I16" s="509">
        <v>100.1</v>
      </c>
      <c r="J16" s="509">
        <v>99.9</v>
      </c>
      <c r="K16" s="509">
        <v>99.9</v>
      </c>
      <c r="L16" s="509">
        <v>100.1</v>
      </c>
      <c r="M16" s="509">
        <v>99.899999999999906</v>
      </c>
      <c r="N16" s="509">
        <v>99.9</v>
      </c>
      <c r="O16" s="509">
        <v>100.1</v>
      </c>
      <c r="P16" s="112"/>
      <c r="T16" s="54"/>
      <c r="U16" s="54"/>
      <c r="V16" s="54"/>
      <c r="W16" s="54"/>
      <c r="X16" s="54"/>
      <c r="Y16" s="54"/>
      <c r="Z16" s="54"/>
      <c r="AA16" s="54"/>
      <c r="AB16" s="54"/>
      <c r="AC16" s="54"/>
    </row>
    <row r="17" spans="1:31" ht="15" customHeight="1">
      <c r="A17" s="278" t="s">
        <v>67</v>
      </c>
      <c r="B17" s="302">
        <v>27.655996730913301</v>
      </c>
      <c r="C17" s="303">
        <v>26.288805913282001</v>
      </c>
      <c r="D17" s="303">
        <v>28.874085288922501</v>
      </c>
      <c r="E17" s="303">
        <v>28.7083643584015</v>
      </c>
      <c r="F17" s="304">
        <v>31.187112763320901</v>
      </c>
      <c r="G17" s="305">
        <v>30.993548387096698</v>
      </c>
      <c r="H17" s="305">
        <v>24.963547995139699</v>
      </c>
      <c r="I17" s="64"/>
      <c r="J17" s="64"/>
      <c r="K17" s="64"/>
      <c r="L17" s="64"/>
      <c r="M17" s="64"/>
      <c r="N17" s="64"/>
      <c r="O17" s="64"/>
      <c r="P17" s="42"/>
      <c r="T17" s="54"/>
      <c r="U17" s="54"/>
      <c r="V17" s="54"/>
      <c r="W17" s="54"/>
      <c r="X17" s="54"/>
      <c r="Y17" s="54"/>
      <c r="Z17" s="54"/>
      <c r="AA17" s="54"/>
      <c r="AB17" s="54"/>
      <c r="AC17" s="54"/>
    </row>
    <row r="18" spans="1:31" ht="15" customHeight="1">
      <c r="A18" s="279" t="s">
        <v>68</v>
      </c>
      <c r="B18" s="306">
        <v>24</v>
      </c>
      <c r="C18" s="307">
        <v>24</v>
      </c>
      <c r="D18" s="307">
        <v>25</v>
      </c>
      <c r="E18" s="307">
        <v>25</v>
      </c>
      <c r="F18" s="308">
        <v>28</v>
      </c>
      <c r="G18" s="308">
        <v>27</v>
      </c>
      <c r="H18" s="308">
        <v>23</v>
      </c>
      <c r="I18" s="63"/>
      <c r="J18" s="63"/>
      <c r="K18" s="63"/>
      <c r="L18" s="63"/>
      <c r="M18" s="63"/>
      <c r="N18" s="63"/>
      <c r="O18" s="63"/>
      <c r="P18" s="42"/>
      <c r="T18" s="54"/>
      <c r="U18" s="54"/>
      <c r="V18" s="54"/>
      <c r="W18" s="54"/>
      <c r="X18" s="54"/>
      <c r="Y18" s="54"/>
      <c r="Z18" s="54"/>
      <c r="AA18" s="54"/>
      <c r="AB18" s="54"/>
      <c r="AC18" s="54"/>
    </row>
    <row r="19" spans="1:31" ht="15" customHeight="1">
      <c r="B19" s="247"/>
      <c r="C19" s="247"/>
      <c r="D19" s="247"/>
      <c r="E19" s="247"/>
      <c r="F19" s="247"/>
      <c r="G19" s="247"/>
      <c r="H19" s="247"/>
      <c r="I19" s="176"/>
      <c r="O19" s="56" t="s">
        <v>104</v>
      </c>
      <c r="U19" s="77"/>
      <c r="V19" s="77"/>
      <c r="W19" s="77"/>
      <c r="X19" s="77"/>
      <c r="Y19" s="244"/>
    </row>
    <row r="20" spans="1:31" ht="15" customHeight="1">
      <c r="B20" s="247"/>
      <c r="C20" s="247"/>
      <c r="D20" s="247"/>
      <c r="E20" s="247"/>
      <c r="F20" s="247"/>
      <c r="G20" s="247"/>
      <c r="H20" s="247"/>
      <c r="I20" s="248"/>
      <c r="J20" s="248"/>
      <c r="K20" s="248"/>
      <c r="L20" s="248"/>
      <c r="M20" s="248"/>
      <c r="N20" s="248"/>
      <c r="O20" s="248"/>
      <c r="U20" s="77"/>
      <c r="V20" s="77"/>
      <c r="W20" s="77"/>
      <c r="X20" s="77"/>
      <c r="Y20" s="244"/>
    </row>
    <row r="21" spans="1:31" ht="15" customHeight="1">
      <c r="E21" s="9"/>
      <c r="F21" s="9"/>
      <c r="G21" s="9"/>
      <c r="H21" s="9"/>
      <c r="I21" s="9"/>
      <c r="P21" s="9"/>
      <c r="Q21" s="9"/>
      <c r="U21" s="77"/>
      <c r="V21" s="77"/>
      <c r="W21" s="76"/>
      <c r="X21" s="76"/>
      <c r="Y21" s="244"/>
    </row>
    <row r="22" spans="1:31" s="200" customFormat="1" ht="30" customHeight="1">
      <c r="A22" s="17"/>
      <c r="B22" s="157" t="s">
        <v>277</v>
      </c>
      <c r="C22" s="144" t="s">
        <v>149</v>
      </c>
      <c r="D22" s="285"/>
      <c r="E22" s="285"/>
      <c r="F22" s="285"/>
      <c r="G22" s="285"/>
      <c r="H22" s="285"/>
      <c r="M22" s="285"/>
      <c r="N22" s="285"/>
      <c r="O22" s="285"/>
      <c r="T22" s="285"/>
      <c r="U22" s="286"/>
      <c r="V22" s="287"/>
      <c r="W22" s="288"/>
      <c r="X22" s="288"/>
      <c r="Y22" s="284"/>
      <c r="Z22" s="285"/>
      <c r="AA22" s="285"/>
      <c r="AB22" s="285"/>
      <c r="AC22" s="285"/>
      <c r="AD22" s="285"/>
      <c r="AE22" s="285"/>
    </row>
    <row r="23" spans="1:31" ht="15" customHeight="1">
      <c r="A23" s="57" t="s">
        <v>88</v>
      </c>
      <c r="B23" s="293">
        <v>4476</v>
      </c>
      <c r="C23" s="507">
        <v>90.2</v>
      </c>
      <c r="U23" s="77"/>
      <c r="V23" s="249"/>
      <c r="W23" s="246"/>
      <c r="X23" s="246"/>
      <c r="Y23" s="244"/>
    </row>
    <row r="24" spans="1:31" ht="15" customHeight="1">
      <c r="A24" s="57" t="s">
        <v>33</v>
      </c>
      <c r="B24" s="293">
        <v>229</v>
      </c>
      <c r="C24" s="508">
        <v>4.5999999999999996</v>
      </c>
      <c r="U24" s="77"/>
      <c r="V24" s="249"/>
      <c r="W24" s="246"/>
      <c r="X24" s="246"/>
      <c r="Y24" s="244"/>
    </row>
    <row r="25" spans="1:31" ht="15" customHeight="1">
      <c r="A25" s="57" t="s">
        <v>34</v>
      </c>
      <c r="B25" s="293">
        <v>116</v>
      </c>
      <c r="C25" s="508">
        <v>2.2999999999999998</v>
      </c>
      <c r="U25" s="77"/>
      <c r="V25" s="249"/>
      <c r="W25" s="246"/>
      <c r="X25" s="246"/>
      <c r="Y25" s="244"/>
    </row>
    <row r="26" spans="1:31" ht="15" customHeight="1">
      <c r="A26" s="57" t="s">
        <v>35</v>
      </c>
      <c r="B26" s="293">
        <v>63</v>
      </c>
      <c r="C26" s="508">
        <v>1.3</v>
      </c>
      <c r="U26" s="77"/>
      <c r="V26" s="249"/>
      <c r="W26" s="246"/>
      <c r="X26" s="246"/>
      <c r="Y26" s="244"/>
    </row>
    <row r="27" spans="1:31" ht="15" customHeight="1">
      <c r="A27" s="57" t="s">
        <v>36</v>
      </c>
      <c r="B27" s="293">
        <v>46</v>
      </c>
      <c r="C27" s="508">
        <v>0.9</v>
      </c>
      <c r="U27" s="77"/>
      <c r="V27" s="249"/>
      <c r="W27" s="246"/>
      <c r="X27" s="246"/>
      <c r="Y27" s="244"/>
      <c r="AA27" s="627"/>
      <c r="AB27" s="627"/>
      <c r="AC27" s="244"/>
    </row>
    <row r="28" spans="1:31" ht="15" customHeight="1">
      <c r="A28" s="57" t="s">
        <v>37</v>
      </c>
      <c r="B28" s="293">
        <v>24</v>
      </c>
      <c r="C28" s="508">
        <v>0.5</v>
      </c>
      <c r="U28" s="77"/>
      <c r="V28" s="249"/>
      <c r="W28" s="246"/>
      <c r="X28" s="246"/>
      <c r="Y28" s="244"/>
      <c r="AA28" s="76"/>
      <c r="AB28" s="76"/>
      <c r="AC28" s="244"/>
    </row>
    <row r="29" spans="1:31" ht="15" customHeight="1">
      <c r="A29" s="57" t="s">
        <v>38</v>
      </c>
      <c r="B29" s="293">
        <v>6</v>
      </c>
      <c r="C29" s="508">
        <v>0.1</v>
      </c>
      <c r="AA29" s="250"/>
      <c r="AB29" s="250"/>
      <c r="AC29" s="244"/>
    </row>
    <row r="30" spans="1:31" ht="15" customHeight="1">
      <c r="A30" s="57" t="s">
        <v>89</v>
      </c>
      <c r="B30" s="133">
        <v>3</v>
      </c>
      <c r="C30" s="508">
        <v>0.1</v>
      </c>
    </row>
    <row r="31" spans="1:31" ht="15" customHeight="1">
      <c r="A31" s="279" t="s">
        <v>8</v>
      </c>
      <c r="B31" s="91">
        <v>4963</v>
      </c>
      <c r="C31" s="509">
        <v>100</v>
      </c>
      <c r="V31" s="77"/>
      <c r="W31" s="76"/>
      <c r="X31" s="76"/>
      <c r="AA31" s="249"/>
      <c r="AB31" s="249"/>
      <c r="AC31" s="249"/>
    </row>
    <row r="32" spans="1:31" ht="15" customHeight="1">
      <c r="A32" s="278" t="s">
        <v>67</v>
      </c>
      <c r="B32" s="357">
        <v>20.269393511988699</v>
      </c>
      <c r="C32" s="64"/>
      <c r="V32" s="249"/>
      <c r="W32" s="250"/>
      <c r="X32" s="250"/>
      <c r="AA32" s="250"/>
      <c r="AB32" s="250"/>
      <c r="AC32" s="250"/>
    </row>
    <row r="33" spans="1:29" ht="15" customHeight="1">
      <c r="A33" s="279" t="s">
        <v>68</v>
      </c>
      <c r="B33" s="358">
        <v>19</v>
      </c>
      <c r="C33" s="63"/>
      <c r="AA33" s="250"/>
      <c r="AB33" s="250"/>
      <c r="AC33" s="250"/>
    </row>
    <row r="34" spans="1:29" ht="15" customHeight="1">
      <c r="B34" s="18"/>
      <c r="C34" s="56" t="s">
        <v>104</v>
      </c>
      <c r="D34" s="18"/>
      <c r="M34" s="18"/>
      <c r="N34" s="368"/>
      <c r="W34" s="77"/>
      <c r="X34" s="77"/>
      <c r="Y34" s="77"/>
      <c r="Z34" s="77"/>
    </row>
    <row r="35" spans="1:29" ht="15" customHeight="1">
      <c r="B35" s="247"/>
      <c r="C35" s="247"/>
      <c r="F35" s="18"/>
      <c r="G35" s="18"/>
      <c r="H35" s="368"/>
      <c r="I35" s="18"/>
      <c r="W35" s="77"/>
      <c r="X35" s="77"/>
      <c r="Y35" s="76"/>
      <c r="Z35" s="76"/>
      <c r="AA35" s="244"/>
    </row>
    <row r="36" spans="1:29" ht="12" customHeight="1">
      <c r="A36" s="21" t="s">
        <v>9</v>
      </c>
      <c r="B36" s="21"/>
      <c r="E36" s="95"/>
      <c r="F36" s="95"/>
      <c r="G36" s="95"/>
      <c r="H36" s="95"/>
      <c r="I36" s="95"/>
      <c r="W36" s="77"/>
      <c r="X36" s="249"/>
      <c r="Y36" s="250"/>
      <c r="Z36" s="250"/>
      <c r="AA36" s="244"/>
    </row>
    <row r="37" spans="1:29" ht="12" customHeight="1">
      <c r="A37" s="207" t="s">
        <v>184</v>
      </c>
      <c r="B37" s="166"/>
      <c r="W37" s="77"/>
      <c r="X37" s="249"/>
      <c r="Y37" s="250"/>
      <c r="Z37" s="250"/>
      <c r="AA37" s="244"/>
    </row>
    <row r="38" spans="1:29" ht="12" customHeight="1">
      <c r="A38" s="207" t="s">
        <v>207</v>
      </c>
      <c r="B38" s="166"/>
      <c r="E38" s="95"/>
      <c r="W38" s="77"/>
      <c r="X38" s="249"/>
      <c r="Y38" s="250"/>
      <c r="Z38" s="250"/>
      <c r="AA38" s="244"/>
    </row>
    <row r="39" spans="1:29" ht="12" customHeight="1">
      <c r="A39" s="166" t="s">
        <v>49</v>
      </c>
      <c r="B39" s="166"/>
      <c r="W39" s="77"/>
      <c r="X39" s="249"/>
      <c r="Y39" s="250"/>
      <c r="Z39" s="250"/>
      <c r="AA39" s="244"/>
    </row>
    <row r="40" spans="1:29" ht="12" customHeight="1">
      <c r="A40" s="166" t="s">
        <v>51</v>
      </c>
      <c r="B40" s="166"/>
      <c r="W40" s="77"/>
      <c r="X40" s="249"/>
      <c r="Y40" s="250"/>
      <c r="Z40" s="250"/>
      <c r="AA40" s="244"/>
    </row>
    <row r="41" spans="1:29" ht="12" customHeight="1">
      <c r="A41" s="166" t="s">
        <v>290</v>
      </c>
      <c r="B41" s="166"/>
      <c r="W41" s="77"/>
      <c r="AA41" s="244"/>
    </row>
    <row r="42" spans="1:29" ht="12" customHeight="1">
      <c r="A42" s="166" t="s">
        <v>86</v>
      </c>
      <c r="W42" s="77"/>
      <c r="AA42" s="244"/>
    </row>
    <row r="43" spans="1:29" ht="12.75" customHeight="1">
      <c r="A43" s="166" t="s">
        <v>170</v>
      </c>
      <c r="V43" s="77"/>
      <c r="W43" s="77"/>
      <c r="X43" s="77"/>
      <c r="Y43" s="77"/>
      <c r="Z43" s="77"/>
      <c r="AA43" s="77"/>
      <c r="AB43" s="244"/>
    </row>
    <row r="44" spans="1:29" ht="12.75" customHeight="1">
      <c r="A44" s="376" t="s">
        <v>278</v>
      </c>
      <c r="V44" s="77"/>
      <c r="W44" s="77"/>
      <c r="X44" s="77"/>
      <c r="Y44" s="77"/>
      <c r="Z44" s="76"/>
      <c r="AA44" s="76"/>
      <c r="AB44" s="244"/>
    </row>
    <row r="45" spans="1:29">
      <c r="V45" s="77"/>
      <c r="W45" s="77"/>
      <c r="X45" s="77"/>
      <c r="Y45" s="249"/>
      <c r="Z45" s="250"/>
      <c r="AA45" s="250"/>
      <c r="AB45" s="244"/>
    </row>
    <row r="46" spans="1:29">
      <c r="V46" s="77"/>
      <c r="W46" s="77"/>
      <c r="X46" s="77"/>
      <c r="Y46" s="249"/>
      <c r="Z46" s="250"/>
      <c r="AA46" s="250"/>
      <c r="AB46" s="244"/>
    </row>
    <row r="47" spans="1:29">
      <c r="V47" s="77"/>
      <c r="W47" s="77"/>
      <c r="X47" s="77"/>
      <c r="Y47" s="249"/>
      <c r="Z47" s="250"/>
      <c r="AA47" s="250"/>
      <c r="AB47" s="244"/>
    </row>
    <row r="48" spans="1:29">
      <c r="V48" s="77"/>
      <c r="W48" s="77"/>
      <c r="X48" s="77"/>
      <c r="Y48" s="249"/>
      <c r="Z48" s="251"/>
      <c r="AA48" s="251"/>
      <c r="AB48" s="244"/>
    </row>
    <row r="49" spans="22:28">
      <c r="V49" s="77"/>
      <c r="W49" s="77"/>
      <c r="AB49" s="244"/>
    </row>
    <row r="50" spans="22:28">
      <c r="V50" s="77"/>
      <c r="W50" s="77"/>
      <c r="X50" s="77"/>
      <c r="Y50" s="249"/>
      <c r="Z50" s="250"/>
      <c r="AA50" s="250"/>
      <c r="AB50" s="244"/>
    </row>
    <row r="51" spans="22:28">
      <c r="V51" s="77"/>
      <c r="W51" s="77"/>
      <c r="X51" s="77"/>
      <c r="Y51" s="249"/>
      <c r="Z51" s="250"/>
      <c r="AA51" s="250"/>
      <c r="AB51" s="244"/>
    </row>
    <row r="52" spans="22:28">
      <c r="V52" s="77"/>
      <c r="W52" s="77"/>
      <c r="X52" s="77"/>
      <c r="Y52" s="249"/>
      <c r="Z52" s="251"/>
      <c r="AA52" s="251"/>
      <c r="AB52" s="244"/>
    </row>
    <row r="53" spans="22:28">
      <c r="V53" s="77"/>
      <c r="W53" s="77"/>
      <c r="X53" s="77"/>
      <c r="Y53" s="249"/>
      <c r="Z53" s="251"/>
      <c r="AA53" s="251"/>
      <c r="AB53" s="244"/>
    </row>
    <row r="54" spans="22:28">
      <c r="V54" s="77"/>
      <c r="W54" s="77"/>
      <c r="X54" s="77"/>
      <c r="Y54" s="249"/>
      <c r="Z54" s="251"/>
      <c r="AA54" s="251"/>
      <c r="AB54" s="244"/>
    </row>
    <row r="55" spans="22:28">
      <c r="V55" s="77"/>
      <c r="W55" s="77"/>
      <c r="X55" s="77"/>
      <c r="Y55" s="249"/>
      <c r="Z55" s="251"/>
      <c r="AA55" s="251"/>
      <c r="AB55" s="244"/>
    </row>
    <row r="56" spans="22:28">
      <c r="V56" s="77"/>
      <c r="W56" s="77"/>
      <c r="X56" s="77"/>
      <c r="Y56" s="249"/>
      <c r="Z56" s="250"/>
      <c r="AA56" s="250"/>
      <c r="AB56" s="244"/>
    </row>
  </sheetData>
  <mergeCells count="3">
    <mergeCell ref="I6:O6"/>
    <mergeCell ref="AA27:AB27"/>
    <mergeCell ref="B6:H6"/>
  </mergeCells>
  <hyperlinks>
    <hyperlink ref="A4" location="Index!A1" display="Index"/>
  </hyperlinks>
  <pageMargins left="0.70866141732283472" right="0.70866141732283472" top="0.74803149606299213" bottom="0.74803149606299213" header="0.31496062992125984" footer="0.31496062992125984"/>
  <pageSetup paperSize="9" scale="5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T49"/>
  <sheetViews>
    <sheetView zoomScaleNormal="100" workbookViewId="0"/>
  </sheetViews>
  <sheetFormatPr defaultColWidth="9.140625" defaultRowHeight="15"/>
  <cols>
    <col min="1" max="1" width="11.7109375" style="54" customWidth="1"/>
    <col min="2" max="2" width="12.140625" style="54" customWidth="1"/>
    <col min="3" max="3" width="8.42578125" style="54" customWidth="1"/>
    <col min="4" max="9" width="7.5703125" style="54" customWidth="1"/>
    <col min="10" max="10" width="8.140625" style="54" customWidth="1"/>
    <col min="11" max="11" width="8.85546875" style="54" customWidth="1"/>
    <col min="12" max="17" width="7.5703125" style="54" customWidth="1"/>
    <col min="18" max="18" width="6.85546875" style="54" customWidth="1"/>
    <col min="19" max="19" width="9.140625" style="54" customWidth="1"/>
    <col min="20" max="16384" width="9.140625" style="54"/>
  </cols>
  <sheetData>
    <row r="1" spans="1:20" ht="21" customHeight="1">
      <c r="A1" s="136" t="s">
        <v>291</v>
      </c>
      <c r="B1" s="136"/>
    </row>
    <row r="2" spans="1:20" ht="15" customHeight="1">
      <c r="A2" s="138" t="s">
        <v>7</v>
      </c>
      <c r="B2" s="138"/>
    </row>
    <row r="3" spans="1:20" ht="15" customHeight="1">
      <c r="A3" s="138" t="s">
        <v>185</v>
      </c>
      <c r="B3" s="138"/>
    </row>
    <row r="4" spans="1:20" ht="15" customHeight="1">
      <c r="A4" s="55" t="s">
        <v>15</v>
      </c>
      <c r="B4" s="55"/>
    </row>
    <row r="5" spans="1:20" ht="15" customHeight="1"/>
    <row r="6" spans="1:20" ht="15" customHeight="1">
      <c r="A6" s="233"/>
      <c r="B6" s="624" t="s">
        <v>115</v>
      </c>
      <c r="C6" s="624"/>
      <c r="D6" s="624"/>
      <c r="E6" s="624"/>
      <c r="F6" s="624"/>
      <c r="G6" s="624"/>
      <c r="H6" s="624"/>
      <c r="I6" s="624"/>
      <c r="J6" s="624"/>
      <c r="K6" s="622" t="s">
        <v>117</v>
      </c>
      <c r="L6" s="623"/>
      <c r="M6" s="623"/>
      <c r="N6" s="623"/>
      <c r="O6" s="623"/>
      <c r="P6" s="623"/>
      <c r="Q6" s="623"/>
      <c r="R6" s="623"/>
      <c r="S6" s="41"/>
    </row>
    <row r="7" spans="1:20" ht="30" customHeight="1">
      <c r="A7" s="17"/>
      <c r="B7" s="17" t="s">
        <v>6</v>
      </c>
      <c r="C7" s="163" t="s">
        <v>88</v>
      </c>
      <c r="D7" s="163" t="s">
        <v>33</v>
      </c>
      <c r="E7" s="163" t="s">
        <v>34</v>
      </c>
      <c r="F7" s="163" t="s">
        <v>35</v>
      </c>
      <c r="G7" s="163" t="s">
        <v>36</v>
      </c>
      <c r="H7" s="163" t="s">
        <v>37</v>
      </c>
      <c r="I7" s="163" t="s">
        <v>38</v>
      </c>
      <c r="J7" s="163" t="s">
        <v>89</v>
      </c>
      <c r="K7" s="144" t="s">
        <v>88</v>
      </c>
      <c r="L7" s="144" t="s">
        <v>33</v>
      </c>
      <c r="M7" s="83" t="s">
        <v>34</v>
      </c>
      <c r="N7" s="83" t="s">
        <v>35</v>
      </c>
      <c r="O7" s="83" t="s">
        <v>36</v>
      </c>
      <c r="P7" s="83" t="s">
        <v>37</v>
      </c>
      <c r="Q7" s="83" t="s">
        <v>38</v>
      </c>
      <c r="R7" s="83" t="s">
        <v>89</v>
      </c>
    </row>
    <row r="8" spans="1:20" ht="15" customHeight="1">
      <c r="A8" s="57" t="s">
        <v>52</v>
      </c>
      <c r="B8" s="89">
        <v>25753</v>
      </c>
      <c r="C8" s="79">
        <v>14070</v>
      </c>
      <c r="D8" s="79">
        <v>6287</v>
      </c>
      <c r="E8" s="79">
        <v>2067</v>
      </c>
      <c r="F8" s="79">
        <v>1262</v>
      </c>
      <c r="G8" s="79">
        <v>1073</v>
      </c>
      <c r="H8" s="79">
        <v>692</v>
      </c>
      <c r="I8" s="79">
        <v>250</v>
      </c>
      <c r="J8" s="34">
        <v>52</v>
      </c>
      <c r="K8" s="242">
        <v>0.55000000000000004</v>
      </c>
      <c r="L8" s="243">
        <v>0.24</v>
      </c>
      <c r="M8" s="243">
        <v>0.08</v>
      </c>
      <c r="N8" s="243">
        <v>0.05</v>
      </c>
      <c r="O8" s="243">
        <v>0.04</v>
      </c>
      <c r="P8" s="243">
        <v>0.03</v>
      </c>
      <c r="Q8" s="243">
        <v>0.01</v>
      </c>
      <c r="R8" s="243">
        <v>0</v>
      </c>
      <c r="S8" s="112"/>
      <c r="T8" s="235"/>
    </row>
    <row r="9" spans="1:20" ht="15" customHeight="1">
      <c r="A9" s="57" t="s">
        <v>53</v>
      </c>
      <c r="B9" s="89">
        <v>27761</v>
      </c>
      <c r="C9" s="140">
        <v>15199</v>
      </c>
      <c r="D9" s="140">
        <v>6763</v>
      </c>
      <c r="E9" s="140">
        <v>2153</v>
      </c>
      <c r="F9" s="140">
        <v>1339</v>
      </c>
      <c r="G9" s="140">
        <v>1155</v>
      </c>
      <c r="H9" s="140">
        <v>762</v>
      </c>
      <c r="I9" s="140">
        <v>314</v>
      </c>
      <c r="J9" s="140">
        <v>76</v>
      </c>
      <c r="K9" s="242">
        <v>0.54749468679082169</v>
      </c>
      <c r="L9" s="243">
        <v>0.24361514354670222</v>
      </c>
      <c r="M9" s="243">
        <v>7.7554843125247644E-2</v>
      </c>
      <c r="N9" s="243">
        <v>4.8233132812218582E-2</v>
      </c>
      <c r="O9" s="243">
        <v>4.1605129498216924E-2</v>
      </c>
      <c r="P9" s="243">
        <v>2.7448578941680776E-2</v>
      </c>
      <c r="Q9" s="243">
        <v>1.1310831742372393E-2</v>
      </c>
      <c r="R9" s="243">
        <v>2.7376535427398149E-3</v>
      </c>
      <c r="S9" s="112"/>
      <c r="T9" s="235"/>
    </row>
    <row r="10" spans="1:20" ht="15" customHeight="1">
      <c r="A10" s="57" t="s">
        <v>95</v>
      </c>
      <c r="B10" s="89">
        <v>26749</v>
      </c>
      <c r="C10" s="140">
        <v>14164</v>
      </c>
      <c r="D10" s="140">
        <v>6495</v>
      </c>
      <c r="E10" s="140">
        <v>2189</v>
      </c>
      <c r="F10" s="140">
        <v>1401</v>
      </c>
      <c r="G10" s="140">
        <v>1116</v>
      </c>
      <c r="H10" s="140">
        <v>863</v>
      </c>
      <c r="I10" s="140">
        <v>408</v>
      </c>
      <c r="J10" s="140">
        <v>113</v>
      </c>
      <c r="K10" s="147">
        <v>0.53</v>
      </c>
      <c r="L10" s="147">
        <v>0.24</v>
      </c>
      <c r="M10" s="147">
        <v>0.08</v>
      </c>
      <c r="N10" s="147">
        <v>0.05</v>
      </c>
      <c r="O10" s="147">
        <v>0.04</v>
      </c>
      <c r="P10" s="147">
        <v>0.03</v>
      </c>
      <c r="Q10" s="147">
        <v>0.02</v>
      </c>
      <c r="R10" s="147">
        <v>0</v>
      </c>
      <c r="S10" s="112"/>
      <c r="T10" s="235"/>
    </row>
    <row r="11" spans="1:20" ht="15" customHeight="1">
      <c r="A11" s="57" t="s">
        <v>108</v>
      </c>
      <c r="B11" s="89">
        <v>27146</v>
      </c>
      <c r="C11" s="140">
        <v>13847</v>
      </c>
      <c r="D11" s="140">
        <v>6842</v>
      </c>
      <c r="E11" s="140">
        <v>2306</v>
      </c>
      <c r="F11" s="140">
        <v>1413</v>
      </c>
      <c r="G11" s="140">
        <v>1259</v>
      </c>
      <c r="H11" s="140">
        <v>899</v>
      </c>
      <c r="I11" s="140">
        <v>407</v>
      </c>
      <c r="J11" s="140">
        <v>173</v>
      </c>
      <c r="K11" s="380">
        <v>0.51009356811316586</v>
      </c>
      <c r="L11" s="380">
        <v>0.25204450011051349</v>
      </c>
      <c r="M11" s="380">
        <v>8.4948058645841013E-2</v>
      </c>
      <c r="N11" s="380">
        <v>5.2051867678479337E-2</v>
      </c>
      <c r="O11" s="380">
        <v>4.6378840344802177E-2</v>
      </c>
      <c r="P11" s="380">
        <v>3.3117218006336109E-2</v>
      </c>
      <c r="Q11" s="380">
        <v>1.4993000810432476E-2</v>
      </c>
      <c r="R11" s="380">
        <v>6.3729462904295294E-3</v>
      </c>
      <c r="S11" s="112"/>
      <c r="T11" s="235"/>
    </row>
    <row r="12" spans="1:20" s="370" customFormat="1" ht="15" customHeight="1">
      <c r="A12" s="57" t="s">
        <v>186</v>
      </c>
      <c r="B12" s="89">
        <v>29215</v>
      </c>
      <c r="C12" s="379">
        <v>14740</v>
      </c>
      <c r="D12" s="379">
        <v>7143</v>
      </c>
      <c r="E12" s="379">
        <v>2625</v>
      </c>
      <c r="F12" s="379">
        <v>1700</v>
      </c>
      <c r="G12" s="379">
        <v>1284</v>
      </c>
      <c r="H12" s="379">
        <v>980</v>
      </c>
      <c r="I12" s="379">
        <v>541</v>
      </c>
      <c r="J12" s="379">
        <v>202</v>
      </c>
      <c r="K12" s="380">
        <v>0.50453534143419476</v>
      </c>
      <c r="L12" s="380">
        <v>0.24449768954304296</v>
      </c>
      <c r="M12" s="380">
        <v>8.9851103884990582E-2</v>
      </c>
      <c r="N12" s="380">
        <v>5.8189286325517717E-2</v>
      </c>
      <c r="O12" s="380">
        <v>4.395002567174397E-2</v>
      </c>
      <c r="P12" s="380">
        <v>3.3544412117063153E-2</v>
      </c>
      <c r="Q12" s="380">
        <v>1.8517884648297109E-2</v>
      </c>
      <c r="R12" s="380">
        <v>6.9142563751497521E-3</v>
      </c>
      <c r="S12" s="377"/>
      <c r="T12" s="235"/>
    </row>
    <row r="13" spans="1:20" ht="15" customHeight="1">
      <c r="A13" s="326" t="s">
        <v>187</v>
      </c>
      <c r="B13" s="91">
        <f>'Table 5'!B16</f>
        <v>29366</v>
      </c>
      <c r="C13" s="375">
        <f>'Table 5'!B8</f>
        <v>14762</v>
      </c>
      <c r="D13" s="375">
        <f>'Table 5'!B9</f>
        <v>7043</v>
      </c>
      <c r="E13" s="375">
        <f>'Table 5'!B10</f>
        <v>2642</v>
      </c>
      <c r="F13" s="375">
        <f>'Table 5'!B11</f>
        <v>1716</v>
      </c>
      <c r="G13" s="375">
        <f>'Table 5'!B12</f>
        <v>1343</v>
      </c>
      <c r="H13" s="375">
        <f>'Table 5'!B13</f>
        <v>1084</v>
      </c>
      <c r="I13" s="375">
        <f>'Table 5'!B14</f>
        <v>546</v>
      </c>
      <c r="J13" s="375">
        <f>'Table 5'!B15</f>
        <v>230</v>
      </c>
      <c r="K13" s="509">
        <v>50.3</v>
      </c>
      <c r="L13" s="381">
        <f t="shared" ref="L13:O13" si="0">SUM(D13/$B$12)</f>
        <v>0.24107479034742427</v>
      </c>
      <c r="M13" s="509">
        <v>9</v>
      </c>
      <c r="N13" s="509">
        <v>5.8</v>
      </c>
      <c r="O13" s="381">
        <f t="shared" si="0"/>
        <v>4.5969536197158996E-2</v>
      </c>
      <c r="P13" s="509">
        <v>3.7</v>
      </c>
      <c r="Q13" s="509">
        <v>1.9</v>
      </c>
      <c r="R13" s="509">
        <v>0.8</v>
      </c>
      <c r="S13" s="112"/>
      <c r="T13" s="235"/>
    </row>
    <row r="14" spans="1:20" ht="15" customHeight="1">
      <c r="G14" s="235"/>
      <c r="H14" s="235"/>
      <c r="R14" s="56" t="s">
        <v>104</v>
      </c>
    </row>
    <row r="15" spans="1:20" ht="15" customHeight="1">
      <c r="G15" s="235"/>
      <c r="H15" s="235"/>
    </row>
    <row r="16" spans="1:20" ht="15" customHeight="1">
      <c r="A16" s="233"/>
      <c r="B16" s="624" t="s">
        <v>166</v>
      </c>
      <c r="C16" s="624"/>
      <c r="D16" s="624"/>
      <c r="E16" s="624"/>
      <c r="F16" s="624"/>
      <c r="G16" s="624"/>
      <c r="H16" s="624"/>
      <c r="I16" s="624"/>
      <c r="J16" s="624"/>
      <c r="K16" s="622" t="s">
        <v>149</v>
      </c>
      <c r="L16" s="623"/>
      <c r="M16" s="623"/>
      <c r="N16" s="623"/>
      <c r="O16" s="623"/>
      <c r="P16" s="623"/>
      <c r="Q16" s="623"/>
      <c r="R16" s="623"/>
      <c r="S16" s="41"/>
    </row>
    <row r="17" spans="1:20" ht="30">
      <c r="A17" s="17"/>
      <c r="B17" s="17" t="s">
        <v>6</v>
      </c>
      <c r="C17" s="163" t="s">
        <v>88</v>
      </c>
      <c r="D17" s="163" t="s">
        <v>33</v>
      </c>
      <c r="E17" s="163" t="s">
        <v>34</v>
      </c>
      <c r="F17" s="163" t="s">
        <v>35</v>
      </c>
      <c r="G17" s="163" t="s">
        <v>36</v>
      </c>
      <c r="H17" s="163" t="s">
        <v>37</v>
      </c>
      <c r="I17" s="163" t="s">
        <v>38</v>
      </c>
      <c r="J17" s="163" t="s">
        <v>89</v>
      </c>
      <c r="K17" s="144" t="s">
        <v>88</v>
      </c>
      <c r="L17" s="144" t="s">
        <v>33</v>
      </c>
      <c r="M17" s="83" t="s">
        <v>34</v>
      </c>
      <c r="N17" s="83" t="s">
        <v>35</v>
      </c>
      <c r="O17" s="83" t="s">
        <v>36</v>
      </c>
      <c r="P17" s="83" t="s">
        <v>37</v>
      </c>
      <c r="Q17" s="83" t="s">
        <v>38</v>
      </c>
      <c r="R17" s="83" t="s">
        <v>89</v>
      </c>
    </row>
    <row r="18" spans="1:20" ht="15" customHeight="1">
      <c r="A18" s="57" t="s">
        <v>52</v>
      </c>
      <c r="B18" s="89">
        <v>5936</v>
      </c>
      <c r="C18" s="79">
        <v>5275</v>
      </c>
      <c r="D18" s="79">
        <v>302</v>
      </c>
      <c r="E18" s="79">
        <v>144</v>
      </c>
      <c r="F18" s="79">
        <v>93</v>
      </c>
      <c r="G18" s="79">
        <v>78</v>
      </c>
      <c r="H18" s="79">
        <v>34</v>
      </c>
      <c r="I18" s="79">
        <v>9</v>
      </c>
      <c r="J18" s="34">
        <v>1</v>
      </c>
      <c r="K18" s="151">
        <v>0.89</v>
      </c>
      <c r="L18" s="151">
        <v>0.05</v>
      </c>
      <c r="M18" s="151">
        <v>0.02</v>
      </c>
      <c r="N18" s="151">
        <v>0.02</v>
      </c>
      <c r="O18" s="151">
        <v>0.01</v>
      </c>
      <c r="P18" s="151">
        <v>0.01</v>
      </c>
      <c r="Q18" s="151" t="s">
        <v>87</v>
      </c>
      <c r="R18" s="151" t="s">
        <v>87</v>
      </c>
      <c r="S18" s="112"/>
      <c r="T18" s="235"/>
    </row>
    <row r="19" spans="1:20" ht="15" customHeight="1">
      <c r="A19" s="57" t="s">
        <v>53</v>
      </c>
      <c r="B19" s="89">
        <v>5500</v>
      </c>
      <c r="C19" s="140">
        <v>4977</v>
      </c>
      <c r="D19" s="140">
        <v>247</v>
      </c>
      <c r="E19" s="140">
        <v>125</v>
      </c>
      <c r="F19" s="140">
        <v>70</v>
      </c>
      <c r="G19" s="140">
        <v>54</v>
      </c>
      <c r="H19" s="140">
        <v>25</v>
      </c>
      <c r="I19" s="140">
        <v>2</v>
      </c>
      <c r="J19" s="140">
        <v>0</v>
      </c>
      <c r="K19" s="151">
        <v>0.90490909090909089</v>
      </c>
      <c r="L19" s="151">
        <v>4.4909090909090912E-2</v>
      </c>
      <c r="M19" s="151">
        <v>2.2727272727272728E-2</v>
      </c>
      <c r="N19" s="151">
        <v>1.2727272727272728E-2</v>
      </c>
      <c r="O19" s="151">
        <v>9.8181818181818179E-3</v>
      </c>
      <c r="P19" s="151">
        <v>4.5454545454545452E-3</v>
      </c>
      <c r="Q19" s="151">
        <v>3.6363636363636361E-4</v>
      </c>
      <c r="R19" s="151">
        <v>0</v>
      </c>
      <c r="S19" s="112"/>
      <c r="T19" s="235"/>
    </row>
    <row r="20" spans="1:20" ht="15" customHeight="1">
      <c r="A20" s="57" t="s">
        <v>95</v>
      </c>
      <c r="B20" s="89">
        <v>5147</v>
      </c>
      <c r="C20" s="140">
        <v>4681</v>
      </c>
      <c r="D20" s="140">
        <v>213</v>
      </c>
      <c r="E20" s="140">
        <v>102</v>
      </c>
      <c r="F20" s="140">
        <v>74</v>
      </c>
      <c r="G20" s="140">
        <v>49</v>
      </c>
      <c r="H20" s="140">
        <v>22</v>
      </c>
      <c r="I20" s="140">
        <v>6</v>
      </c>
      <c r="J20" s="140">
        <v>0</v>
      </c>
      <c r="K20" s="151">
        <v>0.91</v>
      </c>
      <c r="L20" s="151">
        <v>0.04</v>
      </c>
      <c r="M20" s="151">
        <v>0.02</v>
      </c>
      <c r="N20" s="151">
        <v>0.01</v>
      </c>
      <c r="O20" s="151">
        <v>0.01</v>
      </c>
      <c r="P20" s="151">
        <v>0</v>
      </c>
      <c r="Q20" s="151">
        <v>0</v>
      </c>
      <c r="R20" s="151">
        <v>0</v>
      </c>
      <c r="S20" s="112"/>
      <c r="T20" s="235"/>
    </row>
    <row r="21" spans="1:20" ht="15" customHeight="1">
      <c r="A21" s="57" t="s">
        <v>108</v>
      </c>
      <c r="B21" s="89">
        <v>4763</v>
      </c>
      <c r="C21" s="140">
        <v>4317</v>
      </c>
      <c r="D21" s="140">
        <v>226</v>
      </c>
      <c r="E21" s="140">
        <v>82</v>
      </c>
      <c r="F21" s="140">
        <v>68</v>
      </c>
      <c r="G21" s="140">
        <v>41</v>
      </c>
      <c r="H21" s="140">
        <v>20</v>
      </c>
      <c r="I21" s="140">
        <v>9</v>
      </c>
      <c r="J21" s="140">
        <v>0</v>
      </c>
      <c r="K21" s="380">
        <v>0.90636153684652532</v>
      </c>
      <c r="L21" s="380">
        <v>4.7449086710056688E-2</v>
      </c>
      <c r="M21" s="380">
        <v>1.7216040310728532E-2</v>
      </c>
      <c r="N21" s="380">
        <v>1.4276716355238295E-2</v>
      </c>
      <c r="O21" s="380">
        <v>8.6080201553642658E-3</v>
      </c>
      <c r="P21" s="380">
        <v>4.1990342221289107E-3</v>
      </c>
      <c r="Q21" s="380">
        <v>1.8895653999580096E-3</v>
      </c>
      <c r="R21" s="380">
        <v>0</v>
      </c>
      <c r="S21" s="112"/>
      <c r="T21" s="235"/>
    </row>
    <row r="22" spans="1:20" s="370" customFormat="1" ht="15" customHeight="1">
      <c r="A22" s="57" t="s">
        <v>186</v>
      </c>
      <c r="B22" s="89">
        <v>5029</v>
      </c>
      <c r="C22" s="379">
        <v>4496</v>
      </c>
      <c r="D22" s="379">
        <v>239</v>
      </c>
      <c r="E22" s="379">
        <v>124</v>
      </c>
      <c r="F22" s="379">
        <v>80</v>
      </c>
      <c r="G22" s="379">
        <v>55</v>
      </c>
      <c r="H22" s="379">
        <v>27</v>
      </c>
      <c r="I22" s="379">
        <v>8</v>
      </c>
      <c r="J22" s="379">
        <v>0</v>
      </c>
      <c r="K22" s="380">
        <v>0.89401471465500104</v>
      </c>
      <c r="L22" s="380">
        <v>4.7524358719427319E-2</v>
      </c>
      <c r="M22" s="380">
        <v>2.4656989461125472E-2</v>
      </c>
      <c r="N22" s="380">
        <v>1.5907735136209984E-2</v>
      </c>
      <c r="O22" s="380">
        <v>1.0936567906144362E-2</v>
      </c>
      <c r="P22" s="380">
        <v>5.3688606084708688E-3</v>
      </c>
      <c r="Q22" s="380">
        <v>1.5907735136209981E-3</v>
      </c>
      <c r="R22" s="380">
        <v>0</v>
      </c>
      <c r="S22" s="377"/>
      <c r="T22" s="235"/>
    </row>
    <row r="23" spans="1:20" ht="15" customHeight="1">
      <c r="A23" s="326" t="s">
        <v>187</v>
      </c>
      <c r="B23" s="91">
        <v>4963</v>
      </c>
      <c r="C23" s="294">
        <v>4476</v>
      </c>
      <c r="D23" s="294">
        <v>229</v>
      </c>
      <c r="E23" s="294">
        <v>116</v>
      </c>
      <c r="F23" s="294">
        <v>63</v>
      </c>
      <c r="G23" s="294">
        <v>46</v>
      </c>
      <c r="H23" s="294">
        <v>24</v>
      </c>
      <c r="I23" s="84">
        <v>6</v>
      </c>
      <c r="J23" s="441">
        <v>3</v>
      </c>
      <c r="K23" s="381">
        <f>SUM(C23/$B$23)</f>
        <v>0.90187386661293567</v>
      </c>
      <c r="L23" s="381">
        <f t="shared" ref="L23:R23" si="1">SUM(D23/$B$23)</f>
        <v>4.6141446705621599E-2</v>
      </c>
      <c r="M23" s="381">
        <f t="shared" si="1"/>
        <v>2.3372959903284304E-2</v>
      </c>
      <c r="N23" s="381">
        <f t="shared" si="1"/>
        <v>1.2693935119887164E-2</v>
      </c>
      <c r="O23" s="381">
        <f t="shared" si="1"/>
        <v>9.2685875478541197E-3</v>
      </c>
      <c r="P23" s="381">
        <f t="shared" si="1"/>
        <v>4.8357848075760625E-3</v>
      </c>
      <c r="Q23" s="381">
        <f t="shared" si="1"/>
        <v>1.2089462018940156E-3</v>
      </c>
      <c r="R23" s="381">
        <f t="shared" si="1"/>
        <v>6.0447310094700782E-4</v>
      </c>
      <c r="S23" s="112"/>
      <c r="T23" s="235"/>
    </row>
    <row r="24" spans="1:20" ht="15" customHeight="1">
      <c r="D24" s="56"/>
      <c r="R24" s="56" t="s">
        <v>104</v>
      </c>
    </row>
    <row r="25" spans="1:20" ht="12" customHeight="1">
      <c r="A25" s="21" t="s">
        <v>9</v>
      </c>
      <c r="B25" s="21"/>
    </row>
    <row r="26" spans="1:20" ht="12" customHeight="1">
      <c r="A26" s="207" t="s">
        <v>184</v>
      </c>
      <c r="B26" s="166"/>
    </row>
    <row r="27" spans="1:20" ht="12" customHeight="1">
      <c r="A27" s="207" t="s">
        <v>207</v>
      </c>
      <c r="B27" s="166"/>
    </row>
    <row r="28" spans="1:20" ht="12" customHeight="1">
      <c r="A28" s="166" t="s">
        <v>49</v>
      </c>
      <c r="B28" s="166"/>
    </row>
    <row r="29" spans="1:20" ht="12" customHeight="1">
      <c r="A29" s="166" t="s">
        <v>51</v>
      </c>
      <c r="B29" s="166"/>
    </row>
    <row r="30" spans="1:20" ht="12" customHeight="1">
      <c r="A30" s="166" t="s">
        <v>84</v>
      </c>
      <c r="B30" s="333"/>
      <c r="C30" s="201"/>
      <c r="D30" s="201"/>
      <c r="E30" s="201"/>
      <c r="F30" s="201"/>
    </row>
    <row r="31" spans="1:20" ht="13.5" customHeight="1">
      <c r="A31" s="207"/>
      <c r="B31" s="333"/>
      <c r="C31" s="201"/>
      <c r="D31" s="201"/>
      <c r="E31" s="201"/>
      <c r="F31" s="201"/>
    </row>
    <row r="32" spans="1:20" ht="12" customHeight="1">
      <c r="A32" s="207"/>
      <c r="B32" s="333"/>
      <c r="C32" s="201"/>
      <c r="D32" s="201"/>
      <c r="E32" s="201"/>
      <c r="F32" s="201"/>
    </row>
    <row r="33" spans="1:8" ht="15" customHeight="1">
      <c r="A33" s="413"/>
      <c r="B33" s="333"/>
      <c r="C33" s="201"/>
      <c r="D33" s="201"/>
      <c r="E33" s="201"/>
      <c r="F33" s="201"/>
    </row>
    <row r="34" spans="1:8" ht="15" customHeight="1">
      <c r="A34" s="201"/>
      <c r="B34" s="201"/>
      <c r="C34" s="201"/>
      <c r="D34" s="201"/>
      <c r="E34" s="201"/>
      <c r="F34" s="201"/>
    </row>
    <row r="35" spans="1:8" ht="15" customHeight="1">
      <c r="A35" s="201"/>
      <c r="B35" s="201"/>
      <c r="C35" s="201"/>
      <c r="D35" s="201"/>
      <c r="E35" s="201"/>
      <c r="F35" s="201"/>
    </row>
    <row r="36" spans="1:8" ht="15" customHeight="1">
      <c r="A36" s="201"/>
      <c r="B36" s="201"/>
      <c r="C36" s="201"/>
      <c r="D36" s="201"/>
      <c r="E36" s="201"/>
      <c r="F36" s="201"/>
    </row>
    <row r="37" spans="1:8" ht="15" customHeight="1">
      <c r="A37" s="201"/>
      <c r="B37" s="201"/>
      <c r="C37" s="201"/>
      <c r="D37" s="201"/>
      <c r="E37" s="201"/>
      <c r="F37" s="201"/>
    </row>
    <row r="38" spans="1:8" ht="15" customHeight="1">
      <c r="A38" s="201"/>
      <c r="B38" s="201"/>
      <c r="C38" s="201"/>
      <c r="D38" s="201"/>
      <c r="E38" s="201"/>
      <c r="F38" s="201"/>
    </row>
    <row r="39" spans="1:8" ht="15" customHeight="1">
      <c r="A39" s="201"/>
      <c r="B39" s="201"/>
      <c r="C39" s="201"/>
      <c r="D39" s="201"/>
      <c r="E39" s="201"/>
      <c r="F39" s="201"/>
    </row>
    <row r="40" spans="1:8" ht="15" customHeight="1">
      <c r="A40" s="201"/>
      <c r="B40" s="201"/>
      <c r="C40" s="201"/>
      <c r="D40" s="201"/>
      <c r="E40" s="201"/>
      <c r="F40" s="201"/>
    </row>
    <row r="41" spans="1:8" ht="15" customHeight="1">
      <c r="A41" s="201"/>
      <c r="B41" s="201"/>
      <c r="C41" s="201"/>
      <c r="D41" s="201"/>
      <c r="E41" s="201"/>
      <c r="F41" s="201"/>
    </row>
    <row r="42" spans="1:8" ht="15" customHeight="1">
      <c r="A42" s="201"/>
      <c r="B42" s="201"/>
      <c r="C42" s="201"/>
      <c r="D42" s="201"/>
      <c r="E42" s="201"/>
      <c r="F42" s="201"/>
    </row>
    <row r="43" spans="1:8" ht="15" customHeight="1">
      <c r="A43" s="201"/>
      <c r="B43" s="201"/>
      <c r="C43" s="201"/>
      <c r="D43" s="201"/>
      <c r="E43" s="201"/>
      <c r="F43" s="201"/>
    </row>
    <row r="44" spans="1:8" ht="15" customHeight="1">
      <c r="A44" s="201"/>
      <c r="B44" s="201"/>
      <c r="C44" s="201"/>
      <c r="D44" s="201"/>
      <c r="E44" s="201"/>
      <c r="F44" s="201"/>
    </row>
    <row r="45" spans="1:8">
      <c r="B45" s="201"/>
      <c r="C45" s="201"/>
      <c r="D45" s="201"/>
      <c r="E45" s="201"/>
      <c r="F45" s="201"/>
    </row>
    <row r="46" spans="1:8">
      <c r="A46" s="167"/>
      <c r="B46" s="167"/>
      <c r="C46" s="167"/>
    </row>
    <row r="47" spans="1:8">
      <c r="A47" s="167"/>
      <c r="B47" s="167"/>
      <c r="C47" s="167"/>
    </row>
    <row r="48" spans="1:8">
      <c r="A48" s="167"/>
      <c r="B48" s="167"/>
      <c r="C48" s="167"/>
      <c r="H48" s="167"/>
    </row>
    <row r="49" spans="8:8">
      <c r="H49" s="167"/>
    </row>
  </sheetData>
  <mergeCells count="4">
    <mergeCell ref="B6:J6"/>
    <mergeCell ref="K6:R6"/>
    <mergeCell ref="B16:J16"/>
    <mergeCell ref="K16:R16"/>
  </mergeCells>
  <hyperlinks>
    <hyperlink ref="A4" location="Index!A1" display="Index"/>
  </hyperlinks>
  <pageMargins left="0.7" right="0.7" top="0.75" bottom="0.75" header="0.3" footer="0.3"/>
  <pageSetup paperSize="9" scale="4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P38"/>
  <sheetViews>
    <sheetView zoomScaleNormal="100" workbookViewId="0"/>
  </sheetViews>
  <sheetFormatPr defaultColWidth="9.140625" defaultRowHeight="15"/>
  <cols>
    <col min="1" max="1" width="26.42578125" style="167" customWidth="1"/>
    <col min="2" max="6" width="15.28515625" style="167" customWidth="1"/>
    <col min="7" max="7" width="15.28515625" style="382" customWidth="1"/>
    <col min="8" max="13" width="15.28515625" style="167" customWidth="1"/>
    <col min="14" max="14" width="15.28515625" style="382" customWidth="1"/>
    <col min="15" max="15" width="15.28515625" style="167" customWidth="1"/>
    <col min="16" max="16" width="9.140625" style="167"/>
    <col min="17" max="17" width="11.140625" style="167" customWidth="1"/>
    <col min="18" max="16384" width="9.140625" style="167"/>
  </cols>
  <sheetData>
    <row r="1" spans="1:16" ht="21" customHeight="1">
      <c r="A1" s="136" t="s">
        <v>324</v>
      </c>
      <c r="B1" s="136"/>
      <c r="C1" s="8"/>
      <c r="D1" s="8"/>
      <c r="E1" s="8"/>
      <c r="F1" s="8"/>
      <c r="G1" s="367"/>
      <c r="H1" s="8"/>
      <c r="I1" s="8"/>
      <c r="J1" s="54"/>
      <c r="K1" s="54"/>
      <c r="L1" s="54"/>
      <c r="M1" s="54"/>
      <c r="N1" s="370"/>
      <c r="O1" s="54"/>
    </row>
    <row r="2" spans="1:16">
      <c r="A2" s="138" t="s">
        <v>7</v>
      </c>
      <c r="B2" s="138"/>
      <c r="C2" s="8"/>
      <c r="D2" s="8"/>
      <c r="E2" s="8"/>
      <c r="F2" s="8"/>
      <c r="G2" s="367"/>
      <c r="H2" s="8"/>
      <c r="I2" s="8"/>
      <c r="J2" s="54"/>
      <c r="K2" s="54"/>
      <c r="L2" s="54"/>
      <c r="M2" s="54"/>
      <c r="N2" s="370"/>
      <c r="O2" s="54"/>
    </row>
    <row r="3" spans="1:16">
      <c r="A3" s="198" t="s">
        <v>183</v>
      </c>
      <c r="B3" s="138"/>
      <c r="C3" s="8"/>
      <c r="D3" s="8"/>
      <c r="E3" s="8"/>
      <c r="F3" s="8"/>
      <c r="G3" s="367"/>
      <c r="H3" s="8"/>
      <c r="I3" s="8"/>
      <c r="J3" s="54"/>
      <c r="K3" s="54"/>
      <c r="L3" s="54"/>
      <c r="M3" s="54"/>
      <c r="N3" s="370"/>
      <c r="O3" s="54"/>
    </row>
    <row r="4" spans="1:16">
      <c r="A4" s="55" t="s">
        <v>15</v>
      </c>
      <c r="B4" s="55"/>
      <c r="C4" s="8"/>
      <c r="D4" s="8"/>
      <c r="E4" s="8"/>
      <c r="F4" s="8"/>
      <c r="G4" s="367"/>
      <c r="H4" s="8"/>
      <c r="I4" s="8"/>
      <c r="J4" s="54"/>
      <c r="K4" s="54"/>
      <c r="L4" s="54"/>
      <c r="M4" s="54"/>
      <c r="N4" s="370"/>
      <c r="O4" s="54"/>
    </row>
    <row r="5" spans="1:16">
      <c r="A5" s="54"/>
      <c r="B5" s="292"/>
      <c r="C5" s="297"/>
      <c r="D5" s="297"/>
      <c r="E5" s="297"/>
      <c r="F5" s="297"/>
      <c r="G5" s="386"/>
      <c r="H5" s="297"/>
      <c r="I5" s="8"/>
      <c r="J5" s="54"/>
      <c r="K5" s="54"/>
      <c r="L5" s="54"/>
      <c r="M5" s="54"/>
      <c r="N5" s="370"/>
      <c r="O5" s="54"/>
    </row>
    <row r="6" spans="1:16" ht="15" customHeight="1">
      <c r="A6" s="233"/>
      <c r="B6" s="625" t="s">
        <v>115</v>
      </c>
      <c r="C6" s="625"/>
      <c r="D6" s="625"/>
      <c r="E6" s="625"/>
      <c r="F6" s="625"/>
      <c r="G6" s="625"/>
      <c r="H6" s="625"/>
      <c r="I6" s="618" t="s">
        <v>117</v>
      </c>
      <c r="J6" s="618"/>
      <c r="K6" s="618"/>
      <c r="L6" s="618"/>
      <c r="M6" s="618"/>
      <c r="N6" s="618"/>
      <c r="O6" s="618"/>
    </row>
    <row r="7" spans="1:16" ht="62.25">
      <c r="A7" s="282"/>
      <c r="B7" s="50" t="s">
        <v>6</v>
      </c>
      <c r="C7" s="316" t="s">
        <v>85</v>
      </c>
      <c r="D7" s="315" t="s">
        <v>76</v>
      </c>
      <c r="E7" s="316" t="s">
        <v>110</v>
      </c>
      <c r="F7" s="316" t="s">
        <v>113</v>
      </c>
      <c r="G7" s="145" t="s">
        <v>285</v>
      </c>
      <c r="H7" s="145" t="s">
        <v>48</v>
      </c>
      <c r="I7" s="443" t="s">
        <v>6</v>
      </c>
      <c r="J7" s="443" t="s">
        <v>85</v>
      </c>
      <c r="K7" s="448" t="s">
        <v>76</v>
      </c>
      <c r="L7" s="443" t="s">
        <v>110</v>
      </c>
      <c r="M7" s="443" t="s">
        <v>113</v>
      </c>
      <c r="N7" s="443" t="s">
        <v>285</v>
      </c>
      <c r="O7" s="443" t="s">
        <v>48</v>
      </c>
    </row>
    <row r="8" spans="1:16" ht="15" customHeight="1">
      <c r="A8" s="236" t="s">
        <v>90</v>
      </c>
      <c r="B8" s="237">
        <v>3537</v>
      </c>
      <c r="C8" s="37">
        <v>1962</v>
      </c>
      <c r="D8" s="37">
        <v>332</v>
      </c>
      <c r="E8" s="37">
        <v>865</v>
      </c>
      <c r="F8" s="37">
        <v>167</v>
      </c>
      <c r="G8" s="369">
        <v>10</v>
      </c>
      <c r="H8" s="369">
        <v>201</v>
      </c>
      <c r="I8" s="510">
        <v>12.3</v>
      </c>
      <c r="J8" s="510">
        <v>15</v>
      </c>
      <c r="K8" s="510">
        <v>8.6</v>
      </c>
      <c r="L8" s="510">
        <v>10.8</v>
      </c>
      <c r="M8" s="510">
        <v>7</v>
      </c>
      <c r="N8" s="510">
        <v>6.5</v>
      </c>
      <c r="O8" s="510">
        <v>17.7</v>
      </c>
      <c r="P8" s="112"/>
    </row>
    <row r="9" spans="1:16" ht="15" customHeight="1">
      <c r="A9" s="236" t="s">
        <v>91</v>
      </c>
      <c r="B9" s="237">
        <v>25166</v>
      </c>
      <c r="C9" s="37">
        <v>11161</v>
      </c>
      <c r="D9" s="37">
        <v>3533</v>
      </c>
      <c r="E9" s="37">
        <v>7159</v>
      </c>
      <c r="F9" s="37">
        <v>2234</v>
      </c>
      <c r="G9" s="369">
        <v>143</v>
      </c>
      <c r="H9" s="369">
        <v>936</v>
      </c>
      <c r="I9" s="511">
        <v>87.7</v>
      </c>
      <c r="J9" s="511">
        <v>85</v>
      </c>
      <c r="K9" s="511">
        <v>91.4</v>
      </c>
      <c r="L9" s="511">
        <v>89.2</v>
      </c>
      <c r="M9" s="511">
        <v>93</v>
      </c>
      <c r="N9" s="511">
        <v>93.5</v>
      </c>
      <c r="O9" s="511">
        <v>82.3</v>
      </c>
      <c r="P9" s="112"/>
    </row>
    <row r="10" spans="1:16" ht="15" customHeight="1">
      <c r="A10" s="238" t="s">
        <v>6</v>
      </c>
      <c r="B10" s="239">
        <v>28703</v>
      </c>
      <c r="C10" s="80">
        <v>13123</v>
      </c>
      <c r="D10" s="80">
        <v>3865</v>
      </c>
      <c r="E10" s="80">
        <v>8024</v>
      </c>
      <c r="F10" s="80">
        <v>2401</v>
      </c>
      <c r="G10" s="80">
        <v>153</v>
      </c>
      <c r="H10" s="80">
        <v>1137</v>
      </c>
      <c r="I10" s="512">
        <v>100</v>
      </c>
      <c r="J10" s="512">
        <v>100</v>
      </c>
      <c r="K10" s="512">
        <v>100</v>
      </c>
      <c r="L10" s="512">
        <v>100</v>
      </c>
      <c r="M10" s="512">
        <v>100</v>
      </c>
      <c r="N10" s="512">
        <v>100</v>
      </c>
      <c r="O10" s="512">
        <v>100</v>
      </c>
      <c r="P10" s="112"/>
    </row>
    <row r="11" spans="1:16" ht="15" customHeight="1">
      <c r="A11" s="236"/>
      <c r="B11" s="240"/>
      <c r="C11" s="240"/>
      <c r="D11" s="240"/>
      <c r="E11" s="240"/>
      <c r="F11" s="240"/>
      <c r="G11" s="240"/>
      <c r="H11" s="240"/>
      <c r="I11" s="54"/>
      <c r="J11" s="54"/>
      <c r="K11" s="54"/>
      <c r="L11" s="54"/>
      <c r="M11" s="54"/>
      <c r="N11" s="370"/>
      <c r="O11" s="56" t="s">
        <v>104</v>
      </c>
    </row>
    <row r="12" spans="1:16" ht="15" customHeight="1">
      <c r="A12" s="236"/>
      <c r="B12" s="241"/>
      <c r="C12" s="241"/>
      <c r="D12" s="241"/>
      <c r="E12" s="241"/>
      <c r="F12" s="241"/>
      <c r="G12" s="241"/>
      <c r="H12" s="241"/>
      <c r="I12" s="241"/>
      <c r="J12" s="241"/>
      <c r="K12" s="241"/>
      <c r="L12" s="241"/>
      <c r="M12" s="241"/>
      <c r="N12" s="241"/>
      <c r="O12" s="241"/>
    </row>
    <row r="13" spans="1:16" ht="15" customHeight="1">
      <c r="A13" s="238"/>
      <c r="B13" s="240"/>
      <c r="C13" s="240"/>
      <c r="D13" s="240"/>
      <c r="E13" s="240"/>
      <c r="F13" s="240"/>
      <c r="G13" s="240"/>
      <c r="H13" s="240"/>
      <c r="I13" s="54"/>
      <c r="J13" s="54"/>
      <c r="K13" s="54"/>
      <c r="L13" s="54"/>
      <c r="M13" s="54"/>
      <c r="N13" s="370"/>
      <c r="O13" s="56"/>
    </row>
    <row r="14" spans="1:16" ht="44.25" customHeight="1">
      <c r="A14" s="282"/>
      <c r="B14" s="157" t="s">
        <v>274</v>
      </c>
      <c r="C14" s="391" t="s">
        <v>149</v>
      </c>
      <c r="D14" s="54"/>
      <c r="E14" s="54"/>
      <c r="F14" s="54"/>
      <c r="G14" s="370"/>
      <c r="H14" s="54"/>
      <c r="I14" s="54"/>
      <c r="J14" s="54"/>
      <c r="K14" s="54"/>
      <c r="L14" s="54"/>
      <c r="M14" s="54"/>
      <c r="N14" s="370"/>
      <c r="O14" s="54"/>
    </row>
    <row r="15" spans="1:16">
      <c r="A15" s="236" t="s">
        <v>90</v>
      </c>
      <c r="B15" s="237">
        <v>657</v>
      </c>
      <c r="C15" s="510">
        <v>13.2</v>
      </c>
      <c r="D15" s="54"/>
      <c r="E15" s="54"/>
      <c r="F15" s="54"/>
      <c r="G15" s="370"/>
      <c r="H15" s="54"/>
      <c r="I15" s="54"/>
      <c r="J15" s="54"/>
      <c r="K15" s="54"/>
      <c r="L15" s="54"/>
      <c r="M15" s="54"/>
      <c r="N15" s="370"/>
      <c r="O15" s="54"/>
    </row>
    <row r="16" spans="1:16">
      <c r="A16" s="236" t="s">
        <v>91</v>
      </c>
      <c r="B16" s="237">
        <v>4305</v>
      </c>
      <c r="C16" s="511">
        <v>86.8</v>
      </c>
      <c r="E16" s="54"/>
      <c r="F16" s="54"/>
      <c r="G16" s="370"/>
    </row>
    <row r="17" spans="1:15">
      <c r="A17" s="238" t="s">
        <v>6</v>
      </c>
      <c r="B17" s="239">
        <v>4962</v>
      </c>
      <c r="C17" s="512">
        <v>100</v>
      </c>
      <c r="D17" s="54"/>
      <c r="E17" s="54"/>
      <c r="F17" s="54"/>
      <c r="G17" s="370"/>
      <c r="H17" s="54"/>
      <c r="I17" s="54"/>
      <c r="J17" s="54"/>
      <c r="K17" s="54"/>
      <c r="L17" s="54"/>
      <c r="M17" s="54"/>
      <c r="N17" s="370"/>
      <c r="O17" s="54"/>
    </row>
    <row r="18" spans="1:15">
      <c r="A18" s="54"/>
      <c r="B18" s="56"/>
      <c r="C18" s="56" t="s">
        <v>104</v>
      </c>
      <c r="D18" s="56"/>
      <c r="E18" s="8"/>
      <c r="F18" s="18"/>
      <c r="G18" s="368"/>
      <c r="H18" s="18"/>
      <c r="I18" s="18"/>
      <c r="J18" s="54"/>
      <c r="K18" s="54"/>
      <c r="L18" s="56"/>
      <c r="M18" s="56"/>
      <c r="N18" s="371"/>
      <c r="O18" s="54"/>
    </row>
    <row r="19" spans="1:15">
      <c r="A19" s="54"/>
      <c r="B19" s="114"/>
      <c r="C19" s="114"/>
      <c r="D19" s="295"/>
      <c r="E19" s="8"/>
      <c r="F19" s="18"/>
      <c r="G19" s="368"/>
      <c r="H19" s="18"/>
      <c r="I19" s="18"/>
      <c r="J19" s="54"/>
      <c r="K19" s="54"/>
      <c r="L19" s="56"/>
      <c r="M19" s="56"/>
      <c r="N19" s="371"/>
      <c r="O19" s="54"/>
    </row>
    <row r="20" spans="1:15" ht="12" customHeight="1">
      <c r="A20" s="21" t="s">
        <v>9</v>
      </c>
      <c r="B20" s="21"/>
      <c r="C20" s="8"/>
      <c r="D20" s="8"/>
      <c r="E20" s="8"/>
      <c r="F20" s="8"/>
      <c r="G20" s="367"/>
      <c r="H20" s="8"/>
      <c r="I20" s="8"/>
      <c r="J20" s="54"/>
      <c r="K20" s="54"/>
      <c r="L20" s="54"/>
      <c r="M20" s="54"/>
      <c r="N20" s="370"/>
      <c r="O20" s="54"/>
    </row>
    <row r="21" spans="1:15" s="376" customFormat="1" ht="12" customHeight="1">
      <c r="A21" s="207" t="s">
        <v>184</v>
      </c>
      <c r="B21" s="166"/>
      <c r="D21" s="186"/>
      <c r="E21" s="186"/>
      <c r="F21" s="186"/>
      <c r="G21" s="186"/>
      <c r="H21" s="186"/>
      <c r="I21" s="186"/>
    </row>
    <row r="22" spans="1:15" s="376" customFormat="1" ht="12" customHeight="1">
      <c r="A22" s="207" t="s">
        <v>207</v>
      </c>
      <c r="B22" s="166"/>
      <c r="C22" s="186"/>
      <c r="D22" s="186"/>
      <c r="E22" s="186"/>
      <c r="F22" s="186"/>
      <c r="G22" s="186"/>
      <c r="H22" s="186"/>
      <c r="I22" s="186"/>
    </row>
    <row r="23" spans="1:15" s="376" customFormat="1" ht="12" customHeight="1">
      <c r="A23" s="166" t="s">
        <v>49</v>
      </c>
      <c r="B23" s="166"/>
      <c r="C23" s="186"/>
      <c r="D23" s="186"/>
      <c r="E23" s="186"/>
      <c r="F23" s="186"/>
      <c r="G23" s="186"/>
      <c r="H23" s="186"/>
      <c r="I23" s="186"/>
    </row>
    <row r="24" spans="1:15" s="376" customFormat="1" ht="12" customHeight="1">
      <c r="A24" s="166" t="s">
        <v>51</v>
      </c>
      <c r="B24" s="166"/>
      <c r="C24" s="186"/>
      <c r="D24" s="186"/>
      <c r="E24" s="186"/>
      <c r="F24" s="186"/>
      <c r="G24" s="186"/>
      <c r="H24" s="186"/>
      <c r="I24" s="186"/>
    </row>
    <row r="25" spans="1:15" s="376" customFormat="1" ht="12" customHeight="1">
      <c r="A25" s="166" t="s">
        <v>92</v>
      </c>
      <c r="C25" s="186"/>
      <c r="D25" s="186"/>
      <c r="E25" s="186"/>
      <c r="F25" s="186"/>
      <c r="G25" s="186"/>
      <c r="H25" s="186"/>
      <c r="I25" s="186"/>
    </row>
    <row r="26" spans="1:15" s="376" customFormat="1" ht="13.5" customHeight="1">
      <c r="A26" s="166" t="s">
        <v>283</v>
      </c>
    </row>
    <row r="27" spans="1:15" s="376" customFormat="1" ht="12">
      <c r="A27" s="376" t="s">
        <v>323</v>
      </c>
    </row>
    <row r="28" spans="1:15" s="376" customFormat="1" ht="12"/>
    <row r="29" spans="1:15">
      <c r="A29" s="382"/>
    </row>
    <row r="30" spans="1:15">
      <c r="A30" s="382"/>
    </row>
    <row r="31" spans="1:15">
      <c r="A31" s="382"/>
    </row>
    <row r="32" spans="1:15">
      <c r="A32" s="382"/>
    </row>
    <row r="38" spans="4:15">
      <c r="D38" s="54"/>
      <c r="E38" s="54"/>
      <c r="F38" s="54"/>
      <c r="G38" s="370"/>
      <c r="H38" s="54"/>
      <c r="I38" s="54"/>
      <c r="J38" s="54"/>
      <c r="K38" s="54"/>
      <c r="L38" s="54"/>
      <c r="M38" s="54"/>
      <c r="N38" s="370"/>
      <c r="O38" s="54"/>
    </row>
  </sheetData>
  <mergeCells count="2">
    <mergeCell ref="B6:H6"/>
    <mergeCell ref="I6:O6"/>
  </mergeCells>
  <hyperlinks>
    <hyperlink ref="A4" location="Index!A1" display="Index"/>
  </hyperlinks>
  <pageMargins left="0.7" right="0.7" top="0.75" bottom="0.75" header="0.3" footer="0.3"/>
  <pageSetup paperSize="9" scale="52"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51"/>
  <sheetViews>
    <sheetView zoomScaleNormal="100" workbookViewId="0"/>
  </sheetViews>
  <sheetFormatPr defaultColWidth="9.140625" defaultRowHeight="15"/>
  <cols>
    <col min="1" max="1" width="10.5703125" style="54" customWidth="1"/>
    <col min="2" max="2" width="9.140625" style="54" customWidth="1"/>
    <col min="3" max="3" width="14.140625" style="54" customWidth="1"/>
    <col min="4" max="4" width="16" style="54" customWidth="1"/>
    <col min="5" max="5" width="13.7109375" style="54" customWidth="1"/>
    <col min="6" max="6" width="15.5703125" style="54" customWidth="1"/>
    <col min="7" max="16384" width="9.140625" style="54"/>
  </cols>
  <sheetData>
    <row r="1" spans="1:8" ht="21" customHeight="1">
      <c r="A1" s="136" t="s">
        <v>292</v>
      </c>
      <c r="B1" s="136"/>
    </row>
    <row r="2" spans="1:8">
      <c r="A2" s="138" t="s">
        <v>7</v>
      </c>
      <c r="B2" s="138"/>
    </row>
    <row r="3" spans="1:8">
      <c r="A3" s="138" t="s">
        <v>185</v>
      </c>
      <c r="B3" s="138"/>
    </row>
    <row r="4" spans="1:8">
      <c r="A4" s="55" t="s">
        <v>15</v>
      </c>
      <c r="B4" s="55"/>
    </row>
    <row r="6" spans="1:8">
      <c r="A6" s="233"/>
      <c r="B6" s="624" t="s">
        <v>115</v>
      </c>
      <c r="C6" s="624"/>
      <c r="D6" s="624"/>
      <c r="E6" s="623" t="s">
        <v>117</v>
      </c>
      <c r="F6" s="623"/>
    </row>
    <row r="7" spans="1:8" s="200" customFormat="1" ht="30" customHeight="1">
      <c r="A7" s="17"/>
      <c r="B7" s="222" t="s">
        <v>6</v>
      </c>
      <c r="C7" s="150" t="s">
        <v>90</v>
      </c>
      <c r="D7" s="150" t="s">
        <v>91</v>
      </c>
      <c r="E7" s="152" t="s">
        <v>90</v>
      </c>
      <c r="F7" s="152" t="s">
        <v>91</v>
      </c>
    </row>
    <row r="8" spans="1:8" ht="15" customHeight="1">
      <c r="A8" s="57" t="s">
        <v>52</v>
      </c>
      <c r="B8" s="89">
        <v>25735</v>
      </c>
      <c r="C8" s="133">
        <v>1886</v>
      </c>
      <c r="D8" s="133">
        <v>23849</v>
      </c>
      <c r="E8" s="298">
        <v>7.3285408976102584E-2</v>
      </c>
      <c r="F8" s="61">
        <v>0.92671459102389742</v>
      </c>
      <c r="G8" s="235"/>
      <c r="H8" s="235"/>
    </row>
    <row r="9" spans="1:8" ht="15" customHeight="1">
      <c r="A9" s="57" t="s">
        <v>53</v>
      </c>
      <c r="B9" s="89">
        <v>27601</v>
      </c>
      <c r="C9" s="133">
        <v>2297</v>
      </c>
      <c r="D9" s="133">
        <v>25304</v>
      </c>
      <c r="E9" s="298">
        <v>8.3221622404985304E-2</v>
      </c>
      <c r="F9" s="61">
        <v>0.91677837759501501</v>
      </c>
      <c r="G9" s="235"/>
      <c r="H9" s="235"/>
    </row>
    <row r="10" spans="1:8" ht="15" customHeight="1">
      <c r="A10" s="57" t="s">
        <v>95</v>
      </c>
      <c r="B10" s="89">
        <v>26669</v>
      </c>
      <c r="C10" s="140">
        <v>2424</v>
      </c>
      <c r="D10" s="140">
        <v>24245</v>
      </c>
      <c r="E10" s="147">
        <v>0.09</v>
      </c>
      <c r="F10" s="147">
        <v>0.91</v>
      </c>
      <c r="G10" s="235"/>
      <c r="H10" s="235"/>
    </row>
    <row r="11" spans="1:8" ht="15" customHeight="1">
      <c r="A11" s="57" t="s">
        <v>108</v>
      </c>
      <c r="B11" s="89">
        <v>27041</v>
      </c>
      <c r="C11" s="140">
        <v>2590</v>
      </c>
      <c r="D11" s="140">
        <v>24451</v>
      </c>
      <c r="E11" s="147">
        <v>9.5780481491069117E-2</v>
      </c>
      <c r="F11" s="380">
        <v>0.9042195185089309</v>
      </c>
      <c r="G11" s="235"/>
      <c r="H11" s="234"/>
    </row>
    <row r="12" spans="1:8" s="370" customFormat="1" ht="15" customHeight="1">
      <c r="A12" s="57" t="s">
        <v>186</v>
      </c>
      <c r="B12" s="89">
        <v>28985</v>
      </c>
      <c r="C12" s="378">
        <v>3322</v>
      </c>
      <c r="D12" s="378">
        <v>25663</v>
      </c>
      <c r="E12" s="380">
        <v>0.11461100569259962</v>
      </c>
      <c r="F12" s="380">
        <v>0.88538899430740037</v>
      </c>
      <c r="G12" s="235"/>
      <c r="H12" s="234"/>
    </row>
    <row r="13" spans="1:8" ht="15" customHeight="1">
      <c r="A13" s="326" t="s">
        <v>187</v>
      </c>
      <c r="B13" s="91">
        <v>28703</v>
      </c>
      <c r="C13" s="38">
        <v>3537</v>
      </c>
      <c r="D13" s="38">
        <v>25166</v>
      </c>
      <c r="E13" s="381">
        <v>0.12300000000000001</v>
      </c>
      <c r="F13" s="381">
        <v>0.877</v>
      </c>
      <c r="G13" s="235"/>
      <c r="H13" s="234"/>
    </row>
    <row r="14" spans="1:8" ht="15" customHeight="1">
      <c r="F14" s="56" t="s">
        <v>104</v>
      </c>
      <c r="G14" s="235"/>
      <c r="H14" s="234"/>
    </row>
    <row r="15" spans="1:8" ht="15" customHeight="1">
      <c r="G15" s="235"/>
      <c r="H15" s="234"/>
    </row>
    <row r="16" spans="1:8" ht="15" customHeight="1">
      <c r="A16" s="233"/>
      <c r="B16" s="624" t="s">
        <v>166</v>
      </c>
      <c r="C16" s="624"/>
      <c r="D16" s="624"/>
      <c r="E16" s="623" t="s">
        <v>149</v>
      </c>
      <c r="F16" s="623"/>
      <c r="G16" s="235"/>
      <c r="H16" s="234"/>
    </row>
    <row r="17" spans="1:13" s="200" customFormat="1" ht="30">
      <c r="A17" s="17"/>
      <c r="B17" s="50" t="s">
        <v>6</v>
      </c>
      <c r="C17" s="280" t="s">
        <v>90</v>
      </c>
      <c r="D17" s="290" t="s">
        <v>91</v>
      </c>
      <c r="E17" s="281" t="s">
        <v>90</v>
      </c>
      <c r="F17" s="291" t="s">
        <v>91</v>
      </c>
      <c r="G17" s="283"/>
      <c r="H17" s="234"/>
      <c r="J17" s="54"/>
      <c r="K17" s="54"/>
      <c r="L17" s="54"/>
      <c r="M17" s="54"/>
    </row>
    <row r="18" spans="1:13" ht="15" customHeight="1">
      <c r="A18" s="57" t="s">
        <v>52</v>
      </c>
      <c r="B18" s="89">
        <v>5936</v>
      </c>
      <c r="C18" s="133">
        <v>478</v>
      </c>
      <c r="D18" s="133">
        <v>5458</v>
      </c>
      <c r="E18" s="425">
        <v>8.0525606469002697E-2</v>
      </c>
      <c r="F18" s="373">
        <v>0.91947439353099736</v>
      </c>
      <c r="G18" s="235"/>
      <c r="H18" s="234"/>
      <c r="I18" s="167"/>
    </row>
    <row r="19" spans="1:13" ht="15" customHeight="1">
      <c r="A19" s="57" t="s">
        <v>53</v>
      </c>
      <c r="B19" s="89">
        <v>5500</v>
      </c>
      <c r="C19" s="133">
        <v>459</v>
      </c>
      <c r="D19" s="133">
        <v>5041</v>
      </c>
      <c r="E19" s="298">
        <v>8.3454545454545406E-2</v>
      </c>
      <c r="F19" s="372">
        <v>0.916545454545455</v>
      </c>
      <c r="G19" s="235"/>
      <c r="H19" s="234"/>
    </row>
    <row r="20" spans="1:13" ht="15" customHeight="1">
      <c r="A20" s="57" t="s">
        <v>95</v>
      </c>
      <c r="B20" s="160">
        <v>5147</v>
      </c>
      <c r="C20" s="140">
        <v>479</v>
      </c>
      <c r="D20" s="140">
        <v>4668</v>
      </c>
      <c r="E20" s="380">
        <v>0.09</v>
      </c>
      <c r="F20" s="380">
        <v>0.91</v>
      </c>
      <c r="G20" s="235"/>
      <c r="H20" s="234"/>
    </row>
    <row r="21" spans="1:13" ht="15" customHeight="1">
      <c r="A21" s="57" t="s">
        <v>108</v>
      </c>
      <c r="B21" s="89">
        <v>4756</v>
      </c>
      <c r="C21" s="133">
        <v>591</v>
      </c>
      <c r="D21" s="133">
        <v>4165</v>
      </c>
      <c r="E21" s="380">
        <v>0.12426408746846089</v>
      </c>
      <c r="F21" s="380">
        <v>0.87573591253153915</v>
      </c>
      <c r="G21" s="235"/>
      <c r="H21" s="234"/>
    </row>
    <row r="22" spans="1:13" s="370" customFormat="1" ht="15" customHeight="1">
      <c r="A22" s="57" t="s">
        <v>186</v>
      </c>
      <c r="B22" s="89">
        <v>5029</v>
      </c>
      <c r="C22" s="378">
        <v>740</v>
      </c>
      <c r="D22" s="378">
        <v>4289</v>
      </c>
      <c r="E22" s="380">
        <v>0.14714655000994234</v>
      </c>
      <c r="F22" s="380">
        <v>0.85285344999005763</v>
      </c>
      <c r="G22" s="235"/>
      <c r="H22" s="234"/>
    </row>
    <row r="23" spans="1:13" ht="15" customHeight="1">
      <c r="A23" s="326" t="s">
        <v>187</v>
      </c>
      <c r="B23" s="132">
        <v>4962</v>
      </c>
      <c r="C23" s="80">
        <v>657</v>
      </c>
      <c r="D23" s="80">
        <v>4305</v>
      </c>
      <c r="E23" s="381">
        <v>0.13200000000000001</v>
      </c>
      <c r="F23" s="381">
        <v>0.86799999999999999</v>
      </c>
      <c r="G23" s="235"/>
      <c r="H23" s="234"/>
    </row>
    <row r="24" spans="1:13" ht="15" customHeight="1">
      <c r="D24" s="56"/>
      <c r="F24" s="56" t="s">
        <v>104</v>
      </c>
    </row>
    <row r="25" spans="1:13" ht="12" customHeight="1">
      <c r="A25" s="21" t="s">
        <v>9</v>
      </c>
      <c r="B25" s="21"/>
    </row>
    <row r="26" spans="1:13" ht="12" customHeight="1">
      <c r="A26" s="207" t="s">
        <v>184</v>
      </c>
      <c r="B26" s="166"/>
    </row>
    <row r="27" spans="1:13" ht="12" customHeight="1">
      <c r="A27" s="207" t="s">
        <v>207</v>
      </c>
      <c r="B27" s="166"/>
    </row>
    <row r="28" spans="1:13" ht="12" customHeight="1">
      <c r="A28" s="166" t="s">
        <v>49</v>
      </c>
      <c r="B28" s="166"/>
    </row>
    <row r="29" spans="1:13" ht="12" customHeight="1">
      <c r="A29" s="166" t="s">
        <v>51</v>
      </c>
      <c r="B29" s="166"/>
    </row>
    <row r="30" spans="1:13" ht="12" customHeight="1">
      <c r="A30" s="166" t="s">
        <v>92</v>
      </c>
      <c r="B30" s="108"/>
    </row>
    <row r="31" spans="1:13" ht="13.5" customHeight="1">
      <c r="A31" s="207"/>
      <c r="B31" s="347"/>
      <c r="C31" s="347"/>
      <c r="D31" s="347"/>
      <c r="E31" s="347"/>
      <c r="F31" s="347"/>
    </row>
    <row r="32" spans="1:13" ht="13.5" customHeight="1">
      <c r="A32" s="413"/>
      <c r="B32" s="347"/>
      <c r="C32" s="347"/>
      <c r="D32" s="347"/>
      <c r="E32" s="347"/>
      <c r="F32" s="347"/>
    </row>
    <row r="33" spans="1:6" ht="13.5" customHeight="1">
      <c r="A33" s="347"/>
      <c r="B33" s="347"/>
      <c r="C33" s="347"/>
      <c r="D33" s="347"/>
      <c r="E33" s="347"/>
      <c r="F33" s="347"/>
    </row>
    <row r="34" spans="1:6" ht="13.5" customHeight="1">
      <c r="A34" s="347"/>
      <c r="B34" s="347"/>
      <c r="C34" s="347"/>
      <c r="D34" s="347"/>
      <c r="E34" s="347"/>
      <c r="F34" s="347"/>
    </row>
    <row r="35" spans="1:6" ht="13.5" customHeight="1">
      <c r="A35" s="347"/>
      <c r="B35" s="347"/>
      <c r="C35" s="347"/>
      <c r="D35" s="347"/>
      <c r="E35" s="347"/>
      <c r="F35" s="347"/>
    </row>
    <row r="36" spans="1:6" ht="13.5" customHeight="1">
      <c r="A36" s="347"/>
      <c r="B36" s="347"/>
      <c r="C36" s="347"/>
      <c r="D36" s="347"/>
      <c r="E36" s="347"/>
      <c r="F36" s="347"/>
    </row>
    <row r="37" spans="1:6" ht="13.5" customHeight="1">
      <c r="A37" s="347"/>
      <c r="B37" s="347"/>
      <c r="C37" s="347"/>
      <c r="D37" s="347"/>
      <c r="E37" s="347"/>
      <c r="F37" s="347"/>
    </row>
    <row r="38" spans="1:6" ht="13.5" customHeight="1">
      <c r="A38" s="347"/>
      <c r="B38" s="347"/>
      <c r="C38" s="347"/>
      <c r="D38" s="347"/>
      <c r="E38" s="347"/>
      <c r="F38" s="347"/>
    </row>
    <row r="39" spans="1:6" ht="13.5" customHeight="1">
      <c r="A39" s="347"/>
      <c r="B39" s="347"/>
      <c r="C39" s="347"/>
      <c r="D39" s="347"/>
      <c r="E39" s="347"/>
      <c r="F39" s="347"/>
    </row>
    <row r="40" spans="1:6" ht="13.5" customHeight="1">
      <c r="A40" s="347"/>
      <c r="B40" s="347"/>
      <c r="C40" s="347"/>
      <c r="D40" s="347"/>
      <c r="E40" s="347"/>
      <c r="F40" s="347"/>
    </row>
    <row r="41" spans="1:6" ht="13.5" customHeight="1">
      <c r="A41" s="347"/>
      <c r="B41" s="347"/>
      <c r="C41" s="347"/>
      <c r="D41" s="347"/>
      <c r="E41" s="347"/>
      <c r="F41" s="347"/>
    </row>
    <row r="42" spans="1:6" ht="13.5" customHeight="1">
      <c r="A42" s="347"/>
      <c r="B42" s="347"/>
      <c r="C42" s="347"/>
      <c r="D42" s="347"/>
      <c r="E42" s="347"/>
      <c r="F42" s="347"/>
    </row>
    <row r="43" spans="1:6" ht="13.5" customHeight="1">
      <c r="A43" s="347"/>
      <c r="B43" s="347"/>
      <c r="C43" s="347"/>
      <c r="D43" s="347"/>
      <c r="E43" s="347"/>
      <c r="F43" s="347"/>
    </row>
    <row r="44" spans="1:6" ht="13.5" customHeight="1">
      <c r="A44" s="347"/>
      <c r="B44" s="347"/>
      <c r="C44" s="347"/>
      <c r="D44" s="347"/>
      <c r="E44" s="347"/>
      <c r="F44" s="347"/>
    </row>
    <row r="45" spans="1:6" ht="13.5" customHeight="1">
      <c r="A45" s="347"/>
      <c r="B45" s="347"/>
      <c r="C45" s="347"/>
      <c r="D45" s="347"/>
      <c r="E45" s="347"/>
      <c r="F45" s="347"/>
    </row>
    <row r="46" spans="1:6" ht="13.5" customHeight="1">
      <c r="A46" s="347"/>
      <c r="B46" s="347"/>
      <c r="C46" s="347"/>
      <c r="D46" s="347"/>
      <c r="E46" s="347"/>
      <c r="F46" s="347"/>
    </row>
    <row r="47" spans="1:6" ht="13.5" customHeight="1">
      <c r="A47" s="347"/>
      <c r="B47" s="347"/>
      <c r="C47" s="347"/>
      <c r="D47" s="347"/>
      <c r="E47" s="347"/>
      <c r="F47" s="347"/>
    </row>
    <row r="48" spans="1:6" ht="13.5" customHeight="1">
      <c r="A48" s="347"/>
      <c r="B48" s="347"/>
      <c r="C48" s="347"/>
      <c r="D48" s="347"/>
      <c r="E48" s="347"/>
      <c r="F48" s="347"/>
    </row>
    <row r="49" spans="1:5" ht="13.5" customHeight="1">
      <c r="A49" s="167"/>
      <c r="B49" s="167"/>
      <c r="C49" s="167"/>
    </row>
    <row r="50" spans="1:5" ht="13.5" customHeight="1">
      <c r="A50" s="167"/>
      <c r="B50" s="167"/>
      <c r="C50" s="167"/>
    </row>
    <row r="51" spans="1:5">
      <c r="A51" s="167"/>
      <c r="B51" s="167"/>
      <c r="C51" s="167"/>
      <c r="D51" s="167"/>
      <c r="E51" s="167"/>
    </row>
  </sheetData>
  <mergeCells count="4">
    <mergeCell ref="B6:D6"/>
    <mergeCell ref="E6:F6"/>
    <mergeCell ref="B16:D16"/>
    <mergeCell ref="E16:F16"/>
  </mergeCells>
  <hyperlinks>
    <hyperlink ref="A4" location="Index!A1" display="Index"/>
  </hyperlinks>
  <pageMargins left="0.7" right="0.7" top="0.75" bottom="0.75" header="0.3" footer="0.3"/>
  <pageSetup paperSize="9" scale="9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C32"/>
  <sheetViews>
    <sheetView zoomScaleNormal="100" workbookViewId="0"/>
  </sheetViews>
  <sheetFormatPr defaultColWidth="9.140625" defaultRowHeight="15"/>
  <cols>
    <col min="1" max="1" width="13.28515625" style="370" customWidth="1"/>
    <col min="2" max="15" width="15.28515625" style="370" customWidth="1"/>
    <col min="16" max="17" width="9.140625" style="370"/>
    <col min="18" max="29" width="9.140625" style="9"/>
    <col min="30" max="16384" width="9.140625" style="370"/>
  </cols>
  <sheetData>
    <row r="1" spans="1:29" ht="21" customHeight="1">
      <c r="A1" s="136" t="s">
        <v>294</v>
      </c>
      <c r="B1" s="136"/>
    </row>
    <row r="2" spans="1:29" ht="15" customHeight="1">
      <c r="A2" s="138" t="s">
        <v>7</v>
      </c>
      <c r="B2" s="138"/>
    </row>
    <row r="3" spans="1:29" ht="15" customHeight="1">
      <c r="A3" s="198" t="s">
        <v>183</v>
      </c>
      <c r="B3" s="138"/>
    </row>
    <row r="4" spans="1:29" ht="15" customHeight="1">
      <c r="A4" s="55" t="s">
        <v>15</v>
      </c>
      <c r="B4" s="55"/>
    </row>
    <row r="5" spans="1:29" ht="15" customHeight="1">
      <c r="B5" s="385"/>
      <c r="C5" s="385"/>
      <c r="D5" s="385"/>
      <c r="E5" s="385"/>
      <c r="F5" s="385"/>
      <c r="G5" s="385"/>
      <c r="M5" s="9"/>
      <c r="R5" s="77"/>
      <c r="S5" s="77"/>
      <c r="T5" s="77"/>
      <c r="U5" s="77"/>
      <c r="V5" s="77"/>
      <c r="W5" s="77"/>
      <c r="X5" s="77"/>
      <c r="Y5" s="77"/>
      <c r="Z5" s="77"/>
      <c r="AA5" s="244"/>
    </row>
    <row r="6" spans="1:29" ht="15" customHeight="1">
      <c r="A6" s="233"/>
      <c r="B6" s="625" t="s">
        <v>115</v>
      </c>
      <c r="C6" s="625"/>
      <c r="D6" s="625"/>
      <c r="E6" s="625"/>
      <c r="F6" s="625"/>
      <c r="G6" s="625"/>
      <c r="H6" s="625"/>
      <c r="I6" s="618" t="s">
        <v>117</v>
      </c>
      <c r="J6" s="618"/>
      <c r="K6" s="618"/>
      <c r="L6" s="618"/>
      <c r="M6" s="618"/>
      <c r="N6" s="618"/>
      <c r="O6" s="618"/>
      <c r="R6" s="77"/>
      <c r="S6" s="77"/>
      <c r="T6" s="77"/>
      <c r="U6" s="77"/>
      <c r="V6" s="77"/>
      <c r="W6" s="77"/>
      <c r="X6" s="77"/>
      <c r="Y6" s="77"/>
      <c r="Z6" s="389"/>
      <c r="AA6" s="244"/>
    </row>
    <row r="7" spans="1:29" s="200" customFormat="1" ht="58.5" customHeight="1">
      <c r="A7" s="20"/>
      <c r="B7" s="50" t="s">
        <v>6</v>
      </c>
      <c r="C7" s="445" t="s">
        <v>85</v>
      </c>
      <c r="D7" s="442" t="s">
        <v>76</v>
      </c>
      <c r="E7" s="445" t="s">
        <v>110</v>
      </c>
      <c r="F7" s="445" t="s">
        <v>113</v>
      </c>
      <c r="G7" s="145" t="s">
        <v>141</v>
      </c>
      <c r="H7" s="145" t="s">
        <v>154</v>
      </c>
      <c r="I7" s="443" t="s">
        <v>6</v>
      </c>
      <c r="J7" s="443" t="s">
        <v>85</v>
      </c>
      <c r="K7" s="448" t="s">
        <v>76</v>
      </c>
      <c r="L7" s="443" t="s">
        <v>110</v>
      </c>
      <c r="M7" s="443" t="s">
        <v>113</v>
      </c>
      <c r="N7" s="443" t="s">
        <v>141</v>
      </c>
      <c r="O7" s="144" t="s">
        <v>154</v>
      </c>
      <c r="R7" s="77"/>
      <c r="S7" s="77"/>
      <c r="T7" s="286"/>
      <c r="U7" s="286"/>
      <c r="V7" s="286"/>
      <c r="W7" s="286"/>
      <c r="X7" s="286"/>
      <c r="Y7" s="286"/>
      <c r="Z7" s="340"/>
      <c r="AA7" s="284"/>
      <c r="AB7" s="285"/>
      <c r="AC7" s="285"/>
    </row>
    <row r="8" spans="1:29" ht="15" customHeight="1">
      <c r="A8" s="236" t="s">
        <v>295</v>
      </c>
      <c r="B8" s="237">
        <v>29066</v>
      </c>
      <c r="C8" s="369">
        <v>13044</v>
      </c>
      <c r="D8" s="369">
        <v>3928</v>
      </c>
      <c r="E8" s="369">
        <v>7988</v>
      </c>
      <c r="F8" s="369">
        <v>2310</v>
      </c>
      <c r="G8" s="369">
        <v>150</v>
      </c>
      <c r="H8" s="369">
        <v>1646</v>
      </c>
      <c r="I8" s="510">
        <v>99</v>
      </c>
      <c r="J8" s="510">
        <v>99.4</v>
      </c>
      <c r="K8" s="510">
        <v>99.1</v>
      </c>
      <c r="L8" s="510">
        <v>99.1</v>
      </c>
      <c r="M8" s="510">
        <v>95.4</v>
      </c>
      <c r="N8" s="510">
        <v>96.8</v>
      </c>
      <c r="O8" s="510">
        <v>100</v>
      </c>
      <c r="R8" s="370"/>
      <c r="S8" s="370"/>
      <c r="T8" s="370"/>
      <c r="U8" s="370"/>
      <c r="V8" s="370"/>
      <c r="W8" s="370"/>
      <c r="X8" s="370"/>
      <c r="Y8" s="370"/>
      <c r="Z8" s="370"/>
      <c r="AA8" s="370"/>
    </row>
    <row r="9" spans="1:29" ht="15" customHeight="1">
      <c r="A9" s="236" t="s">
        <v>114</v>
      </c>
      <c r="B9" s="237">
        <v>296</v>
      </c>
      <c r="C9" s="369">
        <v>76</v>
      </c>
      <c r="D9" s="369">
        <v>35</v>
      </c>
      <c r="E9" s="369">
        <v>69</v>
      </c>
      <c r="F9" s="369">
        <v>111</v>
      </c>
      <c r="G9" s="369">
        <v>5</v>
      </c>
      <c r="H9" s="369">
        <v>0</v>
      </c>
      <c r="I9" s="511">
        <v>1</v>
      </c>
      <c r="J9" s="511">
        <v>0.6</v>
      </c>
      <c r="K9" s="511">
        <v>0.9</v>
      </c>
      <c r="L9" s="511">
        <v>0.9</v>
      </c>
      <c r="M9" s="511">
        <v>4.5999999999999996</v>
      </c>
      <c r="N9" s="511">
        <v>3.2</v>
      </c>
      <c r="O9" s="511">
        <v>0</v>
      </c>
      <c r="R9" s="370"/>
      <c r="S9" s="370"/>
      <c r="T9" s="370"/>
      <c r="U9" s="370"/>
      <c r="V9" s="370"/>
      <c r="W9" s="370"/>
      <c r="X9" s="370"/>
      <c r="Y9" s="370"/>
      <c r="Z9" s="370"/>
      <c r="AA9" s="370"/>
    </row>
    <row r="10" spans="1:29" ht="15" customHeight="1">
      <c r="A10" s="238" t="s">
        <v>6</v>
      </c>
      <c r="B10" s="239">
        <v>29362</v>
      </c>
      <c r="C10" s="239">
        <v>13120</v>
      </c>
      <c r="D10" s="239">
        <v>3963</v>
      </c>
      <c r="E10" s="239">
        <v>8057</v>
      </c>
      <c r="F10" s="239">
        <v>2421</v>
      </c>
      <c r="G10" s="239">
        <v>155</v>
      </c>
      <c r="H10" s="239">
        <v>1646</v>
      </c>
      <c r="I10" s="512">
        <v>100</v>
      </c>
      <c r="J10" s="512">
        <v>100</v>
      </c>
      <c r="K10" s="512">
        <v>100</v>
      </c>
      <c r="L10" s="512">
        <v>100</v>
      </c>
      <c r="M10" s="512">
        <v>100</v>
      </c>
      <c r="N10" s="512">
        <v>100</v>
      </c>
      <c r="O10" s="512">
        <v>100</v>
      </c>
      <c r="R10" s="370"/>
      <c r="S10" s="370"/>
      <c r="T10" s="370"/>
      <c r="U10" s="370"/>
      <c r="V10" s="370"/>
      <c r="W10" s="370"/>
      <c r="X10" s="370"/>
      <c r="Y10" s="370"/>
      <c r="Z10" s="370"/>
      <c r="AA10" s="370"/>
    </row>
    <row r="11" spans="1:29" ht="15" customHeight="1">
      <c r="A11" s="236"/>
      <c r="I11" s="240"/>
      <c r="O11" s="371" t="s">
        <v>104</v>
      </c>
      <c r="R11" s="370"/>
      <c r="S11" s="370"/>
      <c r="T11" s="370"/>
      <c r="U11" s="370"/>
      <c r="V11" s="370"/>
      <c r="W11" s="370"/>
      <c r="X11" s="370"/>
      <c r="Y11" s="370"/>
      <c r="Z11" s="370"/>
      <c r="AA11" s="370"/>
    </row>
    <row r="12" spans="1:29" s="9" customFormat="1" ht="15" customHeight="1">
      <c r="A12" s="370"/>
      <c r="B12" s="247"/>
      <c r="C12" s="247"/>
      <c r="D12" s="370"/>
      <c r="E12" s="370"/>
      <c r="F12" s="368"/>
      <c r="G12" s="368"/>
      <c r="H12" s="368"/>
      <c r="I12" s="370"/>
      <c r="J12" s="370"/>
      <c r="K12" s="370"/>
      <c r="L12" s="370"/>
      <c r="M12" s="370"/>
      <c r="N12" s="370"/>
      <c r="O12" s="370"/>
      <c r="P12" s="370"/>
      <c r="Q12" s="370"/>
      <c r="U12" s="77"/>
      <c r="V12" s="77"/>
      <c r="W12" s="389"/>
      <c r="X12" s="389"/>
      <c r="Y12" s="244"/>
    </row>
    <row r="13" spans="1:29" s="9" customFormat="1" ht="11.25" customHeight="1">
      <c r="A13" s="21" t="s">
        <v>9</v>
      </c>
      <c r="B13" s="21"/>
      <c r="C13" s="370"/>
      <c r="D13" s="370"/>
      <c r="E13" s="95"/>
      <c r="F13" s="95"/>
      <c r="G13" s="95"/>
      <c r="H13" s="95"/>
      <c r="I13" s="370"/>
      <c r="J13" s="370"/>
      <c r="K13" s="370"/>
      <c r="L13" s="370"/>
      <c r="M13" s="370"/>
      <c r="N13" s="370"/>
      <c r="O13" s="370"/>
      <c r="P13" s="370"/>
      <c r="Q13" s="370"/>
      <c r="U13" s="77"/>
      <c r="V13" s="249"/>
      <c r="W13" s="250"/>
      <c r="X13" s="250"/>
      <c r="Y13" s="244"/>
    </row>
    <row r="14" spans="1:29" s="9" customFormat="1" ht="11.25" customHeight="1">
      <c r="A14" s="207" t="s">
        <v>184</v>
      </c>
      <c r="B14" s="166"/>
      <c r="C14" s="370"/>
      <c r="D14" s="370"/>
      <c r="E14" s="370"/>
      <c r="F14" s="370"/>
      <c r="G14" s="370"/>
      <c r="H14" s="370"/>
      <c r="I14" s="370"/>
      <c r="J14" s="370"/>
      <c r="K14" s="370"/>
      <c r="L14" s="370"/>
      <c r="M14" s="370"/>
      <c r="N14" s="370"/>
      <c r="O14" s="370"/>
      <c r="P14" s="370"/>
      <c r="Q14" s="370"/>
      <c r="U14" s="77"/>
      <c r="V14" s="249"/>
      <c r="W14" s="250"/>
      <c r="X14" s="250"/>
      <c r="Y14" s="244"/>
    </row>
    <row r="15" spans="1:29" s="9" customFormat="1" ht="11.25" customHeight="1">
      <c r="A15" s="207" t="s">
        <v>207</v>
      </c>
      <c r="B15" s="166"/>
      <c r="C15" s="370"/>
      <c r="D15" s="370"/>
      <c r="E15" s="95"/>
      <c r="F15" s="370"/>
      <c r="G15" s="370"/>
      <c r="H15" s="370"/>
      <c r="I15" s="370"/>
      <c r="J15" s="370"/>
      <c r="K15" s="370"/>
      <c r="L15" s="370"/>
      <c r="M15" s="370"/>
      <c r="N15" s="370"/>
      <c r="O15" s="370"/>
      <c r="P15" s="370"/>
      <c r="Q15" s="370"/>
      <c r="U15" s="77"/>
      <c r="V15" s="249"/>
      <c r="W15" s="250"/>
      <c r="X15" s="250"/>
      <c r="Y15" s="244"/>
    </row>
    <row r="16" spans="1:29" s="9" customFormat="1" ht="11.25" customHeight="1">
      <c r="A16" s="166" t="s">
        <v>49</v>
      </c>
      <c r="B16" s="166"/>
      <c r="C16" s="370"/>
      <c r="D16" s="370"/>
      <c r="E16" s="370"/>
      <c r="F16" s="370"/>
      <c r="G16" s="370"/>
      <c r="H16" s="370"/>
      <c r="I16" s="370"/>
      <c r="J16" s="370"/>
      <c r="K16" s="370"/>
      <c r="L16" s="370"/>
      <c r="M16" s="370"/>
      <c r="N16" s="370"/>
      <c r="O16" s="370"/>
      <c r="P16" s="370"/>
      <c r="Q16" s="370"/>
      <c r="U16" s="77"/>
      <c r="V16" s="249"/>
      <c r="W16" s="250"/>
      <c r="X16" s="250"/>
      <c r="Y16" s="244"/>
    </row>
    <row r="17" spans="1:26" s="9" customFormat="1" ht="11.25" customHeight="1">
      <c r="A17" s="166" t="s">
        <v>51</v>
      </c>
      <c r="B17" s="166"/>
      <c r="C17" s="370"/>
      <c r="D17" s="370"/>
      <c r="E17" s="370"/>
      <c r="F17" s="370"/>
      <c r="G17" s="370"/>
      <c r="H17" s="370"/>
      <c r="I17" s="370"/>
      <c r="J17" s="370"/>
      <c r="K17" s="370"/>
      <c r="L17" s="370"/>
      <c r="M17" s="370"/>
      <c r="N17" s="370"/>
      <c r="O17" s="370"/>
      <c r="P17" s="370"/>
      <c r="Q17" s="370"/>
      <c r="U17" s="77"/>
      <c r="V17" s="249"/>
      <c r="W17" s="250"/>
      <c r="X17" s="250"/>
      <c r="Y17" s="244"/>
    </row>
    <row r="18" spans="1:26" s="9" customFormat="1" ht="11.25" customHeight="1">
      <c r="A18" s="207" t="s">
        <v>140</v>
      </c>
      <c r="B18" s="370"/>
      <c r="C18" s="370"/>
      <c r="D18" s="370"/>
      <c r="E18" s="370"/>
      <c r="F18" s="370"/>
      <c r="G18" s="370"/>
      <c r="H18" s="370"/>
      <c r="I18" s="370"/>
      <c r="J18" s="370"/>
      <c r="K18" s="370"/>
      <c r="L18" s="370"/>
      <c r="M18" s="370"/>
      <c r="N18" s="370"/>
      <c r="O18" s="370"/>
      <c r="P18" s="370"/>
      <c r="Q18" s="370"/>
    </row>
    <row r="19" spans="1:26" s="9" customFormat="1" ht="11.25" customHeight="1">
      <c r="A19" s="166" t="s">
        <v>293</v>
      </c>
      <c r="B19" s="370"/>
      <c r="C19" s="370"/>
      <c r="D19" s="370"/>
      <c r="E19" s="370"/>
      <c r="F19" s="370"/>
      <c r="G19" s="370"/>
      <c r="H19" s="370"/>
      <c r="I19" s="370"/>
      <c r="J19" s="370"/>
      <c r="K19" s="370"/>
      <c r="L19" s="370"/>
      <c r="M19" s="370"/>
      <c r="N19" s="370"/>
      <c r="O19" s="370"/>
      <c r="P19" s="370"/>
      <c r="Q19" s="370"/>
      <c r="T19" s="77"/>
      <c r="U19" s="77"/>
      <c r="V19" s="77"/>
      <c r="W19" s="77"/>
      <c r="X19" s="77"/>
      <c r="Y19" s="77"/>
      <c r="Z19" s="244"/>
    </row>
    <row r="20" spans="1:26" s="9" customFormat="1" ht="11.25" customHeight="1">
      <c r="A20" s="207" t="s">
        <v>296</v>
      </c>
      <c r="B20" s="370"/>
      <c r="C20" s="370"/>
      <c r="D20" s="370"/>
      <c r="E20" s="370"/>
      <c r="F20" s="370"/>
      <c r="G20" s="370"/>
      <c r="H20" s="370"/>
      <c r="I20" s="370"/>
      <c r="J20" s="370"/>
      <c r="K20" s="370"/>
      <c r="L20" s="370"/>
      <c r="M20" s="370"/>
      <c r="N20" s="370"/>
      <c r="O20" s="370"/>
      <c r="P20" s="370"/>
      <c r="Q20" s="370"/>
      <c r="T20" s="77"/>
      <c r="U20" s="77"/>
      <c r="V20" s="77"/>
      <c r="W20" s="77"/>
      <c r="X20" s="389"/>
      <c r="Y20" s="389"/>
      <c r="Z20" s="244"/>
    </row>
    <row r="21" spans="1:26" s="9" customFormat="1">
      <c r="B21" s="370"/>
      <c r="C21" s="370"/>
      <c r="D21" s="370"/>
      <c r="E21" s="370"/>
      <c r="F21" s="370"/>
      <c r="G21" s="370"/>
      <c r="H21" s="370"/>
      <c r="I21" s="370"/>
      <c r="J21" s="370"/>
      <c r="K21" s="370"/>
      <c r="L21" s="370"/>
      <c r="M21" s="370"/>
      <c r="N21" s="370"/>
      <c r="O21" s="370"/>
      <c r="P21" s="370"/>
      <c r="Q21" s="370"/>
      <c r="T21" s="77"/>
      <c r="U21" s="77"/>
      <c r="V21" s="77"/>
      <c r="W21" s="249"/>
      <c r="X21" s="250"/>
      <c r="Y21" s="250"/>
      <c r="Z21" s="244"/>
    </row>
    <row r="22" spans="1:26" s="9" customFormat="1">
      <c r="A22" s="370"/>
      <c r="B22" s="370"/>
      <c r="C22" s="370"/>
      <c r="D22" s="370"/>
      <c r="E22" s="370"/>
      <c r="F22" s="370"/>
      <c r="G22" s="370"/>
      <c r="H22" s="370"/>
      <c r="I22" s="370"/>
      <c r="J22" s="370"/>
      <c r="K22" s="370"/>
      <c r="L22" s="370"/>
      <c r="M22" s="370"/>
      <c r="N22" s="370"/>
      <c r="O22" s="370"/>
      <c r="P22" s="370"/>
      <c r="Q22" s="370"/>
      <c r="T22" s="77"/>
      <c r="U22" s="77"/>
      <c r="V22" s="77"/>
      <c r="W22" s="249"/>
      <c r="X22" s="250"/>
      <c r="Y22" s="250"/>
      <c r="Z22" s="244"/>
    </row>
    <row r="23" spans="1:26" s="9" customFormat="1">
      <c r="A23" s="370"/>
      <c r="B23" s="370"/>
      <c r="C23" s="370"/>
      <c r="D23" s="370"/>
      <c r="E23" s="370"/>
      <c r="F23" s="370"/>
      <c r="G23" s="370"/>
      <c r="H23" s="370"/>
      <c r="I23" s="370"/>
      <c r="J23" s="370"/>
      <c r="K23" s="370"/>
      <c r="L23" s="370"/>
      <c r="M23" s="370"/>
      <c r="N23" s="370"/>
      <c r="O23" s="370"/>
      <c r="P23" s="370"/>
      <c r="Q23" s="370"/>
      <c r="T23" s="77"/>
      <c r="U23" s="77"/>
      <c r="V23" s="77"/>
      <c r="W23" s="249"/>
      <c r="X23" s="250"/>
      <c r="Y23" s="250"/>
      <c r="Z23" s="244"/>
    </row>
    <row r="24" spans="1:26" s="9" customFormat="1">
      <c r="A24" s="370"/>
      <c r="B24" s="370"/>
      <c r="C24" s="370"/>
      <c r="D24" s="370"/>
      <c r="E24" s="370"/>
      <c r="F24" s="370"/>
      <c r="G24" s="370"/>
      <c r="H24" s="370"/>
      <c r="I24" s="370"/>
      <c r="J24" s="370"/>
      <c r="K24" s="370"/>
      <c r="L24" s="370"/>
      <c r="M24" s="370"/>
      <c r="N24" s="370"/>
      <c r="O24" s="370"/>
      <c r="P24" s="370"/>
      <c r="Q24" s="370"/>
      <c r="T24" s="77"/>
      <c r="U24" s="77"/>
      <c r="V24" s="77"/>
      <c r="W24" s="249"/>
      <c r="X24" s="251"/>
      <c r="Y24" s="251"/>
      <c r="Z24" s="244"/>
    </row>
    <row r="25" spans="1:26" s="9" customFormat="1">
      <c r="A25" s="370"/>
      <c r="B25" s="370"/>
      <c r="C25" s="370"/>
      <c r="D25" s="370"/>
      <c r="E25" s="370"/>
      <c r="F25" s="370"/>
      <c r="G25" s="370"/>
      <c r="H25" s="370"/>
      <c r="I25" s="370"/>
      <c r="J25" s="370"/>
      <c r="K25" s="370"/>
      <c r="L25" s="370"/>
      <c r="M25" s="370"/>
      <c r="N25" s="370"/>
      <c r="O25" s="370"/>
      <c r="P25" s="370"/>
      <c r="Q25" s="370"/>
      <c r="T25" s="77"/>
      <c r="U25" s="77"/>
      <c r="Z25" s="244"/>
    </row>
    <row r="26" spans="1:26" s="9" customFormat="1">
      <c r="A26" s="370"/>
      <c r="B26" s="370"/>
      <c r="C26" s="370"/>
      <c r="D26" s="370"/>
      <c r="E26" s="370"/>
      <c r="F26" s="370"/>
      <c r="G26" s="370"/>
      <c r="H26" s="370"/>
      <c r="I26" s="370"/>
      <c r="J26" s="370"/>
      <c r="K26" s="370"/>
      <c r="L26" s="370"/>
      <c r="M26" s="370"/>
      <c r="N26" s="370"/>
      <c r="O26" s="370"/>
      <c r="P26" s="370"/>
      <c r="Q26" s="370"/>
      <c r="T26" s="77"/>
      <c r="U26" s="77"/>
      <c r="V26" s="77"/>
      <c r="W26" s="249"/>
      <c r="X26" s="250"/>
      <c r="Y26" s="250"/>
      <c r="Z26" s="244"/>
    </row>
    <row r="27" spans="1:26" s="9" customFormat="1">
      <c r="A27" s="370"/>
      <c r="B27" s="370"/>
      <c r="C27" s="370"/>
      <c r="D27" s="370"/>
      <c r="E27" s="370"/>
      <c r="F27" s="370"/>
      <c r="G27" s="370"/>
      <c r="H27" s="370"/>
      <c r="I27" s="370"/>
      <c r="J27" s="370"/>
      <c r="K27" s="370"/>
      <c r="L27" s="370"/>
      <c r="M27" s="370"/>
      <c r="N27" s="370"/>
      <c r="O27" s="370"/>
      <c r="P27" s="370"/>
      <c r="Q27" s="370"/>
      <c r="T27" s="77"/>
      <c r="U27" s="77"/>
      <c r="V27" s="77"/>
      <c r="W27" s="249"/>
      <c r="X27" s="250"/>
      <c r="Y27" s="250"/>
      <c r="Z27" s="244"/>
    </row>
    <row r="28" spans="1:26" s="9" customFormat="1">
      <c r="A28" s="370"/>
      <c r="B28" s="370"/>
      <c r="C28" s="370"/>
      <c r="D28" s="370"/>
      <c r="E28" s="370"/>
      <c r="F28" s="370"/>
      <c r="G28" s="370"/>
      <c r="H28" s="370"/>
      <c r="I28" s="370"/>
      <c r="J28" s="370"/>
      <c r="K28" s="370"/>
      <c r="L28" s="370"/>
      <c r="M28" s="370"/>
      <c r="N28" s="370"/>
      <c r="O28" s="370"/>
      <c r="P28" s="370"/>
      <c r="Q28" s="370"/>
      <c r="T28" s="77"/>
      <c r="U28" s="77"/>
      <c r="V28" s="77"/>
      <c r="W28" s="249"/>
      <c r="X28" s="251"/>
      <c r="Y28" s="251"/>
      <c r="Z28" s="244"/>
    </row>
    <row r="29" spans="1:26" s="9" customFormat="1">
      <c r="A29" s="370"/>
      <c r="B29" s="370"/>
      <c r="C29" s="370"/>
      <c r="D29" s="370"/>
      <c r="E29" s="370"/>
      <c r="F29" s="370"/>
      <c r="G29" s="370"/>
      <c r="H29" s="370"/>
      <c r="I29" s="370"/>
      <c r="J29" s="370"/>
      <c r="K29" s="370"/>
      <c r="L29" s="370"/>
      <c r="M29" s="370"/>
      <c r="N29" s="370"/>
      <c r="O29" s="370"/>
      <c r="P29" s="370"/>
      <c r="Q29" s="370"/>
      <c r="T29" s="77"/>
      <c r="U29" s="77"/>
      <c r="V29" s="77"/>
      <c r="W29" s="249"/>
      <c r="X29" s="251"/>
      <c r="Y29" s="251"/>
      <c r="Z29" s="244"/>
    </row>
    <row r="30" spans="1:26" s="9" customFormat="1">
      <c r="A30" s="370"/>
      <c r="B30" s="370"/>
      <c r="C30" s="370"/>
      <c r="D30" s="370"/>
      <c r="E30" s="370"/>
      <c r="F30" s="370"/>
      <c r="G30" s="370"/>
      <c r="H30" s="370"/>
      <c r="I30" s="370"/>
      <c r="J30" s="370"/>
      <c r="K30" s="370"/>
      <c r="L30" s="370"/>
      <c r="M30" s="370"/>
      <c r="N30" s="370"/>
      <c r="O30" s="370"/>
      <c r="P30" s="370"/>
      <c r="Q30" s="370"/>
      <c r="T30" s="77"/>
      <c r="U30" s="77"/>
      <c r="V30" s="77"/>
      <c r="W30" s="249"/>
      <c r="X30" s="251"/>
      <c r="Y30" s="251"/>
      <c r="Z30" s="244"/>
    </row>
    <row r="31" spans="1:26" s="9" customFormat="1">
      <c r="A31" s="370"/>
      <c r="B31" s="370"/>
      <c r="C31" s="370"/>
      <c r="D31" s="370"/>
      <c r="E31" s="370"/>
      <c r="F31" s="370"/>
      <c r="G31" s="370"/>
      <c r="H31" s="370"/>
      <c r="I31" s="370"/>
      <c r="J31" s="370"/>
      <c r="K31" s="370"/>
      <c r="L31" s="370"/>
      <c r="M31" s="370"/>
      <c r="N31" s="370"/>
      <c r="O31" s="370"/>
      <c r="P31" s="370"/>
      <c r="Q31" s="370"/>
      <c r="T31" s="77"/>
      <c r="U31" s="77"/>
      <c r="V31" s="77"/>
      <c r="W31" s="249"/>
      <c r="X31" s="251"/>
      <c r="Y31" s="251"/>
      <c r="Z31" s="244"/>
    </row>
    <row r="32" spans="1:26" s="9" customFormat="1">
      <c r="A32" s="370"/>
      <c r="B32" s="370"/>
      <c r="C32" s="370"/>
      <c r="D32" s="370"/>
      <c r="E32" s="370"/>
      <c r="F32" s="370"/>
      <c r="G32" s="370"/>
      <c r="H32" s="370"/>
      <c r="I32" s="370"/>
      <c r="J32" s="370"/>
      <c r="K32" s="370"/>
      <c r="L32" s="370"/>
      <c r="M32" s="370"/>
      <c r="N32" s="370"/>
      <c r="O32" s="370"/>
      <c r="P32" s="370"/>
      <c r="Q32" s="370"/>
      <c r="T32" s="77"/>
      <c r="U32" s="77"/>
      <c r="V32" s="77"/>
      <c r="W32" s="249"/>
      <c r="X32" s="250"/>
      <c r="Y32" s="250"/>
      <c r="Z32" s="244"/>
    </row>
  </sheetData>
  <mergeCells count="2">
    <mergeCell ref="B6:H6"/>
    <mergeCell ref="I6:O6"/>
  </mergeCells>
  <hyperlinks>
    <hyperlink ref="A4" location="Index!A1" display="Index"/>
  </hyperlinks>
  <pageMargins left="0.70866141732283472"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34998626667073579"/>
    <pageSetUpPr fitToPage="1"/>
  </sheetPr>
  <dimension ref="A1:E28"/>
  <sheetViews>
    <sheetView zoomScaleNormal="100" workbookViewId="0"/>
  </sheetViews>
  <sheetFormatPr defaultColWidth="9.140625" defaultRowHeight="12.75"/>
  <cols>
    <col min="1" max="1" width="15.140625" style="320" customWidth="1"/>
    <col min="2" max="2" width="11.85546875" style="320" customWidth="1"/>
    <col min="3" max="3" width="130.85546875" style="320" customWidth="1"/>
    <col min="4" max="4" width="2.140625" style="320" customWidth="1"/>
    <col min="5" max="16384" width="9.140625" style="320"/>
  </cols>
  <sheetData>
    <row r="1" spans="1:5" ht="18.75">
      <c r="A1" s="319" t="s">
        <v>15</v>
      </c>
    </row>
    <row r="2" spans="1:5" ht="29.25" customHeight="1">
      <c r="A2" s="488"/>
      <c r="B2" s="494"/>
      <c r="C2" s="495"/>
      <c r="D2" s="1"/>
      <c r="E2" s="1"/>
    </row>
    <row r="3" spans="1:5" ht="15" customHeight="1">
      <c r="A3" s="605" t="s">
        <v>192</v>
      </c>
      <c r="B3" s="277" t="s">
        <v>10</v>
      </c>
      <c r="C3" s="1" t="s">
        <v>155</v>
      </c>
      <c r="D3" s="1"/>
      <c r="E3" s="1"/>
    </row>
    <row r="4" spans="1:5" ht="15" customHeight="1">
      <c r="A4" s="605"/>
      <c r="B4" s="277" t="s">
        <v>16</v>
      </c>
      <c r="C4" s="1" t="s">
        <v>156</v>
      </c>
      <c r="D4" s="1"/>
      <c r="E4" s="1"/>
    </row>
    <row r="5" spans="1:5" ht="15" customHeight="1">
      <c r="A5" s="605"/>
      <c r="B5" s="277" t="s">
        <v>20</v>
      </c>
      <c r="C5" s="1" t="s">
        <v>159</v>
      </c>
      <c r="D5" s="1"/>
      <c r="E5" s="1"/>
    </row>
    <row r="6" spans="1:5" ht="15" customHeight="1">
      <c r="A6" s="606"/>
      <c r="B6" s="487" t="s">
        <v>44</v>
      </c>
      <c r="C6" s="488" t="s">
        <v>160</v>
      </c>
      <c r="D6" s="1"/>
      <c r="E6" s="1"/>
    </row>
    <row r="7" spans="1:5" ht="15" customHeight="1">
      <c r="A7" s="607" t="s">
        <v>193</v>
      </c>
      <c r="B7" s="489" t="s">
        <v>11</v>
      </c>
      <c r="C7" s="490" t="s">
        <v>118</v>
      </c>
      <c r="D7" s="153"/>
      <c r="E7" s="1"/>
    </row>
    <row r="8" spans="1:5" ht="15" customHeight="1">
      <c r="A8" s="605"/>
      <c r="B8" s="277" t="s">
        <v>17</v>
      </c>
      <c r="C8" s="1" t="s">
        <v>119</v>
      </c>
      <c r="D8" s="153"/>
      <c r="E8" s="1"/>
    </row>
    <row r="9" spans="1:5" ht="15" customHeight="1">
      <c r="A9" s="606"/>
      <c r="B9" s="487" t="s">
        <v>61</v>
      </c>
      <c r="C9" s="488" t="s">
        <v>120</v>
      </c>
      <c r="D9" s="1"/>
      <c r="E9" s="1"/>
    </row>
    <row r="10" spans="1:5" ht="15" customHeight="1">
      <c r="A10" s="607" t="s">
        <v>194</v>
      </c>
      <c r="B10" s="489" t="s">
        <v>12</v>
      </c>
      <c r="C10" s="490" t="s">
        <v>80</v>
      </c>
      <c r="D10" s="1"/>
      <c r="E10" s="1"/>
    </row>
    <row r="11" spans="1:5" ht="15" customHeight="1">
      <c r="A11" s="605"/>
      <c r="B11" s="322" t="s">
        <v>18</v>
      </c>
      <c r="C11" s="1" t="s">
        <v>69</v>
      </c>
    </row>
    <row r="12" spans="1:5" ht="15" customHeight="1">
      <c r="A12" s="606"/>
      <c r="B12" s="487" t="s">
        <v>79</v>
      </c>
      <c r="C12" s="488" t="s">
        <v>70</v>
      </c>
      <c r="D12" s="1"/>
      <c r="E12" s="1"/>
    </row>
    <row r="13" spans="1:5" ht="15" customHeight="1">
      <c r="A13" s="607" t="s">
        <v>198</v>
      </c>
      <c r="B13" s="489" t="s">
        <v>13</v>
      </c>
      <c r="C13" s="490" t="s">
        <v>71</v>
      </c>
      <c r="D13" s="1"/>
      <c r="E13" s="1"/>
    </row>
    <row r="14" spans="1:5" ht="15" customHeight="1">
      <c r="A14" s="606"/>
      <c r="B14" s="487" t="s">
        <v>19</v>
      </c>
      <c r="C14" s="488" t="s">
        <v>105</v>
      </c>
      <c r="D14" s="1"/>
      <c r="E14" s="1"/>
    </row>
    <row r="15" spans="1:5" ht="15" customHeight="1">
      <c r="A15" s="602" t="s">
        <v>195</v>
      </c>
      <c r="B15" s="489" t="s">
        <v>14</v>
      </c>
      <c r="C15" s="490" t="s">
        <v>157</v>
      </c>
      <c r="D15" s="1"/>
      <c r="E15" s="1"/>
    </row>
    <row r="16" spans="1:5" ht="15" customHeight="1">
      <c r="A16" s="603"/>
      <c r="B16" s="487" t="s">
        <v>59</v>
      </c>
      <c r="C16" s="488" t="s">
        <v>72</v>
      </c>
      <c r="D16" s="1"/>
      <c r="E16" s="1"/>
    </row>
    <row r="17" spans="1:5" ht="15" customHeight="1">
      <c r="A17" s="602" t="s">
        <v>196</v>
      </c>
      <c r="B17" s="489" t="s">
        <v>22</v>
      </c>
      <c r="C17" s="490" t="s">
        <v>73</v>
      </c>
      <c r="D17" s="1"/>
      <c r="E17" s="1"/>
    </row>
    <row r="18" spans="1:5" ht="15" customHeight="1">
      <c r="A18" s="603"/>
      <c r="B18" s="487" t="s">
        <v>60</v>
      </c>
      <c r="C18" s="488" t="s">
        <v>74</v>
      </c>
      <c r="D18" s="1"/>
      <c r="E18" s="1"/>
    </row>
    <row r="19" spans="1:5" ht="15" customHeight="1">
      <c r="A19" s="602" t="s">
        <v>199</v>
      </c>
      <c r="B19" s="491" t="s">
        <v>25</v>
      </c>
      <c r="C19" s="490" t="s">
        <v>167</v>
      </c>
      <c r="D19" s="1"/>
      <c r="E19" s="1"/>
    </row>
    <row r="20" spans="1:5" ht="15" customHeight="1">
      <c r="A20" s="603"/>
      <c r="B20" s="487" t="s">
        <v>75</v>
      </c>
      <c r="C20" s="488" t="s">
        <v>133</v>
      </c>
      <c r="D20" s="1"/>
      <c r="E20" s="1"/>
    </row>
    <row r="21" spans="1:5" ht="15" customHeight="1">
      <c r="A21" s="602" t="s">
        <v>197</v>
      </c>
      <c r="B21" s="598" t="s">
        <v>122</v>
      </c>
      <c r="C21" s="492" t="s">
        <v>206</v>
      </c>
      <c r="D21" s="1"/>
      <c r="E21" s="1"/>
    </row>
    <row r="22" spans="1:5" ht="15" customHeight="1">
      <c r="A22" s="604"/>
      <c r="B22" s="599" t="s">
        <v>200</v>
      </c>
      <c r="C22" s="177" t="s">
        <v>328</v>
      </c>
      <c r="D22" s="1"/>
      <c r="E22" s="1"/>
    </row>
    <row r="23" spans="1:5" ht="15" customHeight="1">
      <c r="A23" s="603"/>
      <c r="B23" s="600" t="s">
        <v>201</v>
      </c>
      <c r="C23" s="493" t="s">
        <v>205</v>
      </c>
      <c r="D23" s="1"/>
      <c r="E23" s="1"/>
    </row>
    <row r="24" spans="1:5" ht="23.25" customHeight="1">
      <c r="A24" s="496" t="s">
        <v>202</v>
      </c>
      <c r="B24" s="601" t="s">
        <v>134</v>
      </c>
      <c r="C24" s="496" t="s">
        <v>329</v>
      </c>
      <c r="D24" s="1"/>
      <c r="E24" s="1"/>
    </row>
    <row r="25" spans="1:5" ht="15" customHeight="1">
      <c r="B25" s="472"/>
    </row>
    <row r="26" spans="1:5" ht="15">
      <c r="A26" s="1" t="s">
        <v>256</v>
      </c>
      <c r="C26" s="323"/>
    </row>
    <row r="27" spans="1:5">
      <c r="C27" s="323"/>
    </row>
    <row r="28" spans="1:5">
      <c r="C28" s="323"/>
    </row>
  </sheetData>
  <mergeCells count="8">
    <mergeCell ref="A19:A20"/>
    <mergeCell ref="A21:A23"/>
    <mergeCell ref="A3:A6"/>
    <mergeCell ref="A7:A9"/>
    <mergeCell ref="A10:A12"/>
    <mergeCell ref="A13:A14"/>
    <mergeCell ref="A15:A16"/>
    <mergeCell ref="A17:A18"/>
  </mergeCells>
  <phoneticPr fontId="0" type="noConversion"/>
  <hyperlinks>
    <hyperlink ref="B3" location="'Table 1'!A1" display="Table 1"/>
    <hyperlink ref="B13" location="'Table 4'!A1" display="Table 4"/>
    <hyperlink ref="B7" location="'Table 2'!A1" display="Table 2"/>
    <hyperlink ref="B10" location="'Table 3'!A1" display="Table 3"/>
    <hyperlink ref="B15" location="'Table 5'!A1" display="Table 5"/>
    <hyperlink ref="B4" location="'Table 1a'!A1" display="Table 1a"/>
    <hyperlink ref="B8" location="'Table 2a'!A1" display="Table 2a"/>
    <hyperlink ref="B12" location="'Table 3b'!A1" display="Table 3b"/>
    <hyperlink ref="B14" location="'Table 4a'!A1" display="Table 4a"/>
    <hyperlink ref="B5" location="'Table 1b'!A1" display="Table 1b"/>
    <hyperlink ref="B21" location="'Table 9'!A1" display="Table 9"/>
    <hyperlink ref="B6" location="'Table 1c'!A1" display="Table 1c"/>
    <hyperlink ref="B17" location="'Table 6'!A1" display="Table 6"/>
    <hyperlink ref="B9" location="'Table 2b'!A1" display="Table 2b"/>
    <hyperlink ref="B16" location="'Table 5a'!A1" display="Table 5a"/>
    <hyperlink ref="B18" location="'Table 6a'!A1" display="Table 6a"/>
    <hyperlink ref="B11" location="'Table 3a'!A1" display="Table 3a"/>
    <hyperlink ref="B19" location="'Table 7'!Print_Area" display="Table 7"/>
    <hyperlink ref="B20" location="'Table 8'!Print_Area" display="Table 8"/>
    <hyperlink ref="B22:B24" location="'Table 9'!Print_Area" display="Table 9"/>
    <hyperlink ref="B22" location="'Table 9b'!A1" display="Table 9a"/>
    <hyperlink ref="B23" location="'Table 9b'!A1" display="Table 9b"/>
    <hyperlink ref="B24" location="'Table 10'!A1" display="Table 10"/>
  </hyperlinks>
  <pageMargins left="0.74803149606299213" right="0.74803149606299213" top="0.98425196850393704" bottom="0.98425196850393704" header="0.51181102362204722" footer="0.51181102362204722"/>
  <pageSetup paperSize="9" scale="91"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M543"/>
  <sheetViews>
    <sheetView zoomScaleNormal="100" zoomScaleSheetLayoutView="100" workbookViewId="0"/>
  </sheetViews>
  <sheetFormatPr defaultColWidth="9.140625" defaultRowHeight="15"/>
  <cols>
    <col min="1" max="1" width="25.28515625" style="415" customWidth="1"/>
    <col min="2" max="2" width="14.85546875" style="415" customWidth="1"/>
    <col min="3" max="3" width="16.28515625" style="415" customWidth="1"/>
    <col min="4" max="4" width="17.5703125" style="416" customWidth="1"/>
    <col min="5" max="5" width="16.7109375" style="416" customWidth="1"/>
    <col min="6" max="7" width="14.7109375" style="416" customWidth="1"/>
    <col min="8" max="8" width="15.85546875" style="416" customWidth="1"/>
    <col min="9" max="9" width="15" style="416" customWidth="1"/>
    <col min="10" max="10" width="18" style="416" customWidth="1"/>
    <col min="11" max="11" width="9.140625" style="416"/>
    <col min="12" max="12" width="13.42578125" style="416" customWidth="1"/>
    <col min="13" max="15" width="9.140625" style="416"/>
    <col min="16" max="16" width="14.28515625" style="416" customWidth="1"/>
    <col min="17" max="16384" width="9.140625" style="416"/>
  </cols>
  <sheetData>
    <row r="1" spans="1:13" s="394" customFormat="1" ht="21" customHeight="1">
      <c r="A1" s="392" t="s">
        <v>300</v>
      </c>
      <c r="B1" s="393"/>
      <c r="C1" s="393"/>
    </row>
    <row r="2" spans="1:13" s="394" customFormat="1">
      <c r="A2" s="395" t="s">
        <v>7</v>
      </c>
      <c r="B2" s="393"/>
      <c r="C2" s="393"/>
    </row>
    <row r="3" spans="1:13" s="394" customFormat="1">
      <c r="A3" s="395" t="s">
        <v>183</v>
      </c>
      <c r="B3" s="393"/>
      <c r="C3" s="393"/>
    </row>
    <row r="4" spans="1:13" s="394" customFormat="1">
      <c r="A4" s="322" t="s">
        <v>15</v>
      </c>
      <c r="B4" s="393"/>
      <c r="C4" s="393"/>
      <c r="J4" s="397"/>
    </row>
    <row r="5" spans="1:13" s="394" customFormat="1">
      <c r="A5" s="396"/>
      <c r="B5" s="393"/>
      <c r="C5" s="393"/>
      <c r="J5" s="397"/>
    </row>
    <row r="6" spans="1:13" s="394" customFormat="1">
      <c r="A6" s="398"/>
      <c r="B6" s="399"/>
      <c r="C6" s="399"/>
      <c r="D6" s="613" t="s">
        <v>47</v>
      </c>
      <c r="E6" s="613"/>
      <c r="F6" s="613"/>
      <c r="G6" s="613"/>
      <c r="H6" s="613"/>
      <c r="I6" s="613"/>
      <c r="J6" s="400"/>
    </row>
    <row r="7" spans="1:13" s="394" customFormat="1" ht="47.25">
      <c r="A7" s="401" t="s">
        <v>301</v>
      </c>
      <c r="B7" s="402" t="s">
        <v>6</v>
      </c>
      <c r="C7" s="403" t="s">
        <v>47</v>
      </c>
      <c r="D7" s="444" t="s">
        <v>85</v>
      </c>
      <c r="E7" s="361" t="s">
        <v>76</v>
      </c>
      <c r="F7" s="444" t="s">
        <v>110</v>
      </c>
      <c r="G7" s="444" t="s">
        <v>113</v>
      </c>
      <c r="H7" s="444" t="s">
        <v>141</v>
      </c>
      <c r="I7" s="444" t="s">
        <v>48</v>
      </c>
      <c r="J7" s="404" t="s">
        <v>299</v>
      </c>
    </row>
    <row r="8" spans="1:13" s="395" customFormat="1" ht="15" customHeight="1">
      <c r="A8" s="405" t="s">
        <v>123</v>
      </c>
      <c r="B8" s="426">
        <v>34329</v>
      </c>
      <c r="C8" s="426">
        <v>29366</v>
      </c>
      <c r="D8" s="427">
        <v>13123</v>
      </c>
      <c r="E8" s="427">
        <v>3963</v>
      </c>
      <c r="F8" s="427">
        <v>8058</v>
      </c>
      <c r="G8" s="427">
        <v>2421</v>
      </c>
      <c r="H8" s="427">
        <v>155</v>
      </c>
      <c r="I8" s="427">
        <v>1646</v>
      </c>
      <c r="J8" s="426">
        <v>4963</v>
      </c>
      <c r="K8" s="406"/>
      <c r="L8" s="406"/>
      <c r="M8" s="406"/>
    </row>
    <row r="9" spans="1:13" s="394" customFormat="1" ht="15" customHeight="1">
      <c r="A9" s="466" t="s">
        <v>124</v>
      </c>
      <c r="B9" s="462">
        <v>5419</v>
      </c>
      <c r="C9" s="462">
        <v>4396</v>
      </c>
      <c r="D9" s="463">
        <v>2492</v>
      </c>
      <c r="E9" s="463">
        <v>482</v>
      </c>
      <c r="F9" s="463">
        <v>1232</v>
      </c>
      <c r="G9" s="463">
        <v>60</v>
      </c>
      <c r="H9" s="463">
        <v>1</v>
      </c>
      <c r="I9" s="463">
        <v>129</v>
      </c>
      <c r="J9" s="462">
        <v>1023</v>
      </c>
      <c r="K9" s="406"/>
      <c r="L9" s="406"/>
      <c r="M9" s="406"/>
    </row>
    <row r="10" spans="1:13" s="394" customFormat="1" ht="15" customHeight="1">
      <c r="A10" s="466" t="s">
        <v>125</v>
      </c>
      <c r="B10" s="462">
        <v>1841</v>
      </c>
      <c r="C10" s="462">
        <v>1505</v>
      </c>
      <c r="D10" s="463">
        <v>640</v>
      </c>
      <c r="E10" s="463">
        <v>343</v>
      </c>
      <c r="F10" s="463">
        <v>411</v>
      </c>
      <c r="G10" s="463">
        <v>18</v>
      </c>
      <c r="H10" s="463">
        <v>6</v>
      </c>
      <c r="I10" s="463">
        <v>87</v>
      </c>
      <c r="J10" s="462">
        <v>336</v>
      </c>
      <c r="K10" s="406"/>
      <c r="L10" s="406"/>
      <c r="M10" s="406"/>
    </row>
    <row r="11" spans="1:13" s="394" customFormat="1" ht="15" customHeight="1">
      <c r="A11" s="467" t="s">
        <v>126</v>
      </c>
      <c r="B11" s="462">
        <v>3974</v>
      </c>
      <c r="C11" s="462">
        <v>3462</v>
      </c>
      <c r="D11" s="463">
        <v>1719</v>
      </c>
      <c r="E11" s="463">
        <v>297</v>
      </c>
      <c r="F11" s="463">
        <v>937</v>
      </c>
      <c r="G11" s="463">
        <v>150</v>
      </c>
      <c r="H11" s="463">
        <v>8</v>
      </c>
      <c r="I11" s="463">
        <v>351</v>
      </c>
      <c r="J11" s="462">
        <v>512</v>
      </c>
      <c r="K11" s="406"/>
      <c r="L11" s="406"/>
      <c r="M11" s="406"/>
    </row>
    <row r="12" spans="1:13" s="394" customFormat="1" ht="15" customHeight="1">
      <c r="A12" s="466" t="s">
        <v>127</v>
      </c>
      <c r="B12" s="462">
        <v>2493</v>
      </c>
      <c r="C12" s="462">
        <v>2049</v>
      </c>
      <c r="D12" s="463">
        <v>932</v>
      </c>
      <c r="E12" s="463">
        <v>404</v>
      </c>
      <c r="F12" s="463">
        <v>640</v>
      </c>
      <c r="G12" s="463">
        <v>55</v>
      </c>
      <c r="H12" s="463">
        <v>18</v>
      </c>
      <c r="I12" s="463">
        <v>0</v>
      </c>
      <c r="J12" s="462">
        <v>444</v>
      </c>
      <c r="K12" s="406"/>
      <c r="L12" s="406"/>
      <c r="M12" s="406"/>
    </row>
    <row r="13" spans="1:13" s="394" customFormat="1" ht="15" customHeight="1">
      <c r="A13" s="466" t="s">
        <v>128</v>
      </c>
      <c r="B13" s="462">
        <v>4007</v>
      </c>
      <c r="C13" s="462">
        <v>3297</v>
      </c>
      <c r="D13" s="463">
        <v>1080</v>
      </c>
      <c r="E13" s="463">
        <v>812</v>
      </c>
      <c r="F13" s="463">
        <v>1168</v>
      </c>
      <c r="G13" s="463">
        <v>81</v>
      </c>
      <c r="H13" s="463">
        <v>6</v>
      </c>
      <c r="I13" s="463">
        <v>150</v>
      </c>
      <c r="J13" s="462">
        <v>710</v>
      </c>
      <c r="K13" s="406"/>
      <c r="L13" s="406"/>
      <c r="M13" s="406"/>
    </row>
    <row r="14" spans="1:13" s="394" customFormat="1" ht="15" customHeight="1">
      <c r="A14" s="466" t="s">
        <v>129</v>
      </c>
      <c r="B14" s="462">
        <v>2791</v>
      </c>
      <c r="C14" s="462">
        <v>2641</v>
      </c>
      <c r="D14" s="463">
        <v>749</v>
      </c>
      <c r="E14" s="463">
        <v>524</v>
      </c>
      <c r="F14" s="463">
        <v>913</v>
      </c>
      <c r="G14" s="463">
        <v>445</v>
      </c>
      <c r="H14" s="463">
        <v>10</v>
      </c>
      <c r="I14" s="463">
        <v>0</v>
      </c>
      <c r="J14" s="462">
        <v>150</v>
      </c>
      <c r="K14" s="406"/>
      <c r="L14" s="406"/>
      <c r="M14" s="406"/>
    </row>
    <row r="15" spans="1:13" s="394" customFormat="1" ht="15" customHeight="1">
      <c r="A15" s="466" t="s">
        <v>130</v>
      </c>
      <c r="B15" s="462">
        <v>2800</v>
      </c>
      <c r="C15" s="462">
        <v>2446</v>
      </c>
      <c r="D15" s="463">
        <v>1358</v>
      </c>
      <c r="E15" s="463">
        <v>366</v>
      </c>
      <c r="F15" s="463">
        <v>554</v>
      </c>
      <c r="G15" s="463">
        <v>88</v>
      </c>
      <c r="H15" s="463">
        <v>5</v>
      </c>
      <c r="I15" s="463">
        <v>75</v>
      </c>
      <c r="J15" s="462">
        <v>354</v>
      </c>
      <c r="K15" s="406"/>
      <c r="L15" s="406"/>
      <c r="M15" s="406"/>
    </row>
    <row r="16" spans="1:13" s="394" customFormat="1" ht="15" customHeight="1">
      <c r="A16" s="466" t="s">
        <v>131</v>
      </c>
      <c r="B16" s="462">
        <v>5086</v>
      </c>
      <c r="C16" s="462">
        <v>4154</v>
      </c>
      <c r="D16" s="463">
        <v>1585</v>
      </c>
      <c r="E16" s="463">
        <v>493</v>
      </c>
      <c r="F16" s="463">
        <v>1220</v>
      </c>
      <c r="G16" s="463">
        <v>581</v>
      </c>
      <c r="H16" s="463">
        <v>53</v>
      </c>
      <c r="I16" s="463">
        <v>222</v>
      </c>
      <c r="J16" s="462">
        <v>932</v>
      </c>
      <c r="K16" s="406"/>
      <c r="L16" s="406"/>
      <c r="M16" s="406"/>
    </row>
    <row r="17" spans="1:13" s="394" customFormat="1" ht="15" customHeight="1">
      <c r="A17" s="468" t="s">
        <v>132</v>
      </c>
      <c r="B17" s="464">
        <v>5918</v>
      </c>
      <c r="C17" s="464">
        <v>5416</v>
      </c>
      <c r="D17" s="465">
        <v>2568</v>
      </c>
      <c r="E17" s="465">
        <v>242</v>
      </c>
      <c r="F17" s="465">
        <v>983</v>
      </c>
      <c r="G17" s="465">
        <v>943</v>
      </c>
      <c r="H17" s="465">
        <v>48</v>
      </c>
      <c r="I17" s="465">
        <v>632</v>
      </c>
      <c r="J17" s="464">
        <v>502</v>
      </c>
      <c r="K17" s="406"/>
      <c r="L17" s="406"/>
      <c r="M17" s="406"/>
    </row>
    <row r="18" spans="1:13" s="394" customFormat="1" ht="15" customHeight="1">
      <c r="A18" s="409"/>
      <c r="B18" s="407"/>
      <c r="C18" s="407"/>
      <c r="D18" s="408"/>
      <c r="E18" s="408"/>
      <c r="F18" s="408"/>
      <c r="G18" s="408"/>
      <c r="H18" s="408"/>
      <c r="I18" s="408"/>
      <c r="J18" s="16" t="s">
        <v>104</v>
      </c>
    </row>
    <row r="19" spans="1:13" s="394" customFormat="1" ht="12" customHeight="1">
      <c r="A19" s="410" t="s">
        <v>9</v>
      </c>
      <c r="B19" s="411"/>
      <c r="C19" s="411"/>
      <c r="D19" s="411"/>
    </row>
    <row r="20" spans="1:13" s="412" customFormat="1" ht="12" customHeight="1">
      <c r="A20" s="207" t="s">
        <v>184</v>
      </c>
      <c r="B20" s="347"/>
      <c r="C20" s="347"/>
    </row>
    <row r="21" spans="1:13" s="412" customFormat="1" ht="12" customHeight="1">
      <c r="A21" s="207" t="s">
        <v>207</v>
      </c>
      <c r="B21" s="347"/>
      <c r="C21" s="347"/>
    </row>
    <row r="22" spans="1:13" s="394" customFormat="1" ht="12" customHeight="1">
      <c r="A22" s="413" t="s">
        <v>49</v>
      </c>
      <c r="B22" s="347"/>
      <c r="C22" s="347"/>
    </row>
    <row r="23" spans="1:13" s="394" customFormat="1" ht="12" customHeight="1">
      <c r="A23" s="347" t="s">
        <v>150</v>
      </c>
      <c r="B23" s="347"/>
      <c r="C23" s="347"/>
    </row>
    <row r="24" spans="1:13" s="394" customFormat="1" ht="12" customHeight="1">
      <c r="A24" s="413" t="s">
        <v>168</v>
      </c>
      <c r="B24" s="347"/>
      <c r="C24" s="347"/>
    </row>
    <row r="25" spans="1:13" s="394" customFormat="1" ht="12" customHeight="1">
      <c r="A25" s="347" t="s">
        <v>297</v>
      </c>
      <c r="B25" s="347"/>
      <c r="C25" s="347"/>
    </row>
    <row r="26" spans="1:13" s="394" customFormat="1" ht="12" customHeight="1">
      <c r="A26" s="166" t="s">
        <v>298</v>
      </c>
      <c r="B26" s="347"/>
      <c r="C26" s="347"/>
    </row>
    <row r="27" spans="1:13" s="394" customFormat="1" ht="15.75">
      <c r="A27" s="166"/>
      <c r="B27" s="393"/>
      <c r="C27" s="393"/>
      <c r="I27" s="414"/>
    </row>
    <row r="28" spans="1:13" s="394" customFormat="1">
      <c r="B28" s="393"/>
      <c r="C28" s="393"/>
    </row>
    <row r="29" spans="1:13" s="394" customFormat="1">
      <c r="A29" s="393"/>
      <c r="B29" s="393"/>
      <c r="C29" s="393"/>
    </row>
    <row r="30" spans="1:13" s="394" customFormat="1">
      <c r="A30" s="393"/>
      <c r="B30" s="393"/>
      <c r="C30" s="393"/>
    </row>
    <row r="31" spans="1:13" s="394" customFormat="1">
      <c r="A31" s="393"/>
      <c r="B31" s="393"/>
      <c r="C31" s="393"/>
    </row>
    <row r="32" spans="1:13" s="394" customFormat="1">
      <c r="A32" s="393"/>
      <c r="B32" s="393"/>
      <c r="C32" s="393"/>
    </row>
    <row r="33" spans="1:3" s="394" customFormat="1">
      <c r="A33" s="393"/>
      <c r="B33" s="393"/>
      <c r="C33" s="393"/>
    </row>
    <row r="34" spans="1:3" s="394" customFormat="1">
      <c r="A34" s="393"/>
      <c r="B34" s="393"/>
      <c r="C34" s="393"/>
    </row>
    <row r="35" spans="1:3" s="394" customFormat="1">
      <c r="A35" s="393"/>
      <c r="B35" s="393"/>
      <c r="C35" s="393"/>
    </row>
    <row r="36" spans="1:3" s="394" customFormat="1">
      <c r="A36" s="393"/>
      <c r="B36" s="393"/>
      <c r="C36" s="393"/>
    </row>
    <row r="37" spans="1:3" s="394" customFormat="1">
      <c r="A37" s="393"/>
      <c r="B37" s="393"/>
      <c r="C37" s="393"/>
    </row>
    <row r="38" spans="1:3" s="394" customFormat="1">
      <c r="A38" s="393"/>
      <c r="B38" s="393"/>
      <c r="C38" s="393"/>
    </row>
    <row r="39" spans="1:3" s="394" customFormat="1">
      <c r="A39" s="393"/>
      <c r="B39" s="393"/>
      <c r="C39" s="393"/>
    </row>
    <row r="40" spans="1:3" s="394" customFormat="1">
      <c r="A40" s="393"/>
      <c r="B40" s="393"/>
      <c r="C40" s="393"/>
    </row>
    <row r="41" spans="1:3" s="394" customFormat="1">
      <c r="A41" s="393"/>
      <c r="B41" s="393"/>
      <c r="C41" s="393"/>
    </row>
    <row r="42" spans="1:3" s="394" customFormat="1">
      <c r="A42" s="393"/>
      <c r="B42" s="393"/>
      <c r="C42" s="393"/>
    </row>
    <row r="43" spans="1:3" s="394" customFormat="1">
      <c r="A43" s="393"/>
      <c r="B43" s="393"/>
      <c r="C43" s="393"/>
    </row>
    <row r="44" spans="1:3" s="394" customFormat="1">
      <c r="A44" s="393"/>
      <c r="B44" s="393"/>
      <c r="C44" s="393"/>
    </row>
    <row r="45" spans="1:3" s="394" customFormat="1">
      <c r="A45" s="393"/>
      <c r="B45" s="393"/>
      <c r="C45" s="393"/>
    </row>
    <row r="46" spans="1:3" s="394" customFormat="1">
      <c r="A46" s="393"/>
      <c r="B46" s="393"/>
      <c r="C46" s="393"/>
    </row>
    <row r="47" spans="1:3" s="394" customFormat="1">
      <c r="A47" s="393"/>
      <c r="B47" s="393"/>
      <c r="C47" s="393"/>
    </row>
    <row r="48" spans="1:3" s="394" customFormat="1">
      <c r="A48" s="393"/>
      <c r="B48" s="393"/>
      <c r="C48" s="393"/>
    </row>
    <row r="49" spans="1:3" s="394" customFormat="1">
      <c r="A49" s="393"/>
      <c r="B49" s="393"/>
      <c r="C49" s="393"/>
    </row>
    <row r="50" spans="1:3" s="394" customFormat="1">
      <c r="A50" s="393"/>
      <c r="B50" s="393"/>
      <c r="C50" s="393"/>
    </row>
    <row r="51" spans="1:3" s="394" customFormat="1">
      <c r="A51" s="393"/>
      <c r="B51" s="393"/>
      <c r="C51" s="393"/>
    </row>
    <row r="52" spans="1:3" s="394" customFormat="1">
      <c r="A52" s="393"/>
      <c r="B52" s="393"/>
      <c r="C52" s="393"/>
    </row>
    <row r="53" spans="1:3" s="394" customFormat="1">
      <c r="A53" s="393"/>
      <c r="B53" s="393"/>
      <c r="C53" s="393"/>
    </row>
    <row r="54" spans="1:3" s="394" customFormat="1">
      <c r="A54" s="393"/>
      <c r="B54" s="393"/>
      <c r="C54" s="393"/>
    </row>
    <row r="55" spans="1:3" s="394" customFormat="1">
      <c r="A55" s="393"/>
      <c r="B55" s="393"/>
      <c r="C55" s="393"/>
    </row>
    <row r="56" spans="1:3" s="394" customFormat="1">
      <c r="A56" s="393"/>
      <c r="B56" s="393"/>
      <c r="C56" s="393"/>
    </row>
    <row r="57" spans="1:3" s="394" customFormat="1">
      <c r="A57" s="393"/>
      <c r="B57" s="393"/>
      <c r="C57" s="393"/>
    </row>
    <row r="58" spans="1:3" s="394" customFormat="1">
      <c r="A58" s="393"/>
      <c r="B58" s="393"/>
      <c r="C58" s="393"/>
    </row>
    <row r="59" spans="1:3" s="394" customFormat="1">
      <c r="A59" s="393"/>
      <c r="B59" s="393"/>
      <c r="C59" s="393"/>
    </row>
    <row r="60" spans="1:3" s="394" customFormat="1">
      <c r="A60" s="393"/>
      <c r="B60" s="393"/>
      <c r="C60" s="393"/>
    </row>
    <row r="61" spans="1:3" s="394" customFormat="1">
      <c r="A61" s="393"/>
      <c r="B61" s="393"/>
      <c r="C61" s="393"/>
    </row>
    <row r="62" spans="1:3" s="394" customFormat="1">
      <c r="A62" s="393"/>
      <c r="B62" s="393"/>
      <c r="C62" s="393"/>
    </row>
    <row r="63" spans="1:3" s="394" customFormat="1">
      <c r="A63" s="393"/>
      <c r="B63" s="393"/>
      <c r="C63" s="393"/>
    </row>
    <row r="64" spans="1:3" s="394" customFormat="1">
      <c r="A64" s="393"/>
      <c r="B64" s="393"/>
      <c r="C64" s="393"/>
    </row>
    <row r="65" spans="1:3" s="394" customFormat="1">
      <c r="A65" s="393"/>
      <c r="B65" s="393"/>
      <c r="C65" s="393"/>
    </row>
    <row r="66" spans="1:3" s="394" customFormat="1">
      <c r="A66" s="393"/>
      <c r="B66" s="393"/>
      <c r="C66" s="393"/>
    </row>
    <row r="67" spans="1:3" s="394" customFormat="1">
      <c r="A67" s="393"/>
      <c r="B67" s="393"/>
      <c r="C67" s="393"/>
    </row>
    <row r="68" spans="1:3" s="394" customFormat="1">
      <c r="A68" s="393"/>
      <c r="B68" s="393"/>
      <c r="C68" s="393"/>
    </row>
    <row r="69" spans="1:3" s="394" customFormat="1">
      <c r="A69" s="393"/>
      <c r="B69" s="393"/>
      <c r="C69" s="393"/>
    </row>
    <row r="70" spans="1:3" s="394" customFormat="1">
      <c r="A70" s="393"/>
      <c r="B70" s="393"/>
      <c r="C70" s="393"/>
    </row>
    <row r="71" spans="1:3" s="394" customFormat="1">
      <c r="A71" s="393"/>
      <c r="B71" s="393"/>
      <c r="C71" s="393"/>
    </row>
    <row r="72" spans="1:3" s="394" customFormat="1">
      <c r="A72" s="393"/>
      <c r="B72" s="393"/>
      <c r="C72" s="393"/>
    </row>
    <row r="73" spans="1:3" s="394" customFormat="1">
      <c r="A73" s="393"/>
      <c r="B73" s="393"/>
      <c r="C73" s="393"/>
    </row>
    <row r="74" spans="1:3" s="394" customFormat="1">
      <c r="A74" s="393"/>
      <c r="B74" s="393"/>
      <c r="C74" s="393"/>
    </row>
    <row r="75" spans="1:3" s="394" customFormat="1">
      <c r="A75" s="393"/>
      <c r="B75" s="393"/>
      <c r="C75" s="393"/>
    </row>
    <row r="76" spans="1:3" s="394" customFormat="1">
      <c r="A76" s="393"/>
      <c r="B76" s="393"/>
      <c r="C76" s="393"/>
    </row>
    <row r="77" spans="1:3" s="394" customFormat="1">
      <c r="A77" s="393"/>
      <c r="B77" s="393"/>
      <c r="C77" s="393"/>
    </row>
    <row r="78" spans="1:3" s="394" customFormat="1">
      <c r="A78" s="393"/>
      <c r="B78" s="393"/>
      <c r="C78" s="393"/>
    </row>
    <row r="79" spans="1:3" s="394" customFormat="1">
      <c r="A79" s="393"/>
      <c r="B79" s="393"/>
      <c r="C79" s="393"/>
    </row>
    <row r="80" spans="1:3" s="394" customFormat="1">
      <c r="A80" s="393"/>
      <c r="B80" s="393"/>
      <c r="C80" s="393"/>
    </row>
    <row r="81" spans="1:3" s="394" customFormat="1">
      <c r="A81" s="393"/>
      <c r="B81" s="393"/>
      <c r="C81" s="393"/>
    </row>
    <row r="82" spans="1:3" s="394" customFormat="1">
      <c r="A82" s="393"/>
      <c r="B82" s="393"/>
      <c r="C82" s="393"/>
    </row>
    <row r="83" spans="1:3" s="394" customFormat="1">
      <c r="A83" s="393"/>
      <c r="B83" s="393"/>
      <c r="C83" s="393"/>
    </row>
    <row r="84" spans="1:3" s="394" customFormat="1">
      <c r="A84" s="393"/>
      <c r="B84" s="393"/>
      <c r="C84" s="393"/>
    </row>
    <row r="85" spans="1:3" s="394" customFormat="1">
      <c r="A85" s="393"/>
      <c r="B85" s="393"/>
      <c r="C85" s="393"/>
    </row>
    <row r="86" spans="1:3" s="394" customFormat="1">
      <c r="A86" s="393"/>
      <c r="B86" s="393"/>
      <c r="C86" s="393"/>
    </row>
    <row r="87" spans="1:3" s="394" customFormat="1">
      <c r="A87" s="393"/>
      <c r="B87" s="393"/>
      <c r="C87" s="393"/>
    </row>
    <row r="88" spans="1:3" s="394" customFormat="1">
      <c r="A88" s="393"/>
      <c r="B88" s="393"/>
      <c r="C88" s="393"/>
    </row>
    <row r="89" spans="1:3" s="394" customFormat="1">
      <c r="A89" s="393"/>
      <c r="B89" s="393"/>
      <c r="C89" s="393"/>
    </row>
    <row r="90" spans="1:3" s="394" customFormat="1">
      <c r="A90" s="393"/>
      <c r="B90" s="393"/>
      <c r="C90" s="393"/>
    </row>
    <row r="91" spans="1:3" s="394" customFormat="1">
      <c r="A91" s="393"/>
      <c r="B91" s="393"/>
      <c r="C91" s="393"/>
    </row>
    <row r="92" spans="1:3" s="394" customFormat="1">
      <c r="A92" s="393"/>
      <c r="B92" s="393"/>
      <c r="C92" s="393"/>
    </row>
    <row r="93" spans="1:3" s="394" customFormat="1">
      <c r="A93" s="393"/>
      <c r="B93" s="393"/>
      <c r="C93" s="393"/>
    </row>
    <row r="94" spans="1:3" s="394" customFormat="1">
      <c r="A94" s="393"/>
      <c r="B94" s="393"/>
      <c r="C94" s="393"/>
    </row>
    <row r="95" spans="1:3" s="394" customFormat="1">
      <c r="A95" s="393"/>
      <c r="B95" s="393"/>
      <c r="C95" s="393"/>
    </row>
    <row r="96" spans="1:3" s="394" customFormat="1">
      <c r="A96" s="393"/>
      <c r="B96" s="393"/>
      <c r="C96" s="393"/>
    </row>
    <row r="97" spans="1:3" s="394" customFormat="1">
      <c r="A97" s="393"/>
      <c r="B97" s="393"/>
      <c r="C97" s="393"/>
    </row>
    <row r="98" spans="1:3" s="394" customFormat="1">
      <c r="A98" s="393"/>
      <c r="B98" s="393"/>
      <c r="C98" s="393"/>
    </row>
    <row r="99" spans="1:3" s="394" customFormat="1">
      <c r="A99" s="393"/>
      <c r="B99" s="393"/>
      <c r="C99" s="393"/>
    </row>
    <row r="100" spans="1:3" s="394" customFormat="1">
      <c r="A100" s="393"/>
      <c r="B100" s="393"/>
      <c r="C100" s="393"/>
    </row>
    <row r="101" spans="1:3" s="394" customFormat="1">
      <c r="A101" s="393"/>
      <c r="B101" s="393"/>
      <c r="C101" s="393"/>
    </row>
    <row r="102" spans="1:3" s="394" customFormat="1">
      <c r="A102" s="393"/>
      <c r="B102" s="393"/>
      <c r="C102" s="393"/>
    </row>
    <row r="103" spans="1:3" s="394" customFormat="1">
      <c r="A103" s="393"/>
      <c r="B103" s="393"/>
      <c r="C103" s="393"/>
    </row>
    <row r="104" spans="1:3" s="394" customFormat="1">
      <c r="A104" s="393"/>
      <c r="B104" s="393"/>
      <c r="C104" s="393"/>
    </row>
    <row r="105" spans="1:3" s="394" customFormat="1">
      <c r="A105" s="393"/>
      <c r="B105" s="393"/>
      <c r="C105" s="393"/>
    </row>
    <row r="106" spans="1:3" s="394" customFormat="1">
      <c r="A106" s="393"/>
      <c r="B106" s="393"/>
      <c r="C106" s="393"/>
    </row>
    <row r="107" spans="1:3" s="394" customFormat="1">
      <c r="A107" s="393"/>
      <c r="B107" s="393"/>
      <c r="C107" s="393"/>
    </row>
    <row r="108" spans="1:3" s="394" customFormat="1">
      <c r="A108" s="393"/>
      <c r="B108" s="393"/>
      <c r="C108" s="393"/>
    </row>
    <row r="109" spans="1:3" s="394" customFormat="1">
      <c r="A109" s="393"/>
      <c r="B109" s="393"/>
      <c r="C109" s="393"/>
    </row>
    <row r="110" spans="1:3" s="394" customFormat="1">
      <c r="A110" s="393"/>
      <c r="B110" s="393"/>
      <c r="C110" s="393"/>
    </row>
    <row r="111" spans="1:3" s="394" customFormat="1">
      <c r="A111" s="393"/>
      <c r="B111" s="393"/>
      <c r="C111" s="393"/>
    </row>
    <row r="112" spans="1:3" s="394" customFormat="1">
      <c r="A112" s="393"/>
      <c r="B112" s="393"/>
      <c r="C112" s="393"/>
    </row>
    <row r="113" spans="1:3" s="394" customFormat="1">
      <c r="A113" s="393"/>
      <c r="B113" s="393"/>
      <c r="C113" s="393"/>
    </row>
    <row r="114" spans="1:3" s="394" customFormat="1">
      <c r="A114" s="393"/>
      <c r="B114" s="393"/>
      <c r="C114" s="393"/>
    </row>
    <row r="115" spans="1:3" s="394" customFormat="1">
      <c r="A115" s="393"/>
      <c r="B115" s="393"/>
      <c r="C115" s="393"/>
    </row>
    <row r="116" spans="1:3" s="394" customFormat="1">
      <c r="A116" s="393"/>
      <c r="B116" s="393"/>
      <c r="C116" s="393"/>
    </row>
    <row r="117" spans="1:3" s="394" customFormat="1">
      <c r="A117" s="393"/>
      <c r="B117" s="393"/>
      <c r="C117" s="393"/>
    </row>
    <row r="118" spans="1:3" s="394" customFormat="1">
      <c r="A118" s="393"/>
      <c r="B118" s="393"/>
      <c r="C118" s="393"/>
    </row>
    <row r="119" spans="1:3" s="394" customFormat="1">
      <c r="A119" s="393"/>
      <c r="B119" s="393"/>
      <c r="C119" s="393"/>
    </row>
    <row r="120" spans="1:3" s="394" customFormat="1">
      <c r="A120" s="393"/>
      <c r="B120" s="393"/>
      <c r="C120" s="393"/>
    </row>
    <row r="121" spans="1:3" s="394" customFormat="1">
      <c r="A121" s="393"/>
      <c r="B121" s="393"/>
      <c r="C121" s="393"/>
    </row>
    <row r="122" spans="1:3" s="394" customFormat="1">
      <c r="A122" s="393"/>
      <c r="B122" s="393"/>
      <c r="C122" s="393"/>
    </row>
    <row r="123" spans="1:3" s="394" customFormat="1">
      <c r="A123" s="393"/>
      <c r="B123" s="393"/>
      <c r="C123" s="393"/>
    </row>
    <row r="124" spans="1:3" s="394" customFormat="1">
      <c r="A124" s="393"/>
      <c r="B124" s="393"/>
      <c r="C124" s="393"/>
    </row>
    <row r="125" spans="1:3" s="394" customFormat="1">
      <c r="A125" s="393"/>
      <c r="B125" s="393"/>
      <c r="C125" s="393"/>
    </row>
    <row r="126" spans="1:3" s="394" customFormat="1">
      <c r="A126" s="393"/>
      <c r="B126" s="393"/>
      <c r="C126" s="393"/>
    </row>
    <row r="127" spans="1:3" s="394" customFormat="1">
      <c r="A127" s="393"/>
      <c r="B127" s="393"/>
      <c r="C127" s="393"/>
    </row>
    <row r="128" spans="1:3" s="394" customFormat="1">
      <c r="A128" s="393"/>
      <c r="B128" s="393"/>
      <c r="C128" s="393"/>
    </row>
    <row r="129" spans="1:3" s="394" customFormat="1">
      <c r="A129" s="393"/>
      <c r="B129" s="393"/>
      <c r="C129" s="393"/>
    </row>
    <row r="130" spans="1:3" s="394" customFormat="1">
      <c r="A130" s="393"/>
      <c r="B130" s="393"/>
      <c r="C130" s="393"/>
    </row>
    <row r="131" spans="1:3" s="394" customFormat="1">
      <c r="A131" s="393"/>
      <c r="B131" s="393"/>
      <c r="C131" s="393"/>
    </row>
    <row r="132" spans="1:3" s="394" customFormat="1">
      <c r="A132" s="393"/>
      <c r="B132" s="393"/>
      <c r="C132" s="393"/>
    </row>
    <row r="133" spans="1:3" s="394" customFormat="1">
      <c r="A133" s="393"/>
      <c r="B133" s="393"/>
      <c r="C133" s="393"/>
    </row>
    <row r="134" spans="1:3" s="394" customFormat="1">
      <c r="A134" s="393"/>
      <c r="B134" s="393"/>
      <c r="C134" s="393"/>
    </row>
    <row r="135" spans="1:3" s="394" customFormat="1">
      <c r="A135" s="393"/>
      <c r="B135" s="393"/>
      <c r="C135" s="393"/>
    </row>
    <row r="136" spans="1:3" s="394" customFormat="1">
      <c r="A136" s="393"/>
      <c r="B136" s="393"/>
      <c r="C136" s="393"/>
    </row>
    <row r="137" spans="1:3" s="394" customFormat="1">
      <c r="A137" s="393"/>
      <c r="B137" s="393"/>
      <c r="C137" s="393"/>
    </row>
    <row r="138" spans="1:3" s="394" customFormat="1">
      <c r="A138" s="393"/>
      <c r="B138" s="393"/>
      <c r="C138" s="393"/>
    </row>
    <row r="139" spans="1:3" s="394" customFormat="1">
      <c r="A139" s="393"/>
      <c r="B139" s="393"/>
      <c r="C139" s="393"/>
    </row>
    <row r="140" spans="1:3" s="394" customFormat="1">
      <c r="A140" s="393"/>
      <c r="B140" s="393"/>
      <c r="C140" s="393"/>
    </row>
    <row r="141" spans="1:3" s="394" customFormat="1">
      <c r="A141" s="393"/>
      <c r="B141" s="393"/>
      <c r="C141" s="393"/>
    </row>
    <row r="142" spans="1:3" s="394" customFormat="1">
      <c r="A142" s="393"/>
      <c r="B142" s="393"/>
      <c r="C142" s="393"/>
    </row>
    <row r="143" spans="1:3" s="394" customFormat="1">
      <c r="A143" s="393"/>
      <c r="B143" s="393"/>
      <c r="C143" s="393"/>
    </row>
    <row r="144" spans="1:3" s="394" customFormat="1">
      <c r="A144" s="393"/>
      <c r="B144" s="393"/>
      <c r="C144" s="393"/>
    </row>
    <row r="145" spans="1:3" s="394" customFormat="1">
      <c r="A145" s="393"/>
      <c r="B145" s="393"/>
      <c r="C145" s="393"/>
    </row>
    <row r="146" spans="1:3" s="394" customFormat="1">
      <c r="A146" s="393"/>
      <c r="B146" s="393"/>
      <c r="C146" s="393"/>
    </row>
    <row r="147" spans="1:3" s="394" customFormat="1">
      <c r="A147" s="393"/>
      <c r="B147" s="393"/>
      <c r="C147" s="393"/>
    </row>
    <row r="148" spans="1:3" s="394" customFormat="1">
      <c r="A148" s="393"/>
      <c r="B148" s="393"/>
      <c r="C148" s="393"/>
    </row>
    <row r="149" spans="1:3" s="394" customFormat="1">
      <c r="A149" s="393"/>
      <c r="B149" s="393"/>
      <c r="C149" s="393"/>
    </row>
    <row r="150" spans="1:3" s="394" customFormat="1">
      <c r="A150" s="393"/>
      <c r="B150" s="393"/>
      <c r="C150" s="393"/>
    </row>
    <row r="151" spans="1:3" s="394" customFormat="1">
      <c r="A151" s="393"/>
      <c r="B151" s="393"/>
      <c r="C151" s="393"/>
    </row>
    <row r="152" spans="1:3" s="394" customFormat="1">
      <c r="A152" s="393"/>
      <c r="B152" s="393"/>
      <c r="C152" s="393"/>
    </row>
    <row r="153" spans="1:3" s="394" customFormat="1">
      <c r="A153" s="393"/>
      <c r="B153" s="393"/>
      <c r="C153" s="393"/>
    </row>
    <row r="154" spans="1:3" s="394" customFormat="1">
      <c r="A154" s="393"/>
      <c r="B154" s="393"/>
      <c r="C154" s="393"/>
    </row>
    <row r="155" spans="1:3" s="394" customFormat="1">
      <c r="A155" s="393"/>
      <c r="B155" s="393"/>
      <c r="C155" s="393"/>
    </row>
    <row r="156" spans="1:3" s="394" customFormat="1">
      <c r="A156" s="393"/>
      <c r="B156" s="393"/>
      <c r="C156" s="393"/>
    </row>
    <row r="157" spans="1:3" s="394" customFormat="1">
      <c r="A157" s="393"/>
      <c r="B157" s="393"/>
      <c r="C157" s="393"/>
    </row>
    <row r="158" spans="1:3" s="394" customFormat="1">
      <c r="A158" s="393"/>
      <c r="B158" s="393"/>
      <c r="C158" s="393"/>
    </row>
    <row r="159" spans="1:3" s="394" customFormat="1">
      <c r="A159" s="393"/>
      <c r="B159" s="393"/>
      <c r="C159" s="393"/>
    </row>
    <row r="160" spans="1:3" s="394" customFormat="1">
      <c r="A160" s="393"/>
      <c r="B160" s="393"/>
      <c r="C160" s="393"/>
    </row>
    <row r="161" spans="1:3" s="394" customFormat="1">
      <c r="A161" s="393"/>
      <c r="B161" s="393"/>
      <c r="C161" s="393"/>
    </row>
    <row r="162" spans="1:3" s="394" customFormat="1">
      <c r="A162" s="393"/>
      <c r="B162" s="393"/>
      <c r="C162" s="393"/>
    </row>
    <row r="163" spans="1:3" s="394" customFormat="1">
      <c r="A163" s="393"/>
      <c r="B163" s="393"/>
      <c r="C163" s="393"/>
    </row>
    <row r="164" spans="1:3" s="394" customFormat="1">
      <c r="A164" s="393"/>
      <c r="B164" s="393"/>
      <c r="C164" s="393"/>
    </row>
    <row r="165" spans="1:3" s="394" customFormat="1">
      <c r="A165" s="393"/>
      <c r="B165" s="393"/>
      <c r="C165" s="393"/>
    </row>
    <row r="166" spans="1:3" s="394" customFormat="1">
      <c r="A166" s="393"/>
      <c r="B166" s="393"/>
      <c r="C166" s="393"/>
    </row>
    <row r="167" spans="1:3" s="394" customFormat="1">
      <c r="A167" s="393"/>
      <c r="B167" s="393"/>
      <c r="C167" s="393"/>
    </row>
    <row r="168" spans="1:3" s="394" customFormat="1">
      <c r="A168" s="393"/>
      <c r="B168" s="393"/>
      <c r="C168" s="393"/>
    </row>
    <row r="169" spans="1:3" s="394" customFormat="1">
      <c r="A169" s="393"/>
      <c r="B169" s="393"/>
      <c r="C169" s="393"/>
    </row>
    <row r="170" spans="1:3" s="394" customFormat="1">
      <c r="A170" s="393"/>
      <c r="B170" s="393"/>
      <c r="C170" s="393"/>
    </row>
    <row r="171" spans="1:3" s="394" customFormat="1">
      <c r="A171" s="393"/>
      <c r="B171" s="393"/>
      <c r="C171" s="393"/>
    </row>
    <row r="172" spans="1:3" s="394" customFormat="1">
      <c r="A172" s="393"/>
      <c r="B172" s="393"/>
      <c r="C172" s="393"/>
    </row>
    <row r="173" spans="1:3" s="394" customFormat="1">
      <c r="A173" s="393"/>
      <c r="B173" s="393"/>
      <c r="C173" s="393"/>
    </row>
    <row r="174" spans="1:3" s="394" customFormat="1">
      <c r="A174" s="393"/>
      <c r="B174" s="393"/>
      <c r="C174" s="393"/>
    </row>
    <row r="175" spans="1:3" s="394" customFormat="1">
      <c r="A175" s="393"/>
      <c r="B175" s="393"/>
      <c r="C175" s="393"/>
    </row>
    <row r="176" spans="1:3" s="394" customFormat="1">
      <c r="A176" s="393"/>
      <c r="B176" s="393"/>
      <c r="C176" s="393"/>
    </row>
    <row r="177" spans="1:3" s="394" customFormat="1">
      <c r="A177" s="393"/>
      <c r="B177" s="393"/>
      <c r="C177" s="393"/>
    </row>
    <row r="178" spans="1:3" s="394" customFormat="1">
      <c r="A178" s="393"/>
      <c r="B178" s="393"/>
      <c r="C178" s="393"/>
    </row>
    <row r="179" spans="1:3" s="394" customFormat="1">
      <c r="A179" s="393"/>
      <c r="B179" s="393"/>
      <c r="C179" s="393"/>
    </row>
    <row r="180" spans="1:3" s="394" customFormat="1">
      <c r="A180" s="393"/>
      <c r="B180" s="393"/>
      <c r="C180" s="393"/>
    </row>
    <row r="181" spans="1:3" s="394" customFormat="1">
      <c r="A181" s="393"/>
      <c r="B181" s="393"/>
      <c r="C181" s="393"/>
    </row>
    <row r="182" spans="1:3" s="394" customFormat="1">
      <c r="A182" s="393"/>
      <c r="B182" s="393"/>
      <c r="C182" s="393"/>
    </row>
    <row r="183" spans="1:3" s="394" customFormat="1">
      <c r="A183" s="393"/>
      <c r="B183" s="393"/>
      <c r="C183" s="393"/>
    </row>
    <row r="184" spans="1:3" s="394" customFormat="1">
      <c r="A184" s="393"/>
      <c r="B184" s="393"/>
      <c r="C184" s="393"/>
    </row>
    <row r="185" spans="1:3" s="394" customFormat="1">
      <c r="A185" s="393"/>
      <c r="B185" s="393"/>
      <c r="C185" s="393"/>
    </row>
    <row r="186" spans="1:3" s="394" customFormat="1">
      <c r="A186" s="393"/>
      <c r="B186" s="393"/>
      <c r="C186" s="393"/>
    </row>
    <row r="187" spans="1:3" s="394" customFormat="1">
      <c r="A187" s="393"/>
      <c r="B187" s="393"/>
      <c r="C187" s="393"/>
    </row>
    <row r="188" spans="1:3" s="394" customFormat="1">
      <c r="A188" s="393"/>
      <c r="B188" s="393"/>
      <c r="C188" s="393"/>
    </row>
    <row r="189" spans="1:3" s="394" customFormat="1">
      <c r="A189" s="393"/>
      <c r="B189" s="393"/>
      <c r="C189" s="393"/>
    </row>
    <row r="190" spans="1:3" s="394" customFormat="1">
      <c r="A190" s="393"/>
      <c r="B190" s="393"/>
      <c r="C190" s="393"/>
    </row>
    <row r="191" spans="1:3" s="394" customFormat="1">
      <c r="A191" s="393"/>
      <c r="B191" s="393"/>
      <c r="C191" s="393"/>
    </row>
    <row r="192" spans="1:3" s="394" customFormat="1">
      <c r="A192" s="393"/>
      <c r="B192" s="393"/>
      <c r="C192" s="393"/>
    </row>
    <row r="193" spans="1:3" s="394" customFormat="1">
      <c r="A193" s="393"/>
      <c r="B193" s="393"/>
      <c r="C193" s="393"/>
    </row>
    <row r="194" spans="1:3" s="394" customFormat="1">
      <c r="A194" s="393"/>
      <c r="B194" s="393"/>
      <c r="C194" s="393"/>
    </row>
    <row r="195" spans="1:3" s="394" customFormat="1">
      <c r="A195" s="393"/>
      <c r="B195" s="393"/>
      <c r="C195" s="393"/>
    </row>
    <row r="196" spans="1:3" s="394" customFormat="1">
      <c r="A196" s="393"/>
      <c r="B196" s="393"/>
      <c r="C196" s="393"/>
    </row>
    <row r="197" spans="1:3" s="394" customFormat="1">
      <c r="A197" s="393"/>
      <c r="B197" s="393"/>
      <c r="C197" s="393"/>
    </row>
    <row r="198" spans="1:3" s="394" customFormat="1">
      <c r="A198" s="393"/>
      <c r="B198" s="393"/>
      <c r="C198" s="393"/>
    </row>
    <row r="199" spans="1:3" s="394" customFormat="1">
      <c r="A199" s="393"/>
      <c r="B199" s="393"/>
      <c r="C199" s="393"/>
    </row>
    <row r="200" spans="1:3" s="394" customFormat="1">
      <c r="A200" s="393"/>
      <c r="B200" s="393"/>
      <c r="C200" s="393"/>
    </row>
    <row r="201" spans="1:3" s="394" customFormat="1">
      <c r="A201" s="393"/>
      <c r="B201" s="393"/>
      <c r="C201" s="393"/>
    </row>
    <row r="202" spans="1:3" s="394" customFormat="1">
      <c r="A202" s="393"/>
      <c r="B202" s="393"/>
      <c r="C202" s="393"/>
    </row>
    <row r="203" spans="1:3" s="394" customFormat="1">
      <c r="A203" s="393"/>
      <c r="B203" s="393"/>
      <c r="C203" s="393"/>
    </row>
    <row r="204" spans="1:3" s="394" customFormat="1">
      <c r="A204" s="393"/>
      <c r="B204" s="393"/>
      <c r="C204" s="393"/>
    </row>
    <row r="205" spans="1:3" s="394" customFormat="1">
      <c r="A205" s="393"/>
      <c r="B205" s="393"/>
      <c r="C205" s="393"/>
    </row>
    <row r="206" spans="1:3" s="394" customFormat="1">
      <c r="A206" s="393"/>
      <c r="B206" s="393"/>
      <c r="C206" s="393"/>
    </row>
    <row r="207" spans="1:3" s="394" customFormat="1">
      <c r="A207" s="393"/>
      <c r="B207" s="393"/>
      <c r="C207" s="393"/>
    </row>
    <row r="208" spans="1:3" s="394" customFormat="1">
      <c r="A208" s="393"/>
      <c r="B208" s="393"/>
      <c r="C208" s="393"/>
    </row>
    <row r="209" spans="1:3" s="394" customFormat="1">
      <c r="A209" s="393"/>
      <c r="B209" s="393"/>
      <c r="C209" s="393"/>
    </row>
    <row r="210" spans="1:3" s="394" customFormat="1">
      <c r="A210" s="393"/>
      <c r="B210" s="393"/>
      <c r="C210" s="393"/>
    </row>
    <row r="211" spans="1:3" s="394" customFormat="1">
      <c r="A211" s="393"/>
      <c r="B211" s="393"/>
      <c r="C211" s="393"/>
    </row>
    <row r="212" spans="1:3" s="394" customFormat="1">
      <c r="A212" s="393"/>
      <c r="B212" s="393"/>
      <c r="C212" s="393"/>
    </row>
    <row r="213" spans="1:3" s="394" customFormat="1">
      <c r="A213" s="393"/>
      <c r="B213" s="393"/>
      <c r="C213" s="393"/>
    </row>
    <row r="214" spans="1:3" s="394" customFormat="1">
      <c r="A214" s="393"/>
      <c r="B214" s="393"/>
      <c r="C214" s="393"/>
    </row>
    <row r="215" spans="1:3" s="394" customFormat="1">
      <c r="A215" s="393"/>
      <c r="B215" s="393"/>
      <c r="C215" s="393"/>
    </row>
    <row r="216" spans="1:3" s="394" customFormat="1">
      <c r="A216" s="393"/>
      <c r="B216" s="393"/>
      <c r="C216" s="393"/>
    </row>
    <row r="217" spans="1:3" s="394" customFormat="1">
      <c r="A217" s="393"/>
      <c r="B217" s="393"/>
      <c r="C217" s="393"/>
    </row>
    <row r="218" spans="1:3" s="394" customFormat="1">
      <c r="A218" s="393"/>
      <c r="B218" s="393"/>
      <c r="C218" s="393"/>
    </row>
    <row r="219" spans="1:3" s="394" customFormat="1">
      <c r="A219" s="393"/>
      <c r="B219" s="393"/>
      <c r="C219" s="393"/>
    </row>
    <row r="220" spans="1:3" s="394" customFormat="1">
      <c r="A220" s="393"/>
      <c r="B220" s="393"/>
      <c r="C220" s="393"/>
    </row>
    <row r="221" spans="1:3" s="394" customFormat="1">
      <c r="A221" s="393"/>
      <c r="B221" s="393"/>
      <c r="C221" s="393"/>
    </row>
    <row r="222" spans="1:3" s="394" customFormat="1">
      <c r="A222" s="393"/>
      <c r="B222" s="393"/>
      <c r="C222" s="393"/>
    </row>
    <row r="223" spans="1:3" s="394" customFormat="1">
      <c r="A223" s="393"/>
      <c r="B223" s="393"/>
      <c r="C223" s="393"/>
    </row>
    <row r="224" spans="1:3" s="394" customFormat="1">
      <c r="A224" s="393"/>
      <c r="B224" s="393"/>
      <c r="C224" s="393"/>
    </row>
    <row r="225" spans="1:3" s="394" customFormat="1">
      <c r="A225" s="393"/>
      <c r="B225" s="393"/>
      <c r="C225" s="393"/>
    </row>
    <row r="226" spans="1:3" s="394" customFormat="1">
      <c r="A226" s="393"/>
      <c r="B226" s="393"/>
      <c r="C226" s="393"/>
    </row>
    <row r="227" spans="1:3" s="394" customFormat="1">
      <c r="A227" s="393"/>
      <c r="B227" s="393"/>
      <c r="C227" s="393"/>
    </row>
    <row r="228" spans="1:3" s="394" customFormat="1">
      <c r="A228" s="393"/>
      <c r="B228" s="393"/>
      <c r="C228" s="393"/>
    </row>
    <row r="229" spans="1:3" s="394" customFormat="1">
      <c r="A229" s="393"/>
      <c r="B229" s="393"/>
      <c r="C229" s="393"/>
    </row>
    <row r="230" spans="1:3" s="394" customFormat="1">
      <c r="A230" s="393"/>
      <c r="B230" s="393"/>
      <c r="C230" s="393"/>
    </row>
    <row r="231" spans="1:3" s="394" customFormat="1">
      <c r="A231" s="393"/>
      <c r="B231" s="393"/>
      <c r="C231" s="393"/>
    </row>
    <row r="232" spans="1:3" s="394" customFormat="1">
      <c r="A232" s="393"/>
      <c r="B232" s="393"/>
      <c r="C232" s="393"/>
    </row>
    <row r="233" spans="1:3" s="394" customFormat="1">
      <c r="A233" s="393"/>
      <c r="B233" s="393"/>
      <c r="C233" s="393"/>
    </row>
    <row r="234" spans="1:3" s="394" customFormat="1">
      <c r="A234" s="393"/>
      <c r="B234" s="393"/>
      <c r="C234" s="393"/>
    </row>
    <row r="235" spans="1:3" s="394" customFormat="1">
      <c r="A235" s="393"/>
      <c r="B235" s="393"/>
      <c r="C235" s="393"/>
    </row>
    <row r="236" spans="1:3" s="394" customFormat="1">
      <c r="A236" s="393"/>
      <c r="B236" s="393"/>
      <c r="C236" s="393"/>
    </row>
    <row r="237" spans="1:3" s="394" customFormat="1">
      <c r="A237" s="393"/>
      <c r="B237" s="393"/>
      <c r="C237" s="393"/>
    </row>
    <row r="238" spans="1:3" s="394" customFormat="1">
      <c r="A238" s="393"/>
      <c r="B238" s="393"/>
      <c r="C238" s="393"/>
    </row>
    <row r="239" spans="1:3" s="394" customFormat="1">
      <c r="A239" s="393"/>
      <c r="B239" s="393"/>
      <c r="C239" s="393"/>
    </row>
    <row r="240" spans="1:3" s="394" customFormat="1">
      <c r="A240" s="393"/>
      <c r="B240" s="393"/>
      <c r="C240" s="393"/>
    </row>
    <row r="241" spans="1:3" s="394" customFormat="1">
      <c r="A241" s="393"/>
      <c r="B241" s="393"/>
      <c r="C241" s="393"/>
    </row>
    <row r="242" spans="1:3" s="394" customFormat="1">
      <c r="A242" s="393"/>
      <c r="B242" s="393"/>
      <c r="C242" s="393"/>
    </row>
    <row r="243" spans="1:3" s="394" customFormat="1">
      <c r="A243" s="393"/>
      <c r="B243" s="393"/>
      <c r="C243" s="393"/>
    </row>
    <row r="244" spans="1:3" s="394" customFormat="1">
      <c r="A244" s="393"/>
      <c r="B244" s="393"/>
      <c r="C244" s="393"/>
    </row>
    <row r="245" spans="1:3" s="394" customFormat="1">
      <c r="A245" s="393"/>
      <c r="B245" s="393"/>
      <c r="C245" s="393"/>
    </row>
    <row r="246" spans="1:3" s="394" customFormat="1">
      <c r="A246" s="393"/>
      <c r="B246" s="393"/>
      <c r="C246" s="393"/>
    </row>
    <row r="247" spans="1:3" s="394" customFormat="1">
      <c r="A247" s="393"/>
      <c r="B247" s="393"/>
      <c r="C247" s="393"/>
    </row>
    <row r="248" spans="1:3" s="394" customFormat="1">
      <c r="A248" s="393"/>
      <c r="B248" s="393"/>
      <c r="C248" s="393"/>
    </row>
    <row r="249" spans="1:3" s="394" customFormat="1">
      <c r="A249" s="393"/>
      <c r="B249" s="393"/>
      <c r="C249" s="393"/>
    </row>
    <row r="250" spans="1:3" s="394" customFormat="1">
      <c r="A250" s="393"/>
      <c r="B250" s="393"/>
      <c r="C250" s="393"/>
    </row>
    <row r="251" spans="1:3" s="394" customFormat="1">
      <c r="A251" s="393"/>
      <c r="B251" s="393"/>
      <c r="C251" s="393"/>
    </row>
    <row r="252" spans="1:3" s="394" customFormat="1">
      <c r="A252" s="393"/>
      <c r="B252" s="393"/>
      <c r="C252" s="393"/>
    </row>
    <row r="253" spans="1:3" s="394" customFormat="1">
      <c r="A253" s="393"/>
      <c r="B253" s="393"/>
      <c r="C253" s="393"/>
    </row>
    <row r="254" spans="1:3" s="394" customFormat="1">
      <c r="A254" s="393"/>
      <c r="B254" s="393"/>
      <c r="C254" s="393"/>
    </row>
    <row r="255" spans="1:3" s="394" customFormat="1">
      <c r="A255" s="393"/>
      <c r="B255" s="393"/>
      <c r="C255" s="393"/>
    </row>
    <row r="256" spans="1:3" s="394" customFormat="1">
      <c r="A256" s="393"/>
      <c r="B256" s="393"/>
      <c r="C256" s="393"/>
    </row>
    <row r="257" spans="1:3" s="394" customFormat="1">
      <c r="A257" s="393"/>
      <c r="B257" s="393"/>
      <c r="C257" s="393"/>
    </row>
    <row r="258" spans="1:3" s="394" customFormat="1">
      <c r="A258" s="393"/>
      <c r="B258" s="393"/>
      <c r="C258" s="393"/>
    </row>
    <row r="259" spans="1:3" s="394" customFormat="1">
      <c r="A259" s="393"/>
      <c r="B259" s="393"/>
      <c r="C259" s="393"/>
    </row>
    <row r="260" spans="1:3" s="394" customFormat="1">
      <c r="A260" s="393"/>
      <c r="B260" s="393"/>
      <c r="C260" s="393"/>
    </row>
    <row r="261" spans="1:3" s="394" customFormat="1">
      <c r="A261" s="393"/>
      <c r="B261" s="393"/>
      <c r="C261" s="393"/>
    </row>
    <row r="262" spans="1:3" s="394" customFormat="1">
      <c r="A262" s="393"/>
      <c r="B262" s="393"/>
      <c r="C262" s="393"/>
    </row>
    <row r="263" spans="1:3" s="394" customFormat="1">
      <c r="A263" s="393"/>
      <c r="B263" s="393"/>
      <c r="C263" s="393"/>
    </row>
    <row r="264" spans="1:3" s="394" customFormat="1">
      <c r="A264" s="393"/>
      <c r="B264" s="393"/>
      <c r="C264" s="393"/>
    </row>
    <row r="265" spans="1:3" s="394" customFormat="1">
      <c r="A265" s="393"/>
      <c r="B265" s="393"/>
      <c r="C265" s="393"/>
    </row>
    <row r="266" spans="1:3" s="394" customFormat="1">
      <c r="A266" s="393"/>
      <c r="B266" s="393"/>
      <c r="C266" s="393"/>
    </row>
    <row r="267" spans="1:3" s="394" customFormat="1">
      <c r="A267" s="393"/>
      <c r="B267" s="393"/>
      <c r="C267" s="393"/>
    </row>
    <row r="268" spans="1:3" s="394" customFormat="1">
      <c r="A268" s="393"/>
      <c r="B268" s="393"/>
      <c r="C268" s="393"/>
    </row>
    <row r="269" spans="1:3" s="394" customFormat="1">
      <c r="A269" s="393"/>
      <c r="B269" s="393"/>
      <c r="C269" s="393"/>
    </row>
    <row r="270" spans="1:3" s="394" customFormat="1">
      <c r="A270" s="393"/>
      <c r="B270" s="393"/>
      <c r="C270" s="393"/>
    </row>
    <row r="271" spans="1:3" s="394" customFormat="1">
      <c r="A271" s="393"/>
      <c r="B271" s="393"/>
      <c r="C271" s="393"/>
    </row>
    <row r="272" spans="1:3" s="394" customFormat="1">
      <c r="A272" s="393"/>
      <c r="B272" s="393"/>
      <c r="C272" s="393"/>
    </row>
    <row r="273" spans="1:3" s="394" customFormat="1">
      <c r="A273" s="393"/>
      <c r="B273" s="393"/>
      <c r="C273" s="393"/>
    </row>
    <row r="274" spans="1:3" s="394" customFormat="1">
      <c r="A274" s="393"/>
      <c r="B274" s="393"/>
      <c r="C274" s="393"/>
    </row>
    <row r="275" spans="1:3" s="394" customFormat="1">
      <c r="A275" s="393"/>
      <c r="B275" s="393"/>
      <c r="C275" s="393"/>
    </row>
    <row r="276" spans="1:3" s="394" customFormat="1">
      <c r="A276" s="393"/>
      <c r="B276" s="393"/>
      <c r="C276" s="393"/>
    </row>
    <row r="277" spans="1:3" s="394" customFormat="1">
      <c r="A277" s="393"/>
      <c r="B277" s="393"/>
      <c r="C277" s="393"/>
    </row>
    <row r="278" spans="1:3" s="394" customFormat="1">
      <c r="A278" s="393"/>
      <c r="B278" s="393"/>
      <c r="C278" s="393"/>
    </row>
    <row r="279" spans="1:3" s="394" customFormat="1">
      <c r="A279" s="393"/>
      <c r="B279" s="393"/>
      <c r="C279" s="393"/>
    </row>
    <row r="280" spans="1:3" s="394" customFormat="1">
      <c r="A280" s="393"/>
      <c r="B280" s="393"/>
      <c r="C280" s="393"/>
    </row>
    <row r="281" spans="1:3" s="394" customFormat="1">
      <c r="A281" s="393"/>
      <c r="B281" s="393"/>
      <c r="C281" s="393"/>
    </row>
    <row r="282" spans="1:3" s="394" customFormat="1">
      <c r="A282" s="393"/>
      <c r="B282" s="393"/>
      <c r="C282" s="393"/>
    </row>
    <row r="283" spans="1:3" s="394" customFormat="1">
      <c r="A283" s="393"/>
      <c r="B283" s="393"/>
      <c r="C283" s="393"/>
    </row>
    <row r="284" spans="1:3" s="394" customFormat="1">
      <c r="A284" s="393"/>
      <c r="B284" s="393"/>
      <c r="C284" s="393"/>
    </row>
    <row r="285" spans="1:3" s="394" customFormat="1">
      <c r="A285" s="393"/>
      <c r="B285" s="393"/>
      <c r="C285" s="393"/>
    </row>
    <row r="286" spans="1:3" s="394" customFormat="1">
      <c r="A286" s="393"/>
      <c r="B286" s="393"/>
      <c r="C286" s="393"/>
    </row>
    <row r="287" spans="1:3" s="394" customFormat="1">
      <c r="A287" s="393"/>
      <c r="B287" s="393"/>
      <c r="C287" s="393"/>
    </row>
    <row r="288" spans="1:3" s="394" customFormat="1">
      <c r="A288" s="393"/>
      <c r="B288" s="393"/>
      <c r="C288" s="393"/>
    </row>
    <row r="289" spans="1:3" s="394" customFormat="1">
      <c r="A289" s="393"/>
      <c r="B289" s="393"/>
      <c r="C289" s="393"/>
    </row>
    <row r="290" spans="1:3" s="394" customFormat="1">
      <c r="A290" s="393"/>
      <c r="B290" s="393"/>
      <c r="C290" s="393"/>
    </row>
    <row r="291" spans="1:3" s="394" customFormat="1">
      <c r="A291" s="393"/>
      <c r="B291" s="393"/>
      <c r="C291" s="393"/>
    </row>
    <row r="292" spans="1:3" s="394" customFormat="1">
      <c r="A292" s="393"/>
      <c r="B292" s="393"/>
      <c r="C292" s="393"/>
    </row>
    <row r="293" spans="1:3" s="394" customFormat="1">
      <c r="A293" s="393"/>
      <c r="B293" s="393"/>
      <c r="C293" s="393"/>
    </row>
    <row r="294" spans="1:3" s="394" customFormat="1">
      <c r="A294" s="393"/>
      <c r="B294" s="393"/>
      <c r="C294" s="393"/>
    </row>
    <row r="295" spans="1:3" s="394" customFormat="1">
      <c r="A295" s="393"/>
      <c r="B295" s="393"/>
      <c r="C295" s="393"/>
    </row>
    <row r="296" spans="1:3" s="394" customFormat="1">
      <c r="A296" s="393"/>
      <c r="B296" s="393"/>
      <c r="C296" s="393"/>
    </row>
    <row r="297" spans="1:3" s="394" customFormat="1">
      <c r="A297" s="393"/>
      <c r="B297" s="393"/>
      <c r="C297" s="393"/>
    </row>
    <row r="298" spans="1:3" s="394" customFormat="1">
      <c r="A298" s="393"/>
      <c r="B298" s="393"/>
      <c r="C298" s="393"/>
    </row>
    <row r="299" spans="1:3" s="394" customFormat="1">
      <c r="A299" s="393"/>
      <c r="B299" s="393"/>
      <c r="C299" s="393"/>
    </row>
    <row r="300" spans="1:3" s="394" customFormat="1">
      <c r="A300" s="393"/>
      <c r="B300" s="393"/>
      <c r="C300" s="393"/>
    </row>
    <row r="301" spans="1:3" s="394" customFormat="1">
      <c r="A301" s="393"/>
      <c r="B301" s="393"/>
      <c r="C301" s="393"/>
    </row>
    <row r="302" spans="1:3" s="394" customFormat="1">
      <c r="A302" s="393"/>
      <c r="B302" s="393"/>
      <c r="C302" s="393"/>
    </row>
    <row r="303" spans="1:3" s="394" customFormat="1">
      <c r="A303" s="393"/>
      <c r="B303" s="393"/>
      <c r="C303" s="393"/>
    </row>
    <row r="304" spans="1:3" s="394" customFormat="1">
      <c r="A304" s="393"/>
      <c r="B304" s="393"/>
      <c r="C304" s="393"/>
    </row>
    <row r="305" spans="1:3" s="394" customFormat="1">
      <c r="A305" s="393"/>
      <c r="B305" s="393"/>
      <c r="C305" s="393"/>
    </row>
    <row r="306" spans="1:3" s="394" customFormat="1">
      <c r="A306" s="393"/>
      <c r="B306" s="393"/>
      <c r="C306" s="393"/>
    </row>
    <row r="307" spans="1:3" s="394" customFormat="1">
      <c r="A307" s="393"/>
      <c r="B307" s="393"/>
      <c r="C307" s="393"/>
    </row>
    <row r="308" spans="1:3" s="394" customFormat="1">
      <c r="A308" s="393"/>
      <c r="B308" s="393"/>
      <c r="C308" s="393"/>
    </row>
    <row r="309" spans="1:3" s="394" customFormat="1">
      <c r="A309" s="393"/>
      <c r="B309" s="393"/>
      <c r="C309" s="393"/>
    </row>
    <row r="310" spans="1:3" s="394" customFormat="1">
      <c r="A310" s="393"/>
      <c r="B310" s="393"/>
      <c r="C310" s="393"/>
    </row>
    <row r="311" spans="1:3" s="394" customFormat="1">
      <c r="A311" s="393"/>
      <c r="B311" s="393"/>
      <c r="C311" s="393"/>
    </row>
    <row r="312" spans="1:3" s="394" customFormat="1">
      <c r="A312" s="393"/>
      <c r="B312" s="393"/>
      <c r="C312" s="393"/>
    </row>
    <row r="313" spans="1:3" s="394" customFormat="1">
      <c r="A313" s="393"/>
      <c r="B313" s="393"/>
      <c r="C313" s="393"/>
    </row>
    <row r="314" spans="1:3" s="394" customFormat="1">
      <c r="A314" s="393"/>
      <c r="B314" s="393"/>
      <c r="C314" s="393"/>
    </row>
    <row r="315" spans="1:3" s="394" customFormat="1">
      <c r="A315" s="393"/>
      <c r="B315" s="393"/>
      <c r="C315" s="393"/>
    </row>
    <row r="316" spans="1:3" s="394" customFormat="1">
      <c r="A316" s="393"/>
      <c r="B316" s="393"/>
      <c r="C316" s="393"/>
    </row>
    <row r="317" spans="1:3" s="394" customFormat="1">
      <c r="A317" s="393"/>
      <c r="B317" s="393"/>
      <c r="C317" s="393"/>
    </row>
    <row r="318" spans="1:3" s="394" customFormat="1">
      <c r="A318" s="393"/>
      <c r="B318" s="393"/>
      <c r="C318" s="393"/>
    </row>
    <row r="319" spans="1:3" s="394" customFormat="1">
      <c r="A319" s="393"/>
      <c r="B319" s="393"/>
      <c r="C319" s="393"/>
    </row>
    <row r="320" spans="1:3" s="394" customFormat="1">
      <c r="A320" s="393"/>
      <c r="B320" s="393"/>
      <c r="C320" s="393"/>
    </row>
    <row r="321" spans="1:3" s="394" customFormat="1">
      <c r="A321" s="393"/>
      <c r="B321" s="393"/>
      <c r="C321" s="393"/>
    </row>
    <row r="322" spans="1:3" s="394" customFormat="1">
      <c r="A322" s="393"/>
      <c r="B322" s="393"/>
      <c r="C322" s="393"/>
    </row>
    <row r="323" spans="1:3" s="394" customFormat="1">
      <c r="A323" s="393"/>
      <c r="B323" s="393"/>
      <c r="C323" s="393"/>
    </row>
    <row r="324" spans="1:3" s="394" customFormat="1">
      <c r="A324" s="393"/>
      <c r="B324" s="393"/>
      <c r="C324" s="393"/>
    </row>
    <row r="325" spans="1:3" s="394" customFormat="1">
      <c r="A325" s="393"/>
      <c r="B325" s="393"/>
      <c r="C325" s="393"/>
    </row>
    <row r="326" spans="1:3" s="394" customFormat="1">
      <c r="A326" s="393"/>
      <c r="B326" s="393"/>
      <c r="C326" s="393"/>
    </row>
    <row r="327" spans="1:3" s="394" customFormat="1">
      <c r="A327" s="393"/>
      <c r="B327" s="393"/>
      <c r="C327" s="393"/>
    </row>
    <row r="328" spans="1:3" s="394" customFormat="1">
      <c r="A328" s="393"/>
      <c r="B328" s="393"/>
      <c r="C328" s="393"/>
    </row>
    <row r="329" spans="1:3" s="394" customFormat="1">
      <c r="A329" s="393"/>
      <c r="B329" s="393"/>
      <c r="C329" s="393"/>
    </row>
    <row r="330" spans="1:3" s="394" customFormat="1">
      <c r="A330" s="393"/>
      <c r="B330" s="393"/>
      <c r="C330" s="393"/>
    </row>
    <row r="331" spans="1:3" s="394" customFormat="1">
      <c r="A331" s="393"/>
      <c r="B331" s="393"/>
      <c r="C331" s="393"/>
    </row>
    <row r="332" spans="1:3" s="394" customFormat="1">
      <c r="A332" s="393"/>
      <c r="B332" s="393"/>
      <c r="C332" s="393"/>
    </row>
    <row r="333" spans="1:3" s="394" customFormat="1">
      <c r="A333" s="393"/>
      <c r="B333" s="393"/>
      <c r="C333" s="393"/>
    </row>
    <row r="334" spans="1:3" s="394" customFormat="1">
      <c r="A334" s="393"/>
      <c r="B334" s="393"/>
      <c r="C334" s="393"/>
    </row>
    <row r="335" spans="1:3" s="394" customFormat="1">
      <c r="A335" s="393"/>
      <c r="B335" s="393"/>
      <c r="C335" s="393"/>
    </row>
    <row r="336" spans="1:3" s="394" customFormat="1">
      <c r="A336" s="393"/>
      <c r="B336" s="393"/>
      <c r="C336" s="393"/>
    </row>
    <row r="337" spans="1:3" s="394" customFormat="1">
      <c r="A337" s="393"/>
      <c r="B337" s="393"/>
      <c r="C337" s="393"/>
    </row>
    <row r="338" spans="1:3" s="394" customFormat="1">
      <c r="A338" s="393"/>
      <c r="B338" s="393"/>
      <c r="C338" s="393"/>
    </row>
    <row r="339" spans="1:3" s="394" customFormat="1">
      <c r="A339" s="393"/>
      <c r="B339" s="393"/>
      <c r="C339" s="393"/>
    </row>
    <row r="340" spans="1:3" s="394" customFormat="1">
      <c r="A340" s="393"/>
      <c r="B340" s="393"/>
      <c r="C340" s="393"/>
    </row>
    <row r="341" spans="1:3" s="394" customFormat="1">
      <c r="A341" s="393"/>
      <c r="B341" s="393"/>
      <c r="C341" s="393"/>
    </row>
    <row r="342" spans="1:3" s="394" customFormat="1">
      <c r="A342" s="393"/>
      <c r="B342" s="393"/>
      <c r="C342" s="393"/>
    </row>
    <row r="343" spans="1:3" s="394" customFormat="1">
      <c r="A343" s="393"/>
      <c r="B343" s="393"/>
      <c r="C343" s="393"/>
    </row>
    <row r="344" spans="1:3" s="394" customFormat="1">
      <c r="A344" s="393"/>
      <c r="B344" s="393"/>
      <c r="C344" s="393"/>
    </row>
    <row r="345" spans="1:3" s="394" customFormat="1">
      <c r="A345" s="393"/>
      <c r="B345" s="393"/>
      <c r="C345" s="393"/>
    </row>
    <row r="346" spans="1:3" s="394" customFormat="1">
      <c r="A346" s="393"/>
      <c r="B346" s="393"/>
      <c r="C346" s="393"/>
    </row>
    <row r="347" spans="1:3" s="394" customFormat="1">
      <c r="A347" s="393"/>
      <c r="B347" s="393"/>
      <c r="C347" s="393"/>
    </row>
    <row r="348" spans="1:3" s="394" customFormat="1">
      <c r="A348" s="393"/>
      <c r="B348" s="393"/>
      <c r="C348" s="393"/>
    </row>
    <row r="349" spans="1:3" s="394" customFormat="1">
      <c r="A349" s="393"/>
      <c r="B349" s="393"/>
      <c r="C349" s="393"/>
    </row>
    <row r="350" spans="1:3" s="394" customFormat="1">
      <c r="A350" s="393"/>
      <c r="B350" s="393"/>
      <c r="C350" s="393"/>
    </row>
    <row r="351" spans="1:3" s="394" customFormat="1">
      <c r="A351" s="393"/>
      <c r="B351" s="393"/>
      <c r="C351" s="393"/>
    </row>
    <row r="352" spans="1:3" s="394" customFormat="1">
      <c r="A352" s="393"/>
      <c r="B352" s="393"/>
      <c r="C352" s="393"/>
    </row>
    <row r="353" spans="1:3" s="394" customFormat="1">
      <c r="A353" s="393"/>
      <c r="B353" s="393"/>
      <c r="C353" s="393"/>
    </row>
    <row r="354" spans="1:3" s="394" customFormat="1">
      <c r="A354" s="393"/>
      <c r="B354" s="393"/>
      <c r="C354" s="393"/>
    </row>
    <row r="355" spans="1:3" s="394" customFormat="1">
      <c r="A355" s="393"/>
      <c r="B355" s="393"/>
      <c r="C355" s="393"/>
    </row>
    <row r="356" spans="1:3" s="394" customFormat="1">
      <c r="A356" s="393"/>
      <c r="B356" s="393"/>
      <c r="C356" s="393"/>
    </row>
    <row r="357" spans="1:3" s="394" customFormat="1">
      <c r="A357" s="393"/>
      <c r="B357" s="393"/>
      <c r="C357" s="393"/>
    </row>
    <row r="358" spans="1:3" s="394" customFormat="1">
      <c r="A358" s="393"/>
      <c r="B358" s="393"/>
      <c r="C358" s="393"/>
    </row>
    <row r="359" spans="1:3" s="394" customFormat="1">
      <c r="A359" s="393"/>
      <c r="B359" s="393"/>
      <c r="C359" s="393"/>
    </row>
    <row r="360" spans="1:3" s="394" customFormat="1">
      <c r="A360" s="393"/>
      <c r="B360" s="393"/>
      <c r="C360" s="393"/>
    </row>
    <row r="361" spans="1:3" s="394" customFormat="1">
      <c r="A361" s="393"/>
      <c r="B361" s="393"/>
      <c r="C361" s="393"/>
    </row>
    <row r="362" spans="1:3" s="394" customFormat="1">
      <c r="A362" s="393"/>
      <c r="B362" s="393"/>
      <c r="C362" s="393"/>
    </row>
    <row r="363" spans="1:3" s="394" customFormat="1">
      <c r="A363" s="393"/>
      <c r="B363" s="393"/>
      <c r="C363" s="393"/>
    </row>
    <row r="364" spans="1:3" s="394" customFormat="1">
      <c r="A364" s="393"/>
      <c r="B364" s="393"/>
      <c r="C364" s="393"/>
    </row>
    <row r="365" spans="1:3" s="394" customFormat="1">
      <c r="A365" s="393"/>
      <c r="B365" s="393"/>
      <c r="C365" s="393"/>
    </row>
    <row r="366" spans="1:3" s="394" customFormat="1">
      <c r="A366" s="393"/>
      <c r="B366" s="393"/>
      <c r="C366" s="393"/>
    </row>
    <row r="367" spans="1:3" s="394" customFormat="1">
      <c r="A367" s="393"/>
      <c r="B367" s="393"/>
      <c r="C367" s="393"/>
    </row>
    <row r="368" spans="1:3" s="394" customFormat="1">
      <c r="A368" s="393"/>
      <c r="B368" s="393"/>
      <c r="C368" s="393"/>
    </row>
    <row r="369" spans="1:3" s="394" customFormat="1">
      <c r="A369" s="393"/>
      <c r="B369" s="393"/>
      <c r="C369" s="393"/>
    </row>
    <row r="370" spans="1:3" s="394" customFormat="1">
      <c r="A370" s="393"/>
      <c r="B370" s="393"/>
      <c r="C370" s="393"/>
    </row>
    <row r="371" spans="1:3" s="394" customFormat="1">
      <c r="A371" s="393"/>
      <c r="B371" s="393"/>
      <c r="C371" s="393"/>
    </row>
    <row r="372" spans="1:3" s="394" customFormat="1">
      <c r="A372" s="393"/>
      <c r="B372" s="393"/>
      <c r="C372" s="393"/>
    </row>
    <row r="373" spans="1:3" s="394" customFormat="1">
      <c r="A373" s="393"/>
      <c r="B373" s="393"/>
      <c r="C373" s="393"/>
    </row>
    <row r="374" spans="1:3" s="394" customFormat="1">
      <c r="A374" s="393"/>
      <c r="B374" s="393"/>
      <c r="C374" s="393"/>
    </row>
    <row r="375" spans="1:3" s="394" customFormat="1">
      <c r="A375" s="393"/>
      <c r="B375" s="393"/>
      <c r="C375" s="393"/>
    </row>
    <row r="376" spans="1:3" s="394" customFormat="1">
      <c r="A376" s="393"/>
      <c r="B376" s="393"/>
      <c r="C376" s="393"/>
    </row>
    <row r="377" spans="1:3" s="394" customFormat="1">
      <c r="A377" s="393"/>
      <c r="B377" s="393"/>
      <c r="C377" s="393"/>
    </row>
    <row r="378" spans="1:3" s="394" customFormat="1">
      <c r="A378" s="393"/>
      <c r="B378" s="393"/>
      <c r="C378" s="393"/>
    </row>
    <row r="379" spans="1:3" s="394" customFormat="1">
      <c r="A379" s="393"/>
      <c r="B379" s="393"/>
      <c r="C379" s="393"/>
    </row>
    <row r="380" spans="1:3" s="394" customFormat="1">
      <c r="A380" s="393"/>
      <c r="B380" s="393"/>
      <c r="C380" s="393"/>
    </row>
    <row r="381" spans="1:3" s="394" customFormat="1">
      <c r="A381" s="393"/>
      <c r="B381" s="393"/>
      <c r="C381" s="393"/>
    </row>
    <row r="382" spans="1:3" s="394" customFormat="1">
      <c r="A382" s="393"/>
      <c r="B382" s="393"/>
      <c r="C382" s="393"/>
    </row>
    <row r="383" spans="1:3" s="394" customFormat="1">
      <c r="A383" s="393"/>
      <c r="B383" s="393"/>
      <c r="C383" s="393"/>
    </row>
    <row r="384" spans="1:3" s="394" customFormat="1">
      <c r="A384" s="393"/>
      <c r="B384" s="393"/>
      <c r="C384" s="393"/>
    </row>
    <row r="385" spans="1:3" s="394" customFormat="1">
      <c r="A385" s="393"/>
      <c r="B385" s="393"/>
      <c r="C385" s="393"/>
    </row>
    <row r="386" spans="1:3" s="394" customFormat="1">
      <c r="A386" s="393"/>
      <c r="B386" s="393"/>
      <c r="C386" s="393"/>
    </row>
    <row r="387" spans="1:3" s="394" customFormat="1">
      <c r="A387" s="393"/>
      <c r="B387" s="393"/>
      <c r="C387" s="393"/>
    </row>
    <row r="388" spans="1:3" s="394" customFormat="1">
      <c r="A388" s="393"/>
      <c r="B388" s="393"/>
      <c r="C388" s="393"/>
    </row>
    <row r="389" spans="1:3" s="394" customFormat="1">
      <c r="A389" s="393"/>
      <c r="B389" s="393"/>
      <c r="C389" s="393"/>
    </row>
    <row r="390" spans="1:3" s="394" customFormat="1">
      <c r="A390" s="393"/>
      <c r="B390" s="393"/>
      <c r="C390" s="393"/>
    </row>
    <row r="391" spans="1:3" s="394" customFormat="1">
      <c r="A391" s="393"/>
      <c r="B391" s="393"/>
      <c r="C391" s="393"/>
    </row>
    <row r="392" spans="1:3" s="394" customFormat="1">
      <c r="A392" s="393"/>
      <c r="B392" s="393"/>
      <c r="C392" s="393"/>
    </row>
    <row r="393" spans="1:3" s="394" customFormat="1">
      <c r="A393" s="393"/>
      <c r="B393" s="393"/>
      <c r="C393" s="393"/>
    </row>
    <row r="394" spans="1:3" s="394" customFormat="1">
      <c r="A394" s="393"/>
      <c r="B394" s="393"/>
      <c r="C394" s="393"/>
    </row>
    <row r="395" spans="1:3" s="394" customFormat="1">
      <c r="A395" s="393"/>
      <c r="B395" s="393"/>
      <c r="C395" s="393"/>
    </row>
    <row r="396" spans="1:3" s="394" customFormat="1">
      <c r="A396" s="393"/>
      <c r="B396" s="393"/>
      <c r="C396" s="393"/>
    </row>
    <row r="397" spans="1:3" s="394" customFormat="1">
      <c r="A397" s="393"/>
      <c r="B397" s="393"/>
      <c r="C397" s="393"/>
    </row>
    <row r="398" spans="1:3" s="394" customFormat="1">
      <c r="A398" s="393"/>
      <c r="B398" s="393"/>
      <c r="C398" s="393"/>
    </row>
    <row r="399" spans="1:3" s="394" customFormat="1">
      <c r="A399" s="393"/>
      <c r="B399" s="393"/>
      <c r="C399" s="393"/>
    </row>
    <row r="400" spans="1:3" s="394" customFormat="1">
      <c r="A400" s="393"/>
      <c r="B400" s="393"/>
      <c r="C400" s="393"/>
    </row>
    <row r="401" spans="1:3" s="394" customFormat="1">
      <c r="A401" s="393"/>
      <c r="B401" s="393"/>
      <c r="C401" s="393"/>
    </row>
    <row r="402" spans="1:3" s="394" customFormat="1">
      <c r="A402" s="393"/>
      <c r="B402" s="393"/>
      <c r="C402" s="393"/>
    </row>
    <row r="403" spans="1:3" s="394" customFormat="1">
      <c r="A403" s="393"/>
      <c r="B403" s="393"/>
      <c r="C403" s="393"/>
    </row>
    <row r="404" spans="1:3" s="394" customFormat="1">
      <c r="A404" s="393"/>
      <c r="B404" s="393"/>
      <c r="C404" s="393"/>
    </row>
    <row r="405" spans="1:3" s="394" customFormat="1">
      <c r="A405" s="393"/>
      <c r="B405" s="393"/>
      <c r="C405" s="393"/>
    </row>
    <row r="406" spans="1:3" s="394" customFormat="1">
      <c r="A406" s="393"/>
      <c r="B406" s="393"/>
      <c r="C406" s="393"/>
    </row>
    <row r="407" spans="1:3" s="394" customFormat="1">
      <c r="A407" s="393"/>
      <c r="B407" s="393"/>
      <c r="C407" s="393"/>
    </row>
    <row r="408" spans="1:3" s="394" customFormat="1">
      <c r="A408" s="393"/>
      <c r="B408" s="393"/>
      <c r="C408" s="393"/>
    </row>
    <row r="409" spans="1:3" s="394" customFormat="1">
      <c r="A409" s="393"/>
      <c r="B409" s="393"/>
      <c r="C409" s="393"/>
    </row>
    <row r="410" spans="1:3" s="394" customFormat="1">
      <c r="A410" s="393"/>
      <c r="B410" s="393"/>
      <c r="C410" s="393"/>
    </row>
    <row r="411" spans="1:3" s="394" customFormat="1">
      <c r="A411" s="393"/>
      <c r="B411" s="393"/>
      <c r="C411" s="393"/>
    </row>
    <row r="412" spans="1:3" s="394" customFormat="1">
      <c r="A412" s="393"/>
      <c r="B412" s="393"/>
      <c r="C412" s="393"/>
    </row>
    <row r="413" spans="1:3" s="394" customFormat="1">
      <c r="A413" s="393"/>
      <c r="B413" s="393"/>
      <c r="C413" s="393"/>
    </row>
    <row r="414" spans="1:3" s="394" customFormat="1">
      <c r="A414" s="393"/>
      <c r="B414" s="393"/>
      <c r="C414" s="393"/>
    </row>
    <row r="415" spans="1:3" s="394" customFormat="1">
      <c r="A415" s="393"/>
      <c r="B415" s="393"/>
      <c r="C415" s="393"/>
    </row>
    <row r="416" spans="1:3" s="394" customFormat="1">
      <c r="A416" s="393"/>
      <c r="B416" s="393"/>
      <c r="C416" s="393"/>
    </row>
    <row r="417" spans="1:3" s="394" customFormat="1">
      <c r="A417" s="393"/>
      <c r="B417" s="393"/>
      <c r="C417" s="393"/>
    </row>
    <row r="418" spans="1:3" s="394" customFormat="1">
      <c r="A418" s="393"/>
      <c r="B418" s="393"/>
      <c r="C418" s="393"/>
    </row>
    <row r="419" spans="1:3" s="394" customFormat="1">
      <c r="A419" s="393"/>
      <c r="B419" s="393"/>
      <c r="C419" s="393"/>
    </row>
    <row r="420" spans="1:3" s="394" customFormat="1">
      <c r="A420" s="393"/>
      <c r="B420" s="393"/>
      <c r="C420" s="393"/>
    </row>
    <row r="421" spans="1:3" s="394" customFormat="1">
      <c r="A421" s="393"/>
      <c r="B421" s="393"/>
      <c r="C421" s="393"/>
    </row>
    <row r="422" spans="1:3" s="394" customFormat="1">
      <c r="A422" s="393"/>
      <c r="B422" s="393"/>
      <c r="C422" s="393"/>
    </row>
    <row r="423" spans="1:3" s="394" customFormat="1">
      <c r="A423" s="393"/>
      <c r="B423" s="393"/>
      <c r="C423" s="393"/>
    </row>
    <row r="424" spans="1:3" s="394" customFormat="1">
      <c r="A424" s="393"/>
      <c r="B424" s="393"/>
      <c r="C424" s="393"/>
    </row>
    <row r="425" spans="1:3" s="394" customFormat="1">
      <c r="A425" s="393"/>
      <c r="B425" s="393"/>
      <c r="C425" s="393"/>
    </row>
    <row r="426" spans="1:3" s="394" customFormat="1">
      <c r="A426" s="393"/>
      <c r="B426" s="393"/>
      <c r="C426" s="393"/>
    </row>
    <row r="427" spans="1:3" s="394" customFormat="1">
      <c r="A427" s="393"/>
      <c r="B427" s="393"/>
      <c r="C427" s="393"/>
    </row>
    <row r="428" spans="1:3" s="394" customFormat="1">
      <c r="A428" s="393"/>
      <c r="B428" s="393"/>
      <c r="C428" s="393"/>
    </row>
    <row r="429" spans="1:3" s="394" customFormat="1">
      <c r="A429" s="393"/>
      <c r="B429" s="393"/>
      <c r="C429" s="393"/>
    </row>
    <row r="430" spans="1:3" s="394" customFormat="1">
      <c r="A430" s="393"/>
      <c r="B430" s="393"/>
      <c r="C430" s="393"/>
    </row>
    <row r="431" spans="1:3" s="394" customFormat="1">
      <c r="A431" s="393"/>
      <c r="B431" s="393"/>
      <c r="C431" s="393"/>
    </row>
    <row r="432" spans="1:3" s="394" customFormat="1">
      <c r="A432" s="393"/>
      <c r="B432" s="393"/>
      <c r="C432" s="393"/>
    </row>
    <row r="433" spans="1:3" s="394" customFormat="1">
      <c r="A433" s="393"/>
      <c r="B433" s="393"/>
      <c r="C433" s="393"/>
    </row>
    <row r="434" spans="1:3" s="394" customFormat="1">
      <c r="A434" s="393"/>
      <c r="B434" s="393"/>
      <c r="C434" s="393"/>
    </row>
    <row r="435" spans="1:3" s="394" customFormat="1">
      <c r="A435" s="393"/>
      <c r="B435" s="393"/>
      <c r="C435" s="393"/>
    </row>
    <row r="436" spans="1:3" s="394" customFormat="1">
      <c r="A436" s="393"/>
      <c r="B436" s="393"/>
      <c r="C436" s="393"/>
    </row>
    <row r="437" spans="1:3" s="394" customFormat="1">
      <c r="A437" s="393"/>
      <c r="B437" s="393"/>
      <c r="C437" s="393"/>
    </row>
    <row r="438" spans="1:3" s="394" customFormat="1">
      <c r="A438" s="393"/>
      <c r="B438" s="393"/>
      <c r="C438" s="393"/>
    </row>
    <row r="439" spans="1:3" s="394" customFormat="1">
      <c r="A439" s="393"/>
      <c r="B439" s="393"/>
      <c r="C439" s="393"/>
    </row>
    <row r="440" spans="1:3" s="394" customFormat="1">
      <c r="A440" s="393"/>
      <c r="B440" s="393"/>
      <c r="C440" s="393"/>
    </row>
    <row r="441" spans="1:3" s="394" customFormat="1">
      <c r="A441" s="393"/>
      <c r="B441" s="393"/>
      <c r="C441" s="393"/>
    </row>
    <row r="442" spans="1:3" s="394" customFormat="1">
      <c r="A442" s="393"/>
      <c r="B442" s="393"/>
      <c r="C442" s="393"/>
    </row>
    <row r="443" spans="1:3" s="394" customFormat="1">
      <c r="A443" s="393"/>
      <c r="B443" s="393"/>
      <c r="C443" s="393"/>
    </row>
    <row r="444" spans="1:3" s="394" customFormat="1">
      <c r="A444" s="393"/>
      <c r="B444" s="393"/>
      <c r="C444" s="393"/>
    </row>
    <row r="445" spans="1:3" s="394" customFormat="1">
      <c r="A445" s="393"/>
      <c r="B445" s="393"/>
      <c r="C445" s="393"/>
    </row>
    <row r="446" spans="1:3" s="394" customFormat="1">
      <c r="A446" s="393"/>
      <c r="B446" s="393"/>
      <c r="C446" s="393"/>
    </row>
    <row r="447" spans="1:3" s="394" customFormat="1">
      <c r="A447" s="393"/>
      <c r="B447" s="393"/>
      <c r="C447" s="393"/>
    </row>
    <row r="448" spans="1:3" s="394" customFormat="1">
      <c r="A448" s="393"/>
      <c r="B448" s="393"/>
      <c r="C448" s="393"/>
    </row>
    <row r="449" spans="1:3" s="394" customFormat="1">
      <c r="A449" s="393"/>
      <c r="B449" s="393"/>
      <c r="C449" s="393"/>
    </row>
    <row r="450" spans="1:3" s="394" customFormat="1">
      <c r="A450" s="393"/>
      <c r="B450" s="393"/>
      <c r="C450" s="393"/>
    </row>
    <row r="451" spans="1:3" s="394" customFormat="1">
      <c r="A451" s="393"/>
      <c r="B451" s="393"/>
      <c r="C451" s="393"/>
    </row>
    <row r="452" spans="1:3" s="394" customFormat="1">
      <c r="A452" s="393"/>
      <c r="B452" s="393"/>
      <c r="C452" s="393"/>
    </row>
    <row r="453" spans="1:3" s="394" customFormat="1">
      <c r="A453" s="393"/>
      <c r="B453" s="393"/>
      <c r="C453" s="393"/>
    </row>
    <row r="454" spans="1:3" s="394" customFormat="1">
      <c r="A454" s="393"/>
      <c r="B454" s="393"/>
      <c r="C454" s="393"/>
    </row>
    <row r="455" spans="1:3" s="394" customFormat="1">
      <c r="A455" s="393"/>
      <c r="B455" s="393"/>
      <c r="C455" s="393"/>
    </row>
    <row r="456" spans="1:3" s="394" customFormat="1">
      <c r="A456" s="393"/>
      <c r="B456" s="393"/>
      <c r="C456" s="393"/>
    </row>
    <row r="457" spans="1:3" s="394" customFormat="1">
      <c r="A457" s="393"/>
      <c r="B457" s="393"/>
      <c r="C457" s="393"/>
    </row>
    <row r="458" spans="1:3" s="394" customFormat="1">
      <c r="A458" s="393"/>
      <c r="B458" s="393"/>
      <c r="C458" s="393"/>
    </row>
    <row r="459" spans="1:3" s="394" customFormat="1">
      <c r="A459" s="393"/>
      <c r="B459" s="393"/>
      <c r="C459" s="393"/>
    </row>
    <row r="460" spans="1:3" s="394" customFormat="1">
      <c r="A460" s="393"/>
      <c r="B460" s="393"/>
      <c r="C460" s="393"/>
    </row>
    <row r="461" spans="1:3" s="394" customFormat="1">
      <c r="A461" s="393"/>
      <c r="B461" s="393"/>
      <c r="C461" s="393"/>
    </row>
    <row r="462" spans="1:3" s="394" customFormat="1">
      <c r="A462" s="393"/>
      <c r="B462" s="393"/>
      <c r="C462" s="393"/>
    </row>
    <row r="463" spans="1:3" s="394" customFormat="1">
      <c r="A463" s="393"/>
      <c r="B463" s="393"/>
      <c r="C463" s="393"/>
    </row>
    <row r="464" spans="1:3" s="394" customFormat="1">
      <c r="A464" s="393"/>
      <c r="B464" s="393"/>
      <c r="C464" s="393"/>
    </row>
    <row r="465" spans="1:3" s="394" customFormat="1">
      <c r="A465" s="393"/>
      <c r="B465" s="393"/>
      <c r="C465" s="393"/>
    </row>
    <row r="466" spans="1:3" s="394" customFormat="1">
      <c r="A466" s="393"/>
      <c r="B466" s="393"/>
      <c r="C466" s="393"/>
    </row>
    <row r="467" spans="1:3" s="394" customFormat="1">
      <c r="A467" s="393"/>
      <c r="B467" s="393"/>
      <c r="C467" s="393"/>
    </row>
    <row r="468" spans="1:3" s="394" customFormat="1">
      <c r="A468" s="393"/>
      <c r="B468" s="393"/>
      <c r="C468" s="393"/>
    </row>
    <row r="469" spans="1:3" s="394" customFormat="1">
      <c r="A469" s="393"/>
      <c r="B469" s="393"/>
      <c r="C469" s="393"/>
    </row>
    <row r="470" spans="1:3" s="394" customFormat="1">
      <c r="A470" s="393"/>
      <c r="B470" s="393"/>
      <c r="C470" s="393"/>
    </row>
    <row r="471" spans="1:3" s="394" customFormat="1">
      <c r="A471" s="393"/>
      <c r="B471" s="393"/>
      <c r="C471" s="393"/>
    </row>
    <row r="472" spans="1:3" s="394" customFormat="1">
      <c r="A472" s="393"/>
      <c r="B472" s="393"/>
      <c r="C472" s="393"/>
    </row>
    <row r="473" spans="1:3" s="394" customFormat="1">
      <c r="A473" s="393"/>
      <c r="B473" s="393"/>
      <c r="C473" s="393"/>
    </row>
    <row r="474" spans="1:3" s="394" customFormat="1">
      <c r="A474" s="393"/>
      <c r="B474" s="393"/>
      <c r="C474" s="393"/>
    </row>
    <row r="475" spans="1:3" s="394" customFormat="1">
      <c r="A475" s="393"/>
      <c r="B475" s="393"/>
      <c r="C475" s="393"/>
    </row>
    <row r="476" spans="1:3" s="394" customFormat="1">
      <c r="A476" s="393"/>
      <c r="B476" s="393"/>
      <c r="C476" s="393"/>
    </row>
    <row r="477" spans="1:3" s="394" customFormat="1">
      <c r="A477" s="393"/>
      <c r="B477" s="393"/>
      <c r="C477" s="393"/>
    </row>
    <row r="478" spans="1:3" s="394" customFormat="1">
      <c r="A478" s="393"/>
      <c r="B478" s="393"/>
      <c r="C478" s="393"/>
    </row>
    <row r="479" spans="1:3" s="394" customFormat="1">
      <c r="A479" s="393"/>
      <c r="B479" s="393"/>
      <c r="C479" s="393"/>
    </row>
    <row r="480" spans="1:3" s="394" customFormat="1">
      <c r="A480" s="393"/>
      <c r="B480" s="393"/>
      <c r="C480" s="393"/>
    </row>
    <row r="481" spans="1:3" s="394" customFormat="1">
      <c r="A481" s="393"/>
      <c r="B481" s="393"/>
      <c r="C481" s="393"/>
    </row>
    <row r="482" spans="1:3" s="394" customFormat="1">
      <c r="A482" s="393"/>
      <c r="B482" s="393"/>
      <c r="C482" s="393"/>
    </row>
    <row r="483" spans="1:3" s="394" customFormat="1">
      <c r="A483" s="393"/>
      <c r="B483" s="393"/>
      <c r="C483" s="393"/>
    </row>
    <row r="484" spans="1:3" s="394" customFormat="1">
      <c r="A484" s="393"/>
      <c r="B484" s="393"/>
      <c r="C484" s="393"/>
    </row>
    <row r="485" spans="1:3" s="394" customFormat="1">
      <c r="A485" s="393"/>
      <c r="B485" s="393"/>
      <c r="C485" s="393"/>
    </row>
    <row r="486" spans="1:3" s="394" customFormat="1">
      <c r="A486" s="393"/>
      <c r="B486" s="393"/>
      <c r="C486" s="393"/>
    </row>
    <row r="487" spans="1:3" s="394" customFormat="1">
      <c r="A487" s="393"/>
      <c r="B487" s="393"/>
      <c r="C487" s="393"/>
    </row>
    <row r="488" spans="1:3" s="394" customFormat="1">
      <c r="A488" s="393"/>
      <c r="B488" s="393"/>
      <c r="C488" s="393"/>
    </row>
    <row r="489" spans="1:3" s="394" customFormat="1">
      <c r="A489" s="393"/>
      <c r="B489" s="393"/>
      <c r="C489" s="393"/>
    </row>
    <row r="490" spans="1:3" s="394" customFormat="1">
      <c r="A490" s="393"/>
      <c r="B490" s="393"/>
      <c r="C490" s="393"/>
    </row>
    <row r="491" spans="1:3" s="394" customFormat="1">
      <c r="A491" s="393"/>
      <c r="B491" s="393"/>
      <c r="C491" s="393"/>
    </row>
    <row r="492" spans="1:3" s="394" customFormat="1">
      <c r="A492" s="393"/>
      <c r="B492" s="393"/>
      <c r="C492" s="393"/>
    </row>
    <row r="493" spans="1:3" s="394" customFormat="1">
      <c r="A493" s="393"/>
      <c r="B493" s="393"/>
      <c r="C493" s="393"/>
    </row>
    <row r="494" spans="1:3" s="394" customFormat="1">
      <c r="A494" s="393"/>
      <c r="B494" s="393"/>
      <c r="C494" s="393"/>
    </row>
    <row r="495" spans="1:3" s="394" customFormat="1">
      <c r="A495" s="393"/>
      <c r="B495" s="393"/>
      <c r="C495" s="393"/>
    </row>
    <row r="496" spans="1:3" s="394" customFormat="1">
      <c r="A496" s="393"/>
      <c r="B496" s="393"/>
      <c r="C496" s="393"/>
    </row>
    <row r="497" spans="1:3" s="394" customFormat="1">
      <c r="A497" s="393"/>
      <c r="B497" s="393"/>
      <c r="C497" s="393"/>
    </row>
    <row r="498" spans="1:3" s="394" customFormat="1">
      <c r="A498" s="393"/>
      <c r="B498" s="393"/>
      <c r="C498" s="393"/>
    </row>
    <row r="499" spans="1:3" s="394" customFormat="1">
      <c r="A499" s="393"/>
      <c r="B499" s="393"/>
      <c r="C499" s="393"/>
    </row>
    <row r="500" spans="1:3" s="394" customFormat="1">
      <c r="A500" s="393"/>
      <c r="B500" s="393"/>
      <c r="C500" s="393"/>
    </row>
    <row r="501" spans="1:3" s="394" customFormat="1">
      <c r="A501" s="393"/>
      <c r="B501" s="393"/>
      <c r="C501" s="393"/>
    </row>
    <row r="502" spans="1:3" s="394" customFormat="1">
      <c r="A502" s="393"/>
      <c r="B502" s="393"/>
      <c r="C502" s="393"/>
    </row>
    <row r="503" spans="1:3" s="394" customFormat="1">
      <c r="A503" s="393"/>
      <c r="B503" s="393"/>
      <c r="C503" s="393"/>
    </row>
    <row r="504" spans="1:3" s="394" customFormat="1">
      <c r="A504" s="393"/>
      <c r="B504" s="393"/>
      <c r="C504" s="393"/>
    </row>
    <row r="505" spans="1:3" s="394" customFormat="1">
      <c r="A505" s="393"/>
      <c r="B505" s="393"/>
      <c r="C505" s="393"/>
    </row>
    <row r="506" spans="1:3" s="394" customFormat="1">
      <c r="A506" s="393"/>
      <c r="B506" s="393"/>
      <c r="C506" s="393"/>
    </row>
    <row r="507" spans="1:3" s="394" customFormat="1">
      <c r="A507" s="393"/>
      <c r="B507" s="393"/>
      <c r="C507" s="393"/>
    </row>
    <row r="508" spans="1:3" s="394" customFormat="1">
      <c r="A508" s="393"/>
      <c r="B508" s="393"/>
      <c r="C508" s="393"/>
    </row>
    <row r="509" spans="1:3" s="394" customFormat="1">
      <c r="A509" s="393"/>
      <c r="B509" s="393"/>
      <c r="C509" s="393"/>
    </row>
    <row r="510" spans="1:3" s="394" customFormat="1">
      <c r="A510" s="393"/>
      <c r="B510" s="393"/>
      <c r="C510" s="393"/>
    </row>
    <row r="511" spans="1:3" s="394" customFormat="1">
      <c r="A511" s="393"/>
      <c r="B511" s="393"/>
      <c r="C511" s="393"/>
    </row>
    <row r="512" spans="1:3" s="394" customFormat="1">
      <c r="A512" s="393"/>
      <c r="B512" s="393"/>
      <c r="C512" s="393"/>
    </row>
    <row r="513" spans="1:3" s="394" customFormat="1">
      <c r="A513" s="393"/>
      <c r="B513" s="393"/>
      <c r="C513" s="393"/>
    </row>
    <row r="514" spans="1:3" s="394" customFormat="1">
      <c r="A514" s="393"/>
      <c r="B514" s="393"/>
      <c r="C514" s="393"/>
    </row>
    <row r="515" spans="1:3" s="394" customFormat="1">
      <c r="A515" s="393"/>
      <c r="B515" s="393"/>
      <c r="C515" s="393"/>
    </row>
    <row r="516" spans="1:3" s="394" customFormat="1">
      <c r="A516" s="393"/>
      <c r="B516" s="393"/>
      <c r="C516" s="393"/>
    </row>
    <row r="517" spans="1:3" s="394" customFormat="1">
      <c r="A517" s="393"/>
      <c r="B517" s="393"/>
      <c r="C517" s="393"/>
    </row>
    <row r="518" spans="1:3" s="394" customFormat="1">
      <c r="A518" s="393"/>
      <c r="B518" s="393"/>
      <c r="C518" s="393"/>
    </row>
    <row r="519" spans="1:3" s="394" customFormat="1">
      <c r="A519" s="393"/>
      <c r="B519" s="393"/>
      <c r="C519" s="393"/>
    </row>
    <row r="520" spans="1:3" s="394" customFormat="1">
      <c r="A520" s="393"/>
      <c r="B520" s="393"/>
      <c r="C520" s="393"/>
    </row>
    <row r="521" spans="1:3" s="394" customFormat="1">
      <c r="A521" s="393"/>
      <c r="B521" s="393"/>
      <c r="C521" s="393"/>
    </row>
    <row r="522" spans="1:3" s="394" customFormat="1">
      <c r="A522" s="393"/>
      <c r="B522" s="393"/>
      <c r="C522" s="393"/>
    </row>
    <row r="523" spans="1:3" s="394" customFormat="1">
      <c r="A523" s="393"/>
      <c r="B523" s="393"/>
      <c r="C523" s="393"/>
    </row>
    <row r="524" spans="1:3" s="394" customFormat="1">
      <c r="A524" s="393"/>
      <c r="B524" s="393"/>
      <c r="C524" s="393"/>
    </row>
    <row r="525" spans="1:3" s="394" customFormat="1">
      <c r="A525" s="393"/>
      <c r="B525" s="393"/>
      <c r="C525" s="393"/>
    </row>
    <row r="526" spans="1:3" s="394" customFormat="1">
      <c r="A526" s="393"/>
      <c r="B526" s="393"/>
      <c r="C526" s="393"/>
    </row>
    <row r="527" spans="1:3" s="394" customFormat="1">
      <c r="A527" s="393"/>
      <c r="B527" s="393"/>
      <c r="C527" s="393"/>
    </row>
    <row r="528" spans="1:3" s="394" customFormat="1">
      <c r="A528" s="393"/>
      <c r="B528" s="393"/>
      <c r="C528" s="393"/>
    </row>
    <row r="529" spans="1:3" s="394" customFormat="1">
      <c r="A529" s="393"/>
      <c r="B529" s="393"/>
      <c r="C529" s="393"/>
    </row>
    <row r="530" spans="1:3" s="394" customFormat="1">
      <c r="A530" s="393"/>
      <c r="B530" s="393"/>
      <c r="C530" s="393"/>
    </row>
    <row r="531" spans="1:3" s="394" customFormat="1">
      <c r="A531" s="393"/>
      <c r="B531" s="393"/>
      <c r="C531" s="393"/>
    </row>
    <row r="532" spans="1:3" s="394" customFormat="1">
      <c r="A532" s="393"/>
      <c r="B532" s="393"/>
      <c r="C532" s="393"/>
    </row>
    <row r="533" spans="1:3" s="394" customFormat="1">
      <c r="A533" s="393"/>
      <c r="B533" s="393"/>
      <c r="C533" s="393"/>
    </row>
    <row r="534" spans="1:3" s="394" customFormat="1">
      <c r="A534" s="393"/>
      <c r="B534" s="393"/>
      <c r="C534" s="393"/>
    </row>
    <row r="535" spans="1:3" s="394" customFormat="1">
      <c r="A535" s="393"/>
      <c r="B535" s="393"/>
      <c r="C535" s="393"/>
    </row>
    <row r="536" spans="1:3" s="394" customFormat="1">
      <c r="A536" s="393"/>
      <c r="B536" s="393"/>
      <c r="C536" s="393"/>
    </row>
    <row r="537" spans="1:3" s="394" customFormat="1">
      <c r="A537" s="393"/>
      <c r="B537" s="393"/>
      <c r="C537" s="393"/>
    </row>
    <row r="538" spans="1:3" s="394" customFormat="1">
      <c r="A538" s="393"/>
      <c r="B538" s="393"/>
      <c r="C538" s="393"/>
    </row>
    <row r="539" spans="1:3" s="394" customFormat="1">
      <c r="A539" s="393"/>
      <c r="B539" s="393"/>
      <c r="C539" s="393"/>
    </row>
    <row r="540" spans="1:3" s="394" customFormat="1">
      <c r="A540" s="393"/>
      <c r="B540" s="393"/>
      <c r="C540" s="393"/>
    </row>
    <row r="541" spans="1:3" s="394" customFormat="1">
      <c r="A541" s="393"/>
      <c r="B541" s="393"/>
      <c r="C541" s="393"/>
    </row>
    <row r="542" spans="1:3" s="394" customFormat="1">
      <c r="A542" s="393"/>
      <c r="B542" s="393"/>
      <c r="C542" s="393"/>
    </row>
    <row r="543" spans="1:3" s="394" customFormat="1">
      <c r="A543" s="393"/>
      <c r="B543" s="393"/>
      <c r="C543" s="393"/>
    </row>
  </sheetData>
  <mergeCells count="1">
    <mergeCell ref="D6:I6"/>
  </mergeCells>
  <hyperlinks>
    <hyperlink ref="A4" location="Index!Print_Area" display="Index"/>
  </hyperlinks>
  <pageMargins left="0.23622047244094491" right="0.23622047244094491" top="0.74803149606299213" bottom="0.74803149606299213" header="0.31496062992125984" footer="0.31496062992125984"/>
  <pageSetup paperSize="9" scale="80"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51"/>
  <sheetViews>
    <sheetView showGridLines="0" topLeftCell="A7" zoomScaleNormal="100" workbookViewId="0">
      <selection activeCell="A43" sqref="A43"/>
    </sheetView>
  </sheetViews>
  <sheetFormatPr defaultColWidth="9.28515625" defaultRowHeight="15"/>
  <cols>
    <col min="1" max="1" width="31.5703125" style="382" customWidth="1"/>
    <col min="2" max="3" width="9.28515625" style="382"/>
    <col min="4" max="4" width="11" style="382" customWidth="1"/>
    <col min="5" max="5" width="11.85546875" style="382" customWidth="1"/>
    <col min="6" max="7" width="9.28515625" style="382"/>
    <col min="8" max="8" width="11.85546875" style="382" customWidth="1"/>
    <col min="9" max="9" width="12.42578125" style="382" customWidth="1"/>
    <col min="10" max="16384" width="9.28515625" style="382"/>
  </cols>
  <sheetData>
    <row r="1" spans="1:9" ht="21">
      <c r="A1" s="197" t="s">
        <v>306</v>
      </c>
    </row>
    <row r="2" spans="1:9">
      <c r="A2" s="198" t="s">
        <v>7</v>
      </c>
    </row>
    <row r="3" spans="1:9">
      <c r="A3" s="198" t="s">
        <v>204</v>
      </c>
    </row>
    <row r="4" spans="1:9">
      <c r="A4" s="473" t="s">
        <v>15</v>
      </c>
    </row>
    <row r="5" spans="1:9">
      <c r="A5" s="362"/>
      <c r="B5" s="325"/>
      <c r="C5" s="325"/>
      <c r="D5" s="325"/>
      <c r="E5" s="325"/>
    </row>
    <row r="6" spans="1:9">
      <c r="A6" s="474"/>
      <c r="B6" s="624" t="s">
        <v>115</v>
      </c>
      <c r="C6" s="624"/>
      <c r="D6" s="624"/>
      <c r="E6" s="624"/>
      <c r="F6" s="623" t="s">
        <v>117</v>
      </c>
      <c r="G6" s="623"/>
      <c r="H6" s="623"/>
      <c r="I6" s="623"/>
    </row>
    <row r="7" spans="1:9">
      <c r="A7" s="475"/>
      <c r="B7" s="624" t="s">
        <v>187</v>
      </c>
      <c r="C7" s="624"/>
      <c r="D7" s="624"/>
      <c r="E7" s="624"/>
      <c r="F7" s="623" t="s">
        <v>187</v>
      </c>
      <c r="G7" s="623"/>
      <c r="H7" s="623"/>
      <c r="I7" s="623"/>
    </row>
    <row r="8" spans="1:9" ht="48.75" customHeight="1">
      <c r="A8" s="145" t="s">
        <v>45</v>
      </c>
      <c r="B8" s="162" t="s">
        <v>175</v>
      </c>
      <c r="C8" s="162" t="s">
        <v>307</v>
      </c>
      <c r="D8" s="162" t="s">
        <v>176</v>
      </c>
      <c r="E8" s="162" t="s">
        <v>177</v>
      </c>
      <c r="F8" s="83" t="s">
        <v>175</v>
      </c>
      <c r="G8" s="83" t="s">
        <v>307</v>
      </c>
      <c r="H8" s="83" t="s">
        <v>176</v>
      </c>
      <c r="I8" s="83" t="s">
        <v>177</v>
      </c>
    </row>
    <row r="9" spans="1:9">
      <c r="A9" s="57" t="s">
        <v>42</v>
      </c>
      <c r="B9" s="96">
        <v>426</v>
      </c>
      <c r="C9" s="96">
        <v>22</v>
      </c>
      <c r="D9" s="96">
        <v>8</v>
      </c>
      <c r="E9" s="476">
        <v>456</v>
      </c>
      <c r="F9" s="513">
        <v>93.4</v>
      </c>
      <c r="G9" s="513">
        <v>4.8</v>
      </c>
      <c r="H9" s="513">
        <v>1.8</v>
      </c>
      <c r="I9" s="514">
        <v>100</v>
      </c>
    </row>
    <row r="10" spans="1:9">
      <c r="A10" s="57" t="s">
        <v>39</v>
      </c>
      <c r="B10" s="96">
        <v>1732</v>
      </c>
      <c r="C10" s="96">
        <v>103</v>
      </c>
      <c r="D10" s="96">
        <v>72</v>
      </c>
      <c r="E10" s="476">
        <v>1907</v>
      </c>
      <c r="F10" s="515">
        <v>90.8</v>
      </c>
      <c r="G10" s="515">
        <v>5.4</v>
      </c>
      <c r="H10" s="515">
        <v>3.8</v>
      </c>
      <c r="I10" s="514">
        <v>100</v>
      </c>
    </row>
    <row r="11" spans="1:9" ht="17.25">
      <c r="A11" s="57" t="s">
        <v>308</v>
      </c>
      <c r="B11" s="96">
        <v>169</v>
      </c>
      <c r="C11" s="96">
        <v>4</v>
      </c>
      <c r="D11" s="96">
        <v>15</v>
      </c>
      <c r="E11" s="476">
        <v>188</v>
      </c>
      <c r="F11" s="515">
        <v>89.9</v>
      </c>
      <c r="G11" s="515">
        <v>2.1</v>
      </c>
      <c r="H11" s="515">
        <v>8</v>
      </c>
      <c r="I11" s="514">
        <v>100</v>
      </c>
    </row>
    <row r="12" spans="1:9">
      <c r="A12" s="57" t="s">
        <v>2</v>
      </c>
      <c r="B12" s="96">
        <v>681</v>
      </c>
      <c r="C12" s="96">
        <v>44</v>
      </c>
      <c r="D12" s="96">
        <v>45</v>
      </c>
      <c r="E12" s="476">
        <v>770</v>
      </c>
      <c r="F12" s="515">
        <v>88.4</v>
      </c>
      <c r="G12" s="515">
        <v>5.7</v>
      </c>
      <c r="H12" s="515">
        <v>5.8</v>
      </c>
      <c r="I12" s="514">
        <v>100</v>
      </c>
    </row>
    <row r="13" spans="1:9">
      <c r="A13" s="57" t="s">
        <v>31</v>
      </c>
      <c r="B13" s="96">
        <v>60</v>
      </c>
      <c r="C13" s="96">
        <v>13</v>
      </c>
      <c r="D13" s="96">
        <v>1</v>
      </c>
      <c r="E13" s="476">
        <v>74</v>
      </c>
      <c r="F13" s="515">
        <v>81.099999999999994</v>
      </c>
      <c r="G13" s="515">
        <v>17.600000000000001</v>
      </c>
      <c r="H13" s="515">
        <v>1.4</v>
      </c>
      <c r="I13" s="514">
        <v>100</v>
      </c>
    </row>
    <row r="14" spans="1:9">
      <c r="A14" s="57" t="s">
        <v>41</v>
      </c>
      <c r="B14" s="96">
        <v>445</v>
      </c>
      <c r="C14" s="96">
        <v>27</v>
      </c>
      <c r="D14" s="96">
        <v>21</v>
      </c>
      <c r="E14" s="476">
        <v>493</v>
      </c>
      <c r="F14" s="515">
        <v>90.3</v>
      </c>
      <c r="G14" s="515">
        <v>5.5</v>
      </c>
      <c r="H14" s="515">
        <v>4.3</v>
      </c>
      <c r="I14" s="514">
        <v>100</v>
      </c>
    </row>
    <row r="15" spans="1:9" ht="17.25">
      <c r="A15" s="57" t="s">
        <v>142</v>
      </c>
      <c r="B15" s="96">
        <v>391</v>
      </c>
      <c r="C15" s="96">
        <v>12</v>
      </c>
      <c r="D15" s="96">
        <v>10</v>
      </c>
      <c r="E15" s="476">
        <v>413</v>
      </c>
      <c r="F15" s="515">
        <v>94.7</v>
      </c>
      <c r="G15" s="515">
        <v>2.9</v>
      </c>
      <c r="H15" s="515">
        <v>2.4</v>
      </c>
      <c r="I15" s="514">
        <v>100</v>
      </c>
    </row>
    <row r="16" spans="1:9">
      <c r="A16" s="57" t="s">
        <v>32</v>
      </c>
      <c r="B16" s="96">
        <v>281</v>
      </c>
      <c r="C16" s="96">
        <v>3</v>
      </c>
      <c r="D16" s="96">
        <v>6</v>
      </c>
      <c r="E16" s="476">
        <v>290</v>
      </c>
      <c r="F16" s="515">
        <v>96.9</v>
      </c>
      <c r="G16" s="515">
        <v>1</v>
      </c>
      <c r="H16" s="515">
        <v>2.1</v>
      </c>
      <c r="I16" s="514">
        <v>100</v>
      </c>
    </row>
    <row r="17" spans="1:9">
      <c r="A17" s="57" t="s">
        <v>0</v>
      </c>
      <c r="B17" s="96">
        <v>2757</v>
      </c>
      <c r="C17" s="96">
        <v>81</v>
      </c>
      <c r="D17" s="96">
        <v>41</v>
      </c>
      <c r="E17" s="476">
        <v>2879</v>
      </c>
      <c r="F17" s="515">
        <v>95.8</v>
      </c>
      <c r="G17" s="515">
        <v>2.8</v>
      </c>
      <c r="H17" s="515">
        <v>1.4</v>
      </c>
      <c r="I17" s="514">
        <v>100</v>
      </c>
    </row>
    <row r="18" spans="1:9">
      <c r="A18" s="57" t="s">
        <v>3</v>
      </c>
      <c r="B18" s="96">
        <v>1241</v>
      </c>
      <c r="C18" s="96">
        <v>39</v>
      </c>
      <c r="D18" s="96">
        <v>22</v>
      </c>
      <c r="E18" s="476">
        <v>1302</v>
      </c>
      <c r="F18" s="515">
        <v>95.3</v>
      </c>
      <c r="G18" s="515">
        <v>3</v>
      </c>
      <c r="H18" s="515">
        <v>1.7</v>
      </c>
      <c r="I18" s="514">
        <v>100</v>
      </c>
    </row>
    <row r="19" spans="1:9">
      <c r="A19" s="57" t="s">
        <v>4</v>
      </c>
      <c r="B19" s="96">
        <v>1505</v>
      </c>
      <c r="C19" s="96">
        <v>57</v>
      </c>
      <c r="D19" s="96">
        <v>19</v>
      </c>
      <c r="E19" s="476">
        <v>1581</v>
      </c>
      <c r="F19" s="515">
        <v>95.2</v>
      </c>
      <c r="G19" s="515">
        <v>3.6</v>
      </c>
      <c r="H19" s="515">
        <v>1.2</v>
      </c>
      <c r="I19" s="514">
        <v>100</v>
      </c>
    </row>
    <row r="20" spans="1:9">
      <c r="A20" s="57" t="s">
        <v>1</v>
      </c>
      <c r="B20" s="96">
        <v>1825</v>
      </c>
      <c r="C20" s="96">
        <v>127</v>
      </c>
      <c r="D20" s="96">
        <v>128</v>
      </c>
      <c r="E20" s="476">
        <v>2080</v>
      </c>
      <c r="F20" s="515">
        <v>87.7</v>
      </c>
      <c r="G20" s="515">
        <v>6.1</v>
      </c>
      <c r="H20" s="515">
        <v>6.2</v>
      </c>
      <c r="I20" s="514">
        <v>100</v>
      </c>
    </row>
    <row r="21" spans="1:9">
      <c r="A21" s="57" t="s">
        <v>54</v>
      </c>
      <c r="B21" s="96">
        <v>896</v>
      </c>
      <c r="C21" s="96">
        <v>408</v>
      </c>
      <c r="D21" s="96">
        <v>60</v>
      </c>
      <c r="E21" s="476">
        <v>1364</v>
      </c>
      <c r="F21" s="515">
        <v>65.7</v>
      </c>
      <c r="G21" s="515">
        <v>29.9</v>
      </c>
      <c r="H21" s="515">
        <v>4.4000000000000004</v>
      </c>
      <c r="I21" s="514">
        <v>100</v>
      </c>
    </row>
    <row r="22" spans="1:9">
      <c r="A22" s="57" t="s">
        <v>5</v>
      </c>
      <c r="B22" s="96">
        <v>287</v>
      </c>
      <c r="C22" s="96">
        <v>19</v>
      </c>
      <c r="D22" s="96">
        <v>6</v>
      </c>
      <c r="E22" s="476">
        <v>312</v>
      </c>
      <c r="F22" s="515">
        <v>92</v>
      </c>
      <c r="G22" s="515">
        <v>6.1</v>
      </c>
      <c r="H22" s="515">
        <v>1.9</v>
      </c>
      <c r="I22" s="514">
        <v>100</v>
      </c>
    </row>
    <row r="23" spans="1:9" ht="17.25">
      <c r="A23" s="57" t="s">
        <v>178</v>
      </c>
      <c r="B23" s="96">
        <v>264</v>
      </c>
      <c r="C23" s="96">
        <v>10</v>
      </c>
      <c r="D23" s="96">
        <v>6</v>
      </c>
      <c r="E23" s="476">
        <v>280</v>
      </c>
      <c r="F23" s="515">
        <v>94.3</v>
      </c>
      <c r="G23" s="515">
        <v>3.6</v>
      </c>
      <c r="H23" s="515">
        <v>2.1</v>
      </c>
      <c r="I23" s="514">
        <v>100</v>
      </c>
    </row>
    <row r="24" spans="1:9" ht="17.25">
      <c r="A24" s="57" t="s">
        <v>143</v>
      </c>
      <c r="B24" s="96">
        <v>1254</v>
      </c>
      <c r="C24" s="96">
        <v>29</v>
      </c>
      <c r="D24" s="96">
        <v>6</v>
      </c>
      <c r="E24" s="476">
        <v>1289</v>
      </c>
      <c r="F24" s="515">
        <v>97.3</v>
      </c>
      <c r="G24" s="515">
        <v>2.2000000000000002</v>
      </c>
      <c r="H24" s="515">
        <v>0.5</v>
      </c>
      <c r="I24" s="514">
        <v>100</v>
      </c>
    </row>
    <row r="25" spans="1:9">
      <c r="A25" s="57" t="s">
        <v>40</v>
      </c>
      <c r="B25" s="96">
        <v>470</v>
      </c>
      <c r="C25" s="96">
        <v>34</v>
      </c>
      <c r="D25" s="96">
        <v>29</v>
      </c>
      <c r="E25" s="476">
        <v>533</v>
      </c>
      <c r="F25" s="515">
        <v>88.2</v>
      </c>
      <c r="G25" s="515">
        <v>6.4</v>
      </c>
      <c r="H25" s="515">
        <v>5.4</v>
      </c>
      <c r="I25" s="514">
        <v>100</v>
      </c>
    </row>
    <row r="26" spans="1:9">
      <c r="A26" s="57" t="s">
        <v>43</v>
      </c>
      <c r="B26" s="96">
        <v>441</v>
      </c>
      <c r="C26" s="96">
        <v>16</v>
      </c>
      <c r="D26" s="96">
        <v>13</v>
      </c>
      <c r="E26" s="476">
        <v>470</v>
      </c>
      <c r="F26" s="515">
        <v>93.8</v>
      </c>
      <c r="G26" s="515">
        <v>3.4</v>
      </c>
      <c r="H26" s="515">
        <v>2.8</v>
      </c>
      <c r="I26" s="514">
        <v>100</v>
      </c>
    </row>
    <row r="27" spans="1:9">
      <c r="A27" s="57"/>
      <c r="B27" s="477"/>
      <c r="C27" s="477"/>
      <c r="D27" s="477"/>
      <c r="E27" s="160"/>
      <c r="F27" s="499"/>
      <c r="G27" s="499"/>
      <c r="H27" s="499"/>
      <c r="I27" s="499"/>
    </row>
    <row r="28" spans="1:9" ht="17.25">
      <c r="A28" s="57" t="s">
        <v>179</v>
      </c>
      <c r="B28" s="477">
        <v>11612</v>
      </c>
      <c r="C28" s="477">
        <v>933</v>
      </c>
      <c r="D28" s="477">
        <v>438</v>
      </c>
      <c r="E28" s="160">
        <v>12983</v>
      </c>
      <c r="F28" s="243">
        <f>SUM(B28/$E$28)</f>
        <v>0.89440036971424175</v>
      </c>
      <c r="G28" s="243">
        <f>SUM(C28/$E$28)</f>
        <v>7.1863205730570742E-2</v>
      </c>
      <c r="H28" s="243">
        <f>SUM(D28/$E$28)</f>
        <v>3.373642455518755E-2</v>
      </c>
      <c r="I28" s="541">
        <f>SUM(E28/$E$28)</f>
        <v>1</v>
      </c>
    </row>
    <row r="29" spans="1:9">
      <c r="A29" s="57"/>
      <c r="B29" s="477"/>
      <c r="C29" s="477"/>
      <c r="D29" s="477"/>
      <c r="E29" s="160"/>
      <c r="F29" s="499"/>
      <c r="G29" s="499"/>
      <c r="H29" s="499"/>
      <c r="I29" s="542"/>
    </row>
    <row r="30" spans="1:9">
      <c r="A30" s="478" t="s">
        <v>21</v>
      </c>
      <c r="B30" s="96">
        <v>15125</v>
      </c>
      <c r="C30" s="96">
        <v>1048</v>
      </c>
      <c r="D30" s="96">
        <v>508</v>
      </c>
      <c r="E30" s="476">
        <v>16681</v>
      </c>
      <c r="F30" s="243">
        <f>SUM(B30/$E$30)</f>
        <v>0.90672022061027513</v>
      </c>
      <c r="G30" s="243">
        <f>SUM(C30/$E$30)</f>
        <v>6.2825969666087167E-2</v>
      </c>
      <c r="H30" s="243">
        <f>SUM(D30/$E$30)</f>
        <v>3.0453809723637672E-2</v>
      </c>
      <c r="I30" s="541">
        <f>SUM(E30/$E$30)</f>
        <v>1</v>
      </c>
    </row>
    <row r="31" spans="1:9">
      <c r="A31" s="478"/>
      <c r="B31" s="477"/>
      <c r="C31" s="477"/>
      <c r="D31" s="477"/>
      <c r="E31" s="160"/>
      <c r="F31" s="499"/>
      <c r="G31" s="499"/>
      <c r="H31" s="499"/>
      <c r="I31" s="542"/>
    </row>
    <row r="32" spans="1:9" ht="17.25">
      <c r="A32" s="478" t="s">
        <v>180</v>
      </c>
      <c r="B32" s="96">
        <v>11499</v>
      </c>
      <c r="C32" s="96">
        <v>436</v>
      </c>
      <c r="D32" s="96">
        <v>243</v>
      </c>
      <c r="E32" s="476">
        <v>12178</v>
      </c>
      <c r="F32" s="243">
        <f>SUM(B32/$E$32)</f>
        <v>0.94424371818032515</v>
      </c>
      <c r="G32" s="243">
        <f>SUM(C32/$E$32)</f>
        <v>3.5802266382000326E-2</v>
      </c>
      <c r="H32" s="243">
        <f>SUM(D32/$E$32)</f>
        <v>1.9954015437674496E-2</v>
      </c>
      <c r="I32" s="541">
        <f>SUM(E32/$E$32)</f>
        <v>1</v>
      </c>
    </row>
    <row r="33" spans="1:9">
      <c r="A33" s="478"/>
      <c r="B33" s="160"/>
      <c r="C33" s="160"/>
      <c r="D33" s="160"/>
      <c r="E33" s="160"/>
      <c r="F33" s="499"/>
      <c r="G33" s="499"/>
      <c r="H33" s="499"/>
      <c r="I33" s="542"/>
    </row>
    <row r="34" spans="1:9">
      <c r="A34" s="13" t="s">
        <v>6</v>
      </c>
      <c r="B34" s="479">
        <v>26624</v>
      </c>
      <c r="C34" s="479">
        <v>1484</v>
      </c>
      <c r="D34" s="479">
        <v>751</v>
      </c>
      <c r="E34" s="479">
        <v>28859</v>
      </c>
      <c r="F34" s="543">
        <f>SUM(B34/$E$34)</f>
        <v>0.92255448906753523</v>
      </c>
      <c r="G34" s="543">
        <f>SUM(C34/$E$34)</f>
        <v>5.1422433209743927E-2</v>
      </c>
      <c r="H34" s="543">
        <f>SUM(D34/$E$34)</f>
        <v>2.6023077722720816E-2</v>
      </c>
      <c r="I34" s="543">
        <f>SUM(E34/$E$34)</f>
        <v>1</v>
      </c>
    </row>
    <row r="35" spans="1:9">
      <c r="I35" s="371" t="s">
        <v>104</v>
      </c>
    </row>
    <row r="37" spans="1:9" s="186" customFormat="1" ht="12" customHeight="1">
      <c r="A37" s="328" t="s">
        <v>9</v>
      </c>
    </row>
    <row r="38" spans="1:9" s="186" customFormat="1" ht="12" customHeight="1">
      <c r="A38" s="207" t="s">
        <v>184</v>
      </c>
    </row>
    <row r="39" spans="1:9" s="186" customFormat="1" ht="12" customHeight="1">
      <c r="A39" s="207" t="s">
        <v>207</v>
      </c>
    </row>
    <row r="40" spans="1:9" s="186" customFormat="1" ht="12" customHeight="1">
      <c r="A40" s="207" t="s">
        <v>49</v>
      </c>
    </row>
    <row r="41" spans="1:9" s="186" customFormat="1" ht="12" customHeight="1">
      <c r="A41" s="207" t="s">
        <v>96</v>
      </c>
    </row>
    <row r="42" spans="1:9" s="186" customFormat="1" ht="12" customHeight="1">
      <c r="A42" s="166" t="s">
        <v>330</v>
      </c>
    </row>
    <row r="43" spans="1:9" s="186" customFormat="1" ht="12" customHeight="1">
      <c r="A43" s="413" t="s">
        <v>303</v>
      </c>
    </row>
    <row r="44" spans="1:9" s="186" customFormat="1" ht="12" customHeight="1">
      <c r="A44" s="413" t="s">
        <v>112</v>
      </c>
    </row>
    <row r="45" spans="1:9" s="367" customFormat="1" ht="12" customHeight="1">
      <c r="A45" s="413" t="s">
        <v>304</v>
      </c>
    </row>
    <row r="46" spans="1:9" s="367" customFormat="1" ht="12" customHeight="1">
      <c r="A46" s="413" t="s">
        <v>305</v>
      </c>
    </row>
    <row r="47" spans="1:9" s="367" customFormat="1" ht="12" customHeight="1">
      <c r="A47" s="166" t="s">
        <v>181</v>
      </c>
    </row>
    <row r="48" spans="1:9" ht="12.75" customHeight="1">
      <c r="A48" s="166" t="s">
        <v>309</v>
      </c>
    </row>
    <row r="49" ht="12" customHeight="1"/>
    <row r="50" ht="11.65" customHeight="1"/>
    <row r="51" ht="12.75" customHeight="1"/>
  </sheetData>
  <mergeCells count="4">
    <mergeCell ref="B6:E6"/>
    <mergeCell ref="F7:I7"/>
    <mergeCell ref="F6:I6"/>
    <mergeCell ref="B7:E7"/>
  </mergeCells>
  <hyperlinks>
    <hyperlink ref="A4" location="Index!A1" display="Index"/>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26"/>
  <sheetViews>
    <sheetView workbookViewId="0"/>
  </sheetViews>
  <sheetFormatPr defaultColWidth="9.140625" defaultRowHeight="15"/>
  <cols>
    <col min="1" max="1" width="35.42578125" style="362" customWidth="1"/>
    <col min="2" max="3" width="9.140625" style="362"/>
    <col min="4" max="4" width="11.5703125" style="362" customWidth="1"/>
    <col min="5" max="5" width="11.28515625" style="362" customWidth="1"/>
    <col min="6" max="7" width="9.140625" style="362"/>
    <col min="8" max="9" width="11.7109375" style="362" customWidth="1"/>
    <col min="10" max="16384" width="9.140625" style="362"/>
  </cols>
  <sheetData>
    <row r="1" spans="1:9" s="382" customFormat="1" ht="21">
      <c r="A1" s="197" t="s">
        <v>310</v>
      </c>
    </row>
    <row r="2" spans="1:9" s="382" customFormat="1">
      <c r="A2" s="198" t="s">
        <v>7</v>
      </c>
    </row>
    <row r="3" spans="1:9" s="382" customFormat="1">
      <c r="A3" s="198" t="s">
        <v>203</v>
      </c>
    </row>
    <row r="4" spans="1:9" s="382" customFormat="1">
      <c r="A4" s="473" t="s">
        <v>15</v>
      </c>
    </row>
    <row r="5" spans="1:9" s="382" customFormat="1">
      <c r="A5" s="198"/>
      <c r="B5" s="325"/>
      <c r="C5" s="325"/>
      <c r="D5" s="325"/>
      <c r="E5" s="325"/>
    </row>
    <row r="6" spans="1:9" ht="15" customHeight="1">
      <c r="A6" s="497"/>
      <c r="B6" s="624" t="s">
        <v>115</v>
      </c>
      <c r="C6" s="624"/>
      <c r="D6" s="624"/>
      <c r="E6" s="624"/>
      <c r="F6" s="623" t="s">
        <v>117</v>
      </c>
      <c r="G6" s="623"/>
      <c r="H6" s="623"/>
      <c r="I6" s="623"/>
    </row>
    <row r="7" spans="1:9">
      <c r="A7" s="475"/>
      <c r="B7" s="625" t="s">
        <v>187</v>
      </c>
      <c r="C7" s="625"/>
      <c r="D7" s="625"/>
      <c r="E7" s="625"/>
      <c r="F7" s="618" t="s">
        <v>187</v>
      </c>
      <c r="G7" s="618"/>
      <c r="H7" s="618"/>
      <c r="I7" s="618"/>
    </row>
    <row r="8" spans="1:9" ht="45">
      <c r="A8" s="145" t="s">
        <v>182</v>
      </c>
      <c r="B8" s="162" t="s">
        <v>175</v>
      </c>
      <c r="C8" s="162" t="s">
        <v>307</v>
      </c>
      <c r="D8" s="162" t="s">
        <v>176</v>
      </c>
      <c r="E8" s="162" t="s">
        <v>177</v>
      </c>
      <c r="F8" s="83" t="s">
        <v>175</v>
      </c>
      <c r="G8" s="83" t="s">
        <v>307</v>
      </c>
      <c r="H8" s="83" t="s">
        <v>176</v>
      </c>
      <c r="I8" s="83" t="s">
        <v>177</v>
      </c>
    </row>
    <row r="9" spans="1:9">
      <c r="A9" s="57" t="s">
        <v>85</v>
      </c>
      <c r="B9" s="481">
        <v>11522</v>
      </c>
      <c r="C9" s="481">
        <v>863</v>
      </c>
      <c r="D9" s="481">
        <v>347</v>
      </c>
      <c r="E9" s="481">
        <v>12732</v>
      </c>
      <c r="F9" s="539">
        <v>90.5</v>
      </c>
      <c r="G9" s="539">
        <v>6.8</v>
      </c>
      <c r="H9" s="539">
        <v>2.7</v>
      </c>
      <c r="I9" s="535">
        <v>100</v>
      </c>
    </row>
    <row r="10" spans="1:9">
      <c r="A10" s="57" t="s">
        <v>76</v>
      </c>
      <c r="B10" s="481">
        <v>3712</v>
      </c>
      <c r="C10" s="481">
        <v>152</v>
      </c>
      <c r="D10" s="481">
        <v>98</v>
      </c>
      <c r="E10" s="481">
        <v>3962</v>
      </c>
      <c r="F10" s="539">
        <v>93.7</v>
      </c>
      <c r="G10" s="539">
        <v>3.8</v>
      </c>
      <c r="H10" s="539">
        <v>2.5</v>
      </c>
      <c r="I10" s="535">
        <v>100</v>
      </c>
    </row>
    <row r="11" spans="1:9">
      <c r="A11" s="57" t="s">
        <v>110</v>
      </c>
      <c r="B11" s="481">
        <v>7545</v>
      </c>
      <c r="C11" s="481">
        <v>293</v>
      </c>
      <c r="D11" s="481">
        <v>155</v>
      </c>
      <c r="E11" s="481">
        <v>7993</v>
      </c>
      <c r="F11" s="539">
        <v>94.4</v>
      </c>
      <c r="G11" s="539">
        <v>3.7</v>
      </c>
      <c r="H11" s="539">
        <v>1.9</v>
      </c>
      <c r="I11" s="535">
        <v>100</v>
      </c>
    </row>
    <row r="12" spans="1:9">
      <c r="A12" s="57" t="s">
        <v>113</v>
      </c>
      <c r="B12" s="481">
        <v>2173</v>
      </c>
      <c r="C12" s="481">
        <v>105</v>
      </c>
      <c r="D12" s="481">
        <v>117</v>
      </c>
      <c r="E12" s="481">
        <v>2395</v>
      </c>
      <c r="F12" s="539">
        <v>90.7</v>
      </c>
      <c r="G12" s="539">
        <v>4.4000000000000004</v>
      </c>
      <c r="H12" s="539">
        <v>4.9000000000000004</v>
      </c>
      <c r="I12" s="535">
        <v>100</v>
      </c>
    </row>
    <row r="13" spans="1:9" ht="17.25">
      <c r="A13" s="57" t="s">
        <v>285</v>
      </c>
      <c r="B13" s="481">
        <v>143</v>
      </c>
      <c r="C13" s="481">
        <v>8</v>
      </c>
      <c r="D13" s="481">
        <v>3</v>
      </c>
      <c r="E13" s="481">
        <v>154</v>
      </c>
      <c r="F13" s="539">
        <v>92.9</v>
      </c>
      <c r="G13" s="539">
        <v>5.2</v>
      </c>
      <c r="H13" s="539">
        <v>1.9</v>
      </c>
      <c r="I13" s="535">
        <v>100</v>
      </c>
    </row>
    <row r="14" spans="1:9">
      <c r="A14" s="57" t="s">
        <v>48</v>
      </c>
      <c r="B14" s="481">
        <v>1529</v>
      </c>
      <c r="C14" s="481">
        <v>63</v>
      </c>
      <c r="D14" s="481">
        <v>31</v>
      </c>
      <c r="E14" s="481">
        <v>1623</v>
      </c>
      <c r="F14" s="539">
        <v>94.2</v>
      </c>
      <c r="G14" s="539">
        <v>3.9</v>
      </c>
      <c r="H14" s="539">
        <v>1.9</v>
      </c>
      <c r="I14" s="535">
        <v>100</v>
      </c>
    </row>
    <row r="15" spans="1:9">
      <c r="A15" s="475" t="s">
        <v>6</v>
      </c>
      <c r="B15" s="482">
        <v>26624</v>
      </c>
      <c r="C15" s="482">
        <v>1484</v>
      </c>
      <c r="D15" s="482">
        <v>751</v>
      </c>
      <c r="E15" s="482">
        <v>28859</v>
      </c>
      <c r="F15" s="519">
        <f>SUM(B15/$E$15)</f>
        <v>0.92255448906753523</v>
      </c>
      <c r="G15" s="519">
        <f>SUM(C15/$E$15)</f>
        <v>5.1422433209743927E-2</v>
      </c>
      <c r="H15" s="519">
        <f>SUM(D15/$E$15)</f>
        <v>2.6023077722720816E-2</v>
      </c>
      <c r="I15" s="519">
        <f>SUM(E15/$E$15)</f>
        <v>1</v>
      </c>
    </row>
    <row r="16" spans="1:9">
      <c r="I16" s="371" t="s">
        <v>104</v>
      </c>
    </row>
    <row r="17" spans="1:5">
      <c r="B17" s="498"/>
      <c r="C17" s="498"/>
      <c r="D17" s="498"/>
      <c r="E17" s="498"/>
    </row>
    <row r="18" spans="1:5" s="186" customFormat="1" ht="12" customHeight="1">
      <c r="A18" s="328" t="s">
        <v>9</v>
      </c>
    </row>
    <row r="19" spans="1:5" s="186" customFormat="1" ht="12" customHeight="1">
      <c r="A19" s="207" t="s">
        <v>184</v>
      </c>
    </row>
    <row r="20" spans="1:5" s="186" customFormat="1" ht="12" customHeight="1">
      <c r="A20" s="207" t="s">
        <v>207</v>
      </c>
    </row>
    <row r="21" spans="1:5" s="186" customFormat="1" ht="12" customHeight="1">
      <c r="A21" s="207" t="s">
        <v>49</v>
      </c>
    </row>
    <row r="22" spans="1:5" s="186" customFormat="1" ht="12" customHeight="1">
      <c r="A22" s="207" t="s">
        <v>96</v>
      </c>
    </row>
    <row r="23" spans="1:5" s="367" customFormat="1" ht="12" customHeight="1">
      <c r="A23" s="166" t="s">
        <v>302</v>
      </c>
    </row>
    <row r="24" spans="1:5" ht="12" customHeight="1">
      <c r="A24" s="166" t="s">
        <v>283</v>
      </c>
    </row>
    <row r="25" spans="1:5" ht="12" customHeight="1">
      <c r="A25" s="331"/>
    </row>
    <row r="26" spans="1:5">
      <c r="A26" s="480"/>
    </row>
  </sheetData>
  <mergeCells count="4">
    <mergeCell ref="B6:E6"/>
    <mergeCell ref="F6:I6"/>
    <mergeCell ref="B7:E7"/>
    <mergeCell ref="F7:I7"/>
  </mergeCells>
  <hyperlinks>
    <hyperlink ref="A4" location="Index!A1" display="Index"/>
  </hyperlink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21"/>
  <sheetViews>
    <sheetView workbookViewId="0"/>
  </sheetViews>
  <sheetFormatPr defaultColWidth="9.140625" defaultRowHeight="15"/>
  <cols>
    <col min="1" max="2" width="9.140625" style="362"/>
    <col min="3" max="5" width="12.140625" style="362" customWidth="1"/>
    <col min="6" max="7" width="11.140625" style="362" customWidth="1"/>
    <col min="8" max="9" width="13.42578125" style="362" customWidth="1"/>
    <col min="10" max="16384" width="9.140625" style="362"/>
  </cols>
  <sheetData>
    <row r="1" spans="1:9" ht="21">
      <c r="A1" s="197" t="s">
        <v>312</v>
      </c>
    </row>
    <row r="2" spans="1:9">
      <c r="A2" s="198" t="s">
        <v>7</v>
      </c>
    </row>
    <row r="3" spans="1:9">
      <c r="A3" s="198" t="s">
        <v>188</v>
      </c>
    </row>
    <row r="4" spans="1:9">
      <c r="A4" s="473" t="s">
        <v>15</v>
      </c>
    </row>
    <row r="6" spans="1:9">
      <c r="A6" s="233"/>
      <c r="B6" s="624" t="s">
        <v>115</v>
      </c>
      <c r="C6" s="624"/>
      <c r="D6" s="624"/>
      <c r="E6" s="624"/>
      <c r="F6" s="623" t="s">
        <v>117</v>
      </c>
      <c r="G6" s="623"/>
      <c r="H6" s="623"/>
      <c r="I6" s="623"/>
    </row>
    <row r="7" spans="1:9" ht="45">
      <c r="A7" s="17"/>
      <c r="B7" s="500" t="s">
        <v>175</v>
      </c>
      <c r="C7" s="500" t="s">
        <v>307</v>
      </c>
      <c r="D7" s="500" t="s">
        <v>176</v>
      </c>
      <c r="E7" s="500" t="s">
        <v>177</v>
      </c>
      <c r="F7" s="501" t="s">
        <v>175</v>
      </c>
      <c r="G7" s="501" t="s">
        <v>311</v>
      </c>
      <c r="H7" s="502" t="s">
        <v>176</v>
      </c>
      <c r="I7" s="502" t="s">
        <v>177</v>
      </c>
    </row>
    <row r="8" spans="1:9">
      <c r="A8" s="57" t="s">
        <v>95</v>
      </c>
      <c r="B8" s="378">
        <v>23658</v>
      </c>
      <c r="C8" s="378">
        <v>1295</v>
      </c>
      <c r="D8" s="378">
        <v>506</v>
      </c>
      <c r="E8" s="378">
        <v>25459</v>
      </c>
      <c r="F8" s="380">
        <v>0.92925880827997953</v>
      </c>
      <c r="G8" s="380">
        <v>5.0866098432774266E-2</v>
      </c>
      <c r="H8" s="380">
        <v>1.9875093287246161E-2</v>
      </c>
      <c r="I8" s="503">
        <v>25459</v>
      </c>
    </row>
    <row r="9" spans="1:9">
      <c r="A9" s="57" t="s">
        <v>108</v>
      </c>
      <c r="B9" s="378">
        <v>24223</v>
      </c>
      <c r="C9" s="378">
        <v>1294</v>
      </c>
      <c r="D9" s="378">
        <v>532</v>
      </c>
      <c r="E9" s="378">
        <v>26049</v>
      </c>
      <c r="F9" s="380">
        <v>0.92990133978271716</v>
      </c>
      <c r="G9" s="380">
        <v>4.9675611347844449E-2</v>
      </c>
      <c r="H9" s="380">
        <v>2.0423048869438368E-2</v>
      </c>
      <c r="I9" s="503">
        <v>26049</v>
      </c>
    </row>
    <row r="10" spans="1:9">
      <c r="A10" s="57" t="s">
        <v>186</v>
      </c>
      <c r="B10" s="378">
        <v>26550</v>
      </c>
      <c r="C10" s="379">
        <v>1422</v>
      </c>
      <c r="D10" s="379">
        <v>634</v>
      </c>
      <c r="E10" s="379">
        <f>SUM(B10:D10)</f>
        <v>28606</v>
      </c>
      <c r="F10" s="380">
        <v>0.92812696637069148</v>
      </c>
      <c r="G10" s="380">
        <v>4.970985108019297E-2</v>
      </c>
      <c r="H10" s="380">
        <v>2.2163182549115569E-2</v>
      </c>
      <c r="I10" s="503">
        <v>28606</v>
      </c>
    </row>
    <row r="11" spans="1:9">
      <c r="A11" s="486" t="s">
        <v>187</v>
      </c>
      <c r="B11" s="375">
        <v>26650</v>
      </c>
      <c r="C11" s="87">
        <f>'Table 9a'!C15</f>
        <v>1484</v>
      </c>
      <c r="D11" s="87">
        <f>'Table 9a'!D15</f>
        <v>751</v>
      </c>
      <c r="E11" s="87">
        <f>'Table 9a'!E15</f>
        <v>28859</v>
      </c>
      <c r="F11" s="381">
        <f>'Table 9a'!F15</f>
        <v>0.92255448906753523</v>
      </c>
      <c r="G11" s="381">
        <f>'Table 9a'!G15</f>
        <v>5.1422433209743927E-2</v>
      </c>
      <c r="H11" s="381">
        <f>'Table 9a'!H15</f>
        <v>2.6023077722720816E-2</v>
      </c>
      <c r="I11" s="532">
        <f>E11</f>
        <v>28859</v>
      </c>
    </row>
    <row r="14" spans="1:9">
      <c r="A14" s="328" t="s">
        <v>9</v>
      </c>
    </row>
    <row r="15" spans="1:9" s="593" customFormat="1" ht="12.75" customHeight="1">
      <c r="A15" s="207" t="s">
        <v>184</v>
      </c>
    </row>
    <row r="16" spans="1:9" s="593" customFormat="1" ht="12">
      <c r="A16" s="207" t="s">
        <v>207</v>
      </c>
    </row>
    <row r="17" spans="1:1" s="593" customFormat="1" ht="12">
      <c r="A17" s="207" t="s">
        <v>49</v>
      </c>
    </row>
    <row r="18" spans="1:1" s="593" customFormat="1" ht="12">
      <c r="A18" s="207" t="s">
        <v>96</v>
      </c>
    </row>
    <row r="19" spans="1:1" s="593" customFormat="1" ht="12">
      <c r="A19" s="166" t="s">
        <v>302</v>
      </c>
    </row>
    <row r="20" spans="1:1" s="593" customFormat="1" ht="12"/>
    <row r="21" spans="1:1">
      <c r="A21" s="593"/>
    </row>
  </sheetData>
  <mergeCells count="2">
    <mergeCell ref="B6:E6"/>
    <mergeCell ref="F6:I6"/>
  </mergeCells>
  <hyperlinks>
    <hyperlink ref="A4" location="Index!A1" display="Index"/>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XFD55"/>
  <sheetViews>
    <sheetView zoomScaleNormal="100" workbookViewId="0"/>
  </sheetViews>
  <sheetFormatPr defaultColWidth="9.140625" defaultRowHeight="24" customHeight="1"/>
  <cols>
    <col min="1" max="1" width="33.28515625" style="24" customWidth="1"/>
    <col min="2" max="2" width="18.140625" style="24" customWidth="1"/>
    <col min="3" max="3" width="13.7109375" style="24" customWidth="1"/>
    <col min="4" max="4" width="17" style="24" customWidth="1"/>
    <col min="5" max="8" width="12.7109375" style="24" customWidth="1"/>
    <col min="9" max="9" width="16.140625" style="24" customWidth="1"/>
    <col min="10" max="10" width="16.42578125" style="25" customWidth="1"/>
    <col min="11" max="11" width="15.42578125" style="24" customWidth="1"/>
    <col min="12" max="12" width="10" style="24" customWidth="1"/>
    <col min="13" max="14" width="9.140625" style="24"/>
    <col min="15" max="15" width="9.42578125" style="24" bestFit="1" customWidth="1"/>
    <col min="16" max="16" width="22.140625" style="24" customWidth="1"/>
    <col min="17" max="17" width="11.85546875" style="24" customWidth="1"/>
    <col min="18" max="16384" width="9.140625" style="24"/>
  </cols>
  <sheetData>
    <row r="1" spans="1:21" s="116" customFormat="1" ht="21" customHeight="1">
      <c r="A1" s="39" t="s">
        <v>327</v>
      </c>
      <c r="B1" s="39"/>
      <c r="C1" s="39"/>
      <c r="D1" s="39"/>
      <c r="E1" s="39"/>
      <c r="F1" s="39"/>
      <c r="G1" s="39"/>
      <c r="H1" s="39"/>
      <c r="I1" s="39"/>
      <c r="J1" s="39"/>
    </row>
    <row r="2" spans="1:21" ht="15" customHeight="1">
      <c r="A2" s="23" t="s">
        <v>7</v>
      </c>
      <c r="B2" s="23"/>
    </row>
    <row r="3" spans="1:21" ht="15" customHeight="1">
      <c r="A3" s="198" t="s">
        <v>107</v>
      </c>
      <c r="B3" s="23"/>
    </row>
    <row r="4" spans="1:21" ht="15" customHeight="1">
      <c r="A4" s="26" t="s">
        <v>15</v>
      </c>
      <c r="B4" s="362"/>
      <c r="C4" s="362"/>
      <c r="D4" s="362"/>
    </row>
    <row r="5" spans="1:21" ht="15" customHeight="1">
      <c r="A5" s="26"/>
      <c r="B5" s="27"/>
    </row>
    <row r="6" spans="1:21" ht="17.25" customHeight="1">
      <c r="A6" s="629" t="s">
        <v>45</v>
      </c>
      <c r="B6" s="614" t="s">
        <v>319</v>
      </c>
      <c r="C6" s="631" t="s">
        <v>317</v>
      </c>
      <c r="D6" s="631" t="s">
        <v>318</v>
      </c>
      <c r="E6" s="633" t="s">
        <v>115</v>
      </c>
      <c r="F6" s="634"/>
      <c r="G6" s="634"/>
      <c r="H6" s="634"/>
      <c r="I6" s="634"/>
      <c r="J6" s="634"/>
      <c r="K6" s="611" t="s">
        <v>321</v>
      </c>
      <c r="L6" s="614" t="s">
        <v>322</v>
      </c>
      <c r="N6" s="120"/>
      <c r="O6" s="120"/>
    </row>
    <row r="7" spans="1:21" s="52" customFormat="1" ht="45" customHeight="1">
      <c r="A7" s="630"/>
      <c r="B7" s="615"/>
      <c r="C7" s="632"/>
      <c r="D7" s="632"/>
      <c r="E7" s="144" t="s">
        <v>85</v>
      </c>
      <c r="F7" s="75" t="s">
        <v>76</v>
      </c>
      <c r="G7" s="144" t="s">
        <v>110</v>
      </c>
      <c r="H7" s="144" t="s">
        <v>113</v>
      </c>
      <c r="I7" s="520" t="s">
        <v>320</v>
      </c>
      <c r="J7" s="144" t="s">
        <v>48</v>
      </c>
      <c r="K7" s="612"/>
      <c r="L7" s="628"/>
      <c r="M7" s="53"/>
      <c r="N7" s="165"/>
      <c r="O7" s="165"/>
      <c r="P7" s="267"/>
      <c r="Q7" s="275"/>
      <c r="R7" s="165"/>
      <c r="S7" s="165"/>
      <c r="T7" s="165"/>
      <c r="U7" s="165"/>
    </row>
    <row r="8" spans="1:21" s="117" customFormat="1" ht="15" customHeight="1">
      <c r="A8" s="57" t="s">
        <v>42</v>
      </c>
      <c r="B8" s="65">
        <v>473</v>
      </c>
      <c r="C8" s="363">
        <v>646</v>
      </c>
      <c r="D8" s="504">
        <v>73.219814241486006</v>
      </c>
      <c r="E8" s="154">
        <v>270</v>
      </c>
      <c r="F8" s="154">
        <v>72</v>
      </c>
      <c r="G8" s="154">
        <v>119</v>
      </c>
      <c r="H8" s="154">
        <v>12</v>
      </c>
      <c r="I8" s="154">
        <v>0</v>
      </c>
      <c r="J8" s="154">
        <v>0</v>
      </c>
      <c r="K8" s="378">
        <v>0</v>
      </c>
      <c r="L8" s="65">
        <v>473</v>
      </c>
      <c r="M8" s="461"/>
      <c r="N8" s="36"/>
      <c r="O8" s="36"/>
      <c r="P8" s="36"/>
      <c r="Q8" s="36"/>
      <c r="R8" s="36"/>
      <c r="S8" s="36"/>
      <c r="T8" s="36"/>
      <c r="U8" s="36"/>
    </row>
    <row r="9" spans="1:21" s="117" customFormat="1" ht="15" customHeight="1">
      <c r="A9" s="57" t="s">
        <v>39</v>
      </c>
      <c r="B9" s="65">
        <v>1819</v>
      </c>
      <c r="C9" s="363">
        <v>1188</v>
      </c>
      <c r="D9" s="504">
        <v>153.114478114478</v>
      </c>
      <c r="E9" s="154">
        <v>954</v>
      </c>
      <c r="F9" s="154">
        <v>269</v>
      </c>
      <c r="G9" s="154">
        <v>458</v>
      </c>
      <c r="H9" s="154">
        <v>56</v>
      </c>
      <c r="I9" s="154">
        <v>2</v>
      </c>
      <c r="J9" s="154">
        <v>80</v>
      </c>
      <c r="K9" s="378">
        <v>14</v>
      </c>
      <c r="L9" s="65">
        <v>1833</v>
      </c>
      <c r="M9" s="461"/>
      <c r="N9" s="36"/>
      <c r="O9" s="36"/>
      <c r="P9" s="36"/>
      <c r="Q9" s="36"/>
      <c r="R9" s="36"/>
      <c r="S9" s="36"/>
      <c r="T9" s="36"/>
      <c r="U9" s="36"/>
    </row>
    <row r="10" spans="1:21" s="118" customFormat="1" ht="15" customHeight="1">
      <c r="A10" s="57" t="s">
        <v>308</v>
      </c>
      <c r="B10" s="65">
        <v>180</v>
      </c>
      <c r="C10" s="363">
        <v>241</v>
      </c>
      <c r="D10" s="504">
        <v>74.688796680497902</v>
      </c>
      <c r="E10" s="154">
        <v>75</v>
      </c>
      <c r="F10" s="154">
        <v>16</v>
      </c>
      <c r="G10" s="154">
        <v>41</v>
      </c>
      <c r="H10" s="154">
        <v>26</v>
      </c>
      <c r="I10" s="154">
        <v>1</v>
      </c>
      <c r="J10" s="154">
        <v>21</v>
      </c>
      <c r="K10" s="378">
        <v>0</v>
      </c>
      <c r="L10" s="65">
        <v>180</v>
      </c>
      <c r="M10" s="461"/>
      <c r="N10" s="36"/>
      <c r="O10" s="36"/>
      <c r="P10" s="36"/>
      <c r="Q10" s="36"/>
      <c r="R10" s="36"/>
      <c r="S10" s="36"/>
      <c r="T10" s="36"/>
      <c r="U10" s="36"/>
    </row>
    <row r="11" spans="1:21" s="118" customFormat="1" ht="15" customHeight="1">
      <c r="A11" s="57" t="s">
        <v>2</v>
      </c>
      <c r="B11" s="65">
        <v>838</v>
      </c>
      <c r="C11" s="363">
        <v>1053</v>
      </c>
      <c r="D11" s="504">
        <v>79.582146248812904</v>
      </c>
      <c r="E11" s="154">
        <v>427</v>
      </c>
      <c r="F11" s="154">
        <v>126</v>
      </c>
      <c r="G11" s="154">
        <v>215</v>
      </c>
      <c r="H11" s="154">
        <v>39</v>
      </c>
      <c r="I11" s="154">
        <v>2</v>
      </c>
      <c r="J11" s="154">
        <v>29</v>
      </c>
      <c r="K11" s="378">
        <v>5</v>
      </c>
      <c r="L11" s="65">
        <v>843</v>
      </c>
      <c r="M11" s="461"/>
      <c r="N11" s="36"/>
      <c r="O11" s="36"/>
      <c r="P11" s="36"/>
      <c r="Q11" s="36"/>
      <c r="R11" s="36"/>
      <c r="S11" s="36"/>
      <c r="T11" s="36"/>
      <c r="U11" s="36"/>
    </row>
    <row r="12" spans="1:21" s="118" customFormat="1" ht="15" customHeight="1">
      <c r="A12" s="57" t="s">
        <v>31</v>
      </c>
      <c r="B12" s="65">
        <v>60</v>
      </c>
      <c r="C12" s="363">
        <v>69</v>
      </c>
      <c r="D12" s="504">
        <v>86.956521739130395</v>
      </c>
      <c r="E12" s="154">
        <v>48</v>
      </c>
      <c r="F12" s="154">
        <v>6</v>
      </c>
      <c r="G12" s="154">
        <v>4</v>
      </c>
      <c r="H12" s="154">
        <v>2</v>
      </c>
      <c r="I12" s="154">
        <v>0</v>
      </c>
      <c r="J12" s="154">
        <v>0</v>
      </c>
      <c r="K12" s="378">
        <v>0</v>
      </c>
      <c r="L12" s="65">
        <v>60</v>
      </c>
      <c r="M12" s="461"/>
      <c r="N12" s="36"/>
      <c r="O12" s="36"/>
      <c r="P12" s="36"/>
      <c r="Q12" s="36"/>
      <c r="R12" s="36"/>
      <c r="S12" s="36"/>
      <c r="T12" s="36"/>
      <c r="U12" s="36"/>
    </row>
    <row r="13" spans="1:21" s="117" customFormat="1" ht="15" customHeight="1">
      <c r="A13" s="57" t="s">
        <v>41</v>
      </c>
      <c r="B13" s="65">
        <v>540</v>
      </c>
      <c r="C13" s="363">
        <v>723</v>
      </c>
      <c r="D13" s="504">
        <v>74.688796680497902</v>
      </c>
      <c r="E13" s="154">
        <v>316</v>
      </c>
      <c r="F13" s="154">
        <v>83</v>
      </c>
      <c r="G13" s="154">
        <v>125</v>
      </c>
      <c r="H13" s="154">
        <v>15</v>
      </c>
      <c r="I13" s="154">
        <v>1</v>
      </c>
      <c r="J13" s="154">
        <v>0</v>
      </c>
      <c r="K13" s="378">
        <v>3</v>
      </c>
      <c r="L13" s="65">
        <v>543</v>
      </c>
      <c r="M13" s="461"/>
      <c r="N13" s="36"/>
      <c r="O13" s="36"/>
      <c r="P13" s="36"/>
      <c r="Q13" s="36"/>
      <c r="R13" s="36"/>
      <c r="S13" s="36"/>
      <c r="T13" s="36"/>
      <c r="U13" s="36"/>
    </row>
    <row r="14" spans="1:21" s="117" customFormat="1" ht="15" customHeight="1">
      <c r="A14" s="57" t="s">
        <v>142</v>
      </c>
      <c r="B14" s="65">
        <v>299</v>
      </c>
      <c r="C14" s="363">
        <v>1167</v>
      </c>
      <c r="D14" s="504">
        <v>25.621251071122501</v>
      </c>
      <c r="E14" s="154">
        <v>115</v>
      </c>
      <c r="F14" s="154">
        <v>55</v>
      </c>
      <c r="G14" s="154">
        <v>76</v>
      </c>
      <c r="H14" s="154">
        <v>45</v>
      </c>
      <c r="I14" s="154">
        <v>1</v>
      </c>
      <c r="J14" s="154">
        <v>7</v>
      </c>
      <c r="K14" s="378">
        <v>0</v>
      </c>
      <c r="L14" s="65">
        <v>299</v>
      </c>
      <c r="M14" s="461"/>
      <c r="N14" s="36"/>
      <c r="O14" s="36"/>
      <c r="P14" s="36"/>
      <c r="Q14" s="36"/>
      <c r="R14" s="36"/>
      <c r="S14" s="36"/>
      <c r="T14" s="36"/>
      <c r="U14" s="36"/>
    </row>
    <row r="15" spans="1:21" s="117" customFormat="1" ht="15" customHeight="1">
      <c r="A15" s="57" t="s">
        <v>32</v>
      </c>
      <c r="B15" s="65">
        <v>291</v>
      </c>
      <c r="C15" s="363">
        <v>357</v>
      </c>
      <c r="D15" s="504">
        <v>81.512605042016801</v>
      </c>
      <c r="E15" s="154">
        <v>145</v>
      </c>
      <c r="F15" s="154">
        <v>43</v>
      </c>
      <c r="G15" s="154">
        <v>98</v>
      </c>
      <c r="H15" s="154">
        <v>5</v>
      </c>
      <c r="I15" s="154">
        <v>0</v>
      </c>
      <c r="J15" s="154">
        <v>0</v>
      </c>
      <c r="K15" s="378">
        <v>0</v>
      </c>
      <c r="L15" s="65">
        <v>291</v>
      </c>
      <c r="M15" s="461"/>
      <c r="N15" s="36"/>
      <c r="O15" s="36"/>
      <c r="P15" s="36"/>
      <c r="Q15" s="36"/>
      <c r="R15" s="36"/>
      <c r="S15" s="36"/>
      <c r="T15" s="36"/>
      <c r="U15" s="36"/>
    </row>
    <row r="16" spans="1:21" s="117" customFormat="1" ht="15" customHeight="1">
      <c r="A16" s="57" t="s">
        <v>0</v>
      </c>
      <c r="B16" s="65">
        <v>2846</v>
      </c>
      <c r="C16" s="363">
        <v>2558</v>
      </c>
      <c r="D16" s="504">
        <v>111.258795934323</v>
      </c>
      <c r="E16" s="154">
        <v>1200</v>
      </c>
      <c r="F16" s="154">
        <v>363</v>
      </c>
      <c r="G16" s="154">
        <v>685</v>
      </c>
      <c r="H16" s="154">
        <v>318</v>
      </c>
      <c r="I16" s="154">
        <v>5</v>
      </c>
      <c r="J16" s="154">
        <v>275</v>
      </c>
      <c r="K16" s="378">
        <v>11</v>
      </c>
      <c r="L16" s="65">
        <v>2857</v>
      </c>
      <c r="M16" s="461"/>
      <c r="N16" s="36"/>
      <c r="O16" s="36"/>
      <c r="P16" s="36"/>
      <c r="Q16" s="36"/>
      <c r="R16" s="36"/>
      <c r="S16" s="36"/>
      <c r="T16" s="36"/>
      <c r="U16" s="36"/>
    </row>
    <row r="17" spans="1:21" ht="15" customHeight="1">
      <c r="A17" s="57" t="s">
        <v>3</v>
      </c>
      <c r="B17" s="65">
        <v>1307</v>
      </c>
      <c r="C17" s="363">
        <v>1531</v>
      </c>
      <c r="D17" s="504">
        <v>85.369039843239705</v>
      </c>
      <c r="E17" s="154">
        <v>676</v>
      </c>
      <c r="F17" s="154">
        <v>204</v>
      </c>
      <c r="G17" s="154">
        <v>339</v>
      </c>
      <c r="H17" s="154">
        <v>17</v>
      </c>
      <c r="I17" s="154">
        <v>0</v>
      </c>
      <c r="J17" s="154">
        <v>71</v>
      </c>
      <c r="K17" s="378">
        <v>0</v>
      </c>
      <c r="L17" s="65">
        <v>1307</v>
      </c>
      <c r="M17" s="461"/>
      <c r="N17" s="36"/>
      <c r="O17" s="36"/>
      <c r="P17" s="36"/>
      <c r="Q17" s="36"/>
      <c r="R17" s="36"/>
      <c r="S17" s="36"/>
      <c r="T17" s="36"/>
      <c r="U17" s="36"/>
    </row>
    <row r="18" spans="1:21" ht="15" customHeight="1">
      <c r="A18" s="57" t="s">
        <v>4</v>
      </c>
      <c r="B18" s="65">
        <v>1190</v>
      </c>
      <c r="C18" s="363">
        <v>1180</v>
      </c>
      <c r="D18" s="504">
        <v>100.847457627118</v>
      </c>
      <c r="E18" s="154">
        <v>519</v>
      </c>
      <c r="F18" s="154">
        <v>168</v>
      </c>
      <c r="G18" s="154">
        <v>317</v>
      </c>
      <c r="H18" s="154">
        <v>89</v>
      </c>
      <c r="I18" s="154">
        <v>2</v>
      </c>
      <c r="J18" s="154">
        <v>95</v>
      </c>
      <c r="K18" s="378">
        <v>0</v>
      </c>
      <c r="L18" s="65">
        <v>1190</v>
      </c>
      <c r="M18" s="461"/>
      <c r="N18" s="36"/>
      <c r="O18" s="36"/>
      <c r="P18" s="36"/>
      <c r="Q18" s="36"/>
      <c r="R18" s="36"/>
      <c r="S18" s="36"/>
      <c r="T18" s="36"/>
      <c r="U18" s="36"/>
    </row>
    <row r="19" spans="1:21" ht="15" customHeight="1">
      <c r="A19" s="57" t="s">
        <v>1</v>
      </c>
      <c r="B19" s="65">
        <v>2174</v>
      </c>
      <c r="C19" s="363">
        <v>3116</v>
      </c>
      <c r="D19" s="504">
        <v>69.768934531450498</v>
      </c>
      <c r="E19" s="154">
        <v>1104</v>
      </c>
      <c r="F19" s="154">
        <v>299</v>
      </c>
      <c r="G19" s="154">
        <v>491</v>
      </c>
      <c r="H19" s="154">
        <v>146</v>
      </c>
      <c r="I19" s="154">
        <v>3</v>
      </c>
      <c r="J19" s="154">
        <v>131</v>
      </c>
      <c r="K19" s="378">
        <v>92</v>
      </c>
      <c r="L19" s="65">
        <v>2266</v>
      </c>
      <c r="M19" s="461"/>
      <c r="N19" s="36"/>
      <c r="O19" s="36"/>
      <c r="P19" s="36"/>
      <c r="Q19" s="36"/>
      <c r="R19" s="36"/>
      <c r="S19" s="36"/>
      <c r="T19" s="36"/>
      <c r="U19" s="36"/>
    </row>
    <row r="20" spans="1:21" ht="15" customHeight="1">
      <c r="A20" s="57" t="s">
        <v>54</v>
      </c>
      <c r="B20" s="65">
        <v>1410</v>
      </c>
      <c r="C20" s="363">
        <v>1600</v>
      </c>
      <c r="D20" s="504">
        <v>88.125</v>
      </c>
      <c r="E20" s="154">
        <v>775</v>
      </c>
      <c r="F20" s="154">
        <v>202</v>
      </c>
      <c r="G20" s="154">
        <v>347</v>
      </c>
      <c r="H20" s="154">
        <v>37</v>
      </c>
      <c r="I20" s="154">
        <v>1</v>
      </c>
      <c r="J20" s="154">
        <v>48</v>
      </c>
      <c r="K20" s="378">
        <v>0</v>
      </c>
      <c r="L20" s="65">
        <v>1410</v>
      </c>
      <c r="M20" s="461"/>
      <c r="N20" s="36"/>
      <c r="O20" s="36"/>
      <c r="P20" s="36"/>
      <c r="Q20" s="36"/>
      <c r="R20" s="36"/>
      <c r="S20" s="36"/>
      <c r="T20" s="36"/>
      <c r="U20" s="36"/>
    </row>
    <row r="21" spans="1:21" ht="15" customHeight="1">
      <c r="A21" s="57" t="s">
        <v>5</v>
      </c>
      <c r="B21" s="65">
        <v>300</v>
      </c>
      <c r="C21" s="363">
        <v>409</v>
      </c>
      <c r="D21" s="504">
        <v>73.349633251833694</v>
      </c>
      <c r="E21" s="154">
        <v>156</v>
      </c>
      <c r="F21" s="154">
        <v>41</v>
      </c>
      <c r="G21" s="154">
        <v>68</v>
      </c>
      <c r="H21" s="154">
        <v>24</v>
      </c>
      <c r="I21" s="154">
        <v>0</v>
      </c>
      <c r="J21" s="154">
        <v>11</v>
      </c>
      <c r="K21" s="378">
        <v>3</v>
      </c>
      <c r="L21" s="65">
        <v>303</v>
      </c>
      <c r="M21" s="461"/>
      <c r="N21" s="36"/>
      <c r="O21" s="36"/>
      <c r="P21" s="36"/>
      <c r="Q21" s="36"/>
      <c r="R21" s="36"/>
      <c r="S21" s="36"/>
      <c r="T21" s="36"/>
      <c r="U21" s="36"/>
    </row>
    <row r="22" spans="1:21" ht="15" customHeight="1">
      <c r="A22" s="57" t="s">
        <v>178</v>
      </c>
      <c r="B22" s="65">
        <v>403</v>
      </c>
      <c r="C22" s="363">
        <v>896</v>
      </c>
      <c r="D22" s="504">
        <v>44.977678571428498</v>
      </c>
      <c r="E22" s="154">
        <v>255</v>
      </c>
      <c r="F22" s="154">
        <v>48</v>
      </c>
      <c r="G22" s="154">
        <v>92</v>
      </c>
      <c r="H22" s="154">
        <v>6</v>
      </c>
      <c r="I22" s="154">
        <v>2</v>
      </c>
      <c r="J22" s="154">
        <v>0</v>
      </c>
      <c r="K22" s="378">
        <v>0</v>
      </c>
      <c r="L22" s="65">
        <v>403</v>
      </c>
      <c r="M22" s="461"/>
      <c r="N22" s="36"/>
      <c r="O22" s="36"/>
      <c r="P22" s="36"/>
      <c r="Q22" s="36"/>
      <c r="R22" s="36"/>
      <c r="S22" s="36"/>
      <c r="T22" s="36"/>
      <c r="U22" s="36"/>
    </row>
    <row r="23" spans="1:21" ht="15" customHeight="1">
      <c r="A23" s="57" t="s">
        <v>143</v>
      </c>
      <c r="B23" s="65">
        <v>1242</v>
      </c>
      <c r="C23" s="363">
        <v>1078</v>
      </c>
      <c r="D23" s="504">
        <v>115.21335807050001</v>
      </c>
      <c r="E23" s="154">
        <v>548</v>
      </c>
      <c r="F23" s="154">
        <v>227</v>
      </c>
      <c r="G23" s="154">
        <v>450</v>
      </c>
      <c r="H23" s="154">
        <v>17</v>
      </c>
      <c r="I23" s="154">
        <v>0</v>
      </c>
      <c r="J23" s="154">
        <v>0</v>
      </c>
      <c r="K23" s="378">
        <v>80</v>
      </c>
      <c r="L23" s="65">
        <v>1322</v>
      </c>
      <c r="M23" s="461"/>
      <c r="N23" s="36"/>
      <c r="O23" s="36"/>
      <c r="P23" s="36"/>
      <c r="Q23" s="36"/>
      <c r="R23" s="36"/>
      <c r="S23" s="36"/>
      <c r="T23" s="36"/>
      <c r="U23" s="36"/>
    </row>
    <row r="24" spans="1:21" ht="15" customHeight="1">
      <c r="A24" s="57" t="s">
        <v>40</v>
      </c>
      <c r="B24" s="65">
        <v>579</v>
      </c>
      <c r="C24" s="363">
        <v>1219</v>
      </c>
      <c r="D24" s="504">
        <v>47.497949138638198</v>
      </c>
      <c r="E24" s="154">
        <v>289</v>
      </c>
      <c r="F24" s="154">
        <v>90</v>
      </c>
      <c r="G24" s="154">
        <v>147</v>
      </c>
      <c r="H24" s="154">
        <v>38</v>
      </c>
      <c r="I24" s="154">
        <v>0</v>
      </c>
      <c r="J24" s="154">
        <v>15</v>
      </c>
      <c r="K24" s="378">
        <v>8</v>
      </c>
      <c r="L24" s="65">
        <v>587</v>
      </c>
      <c r="M24" s="461"/>
      <c r="N24" s="36"/>
      <c r="O24" s="36"/>
      <c r="P24" s="36"/>
      <c r="Q24" s="36"/>
      <c r="R24" s="36"/>
      <c r="S24" s="36"/>
      <c r="T24" s="36"/>
      <c r="U24" s="36"/>
    </row>
    <row r="25" spans="1:21" ht="15" customHeight="1">
      <c r="A25" s="57" t="s">
        <v>43</v>
      </c>
      <c r="B25" s="65">
        <v>376</v>
      </c>
      <c r="C25" s="363">
        <v>643</v>
      </c>
      <c r="D25" s="504">
        <v>58.475894245723097</v>
      </c>
      <c r="E25" s="154">
        <v>221</v>
      </c>
      <c r="F25" s="154">
        <v>36</v>
      </c>
      <c r="G25" s="154">
        <v>73</v>
      </c>
      <c r="H25" s="154">
        <v>25</v>
      </c>
      <c r="I25" s="154">
        <v>0</v>
      </c>
      <c r="J25" s="154">
        <v>21</v>
      </c>
      <c r="K25" s="378">
        <v>8</v>
      </c>
      <c r="L25" s="65">
        <v>384</v>
      </c>
      <c r="M25" s="461"/>
      <c r="N25" s="36"/>
      <c r="O25" s="36"/>
      <c r="P25" s="36"/>
      <c r="Q25" s="36"/>
      <c r="R25" s="36"/>
      <c r="S25" s="36"/>
      <c r="T25" s="36"/>
      <c r="U25" s="36"/>
    </row>
    <row r="26" spans="1:21" s="119" customFormat="1" ht="15" customHeight="1">
      <c r="A26" s="57"/>
      <c r="B26" s="154"/>
      <c r="C26" s="363"/>
      <c r="D26" s="504"/>
      <c r="E26" s="154"/>
      <c r="F26" s="154"/>
      <c r="G26" s="154"/>
      <c r="H26" s="154"/>
      <c r="I26" s="154"/>
      <c r="J26" s="154"/>
      <c r="K26" s="378"/>
      <c r="L26" s="154"/>
      <c r="M26" s="461"/>
      <c r="N26" s="36"/>
      <c r="O26" s="36"/>
      <c r="P26" s="36"/>
      <c r="Q26" s="36"/>
      <c r="R26" s="36"/>
      <c r="S26" s="36"/>
      <c r="T26" s="36"/>
      <c r="U26" s="36"/>
    </row>
    <row r="27" spans="1:21" s="119" customFormat="1" ht="15" customHeight="1">
      <c r="A27" s="57" t="s">
        <v>21</v>
      </c>
      <c r="B27" s="65">
        <v>16327</v>
      </c>
      <c r="C27" s="364">
        <f>SUM(C8:C25)</f>
        <v>19674</v>
      </c>
      <c r="D27" s="534">
        <f>SUM(B27/C27)</f>
        <v>0.82987699501880652</v>
      </c>
      <c r="E27" s="65">
        <v>8093</v>
      </c>
      <c r="F27" s="65">
        <v>2348</v>
      </c>
      <c r="G27" s="65">
        <v>4145</v>
      </c>
      <c r="H27" s="65">
        <v>917</v>
      </c>
      <c r="I27" s="65">
        <v>20</v>
      </c>
      <c r="J27" s="154">
        <v>804</v>
      </c>
      <c r="K27" s="89">
        <v>224</v>
      </c>
      <c r="L27" s="65">
        <v>16551</v>
      </c>
      <c r="M27" s="461"/>
      <c r="N27" s="36"/>
      <c r="O27" s="36"/>
      <c r="P27" s="36"/>
      <c r="Q27" s="36"/>
      <c r="R27" s="36"/>
      <c r="S27" s="36"/>
      <c r="T27" s="36"/>
      <c r="U27" s="36"/>
    </row>
    <row r="28" spans="1:21" s="119" customFormat="1" ht="15" customHeight="1">
      <c r="A28" s="169"/>
      <c r="B28" s="359"/>
      <c r="C28" s="364"/>
      <c r="D28" s="505"/>
      <c r="E28" s="359"/>
      <c r="F28" s="359"/>
      <c r="G28" s="359"/>
      <c r="H28" s="359"/>
      <c r="I28" s="359"/>
      <c r="J28" s="154"/>
      <c r="K28" s="205"/>
      <c r="L28" s="359"/>
      <c r="M28" s="461"/>
      <c r="N28" s="36"/>
      <c r="O28" s="36"/>
      <c r="P28" s="36"/>
      <c r="Q28" s="36"/>
      <c r="R28" s="36"/>
      <c r="S28" s="36"/>
      <c r="T28" s="36"/>
      <c r="U28" s="36"/>
    </row>
    <row r="29" spans="1:21" s="119" customFormat="1" ht="15" customHeight="1">
      <c r="A29" s="89" t="s">
        <v>23</v>
      </c>
      <c r="B29" s="65">
        <v>12888</v>
      </c>
      <c r="C29" s="364">
        <v>12552</v>
      </c>
      <c r="D29" s="505">
        <v>102.676864244741</v>
      </c>
      <c r="E29" s="65">
        <v>5745</v>
      </c>
      <c r="F29" s="65">
        <v>1506</v>
      </c>
      <c r="G29" s="65">
        <v>3353</v>
      </c>
      <c r="H29" s="65">
        <v>1825</v>
      </c>
      <c r="I29" s="65">
        <v>55</v>
      </c>
      <c r="J29" s="154">
        <v>404</v>
      </c>
      <c r="K29" s="89">
        <v>4805</v>
      </c>
      <c r="L29" s="65">
        <v>17693</v>
      </c>
      <c r="M29" s="461"/>
      <c r="N29" s="36"/>
      <c r="O29" s="36"/>
      <c r="P29" s="36"/>
      <c r="Q29" s="36"/>
      <c r="R29" s="36"/>
      <c r="S29" s="36"/>
      <c r="T29" s="36"/>
      <c r="U29" s="36"/>
    </row>
    <row r="30" spans="1:21" s="119" customFormat="1" ht="15" customHeight="1">
      <c r="A30" s="88"/>
      <c r="B30" s="65"/>
      <c r="C30" s="364"/>
      <c r="D30" s="504"/>
      <c r="E30" s="65"/>
      <c r="F30" s="65"/>
      <c r="G30" s="65"/>
      <c r="H30" s="65"/>
      <c r="I30" s="65"/>
      <c r="J30" s="154"/>
      <c r="K30" s="89"/>
      <c r="L30" s="65"/>
      <c r="M30" s="461"/>
      <c r="N30" s="36"/>
      <c r="O30" s="36"/>
      <c r="P30" s="36"/>
      <c r="Q30" s="36"/>
      <c r="R30" s="36"/>
      <c r="S30" s="36"/>
      <c r="T30" s="36"/>
      <c r="U30" s="36"/>
    </row>
    <row r="31" spans="1:21" s="120" customFormat="1" ht="15" customHeight="1">
      <c r="A31" s="265" t="s">
        <v>6</v>
      </c>
      <c r="B31" s="66">
        <v>29215</v>
      </c>
      <c r="C31" s="365">
        <v>32226</v>
      </c>
      <c r="D31" s="506">
        <v>90.6566126729969</v>
      </c>
      <c r="E31" s="66">
        <v>13838</v>
      </c>
      <c r="F31" s="66">
        <v>3854</v>
      </c>
      <c r="G31" s="66">
        <v>7498</v>
      </c>
      <c r="H31" s="66">
        <v>2742</v>
      </c>
      <c r="I31" s="66">
        <v>75</v>
      </c>
      <c r="J31" s="521">
        <v>1208</v>
      </c>
      <c r="K31" s="91">
        <v>5029</v>
      </c>
      <c r="L31" s="66">
        <v>34244</v>
      </c>
      <c r="M31" s="461"/>
      <c r="N31" s="36"/>
      <c r="O31" s="36"/>
      <c r="P31" s="36"/>
      <c r="Q31" s="36"/>
      <c r="R31" s="36"/>
      <c r="S31" s="36"/>
      <c r="T31" s="36"/>
      <c r="U31" s="36"/>
    </row>
    <row r="32" spans="1:21" s="120" customFormat="1" ht="15" customHeight="1">
      <c r="A32" s="88"/>
      <c r="B32" s="133"/>
      <c r="C32" s="133"/>
      <c r="D32" s="164"/>
      <c r="E32" s="68"/>
      <c r="F32" s="68"/>
      <c r="G32" s="68"/>
      <c r="H32" s="68"/>
      <c r="I32" s="68"/>
      <c r="K32" s="16" t="s">
        <v>104</v>
      </c>
    </row>
    <row r="33" spans="1:16384" ht="12" customHeight="1">
      <c r="A33" s="334" t="s">
        <v>9</v>
      </c>
      <c r="B33" s="335"/>
      <c r="C33" s="336"/>
      <c r="D33" s="122"/>
      <c r="E33" s="123"/>
      <c r="F33" s="123"/>
      <c r="G33" s="123"/>
      <c r="J33" s="124"/>
      <c r="N33" s="129"/>
      <c r="O33" s="129"/>
    </row>
    <row r="34" spans="1:16384" s="125" customFormat="1" ht="12" customHeight="1">
      <c r="A34" s="207" t="s">
        <v>313</v>
      </c>
      <c r="C34" s="337"/>
      <c r="D34" s="337"/>
      <c r="E34" s="337"/>
      <c r="F34" s="337"/>
      <c r="G34" s="337"/>
      <c r="H34" s="337"/>
      <c r="I34" s="337"/>
      <c r="J34" s="579"/>
    </row>
    <row r="35" spans="1:16384" s="129" customFormat="1" ht="12" customHeight="1">
      <c r="A35" s="125" t="s">
        <v>314</v>
      </c>
      <c r="B35" s="125"/>
      <c r="C35" s="337"/>
      <c r="D35" s="126"/>
      <c r="E35" s="126"/>
      <c r="F35" s="126"/>
      <c r="G35" s="126"/>
      <c r="H35" s="126"/>
      <c r="I35" s="126"/>
      <c r="J35" s="127"/>
    </row>
    <row r="36" spans="1:16384" s="129" customFormat="1" ht="12" customHeight="1">
      <c r="A36" s="314" t="s">
        <v>315</v>
      </c>
      <c r="B36" s="125"/>
      <c r="C36" s="337"/>
      <c r="D36" s="126"/>
      <c r="E36" s="126"/>
      <c r="F36" s="126"/>
      <c r="G36" s="126"/>
      <c r="H36" s="126"/>
      <c r="I36" s="126"/>
      <c r="J36" s="127"/>
    </row>
    <row r="37" spans="1:16384" s="129" customFormat="1" ht="12" customHeight="1">
      <c r="A37" s="208" t="s">
        <v>111</v>
      </c>
      <c r="J37" s="128"/>
    </row>
    <row r="38" spans="1:16384" s="129" customFormat="1" ht="12" customHeight="1">
      <c r="A38" s="166" t="s">
        <v>229</v>
      </c>
      <c r="J38" s="128"/>
    </row>
    <row r="39" spans="1:16384" s="129" customFormat="1" ht="12" customHeight="1">
      <c r="A39" s="166" t="s">
        <v>316</v>
      </c>
      <c r="B39" s="434"/>
      <c r="C39" s="434"/>
      <c r="D39" s="434"/>
      <c r="E39" s="434"/>
      <c r="F39" s="434"/>
      <c r="G39" s="434"/>
      <c r="H39" s="434"/>
      <c r="I39" s="111"/>
      <c r="J39" s="434"/>
      <c r="K39" s="434"/>
      <c r="L39" s="434"/>
      <c r="M39" s="434"/>
      <c r="N39" s="434"/>
      <c r="O39" s="434"/>
      <c r="P39" s="434"/>
      <c r="Q39" s="434"/>
      <c r="R39" s="434"/>
      <c r="S39" s="434"/>
      <c r="T39" s="434"/>
      <c r="U39" s="434"/>
      <c r="V39" s="434"/>
      <c r="W39" s="434"/>
      <c r="X39" s="434"/>
      <c r="Y39" s="434"/>
      <c r="Z39" s="434"/>
      <c r="AA39" s="434"/>
      <c r="AB39" s="434"/>
      <c r="AC39" s="434"/>
      <c r="AD39" s="434"/>
      <c r="AE39" s="434"/>
      <c r="AF39" s="434"/>
      <c r="AG39" s="434"/>
      <c r="AH39" s="434"/>
      <c r="AI39" s="434"/>
      <c r="AJ39" s="434"/>
      <c r="AK39" s="434"/>
      <c r="AL39" s="434"/>
      <c r="AM39" s="434"/>
      <c r="AN39" s="434"/>
      <c r="AO39" s="434"/>
      <c r="AP39" s="434"/>
      <c r="AQ39" s="434"/>
      <c r="AR39" s="434"/>
      <c r="AS39" s="434"/>
      <c r="AT39" s="434"/>
      <c r="AU39" s="434"/>
      <c r="AV39" s="434"/>
      <c r="AW39" s="434"/>
      <c r="AX39" s="434"/>
      <c r="AY39" s="434"/>
      <c r="AZ39" s="434"/>
      <c r="BA39" s="434"/>
      <c r="BB39" s="434"/>
      <c r="BC39" s="434"/>
      <c r="BD39" s="434"/>
      <c r="BE39" s="434"/>
      <c r="BF39" s="434"/>
      <c r="BG39" s="434"/>
      <c r="BH39" s="434"/>
      <c r="BI39" s="434"/>
      <c r="BJ39" s="434"/>
      <c r="BK39" s="434"/>
      <c r="BL39" s="434"/>
      <c r="BM39" s="434"/>
      <c r="BN39" s="434"/>
      <c r="BO39" s="434"/>
      <c r="BP39" s="434"/>
      <c r="BQ39" s="434"/>
      <c r="BR39" s="434"/>
      <c r="BS39" s="434"/>
      <c r="BT39" s="434"/>
      <c r="BU39" s="434"/>
      <c r="BV39" s="434"/>
      <c r="BW39" s="434"/>
      <c r="BX39" s="434"/>
      <c r="BY39" s="434"/>
      <c r="BZ39" s="434"/>
      <c r="CA39" s="434"/>
      <c r="CB39" s="434"/>
      <c r="CC39" s="434"/>
      <c r="CD39" s="434"/>
      <c r="CE39" s="434"/>
      <c r="CF39" s="434"/>
      <c r="CG39" s="434"/>
      <c r="CH39" s="434"/>
      <c r="CI39" s="434"/>
      <c r="CJ39" s="434"/>
      <c r="CK39" s="434"/>
      <c r="CL39" s="434"/>
      <c r="CM39" s="434"/>
      <c r="CN39" s="434"/>
      <c r="CO39" s="434"/>
      <c r="CP39" s="434"/>
      <c r="CQ39" s="434"/>
      <c r="CR39" s="434"/>
      <c r="CS39" s="434"/>
      <c r="CT39" s="434"/>
      <c r="CU39" s="434"/>
      <c r="CV39" s="434"/>
      <c r="CW39" s="434"/>
      <c r="CX39" s="434"/>
      <c r="CY39" s="434"/>
      <c r="CZ39" s="434"/>
      <c r="DA39" s="434"/>
      <c r="DB39" s="434"/>
      <c r="DC39" s="434"/>
      <c r="DD39" s="434"/>
      <c r="DE39" s="434"/>
      <c r="DF39" s="434"/>
      <c r="DG39" s="434"/>
      <c r="DH39" s="434"/>
      <c r="DI39" s="434"/>
      <c r="DJ39" s="434"/>
      <c r="DK39" s="434"/>
      <c r="DL39" s="434"/>
      <c r="DM39" s="434"/>
      <c r="DN39" s="434"/>
      <c r="DO39" s="434"/>
      <c r="DP39" s="434"/>
      <c r="DQ39" s="434"/>
      <c r="DR39" s="434"/>
      <c r="DS39" s="434"/>
      <c r="DT39" s="434"/>
      <c r="DU39" s="434"/>
      <c r="DV39" s="434"/>
      <c r="DW39" s="434"/>
      <c r="DX39" s="434"/>
      <c r="DY39" s="434"/>
      <c r="DZ39" s="434"/>
      <c r="EA39" s="434"/>
      <c r="EB39" s="434"/>
      <c r="EC39" s="434"/>
      <c r="ED39" s="434"/>
      <c r="EE39" s="434"/>
      <c r="EF39" s="434"/>
      <c r="EG39" s="434"/>
      <c r="EH39" s="434"/>
      <c r="EI39" s="434"/>
      <c r="EJ39" s="434"/>
      <c r="EK39" s="434"/>
      <c r="EL39" s="434"/>
      <c r="EM39" s="434"/>
      <c r="EN39" s="434"/>
      <c r="EO39" s="434"/>
      <c r="EP39" s="434"/>
      <c r="EQ39" s="434"/>
      <c r="ER39" s="434"/>
      <c r="ES39" s="434"/>
      <c r="ET39" s="434"/>
      <c r="EU39" s="434"/>
      <c r="EV39" s="434"/>
      <c r="EW39" s="434"/>
      <c r="EX39" s="434"/>
      <c r="EY39" s="434"/>
      <c r="EZ39" s="434"/>
      <c r="FA39" s="434"/>
      <c r="FB39" s="434"/>
      <c r="FC39" s="434"/>
      <c r="FD39" s="434"/>
      <c r="FE39" s="434"/>
      <c r="FF39" s="434"/>
      <c r="FG39" s="434"/>
      <c r="FH39" s="434"/>
      <c r="FI39" s="434"/>
      <c r="FJ39" s="434"/>
      <c r="FK39" s="434"/>
      <c r="FL39" s="434"/>
      <c r="FM39" s="434"/>
      <c r="FN39" s="434"/>
      <c r="FO39" s="434"/>
      <c r="FP39" s="434"/>
      <c r="FQ39" s="434"/>
      <c r="FR39" s="434"/>
      <c r="FS39" s="434"/>
      <c r="FT39" s="434"/>
      <c r="FU39" s="434"/>
      <c r="FV39" s="434"/>
      <c r="FW39" s="434"/>
      <c r="FX39" s="434"/>
      <c r="FY39" s="434"/>
      <c r="FZ39" s="434"/>
      <c r="GA39" s="434"/>
      <c r="GB39" s="434"/>
      <c r="GC39" s="434"/>
      <c r="GD39" s="434"/>
      <c r="GE39" s="434"/>
      <c r="GF39" s="434"/>
      <c r="GG39" s="434"/>
      <c r="GH39" s="434"/>
      <c r="GI39" s="434"/>
      <c r="GJ39" s="434"/>
      <c r="GK39" s="434"/>
      <c r="GL39" s="434"/>
      <c r="GM39" s="434"/>
      <c r="GN39" s="434"/>
      <c r="GO39" s="434"/>
      <c r="GP39" s="434"/>
      <c r="GQ39" s="434"/>
      <c r="GR39" s="434"/>
      <c r="GS39" s="434"/>
      <c r="GT39" s="434"/>
      <c r="GU39" s="434"/>
      <c r="GV39" s="434"/>
      <c r="GW39" s="434"/>
      <c r="GX39" s="434"/>
      <c r="GY39" s="434"/>
      <c r="GZ39" s="434"/>
      <c r="HA39" s="434"/>
      <c r="HB39" s="434"/>
      <c r="HC39" s="434"/>
      <c r="HD39" s="434"/>
      <c r="HE39" s="434"/>
      <c r="HF39" s="434"/>
      <c r="HG39" s="434"/>
      <c r="HH39" s="434"/>
      <c r="HI39" s="434"/>
      <c r="HJ39" s="434"/>
      <c r="HK39" s="434"/>
      <c r="HL39" s="434"/>
      <c r="HM39" s="434"/>
      <c r="HN39" s="434"/>
      <c r="HO39" s="434"/>
      <c r="HP39" s="434"/>
      <c r="HQ39" s="434"/>
      <c r="HR39" s="434"/>
      <c r="HS39" s="434"/>
      <c r="HT39" s="434"/>
      <c r="HU39" s="434"/>
      <c r="HV39" s="434"/>
      <c r="HW39" s="434"/>
      <c r="HX39" s="434"/>
      <c r="HY39" s="434"/>
      <c r="HZ39" s="434"/>
      <c r="IA39" s="434"/>
      <c r="IB39" s="434"/>
      <c r="IC39" s="434"/>
      <c r="ID39" s="434"/>
      <c r="IE39" s="434"/>
      <c r="IF39" s="434"/>
      <c r="IG39" s="434"/>
      <c r="IH39" s="434"/>
      <c r="II39" s="434"/>
      <c r="IJ39" s="434"/>
      <c r="IK39" s="434"/>
      <c r="IL39" s="434"/>
      <c r="IM39" s="434"/>
      <c r="IN39" s="434"/>
      <c r="IO39" s="434"/>
      <c r="IP39" s="434"/>
      <c r="IQ39" s="434"/>
      <c r="IR39" s="434"/>
      <c r="IS39" s="434"/>
      <c r="IT39" s="434"/>
      <c r="IU39" s="434"/>
      <c r="IV39" s="434"/>
      <c r="IW39" s="434"/>
      <c r="IX39" s="434"/>
      <c r="IY39" s="434"/>
      <c r="IZ39" s="434"/>
      <c r="JA39" s="434"/>
      <c r="JB39" s="434"/>
      <c r="JC39" s="434"/>
      <c r="JD39" s="434"/>
      <c r="JE39" s="434"/>
      <c r="JF39" s="434"/>
      <c r="JG39" s="434"/>
      <c r="JH39" s="434"/>
      <c r="JI39" s="434"/>
      <c r="JJ39" s="434"/>
      <c r="JK39" s="434"/>
      <c r="JL39" s="434"/>
      <c r="JM39" s="434"/>
      <c r="JN39" s="434"/>
      <c r="JO39" s="434"/>
      <c r="JP39" s="434"/>
      <c r="JQ39" s="434"/>
      <c r="JR39" s="434"/>
      <c r="JS39" s="434"/>
      <c r="JT39" s="434"/>
      <c r="JU39" s="434"/>
      <c r="JV39" s="434"/>
      <c r="JW39" s="434"/>
      <c r="JX39" s="434"/>
      <c r="JY39" s="434"/>
      <c r="JZ39" s="434"/>
      <c r="KA39" s="434"/>
      <c r="KB39" s="434"/>
      <c r="KC39" s="434"/>
      <c r="KD39" s="434"/>
      <c r="KE39" s="434"/>
      <c r="KF39" s="434"/>
      <c r="KG39" s="434"/>
      <c r="KH39" s="434"/>
      <c r="KI39" s="434"/>
      <c r="KJ39" s="434"/>
      <c r="KK39" s="434"/>
      <c r="KL39" s="434"/>
      <c r="KM39" s="434"/>
      <c r="KN39" s="434"/>
      <c r="KO39" s="434"/>
      <c r="KP39" s="434"/>
      <c r="KQ39" s="434"/>
      <c r="KR39" s="434"/>
      <c r="KS39" s="434"/>
      <c r="KT39" s="434"/>
      <c r="KU39" s="434"/>
      <c r="KV39" s="434"/>
      <c r="KW39" s="434"/>
      <c r="KX39" s="434"/>
      <c r="KY39" s="434"/>
      <c r="KZ39" s="434"/>
      <c r="LA39" s="434"/>
      <c r="LB39" s="434"/>
      <c r="LC39" s="434"/>
      <c r="LD39" s="434"/>
      <c r="LE39" s="434"/>
      <c r="LF39" s="434"/>
      <c r="LG39" s="434"/>
      <c r="LH39" s="434"/>
      <c r="LI39" s="434"/>
      <c r="LJ39" s="434"/>
      <c r="LK39" s="434"/>
      <c r="LL39" s="434"/>
      <c r="LM39" s="434"/>
      <c r="LN39" s="434"/>
      <c r="LO39" s="434"/>
      <c r="LP39" s="434"/>
      <c r="LQ39" s="434"/>
      <c r="LR39" s="434"/>
      <c r="LS39" s="434"/>
      <c r="LT39" s="434"/>
      <c r="LU39" s="434"/>
      <c r="LV39" s="434"/>
      <c r="LW39" s="434"/>
      <c r="LX39" s="434"/>
      <c r="LY39" s="434"/>
      <c r="LZ39" s="434"/>
      <c r="MA39" s="434"/>
      <c r="MB39" s="434"/>
      <c r="MC39" s="434"/>
      <c r="MD39" s="434"/>
      <c r="ME39" s="434"/>
      <c r="MF39" s="434"/>
      <c r="MG39" s="434"/>
      <c r="MH39" s="434"/>
      <c r="MI39" s="434"/>
      <c r="MJ39" s="434"/>
      <c r="MK39" s="434"/>
      <c r="ML39" s="434"/>
      <c r="MM39" s="434"/>
      <c r="MN39" s="434"/>
      <c r="MO39" s="434"/>
      <c r="MP39" s="434"/>
      <c r="MQ39" s="434"/>
      <c r="MR39" s="434"/>
      <c r="MS39" s="434"/>
      <c r="MT39" s="434"/>
      <c r="MU39" s="434"/>
      <c r="MV39" s="434"/>
      <c r="MW39" s="434"/>
      <c r="MX39" s="434"/>
      <c r="MY39" s="434"/>
      <c r="MZ39" s="434"/>
      <c r="NA39" s="434"/>
      <c r="NB39" s="434"/>
      <c r="NC39" s="434"/>
      <c r="ND39" s="434"/>
      <c r="NE39" s="434"/>
      <c r="NF39" s="434"/>
      <c r="NG39" s="434"/>
      <c r="NH39" s="434"/>
      <c r="NI39" s="434"/>
      <c r="NJ39" s="434"/>
      <c r="NK39" s="434"/>
      <c r="NL39" s="434"/>
      <c r="NM39" s="434"/>
      <c r="NN39" s="434"/>
      <c r="NO39" s="434"/>
      <c r="NP39" s="434"/>
      <c r="NQ39" s="434"/>
      <c r="NR39" s="434"/>
      <c r="NS39" s="434"/>
      <c r="NT39" s="434"/>
      <c r="NU39" s="434"/>
      <c r="NV39" s="434"/>
      <c r="NW39" s="434"/>
      <c r="NX39" s="434"/>
      <c r="NY39" s="434"/>
      <c r="NZ39" s="434"/>
      <c r="OA39" s="434"/>
      <c r="OB39" s="434"/>
      <c r="OC39" s="434"/>
      <c r="OD39" s="434"/>
      <c r="OE39" s="434"/>
      <c r="OF39" s="434"/>
      <c r="OG39" s="434"/>
      <c r="OH39" s="434"/>
      <c r="OI39" s="434"/>
      <c r="OJ39" s="434"/>
      <c r="OK39" s="434"/>
      <c r="OL39" s="434"/>
      <c r="OM39" s="434"/>
      <c r="ON39" s="434"/>
      <c r="OO39" s="434"/>
      <c r="OP39" s="434"/>
      <c r="OQ39" s="434"/>
      <c r="OR39" s="434"/>
      <c r="OS39" s="434"/>
      <c r="OT39" s="434"/>
      <c r="OU39" s="434"/>
      <c r="OV39" s="434"/>
      <c r="OW39" s="434"/>
      <c r="OX39" s="434"/>
      <c r="OY39" s="434"/>
      <c r="OZ39" s="434"/>
      <c r="PA39" s="434"/>
      <c r="PB39" s="434"/>
      <c r="PC39" s="434"/>
      <c r="PD39" s="434"/>
      <c r="PE39" s="434"/>
      <c r="PF39" s="434"/>
      <c r="PG39" s="434"/>
      <c r="PH39" s="434"/>
      <c r="PI39" s="434"/>
      <c r="PJ39" s="434"/>
      <c r="PK39" s="434"/>
      <c r="PL39" s="434"/>
      <c r="PM39" s="434"/>
      <c r="PN39" s="434"/>
      <c r="PO39" s="434"/>
      <c r="PP39" s="434"/>
      <c r="PQ39" s="434"/>
      <c r="PR39" s="434"/>
      <c r="PS39" s="434"/>
      <c r="PT39" s="434"/>
      <c r="PU39" s="434"/>
      <c r="PV39" s="434"/>
      <c r="PW39" s="434"/>
      <c r="PX39" s="434"/>
      <c r="PY39" s="434"/>
      <c r="PZ39" s="434"/>
      <c r="QA39" s="434"/>
      <c r="QB39" s="434"/>
      <c r="QC39" s="434"/>
      <c r="QD39" s="434"/>
      <c r="QE39" s="434"/>
      <c r="QF39" s="434"/>
      <c r="QG39" s="434"/>
      <c r="QH39" s="434"/>
      <c r="QI39" s="434"/>
      <c r="QJ39" s="434"/>
      <c r="QK39" s="434"/>
      <c r="QL39" s="434"/>
      <c r="QM39" s="434"/>
      <c r="QN39" s="434"/>
      <c r="QO39" s="434"/>
      <c r="QP39" s="434"/>
      <c r="QQ39" s="434"/>
      <c r="QR39" s="434"/>
      <c r="QS39" s="434"/>
      <c r="QT39" s="434"/>
      <c r="QU39" s="434"/>
      <c r="QV39" s="434"/>
      <c r="QW39" s="434"/>
      <c r="QX39" s="434"/>
      <c r="QY39" s="434"/>
      <c r="QZ39" s="434"/>
      <c r="RA39" s="434"/>
      <c r="RB39" s="434"/>
      <c r="RC39" s="434"/>
      <c r="RD39" s="434"/>
      <c r="RE39" s="434"/>
      <c r="RF39" s="434"/>
      <c r="RG39" s="434"/>
      <c r="RH39" s="434"/>
      <c r="RI39" s="434"/>
      <c r="RJ39" s="434"/>
      <c r="RK39" s="434"/>
      <c r="RL39" s="434"/>
      <c r="RM39" s="434"/>
      <c r="RN39" s="434"/>
      <c r="RO39" s="434"/>
      <c r="RP39" s="434"/>
      <c r="RQ39" s="434"/>
      <c r="RR39" s="434"/>
      <c r="RS39" s="434"/>
      <c r="RT39" s="434"/>
      <c r="RU39" s="434"/>
      <c r="RV39" s="434"/>
      <c r="RW39" s="434"/>
      <c r="RX39" s="434"/>
      <c r="RY39" s="434"/>
      <c r="RZ39" s="434"/>
      <c r="SA39" s="434"/>
      <c r="SB39" s="434"/>
      <c r="SC39" s="434"/>
      <c r="SD39" s="434"/>
      <c r="SE39" s="434"/>
      <c r="SF39" s="434"/>
      <c r="SG39" s="434"/>
      <c r="SH39" s="434"/>
      <c r="SI39" s="434"/>
      <c r="SJ39" s="434"/>
      <c r="SK39" s="434"/>
      <c r="SL39" s="434"/>
      <c r="SM39" s="434"/>
      <c r="SN39" s="434"/>
      <c r="SO39" s="434"/>
      <c r="SP39" s="434"/>
      <c r="SQ39" s="434"/>
      <c r="SR39" s="434"/>
      <c r="SS39" s="434"/>
      <c r="ST39" s="434"/>
      <c r="SU39" s="434"/>
      <c r="SV39" s="434"/>
      <c r="SW39" s="434"/>
      <c r="SX39" s="434"/>
      <c r="SY39" s="434"/>
      <c r="SZ39" s="434"/>
      <c r="TA39" s="434"/>
      <c r="TB39" s="434"/>
      <c r="TC39" s="434"/>
      <c r="TD39" s="434"/>
      <c r="TE39" s="434"/>
      <c r="TF39" s="434"/>
      <c r="TG39" s="434"/>
      <c r="TH39" s="434"/>
      <c r="TI39" s="434"/>
      <c r="TJ39" s="434"/>
      <c r="TK39" s="434"/>
      <c r="TL39" s="434"/>
      <c r="TM39" s="434"/>
      <c r="TN39" s="434"/>
      <c r="TO39" s="434"/>
      <c r="TP39" s="434"/>
      <c r="TQ39" s="434"/>
      <c r="TR39" s="434"/>
      <c r="TS39" s="434"/>
      <c r="TT39" s="434"/>
      <c r="TU39" s="434"/>
      <c r="TV39" s="434"/>
      <c r="TW39" s="434"/>
      <c r="TX39" s="434"/>
      <c r="TY39" s="434"/>
      <c r="TZ39" s="434"/>
      <c r="UA39" s="434"/>
      <c r="UB39" s="434"/>
      <c r="UC39" s="434"/>
      <c r="UD39" s="434"/>
      <c r="UE39" s="434"/>
      <c r="UF39" s="434"/>
      <c r="UG39" s="434"/>
      <c r="UH39" s="434"/>
      <c r="UI39" s="434"/>
      <c r="UJ39" s="434"/>
      <c r="UK39" s="434"/>
      <c r="UL39" s="434"/>
      <c r="UM39" s="434"/>
      <c r="UN39" s="434"/>
      <c r="UO39" s="434"/>
      <c r="UP39" s="434"/>
      <c r="UQ39" s="434"/>
      <c r="UR39" s="434"/>
      <c r="US39" s="434"/>
      <c r="UT39" s="434"/>
      <c r="UU39" s="434"/>
      <c r="UV39" s="434"/>
      <c r="UW39" s="434"/>
      <c r="UX39" s="434"/>
      <c r="UY39" s="434"/>
      <c r="UZ39" s="434"/>
      <c r="VA39" s="434"/>
      <c r="VB39" s="434"/>
      <c r="VC39" s="434"/>
      <c r="VD39" s="434"/>
      <c r="VE39" s="434"/>
      <c r="VF39" s="434"/>
      <c r="VG39" s="434"/>
      <c r="VH39" s="434"/>
      <c r="VI39" s="434"/>
      <c r="VJ39" s="434"/>
      <c r="VK39" s="434"/>
      <c r="VL39" s="434"/>
      <c r="VM39" s="434"/>
      <c r="VN39" s="434"/>
      <c r="VO39" s="434"/>
      <c r="VP39" s="434"/>
      <c r="VQ39" s="434"/>
      <c r="VR39" s="434"/>
      <c r="VS39" s="434"/>
      <c r="VT39" s="434"/>
      <c r="VU39" s="434"/>
      <c r="VV39" s="434"/>
      <c r="VW39" s="434"/>
      <c r="VX39" s="434"/>
      <c r="VY39" s="434"/>
      <c r="VZ39" s="434"/>
      <c r="WA39" s="434"/>
      <c r="WB39" s="434"/>
      <c r="WC39" s="434"/>
      <c r="WD39" s="434"/>
      <c r="WE39" s="434"/>
      <c r="WF39" s="434"/>
      <c r="WG39" s="434"/>
      <c r="WH39" s="434"/>
      <c r="WI39" s="434"/>
      <c r="WJ39" s="434"/>
      <c r="WK39" s="434"/>
      <c r="WL39" s="434"/>
      <c r="WM39" s="434"/>
      <c r="WN39" s="434"/>
      <c r="WO39" s="434"/>
      <c r="WP39" s="434"/>
      <c r="WQ39" s="434"/>
      <c r="WR39" s="434"/>
      <c r="WS39" s="434"/>
      <c r="WT39" s="434"/>
      <c r="WU39" s="434"/>
      <c r="WV39" s="434"/>
      <c r="WW39" s="434"/>
      <c r="WX39" s="434"/>
      <c r="WY39" s="434"/>
      <c r="WZ39" s="434"/>
      <c r="XA39" s="434"/>
      <c r="XB39" s="434"/>
      <c r="XC39" s="434"/>
      <c r="XD39" s="434"/>
      <c r="XE39" s="434"/>
      <c r="XF39" s="434"/>
      <c r="XG39" s="434"/>
      <c r="XH39" s="434"/>
      <c r="XI39" s="434"/>
      <c r="XJ39" s="434"/>
      <c r="XK39" s="434"/>
      <c r="XL39" s="434"/>
      <c r="XM39" s="434"/>
      <c r="XN39" s="434"/>
      <c r="XO39" s="434"/>
      <c r="XP39" s="434"/>
      <c r="XQ39" s="434"/>
      <c r="XR39" s="434"/>
      <c r="XS39" s="434"/>
      <c r="XT39" s="434"/>
      <c r="XU39" s="434"/>
      <c r="XV39" s="434"/>
      <c r="XW39" s="434"/>
      <c r="XX39" s="434"/>
      <c r="XY39" s="434"/>
      <c r="XZ39" s="434"/>
      <c r="YA39" s="434"/>
      <c r="YB39" s="434"/>
      <c r="YC39" s="434"/>
      <c r="YD39" s="434"/>
      <c r="YE39" s="434"/>
      <c r="YF39" s="434"/>
      <c r="YG39" s="434"/>
      <c r="YH39" s="434"/>
      <c r="YI39" s="434"/>
      <c r="YJ39" s="434"/>
      <c r="YK39" s="434"/>
      <c r="YL39" s="434"/>
      <c r="YM39" s="434"/>
      <c r="YN39" s="434"/>
      <c r="YO39" s="434"/>
      <c r="YP39" s="434"/>
      <c r="YQ39" s="434"/>
      <c r="YR39" s="434"/>
      <c r="YS39" s="434"/>
      <c r="YT39" s="434"/>
      <c r="YU39" s="434"/>
      <c r="YV39" s="434"/>
      <c r="YW39" s="434"/>
      <c r="YX39" s="434"/>
      <c r="YY39" s="434"/>
      <c r="YZ39" s="434"/>
      <c r="ZA39" s="434"/>
      <c r="ZB39" s="434"/>
      <c r="ZC39" s="434"/>
      <c r="ZD39" s="434"/>
      <c r="ZE39" s="434"/>
      <c r="ZF39" s="434"/>
      <c r="ZG39" s="434"/>
      <c r="ZH39" s="434"/>
      <c r="ZI39" s="434"/>
      <c r="ZJ39" s="434"/>
      <c r="ZK39" s="434"/>
      <c r="ZL39" s="434"/>
      <c r="ZM39" s="434"/>
      <c r="ZN39" s="434"/>
      <c r="ZO39" s="434"/>
      <c r="ZP39" s="434"/>
      <c r="ZQ39" s="434"/>
      <c r="ZR39" s="434"/>
      <c r="ZS39" s="434"/>
      <c r="ZT39" s="434"/>
      <c r="ZU39" s="434"/>
      <c r="ZV39" s="434"/>
      <c r="ZW39" s="434"/>
      <c r="ZX39" s="434"/>
      <c r="ZY39" s="434"/>
      <c r="ZZ39" s="434"/>
      <c r="AAA39" s="434"/>
      <c r="AAB39" s="434"/>
      <c r="AAC39" s="434"/>
      <c r="AAD39" s="434"/>
      <c r="AAE39" s="434"/>
      <c r="AAF39" s="434"/>
      <c r="AAG39" s="434"/>
      <c r="AAH39" s="434"/>
      <c r="AAI39" s="434"/>
      <c r="AAJ39" s="434"/>
      <c r="AAK39" s="434"/>
      <c r="AAL39" s="434"/>
      <c r="AAM39" s="434"/>
      <c r="AAN39" s="434"/>
      <c r="AAO39" s="434"/>
      <c r="AAP39" s="434"/>
      <c r="AAQ39" s="434"/>
      <c r="AAR39" s="434"/>
      <c r="AAS39" s="434"/>
      <c r="AAT39" s="434"/>
      <c r="AAU39" s="434"/>
      <c r="AAV39" s="434"/>
      <c r="AAW39" s="434"/>
      <c r="AAX39" s="434"/>
      <c r="AAY39" s="434"/>
      <c r="AAZ39" s="434"/>
      <c r="ABA39" s="434"/>
      <c r="ABB39" s="434"/>
      <c r="ABC39" s="434"/>
      <c r="ABD39" s="434"/>
      <c r="ABE39" s="434"/>
      <c r="ABF39" s="434"/>
      <c r="ABG39" s="434"/>
      <c r="ABH39" s="434"/>
      <c r="ABI39" s="434"/>
      <c r="ABJ39" s="434"/>
      <c r="ABK39" s="434"/>
      <c r="ABL39" s="434"/>
      <c r="ABM39" s="434"/>
      <c r="ABN39" s="434"/>
      <c r="ABO39" s="434"/>
      <c r="ABP39" s="434"/>
      <c r="ABQ39" s="434"/>
      <c r="ABR39" s="434"/>
      <c r="ABS39" s="434"/>
      <c r="ABT39" s="434"/>
      <c r="ABU39" s="434"/>
      <c r="ABV39" s="434"/>
      <c r="ABW39" s="434"/>
      <c r="ABX39" s="434"/>
      <c r="ABY39" s="434"/>
      <c r="ABZ39" s="434"/>
      <c r="ACA39" s="434"/>
      <c r="ACB39" s="434"/>
      <c r="ACC39" s="434"/>
      <c r="ACD39" s="434"/>
      <c r="ACE39" s="434"/>
      <c r="ACF39" s="434"/>
      <c r="ACG39" s="434"/>
      <c r="ACH39" s="434"/>
      <c r="ACI39" s="434"/>
      <c r="ACJ39" s="434"/>
      <c r="ACK39" s="434"/>
      <c r="ACL39" s="434"/>
      <c r="ACM39" s="434"/>
      <c r="ACN39" s="434"/>
      <c r="ACO39" s="434"/>
      <c r="ACP39" s="434"/>
      <c r="ACQ39" s="434"/>
      <c r="ACR39" s="434"/>
      <c r="ACS39" s="434"/>
      <c r="ACT39" s="434"/>
      <c r="ACU39" s="434"/>
      <c r="ACV39" s="434"/>
      <c r="ACW39" s="434"/>
      <c r="ACX39" s="434"/>
      <c r="ACY39" s="434"/>
      <c r="ACZ39" s="434"/>
      <c r="ADA39" s="434"/>
      <c r="ADB39" s="434"/>
      <c r="ADC39" s="434"/>
      <c r="ADD39" s="434"/>
      <c r="ADE39" s="434"/>
      <c r="ADF39" s="434"/>
      <c r="ADG39" s="434"/>
      <c r="ADH39" s="434"/>
      <c r="ADI39" s="434"/>
      <c r="ADJ39" s="434"/>
      <c r="ADK39" s="434"/>
      <c r="ADL39" s="434"/>
      <c r="ADM39" s="434"/>
      <c r="ADN39" s="434"/>
      <c r="ADO39" s="434"/>
      <c r="ADP39" s="434"/>
      <c r="ADQ39" s="434"/>
      <c r="ADR39" s="434"/>
      <c r="ADS39" s="434"/>
      <c r="ADT39" s="434"/>
      <c r="ADU39" s="434"/>
      <c r="ADV39" s="434"/>
      <c r="ADW39" s="434"/>
      <c r="ADX39" s="434"/>
      <c r="ADY39" s="434"/>
      <c r="ADZ39" s="434"/>
      <c r="AEA39" s="434"/>
      <c r="AEB39" s="434"/>
      <c r="AEC39" s="434"/>
      <c r="AED39" s="434"/>
      <c r="AEE39" s="434"/>
      <c r="AEF39" s="434"/>
      <c r="AEG39" s="434"/>
      <c r="AEH39" s="434"/>
      <c r="AEI39" s="434"/>
      <c r="AEJ39" s="434"/>
      <c r="AEK39" s="434"/>
      <c r="AEL39" s="434"/>
      <c r="AEM39" s="434"/>
      <c r="AEN39" s="434"/>
      <c r="AEO39" s="434"/>
      <c r="AEP39" s="434"/>
      <c r="AEQ39" s="434"/>
      <c r="AER39" s="434"/>
      <c r="AES39" s="434"/>
      <c r="AET39" s="434"/>
      <c r="AEU39" s="434"/>
      <c r="AEV39" s="434"/>
      <c r="AEW39" s="434"/>
      <c r="AEX39" s="434"/>
      <c r="AEY39" s="434"/>
      <c r="AEZ39" s="434"/>
      <c r="AFA39" s="434"/>
      <c r="AFB39" s="434"/>
      <c r="AFC39" s="434"/>
      <c r="AFD39" s="434"/>
      <c r="AFE39" s="434"/>
      <c r="AFF39" s="434"/>
      <c r="AFG39" s="434"/>
      <c r="AFH39" s="434"/>
      <c r="AFI39" s="434"/>
      <c r="AFJ39" s="434"/>
      <c r="AFK39" s="434"/>
      <c r="AFL39" s="434"/>
      <c r="AFM39" s="434"/>
      <c r="AFN39" s="434"/>
      <c r="AFO39" s="434"/>
      <c r="AFP39" s="434"/>
      <c r="AFQ39" s="434"/>
      <c r="AFR39" s="434"/>
      <c r="AFS39" s="434"/>
      <c r="AFT39" s="434"/>
      <c r="AFU39" s="434"/>
      <c r="AFV39" s="434"/>
      <c r="AFW39" s="434"/>
      <c r="AFX39" s="434"/>
      <c r="AFY39" s="434"/>
      <c r="AFZ39" s="434"/>
      <c r="AGA39" s="434"/>
      <c r="AGB39" s="434"/>
      <c r="AGC39" s="434"/>
      <c r="AGD39" s="434"/>
      <c r="AGE39" s="434"/>
      <c r="AGF39" s="434"/>
      <c r="AGG39" s="434"/>
      <c r="AGH39" s="434"/>
      <c r="AGI39" s="434"/>
      <c r="AGJ39" s="434"/>
      <c r="AGK39" s="434"/>
      <c r="AGL39" s="434"/>
      <c r="AGM39" s="434"/>
      <c r="AGN39" s="434"/>
      <c r="AGO39" s="434"/>
      <c r="AGP39" s="434"/>
      <c r="AGQ39" s="434"/>
      <c r="AGR39" s="434"/>
      <c r="AGS39" s="434"/>
      <c r="AGT39" s="434"/>
      <c r="AGU39" s="434"/>
      <c r="AGV39" s="434"/>
      <c r="AGW39" s="434"/>
      <c r="AGX39" s="434"/>
      <c r="AGY39" s="434"/>
      <c r="AGZ39" s="434"/>
      <c r="AHA39" s="434"/>
      <c r="AHB39" s="434"/>
      <c r="AHC39" s="434"/>
      <c r="AHD39" s="434"/>
      <c r="AHE39" s="434"/>
      <c r="AHF39" s="434"/>
      <c r="AHG39" s="434"/>
      <c r="AHH39" s="434"/>
      <c r="AHI39" s="434"/>
      <c r="AHJ39" s="434"/>
      <c r="AHK39" s="434"/>
      <c r="AHL39" s="434"/>
      <c r="AHM39" s="434"/>
      <c r="AHN39" s="434"/>
      <c r="AHO39" s="434"/>
      <c r="AHP39" s="434"/>
      <c r="AHQ39" s="434"/>
      <c r="AHR39" s="434"/>
      <c r="AHS39" s="434"/>
      <c r="AHT39" s="434"/>
      <c r="AHU39" s="434"/>
      <c r="AHV39" s="434"/>
      <c r="AHW39" s="434"/>
      <c r="AHX39" s="434"/>
      <c r="AHY39" s="434"/>
      <c r="AHZ39" s="434"/>
      <c r="AIA39" s="434"/>
      <c r="AIB39" s="434"/>
      <c r="AIC39" s="434"/>
      <c r="AID39" s="434"/>
      <c r="AIE39" s="434"/>
      <c r="AIF39" s="434"/>
      <c r="AIG39" s="434"/>
      <c r="AIH39" s="434"/>
      <c r="AII39" s="434"/>
      <c r="AIJ39" s="434"/>
      <c r="AIK39" s="434"/>
      <c r="AIL39" s="434"/>
      <c r="AIM39" s="434"/>
      <c r="AIN39" s="434"/>
      <c r="AIO39" s="434"/>
      <c r="AIP39" s="434"/>
      <c r="AIQ39" s="434"/>
      <c r="AIR39" s="434"/>
      <c r="AIS39" s="434"/>
      <c r="AIT39" s="434"/>
      <c r="AIU39" s="434"/>
      <c r="AIV39" s="434"/>
      <c r="AIW39" s="434"/>
      <c r="AIX39" s="434"/>
      <c r="AIY39" s="434"/>
      <c r="AIZ39" s="434"/>
      <c r="AJA39" s="434"/>
      <c r="AJB39" s="434"/>
      <c r="AJC39" s="434"/>
      <c r="AJD39" s="434"/>
      <c r="AJE39" s="434"/>
      <c r="AJF39" s="434"/>
      <c r="AJG39" s="434"/>
      <c r="AJH39" s="434"/>
      <c r="AJI39" s="434"/>
      <c r="AJJ39" s="434"/>
      <c r="AJK39" s="434"/>
      <c r="AJL39" s="434"/>
      <c r="AJM39" s="434"/>
      <c r="AJN39" s="434"/>
      <c r="AJO39" s="434"/>
      <c r="AJP39" s="434"/>
      <c r="AJQ39" s="434"/>
      <c r="AJR39" s="434"/>
      <c r="AJS39" s="434"/>
      <c r="AJT39" s="434"/>
      <c r="AJU39" s="434"/>
      <c r="AJV39" s="434"/>
      <c r="AJW39" s="434"/>
      <c r="AJX39" s="434"/>
      <c r="AJY39" s="434"/>
      <c r="AJZ39" s="434"/>
      <c r="AKA39" s="434"/>
      <c r="AKB39" s="434"/>
      <c r="AKC39" s="434"/>
      <c r="AKD39" s="434"/>
      <c r="AKE39" s="434"/>
      <c r="AKF39" s="434"/>
      <c r="AKG39" s="434"/>
      <c r="AKH39" s="434"/>
      <c r="AKI39" s="434"/>
      <c r="AKJ39" s="434"/>
      <c r="AKK39" s="434"/>
      <c r="AKL39" s="434"/>
      <c r="AKM39" s="434"/>
      <c r="AKN39" s="434"/>
      <c r="AKO39" s="434"/>
      <c r="AKP39" s="434"/>
      <c r="AKQ39" s="434"/>
      <c r="AKR39" s="434"/>
      <c r="AKS39" s="434"/>
      <c r="AKT39" s="434"/>
      <c r="AKU39" s="434"/>
      <c r="AKV39" s="434"/>
      <c r="AKW39" s="434"/>
      <c r="AKX39" s="434"/>
      <c r="AKY39" s="434"/>
      <c r="AKZ39" s="434"/>
      <c r="ALA39" s="434"/>
      <c r="ALB39" s="434"/>
      <c r="ALC39" s="434"/>
      <c r="ALD39" s="434"/>
      <c r="ALE39" s="434"/>
      <c r="ALF39" s="434"/>
      <c r="ALG39" s="434"/>
      <c r="ALH39" s="434"/>
      <c r="ALI39" s="434"/>
      <c r="ALJ39" s="434"/>
      <c r="ALK39" s="434"/>
      <c r="ALL39" s="434"/>
      <c r="ALM39" s="434"/>
      <c r="ALN39" s="434"/>
      <c r="ALO39" s="434"/>
      <c r="ALP39" s="434"/>
      <c r="ALQ39" s="434"/>
      <c r="ALR39" s="434"/>
      <c r="ALS39" s="434"/>
      <c r="ALT39" s="434"/>
      <c r="ALU39" s="434"/>
      <c r="ALV39" s="434"/>
      <c r="ALW39" s="434"/>
      <c r="ALX39" s="434"/>
      <c r="ALY39" s="434"/>
      <c r="ALZ39" s="434"/>
      <c r="AMA39" s="434"/>
      <c r="AMB39" s="434"/>
      <c r="AMC39" s="434"/>
      <c r="AMD39" s="434"/>
      <c r="AME39" s="434"/>
      <c r="AMF39" s="434"/>
      <c r="AMG39" s="434"/>
      <c r="AMH39" s="434"/>
      <c r="AMI39" s="434"/>
      <c r="AMJ39" s="434"/>
      <c r="AMK39" s="434"/>
      <c r="AML39" s="434"/>
      <c r="AMM39" s="434"/>
      <c r="AMN39" s="434"/>
      <c r="AMO39" s="434"/>
      <c r="AMP39" s="434"/>
      <c r="AMQ39" s="434"/>
      <c r="AMR39" s="434"/>
      <c r="AMS39" s="434"/>
      <c r="AMT39" s="434"/>
      <c r="AMU39" s="434"/>
      <c r="AMV39" s="434"/>
      <c r="AMW39" s="434"/>
      <c r="AMX39" s="434"/>
      <c r="AMY39" s="434"/>
      <c r="AMZ39" s="434"/>
      <c r="ANA39" s="434"/>
      <c r="ANB39" s="434"/>
      <c r="ANC39" s="434"/>
      <c r="AND39" s="434"/>
      <c r="ANE39" s="434"/>
      <c r="ANF39" s="434"/>
      <c r="ANG39" s="434"/>
      <c r="ANH39" s="434"/>
      <c r="ANI39" s="434"/>
      <c r="ANJ39" s="434"/>
      <c r="ANK39" s="434"/>
      <c r="ANL39" s="434"/>
      <c r="ANM39" s="434"/>
      <c r="ANN39" s="434"/>
      <c r="ANO39" s="434"/>
      <c r="ANP39" s="434"/>
      <c r="ANQ39" s="434"/>
      <c r="ANR39" s="434"/>
      <c r="ANS39" s="434"/>
      <c r="ANT39" s="434"/>
      <c r="ANU39" s="434"/>
      <c r="ANV39" s="434"/>
      <c r="ANW39" s="434"/>
      <c r="ANX39" s="434"/>
      <c r="ANY39" s="434"/>
      <c r="ANZ39" s="434"/>
      <c r="AOA39" s="434"/>
      <c r="AOB39" s="434"/>
      <c r="AOC39" s="434"/>
      <c r="AOD39" s="434"/>
      <c r="AOE39" s="434"/>
      <c r="AOF39" s="434"/>
      <c r="AOG39" s="434"/>
      <c r="AOH39" s="434"/>
      <c r="AOI39" s="434"/>
      <c r="AOJ39" s="434"/>
      <c r="AOK39" s="434"/>
      <c r="AOL39" s="434"/>
      <c r="AOM39" s="434"/>
      <c r="AON39" s="434"/>
      <c r="AOO39" s="434"/>
      <c r="AOP39" s="434"/>
      <c r="AOQ39" s="434"/>
      <c r="AOR39" s="434"/>
      <c r="AOS39" s="434"/>
      <c r="AOT39" s="434"/>
      <c r="AOU39" s="434"/>
      <c r="AOV39" s="434"/>
      <c r="AOW39" s="434"/>
      <c r="AOX39" s="434"/>
      <c r="AOY39" s="434"/>
      <c r="AOZ39" s="434"/>
      <c r="APA39" s="434"/>
      <c r="APB39" s="434"/>
      <c r="APC39" s="434"/>
      <c r="APD39" s="434"/>
      <c r="APE39" s="434"/>
      <c r="APF39" s="434"/>
      <c r="APG39" s="434"/>
      <c r="APH39" s="434"/>
      <c r="API39" s="434"/>
      <c r="APJ39" s="434"/>
      <c r="APK39" s="434"/>
      <c r="APL39" s="434"/>
      <c r="APM39" s="434"/>
      <c r="APN39" s="434"/>
      <c r="APO39" s="434"/>
      <c r="APP39" s="434"/>
      <c r="APQ39" s="434"/>
      <c r="APR39" s="434"/>
      <c r="APS39" s="434"/>
      <c r="APT39" s="434"/>
      <c r="APU39" s="434"/>
      <c r="APV39" s="434"/>
      <c r="APW39" s="434"/>
      <c r="APX39" s="434"/>
      <c r="APY39" s="434"/>
      <c r="APZ39" s="434"/>
      <c r="AQA39" s="434"/>
      <c r="AQB39" s="434"/>
      <c r="AQC39" s="434"/>
      <c r="AQD39" s="434"/>
      <c r="AQE39" s="434"/>
      <c r="AQF39" s="434"/>
      <c r="AQG39" s="434"/>
      <c r="AQH39" s="434"/>
      <c r="AQI39" s="434"/>
      <c r="AQJ39" s="434"/>
      <c r="AQK39" s="434"/>
      <c r="AQL39" s="434"/>
      <c r="AQM39" s="434"/>
      <c r="AQN39" s="434"/>
      <c r="AQO39" s="434"/>
      <c r="AQP39" s="434"/>
      <c r="AQQ39" s="434"/>
      <c r="AQR39" s="434"/>
      <c r="AQS39" s="434"/>
      <c r="AQT39" s="434"/>
      <c r="AQU39" s="434"/>
      <c r="AQV39" s="434"/>
      <c r="AQW39" s="434"/>
      <c r="AQX39" s="434"/>
      <c r="AQY39" s="434"/>
      <c r="AQZ39" s="434"/>
      <c r="ARA39" s="434"/>
      <c r="ARB39" s="434"/>
      <c r="ARC39" s="434"/>
      <c r="ARD39" s="434"/>
      <c r="ARE39" s="434"/>
      <c r="ARF39" s="434"/>
      <c r="ARG39" s="434"/>
      <c r="ARH39" s="434"/>
      <c r="ARI39" s="434"/>
      <c r="ARJ39" s="434"/>
      <c r="ARK39" s="434"/>
      <c r="ARL39" s="434"/>
      <c r="ARM39" s="434"/>
      <c r="ARN39" s="434"/>
      <c r="ARO39" s="434"/>
      <c r="ARP39" s="434"/>
      <c r="ARQ39" s="434"/>
      <c r="ARR39" s="434"/>
      <c r="ARS39" s="434"/>
      <c r="ART39" s="434"/>
      <c r="ARU39" s="434"/>
      <c r="ARV39" s="434"/>
      <c r="ARW39" s="434"/>
      <c r="ARX39" s="434"/>
      <c r="ARY39" s="434"/>
      <c r="ARZ39" s="434"/>
      <c r="ASA39" s="434"/>
      <c r="ASB39" s="434"/>
      <c r="ASC39" s="434"/>
      <c r="ASD39" s="434"/>
      <c r="ASE39" s="434"/>
      <c r="ASF39" s="434"/>
      <c r="ASG39" s="434"/>
      <c r="ASH39" s="434"/>
      <c r="ASI39" s="434"/>
      <c r="ASJ39" s="434"/>
      <c r="ASK39" s="434"/>
      <c r="ASL39" s="434"/>
      <c r="ASM39" s="434"/>
      <c r="ASN39" s="434"/>
      <c r="ASO39" s="434"/>
      <c r="ASP39" s="434"/>
      <c r="ASQ39" s="434"/>
      <c r="ASR39" s="434"/>
      <c r="ASS39" s="434"/>
      <c r="AST39" s="434"/>
      <c r="ASU39" s="434"/>
      <c r="ASV39" s="434"/>
      <c r="ASW39" s="434"/>
      <c r="ASX39" s="434"/>
      <c r="ASY39" s="434"/>
      <c r="ASZ39" s="434"/>
      <c r="ATA39" s="434"/>
      <c r="ATB39" s="434"/>
      <c r="ATC39" s="434"/>
      <c r="ATD39" s="434"/>
      <c r="ATE39" s="434"/>
      <c r="ATF39" s="434"/>
      <c r="ATG39" s="434"/>
      <c r="ATH39" s="434"/>
      <c r="ATI39" s="434"/>
      <c r="ATJ39" s="434"/>
      <c r="ATK39" s="434"/>
      <c r="ATL39" s="434"/>
      <c r="ATM39" s="434"/>
      <c r="ATN39" s="434"/>
      <c r="ATO39" s="434"/>
      <c r="ATP39" s="434"/>
      <c r="ATQ39" s="434"/>
      <c r="ATR39" s="434"/>
      <c r="ATS39" s="434"/>
      <c r="ATT39" s="434"/>
      <c r="ATU39" s="434"/>
      <c r="ATV39" s="434"/>
      <c r="ATW39" s="434"/>
      <c r="ATX39" s="434"/>
      <c r="ATY39" s="434"/>
      <c r="ATZ39" s="434"/>
      <c r="AUA39" s="434"/>
      <c r="AUB39" s="434"/>
      <c r="AUC39" s="434"/>
      <c r="AUD39" s="434"/>
      <c r="AUE39" s="434"/>
      <c r="AUF39" s="434"/>
      <c r="AUG39" s="434"/>
      <c r="AUH39" s="434"/>
      <c r="AUI39" s="434"/>
      <c r="AUJ39" s="434"/>
      <c r="AUK39" s="434"/>
      <c r="AUL39" s="434"/>
      <c r="AUM39" s="434"/>
      <c r="AUN39" s="434"/>
      <c r="AUO39" s="434"/>
      <c r="AUP39" s="434"/>
      <c r="AUQ39" s="434"/>
      <c r="AUR39" s="434"/>
      <c r="AUS39" s="434"/>
      <c r="AUT39" s="434"/>
      <c r="AUU39" s="434"/>
      <c r="AUV39" s="434"/>
      <c r="AUW39" s="434"/>
      <c r="AUX39" s="434"/>
      <c r="AUY39" s="434"/>
      <c r="AUZ39" s="434"/>
      <c r="AVA39" s="434"/>
      <c r="AVB39" s="434"/>
      <c r="AVC39" s="434"/>
      <c r="AVD39" s="434"/>
      <c r="AVE39" s="434"/>
      <c r="AVF39" s="434"/>
      <c r="AVG39" s="434"/>
      <c r="AVH39" s="434"/>
      <c r="AVI39" s="434"/>
      <c r="AVJ39" s="434"/>
      <c r="AVK39" s="434"/>
      <c r="AVL39" s="434"/>
      <c r="AVM39" s="434"/>
      <c r="AVN39" s="434"/>
      <c r="AVO39" s="434"/>
      <c r="AVP39" s="434"/>
      <c r="AVQ39" s="434"/>
      <c r="AVR39" s="434"/>
      <c r="AVS39" s="434"/>
      <c r="AVT39" s="434"/>
      <c r="AVU39" s="434"/>
      <c r="AVV39" s="434"/>
      <c r="AVW39" s="434"/>
      <c r="AVX39" s="434"/>
      <c r="AVY39" s="434"/>
      <c r="AVZ39" s="434"/>
      <c r="AWA39" s="434"/>
      <c r="AWB39" s="434"/>
      <c r="AWC39" s="434"/>
      <c r="AWD39" s="434"/>
      <c r="AWE39" s="434"/>
      <c r="AWF39" s="434"/>
      <c r="AWG39" s="434"/>
      <c r="AWH39" s="434"/>
      <c r="AWI39" s="434"/>
      <c r="AWJ39" s="434"/>
      <c r="AWK39" s="434"/>
      <c r="AWL39" s="434"/>
      <c r="AWM39" s="434"/>
      <c r="AWN39" s="434"/>
      <c r="AWO39" s="434"/>
      <c r="AWP39" s="434"/>
      <c r="AWQ39" s="434"/>
      <c r="AWR39" s="434"/>
      <c r="AWS39" s="434"/>
      <c r="AWT39" s="434"/>
      <c r="AWU39" s="434"/>
      <c r="AWV39" s="434"/>
      <c r="AWW39" s="434"/>
      <c r="AWX39" s="434"/>
      <c r="AWY39" s="434"/>
      <c r="AWZ39" s="434"/>
      <c r="AXA39" s="434"/>
      <c r="AXB39" s="434"/>
      <c r="AXC39" s="434"/>
      <c r="AXD39" s="434"/>
      <c r="AXE39" s="434"/>
      <c r="AXF39" s="434"/>
      <c r="AXG39" s="434"/>
      <c r="AXH39" s="434"/>
      <c r="AXI39" s="434"/>
      <c r="AXJ39" s="434"/>
      <c r="AXK39" s="434"/>
      <c r="AXL39" s="434"/>
      <c r="AXM39" s="434"/>
      <c r="AXN39" s="434"/>
      <c r="AXO39" s="434"/>
      <c r="AXP39" s="434"/>
      <c r="AXQ39" s="434"/>
      <c r="AXR39" s="434"/>
      <c r="AXS39" s="434"/>
      <c r="AXT39" s="434"/>
      <c r="AXU39" s="434"/>
      <c r="AXV39" s="434"/>
      <c r="AXW39" s="434"/>
      <c r="AXX39" s="434"/>
      <c r="AXY39" s="434"/>
      <c r="AXZ39" s="434"/>
      <c r="AYA39" s="434"/>
      <c r="AYB39" s="434"/>
      <c r="AYC39" s="434"/>
      <c r="AYD39" s="434"/>
      <c r="AYE39" s="434"/>
      <c r="AYF39" s="434"/>
      <c r="AYG39" s="434"/>
      <c r="AYH39" s="434"/>
      <c r="AYI39" s="434"/>
      <c r="AYJ39" s="434"/>
      <c r="AYK39" s="434"/>
      <c r="AYL39" s="434"/>
      <c r="AYM39" s="434"/>
      <c r="AYN39" s="434"/>
      <c r="AYO39" s="434"/>
      <c r="AYP39" s="434"/>
      <c r="AYQ39" s="434"/>
      <c r="AYR39" s="434"/>
      <c r="AYS39" s="434"/>
      <c r="AYT39" s="434"/>
      <c r="AYU39" s="434"/>
      <c r="AYV39" s="434"/>
      <c r="AYW39" s="434"/>
      <c r="AYX39" s="434"/>
      <c r="AYY39" s="434"/>
      <c r="AYZ39" s="434"/>
      <c r="AZA39" s="434"/>
      <c r="AZB39" s="434"/>
      <c r="AZC39" s="434"/>
      <c r="AZD39" s="434"/>
      <c r="AZE39" s="434"/>
      <c r="AZF39" s="434"/>
      <c r="AZG39" s="434"/>
      <c r="AZH39" s="434"/>
      <c r="AZI39" s="434"/>
      <c r="AZJ39" s="434"/>
      <c r="AZK39" s="434"/>
      <c r="AZL39" s="434"/>
      <c r="AZM39" s="434"/>
      <c r="AZN39" s="434"/>
      <c r="AZO39" s="434"/>
      <c r="AZP39" s="434"/>
      <c r="AZQ39" s="434"/>
      <c r="AZR39" s="434"/>
      <c r="AZS39" s="434"/>
      <c r="AZT39" s="434"/>
      <c r="AZU39" s="434"/>
      <c r="AZV39" s="434"/>
      <c r="AZW39" s="434"/>
      <c r="AZX39" s="434"/>
      <c r="AZY39" s="434"/>
      <c r="AZZ39" s="434"/>
      <c r="BAA39" s="434"/>
      <c r="BAB39" s="434"/>
      <c r="BAC39" s="434"/>
      <c r="BAD39" s="434"/>
      <c r="BAE39" s="434"/>
      <c r="BAF39" s="434"/>
      <c r="BAG39" s="434"/>
      <c r="BAH39" s="434"/>
      <c r="BAI39" s="434"/>
      <c r="BAJ39" s="434"/>
      <c r="BAK39" s="434"/>
      <c r="BAL39" s="434"/>
      <c r="BAM39" s="434"/>
      <c r="BAN39" s="434"/>
      <c r="BAO39" s="434"/>
      <c r="BAP39" s="434"/>
      <c r="BAQ39" s="434"/>
      <c r="BAR39" s="434"/>
      <c r="BAS39" s="434"/>
      <c r="BAT39" s="434"/>
      <c r="BAU39" s="434"/>
      <c r="BAV39" s="434"/>
      <c r="BAW39" s="434"/>
      <c r="BAX39" s="434"/>
      <c r="BAY39" s="434"/>
      <c r="BAZ39" s="434"/>
      <c r="BBA39" s="434"/>
      <c r="BBB39" s="434"/>
      <c r="BBC39" s="434"/>
      <c r="BBD39" s="434"/>
      <c r="BBE39" s="434"/>
      <c r="BBF39" s="434"/>
      <c r="BBG39" s="434"/>
      <c r="BBH39" s="434"/>
      <c r="BBI39" s="434"/>
      <c r="BBJ39" s="434"/>
      <c r="BBK39" s="434"/>
      <c r="BBL39" s="434"/>
      <c r="BBM39" s="434"/>
      <c r="BBN39" s="434"/>
      <c r="BBO39" s="434"/>
      <c r="BBP39" s="434"/>
      <c r="BBQ39" s="434"/>
      <c r="BBR39" s="434"/>
      <c r="BBS39" s="434"/>
      <c r="BBT39" s="434"/>
      <c r="BBU39" s="434"/>
      <c r="BBV39" s="434"/>
      <c r="BBW39" s="434"/>
      <c r="BBX39" s="434"/>
      <c r="BBY39" s="434"/>
      <c r="BBZ39" s="434"/>
      <c r="BCA39" s="434"/>
      <c r="BCB39" s="434"/>
      <c r="BCC39" s="434"/>
      <c r="BCD39" s="434"/>
      <c r="BCE39" s="434"/>
      <c r="BCF39" s="434"/>
      <c r="BCG39" s="434"/>
      <c r="BCH39" s="434"/>
      <c r="BCI39" s="434"/>
      <c r="BCJ39" s="434"/>
      <c r="BCK39" s="434"/>
      <c r="BCL39" s="434"/>
      <c r="BCM39" s="434"/>
      <c r="BCN39" s="434"/>
      <c r="BCO39" s="434"/>
      <c r="BCP39" s="434"/>
      <c r="BCQ39" s="434"/>
      <c r="BCR39" s="434"/>
      <c r="BCS39" s="434"/>
      <c r="BCT39" s="434"/>
      <c r="BCU39" s="434"/>
      <c r="BCV39" s="434"/>
      <c r="BCW39" s="434"/>
      <c r="BCX39" s="434"/>
      <c r="BCY39" s="434"/>
      <c r="BCZ39" s="434"/>
      <c r="BDA39" s="434"/>
      <c r="BDB39" s="434"/>
      <c r="BDC39" s="434"/>
      <c r="BDD39" s="434"/>
      <c r="BDE39" s="434"/>
      <c r="BDF39" s="434"/>
      <c r="BDG39" s="434"/>
      <c r="BDH39" s="434"/>
      <c r="BDI39" s="434"/>
      <c r="BDJ39" s="434"/>
      <c r="BDK39" s="434"/>
      <c r="BDL39" s="434"/>
      <c r="BDM39" s="434"/>
      <c r="BDN39" s="434"/>
      <c r="BDO39" s="434"/>
      <c r="BDP39" s="434"/>
      <c r="BDQ39" s="434"/>
      <c r="BDR39" s="434"/>
      <c r="BDS39" s="434"/>
      <c r="BDT39" s="434"/>
      <c r="BDU39" s="434"/>
      <c r="BDV39" s="434"/>
      <c r="BDW39" s="434"/>
      <c r="BDX39" s="434"/>
      <c r="BDY39" s="434"/>
      <c r="BDZ39" s="434"/>
      <c r="BEA39" s="434"/>
      <c r="BEB39" s="434"/>
      <c r="BEC39" s="434"/>
      <c r="BED39" s="434"/>
      <c r="BEE39" s="434"/>
      <c r="BEF39" s="434"/>
      <c r="BEG39" s="434"/>
      <c r="BEH39" s="434"/>
      <c r="BEI39" s="434"/>
      <c r="BEJ39" s="434"/>
      <c r="BEK39" s="434"/>
      <c r="BEL39" s="434"/>
      <c r="BEM39" s="434"/>
      <c r="BEN39" s="434"/>
      <c r="BEO39" s="434"/>
      <c r="BEP39" s="434"/>
      <c r="BEQ39" s="434"/>
      <c r="BER39" s="434"/>
      <c r="BES39" s="434"/>
      <c r="BET39" s="434"/>
      <c r="BEU39" s="434"/>
      <c r="BEV39" s="434"/>
      <c r="BEW39" s="434"/>
      <c r="BEX39" s="434"/>
      <c r="BEY39" s="434"/>
      <c r="BEZ39" s="434"/>
      <c r="BFA39" s="434"/>
      <c r="BFB39" s="434"/>
      <c r="BFC39" s="434"/>
      <c r="BFD39" s="434"/>
      <c r="BFE39" s="434"/>
      <c r="BFF39" s="434"/>
      <c r="BFG39" s="434"/>
      <c r="BFH39" s="434"/>
      <c r="BFI39" s="434"/>
      <c r="BFJ39" s="434"/>
      <c r="BFK39" s="434"/>
      <c r="BFL39" s="434"/>
      <c r="BFM39" s="434"/>
      <c r="BFN39" s="434"/>
      <c r="BFO39" s="434"/>
      <c r="BFP39" s="434"/>
      <c r="BFQ39" s="434"/>
      <c r="BFR39" s="434"/>
      <c r="BFS39" s="434"/>
      <c r="BFT39" s="434"/>
      <c r="BFU39" s="434"/>
      <c r="BFV39" s="434"/>
      <c r="BFW39" s="434"/>
      <c r="BFX39" s="434"/>
      <c r="BFY39" s="434"/>
      <c r="BFZ39" s="434"/>
      <c r="BGA39" s="434"/>
      <c r="BGB39" s="434"/>
      <c r="BGC39" s="434"/>
      <c r="BGD39" s="434"/>
      <c r="BGE39" s="434"/>
      <c r="BGF39" s="434"/>
      <c r="BGG39" s="434"/>
      <c r="BGH39" s="434"/>
      <c r="BGI39" s="434"/>
      <c r="BGJ39" s="434"/>
      <c r="BGK39" s="434"/>
      <c r="BGL39" s="434"/>
      <c r="BGM39" s="434"/>
      <c r="BGN39" s="434"/>
      <c r="BGO39" s="434"/>
      <c r="BGP39" s="434"/>
      <c r="BGQ39" s="434"/>
      <c r="BGR39" s="434"/>
      <c r="BGS39" s="434"/>
      <c r="BGT39" s="434"/>
      <c r="BGU39" s="434"/>
      <c r="BGV39" s="434"/>
      <c r="BGW39" s="434"/>
      <c r="BGX39" s="434"/>
      <c r="BGY39" s="434"/>
      <c r="BGZ39" s="434"/>
      <c r="BHA39" s="434"/>
      <c r="BHB39" s="434"/>
      <c r="BHC39" s="434"/>
      <c r="BHD39" s="434"/>
      <c r="BHE39" s="434"/>
      <c r="BHF39" s="434"/>
      <c r="BHG39" s="434"/>
      <c r="BHH39" s="434"/>
      <c r="BHI39" s="434"/>
      <c r="BHJ39" s="434"/>
      <c r="BHK39" s="434"/>
      <c r="BHL39" s="434"/>
      <c r="BHM39" s="434"/>
      <c r="BHN39" s="434"/>
      <c r="BHO39" s="434"/>
      <c r="BHP39" s="434"/>
      <c r="BHQ39" s="434"/>
      <c r="BHR39" s="434"/>
      <c r="BHS39" s="434"/>
      <c r="BHT39" s="434"/>
      <c r="BHU39" s="434"/>
      <c r="BHV39" s="434"/>
      <c r="BHW39" s="434"/>
      <c r="BHX39" s="434"/>
      <c r="BHY39" s="434"/>
      <c r="BHZ39" s="434"/>
      <c r="BIA39" s="434"/>
      <c r="BIB39" s="434"/>
      <c r="BIC39" s="434"/>
      <c r="BID39" s="434"/>
      <c r="BIE39" s="434"/>
      <c r="BIF39" s="434"/>
      <c r="BIG39" s="434"/>
      <c r="BIH39" s="434"/>
      <c r="BII39" s="434"/>
      <c r="BIJ39" s="434"/>
      <c r="BIK39" s="434"/>
      <c r="BIL39" s="434"/>
      <c r="BIM39" s="434"/>
      <c r="BIN39" s="434"/>
      <c r="BIO39" s="434"/>
      <c r="BIP39" s="434"/>
      <c r="BIQ39" s="434"/>
      <c r="BIR39" s="434"/>
      <c r="BIS39" s="434"/>
      <c r="BIT39" s="434"/>
      <c r="BIU39" s="434"/>
      <c r="BIV39" s="434"/>
      <c r="BIW39" s="434"/>
      <c r="BIX39" s="434"/>
      <c r="BIY39" s="434"/>
      <c r="BIZ39" s="434"/>
      <c r="BJA39" s="434"/>
      <c r="BJB39" s="434"/>
      <c r="BJC39" s="434"/>
      <c r="BJD39" s="434"/>
      <c r="BJE39" s="434"/>
      <c r="BJF39" s="434"/>
      <c r="BJG39" s="434"/>
      <c r="BJH39" s="434"/>
      <c r="BJI39" s="434"/>
      <c r="BJJ39" s="434"/>
      <c r="BJK39" s="434"/>
      <c r="BJL39" s="434"/>
      <c r="BJM39" s="434"/>
      <c r="BJN39" s="434"/>
      <c r="BJO39" s="434"/>
      <c r="BJP39" s="434"/>
      <c r="BJQ39" s="434"/>
      <c r="BJR39" s="434"/>
      <c r="BJS39" s="434"/>
      <c r="BJT39" s="434"/>
      <c r="BJU39" s="434"/>
      <c r="BJV39" s="434"/>
      <c r="BJW39" s="434"/>
      <c r="BJX39" s="434"/>
      <c r="BJY39" s="434"/>
      <c r="BJZ39" s="434"/>
      <c r="BKA39" s="434"/>
      <c r="BKB39" s="434"/>
      <c r="BKC39" s="434"/>
      <c r="BKD39" s="434"/>
      <c r="BKE39" s="434"/>
      <c r="BKF39" s="434"/>
      <c r="BKG39" s="434"/>
      <c r="BKH39" s="434"/>
      <c r="BKI39" s="434"/>
      <c r="BKJ39" s="434"/>
      <c r="BKK39" s="434"/>
      <c r="BKL39" s="434"/>
      <c r="BKM39" s="434"/>
      <c r="BKN39" s="434"/>
      <c r="BKO39" s="434"/>
      <c r="BKP39" s="434"/>
      <c r="BKQ39" s="434"/>
      <c r="BKR39" s="434"/>
      <c r="BKS39" s="434"/>
      <c r="BKT39" s="434"/>
      <c r="BKU39" s="434"/>
      <c r="BKV39" s="434"/>
      <c r="BKW39" s="434"/>
      <c r="BKX39" s="434"/>
      <c r="BKY39" s="434"/>
      <c r="BKZ39" s="434"/>
      <c r="BLA39" s="434"/>
      <c r="BLB39" s="434"/>
      <c r="BLC39" s="434"/>
      <c r="BLD39" s="434"/>
      <c r="BLE39" s="434"/>
      <c r="BLF39" s="434"/>
      <c r="BLG39" s="434"/>
      <c r="BLH39" s="434"/>
      <c r="BLI39" s="434"/>
      <c r="BLJ39" s="434"/>
      <c r="BLK39" s="434"/>
      <c r="BLL39" s="434"/>
      <c r="BLM39" s="434"/>
      <c r="BLN39" s="434"/>
      <c r="BLO39" s="434"/>
      <c r="BLP39" s="434"/>
      <c r="BLQ39" s="434"/>
      <c r="BLR39" s="434"/>
      <c r="BLS39" s="434"/>
      <c r="BLT39" s="434"/>
      <c r="BLU39" s="434"/>
      <c r="BLV39" s="434"/>
      <c r="BLW39" s="434"/>
      <c r="BLX39" s="434"/>
      <c r="BLY39" s="434"/>
      <c r="BLZ39" s="434"/>
      <c r="BMA39" s="434"/>
      <c r="BMB39" s="434"/>
      <c r="BMC39" s="434"/>
      <c r="BMD39" s="434"/>
      <c r="BME39" s="434"/>
      <c r="BMF39" s="434"/>
      <c r="BMG39" s="434"/>
      <c r="BMH39" s="434"/>
      <c r="BMI39" s="434"/>
      <c r="BMJ39" s="434"/>
      <c r="BMK39" s="434"/>
      <c r="BML39" s="434"/>
      <c r="BMM39" s="434"/>
      <c r="BMN39" s="434"/>
      <c r="BMO39" s="434"/>
      <c r="BMP39" s="434"/>
      <c r="BMQ39" s="434"/>
      <c r="BMR39" s="434"/>
      <c r="BMS39" s="434"/>
      <c r="BMT39" s="434"/>
      <c r="BMU39" s="434"/>
      <c r="BMV39" s="434"/>
      <c r="BMW39" s="434"/>
      <c r="BMX39" s="434"/>
      <c r="BMY39" s="434"/>
      <c r="BMZ39" s="434"/>
      <c r="BNA39" s="434"/>
      <c r="BNB39" s="434"/>
      <c r="BNC39" s="434"/>
      <c r="BND39" s="434"/>
      <c r="BNE39" s="434"/>
      <c r="BNF39" s="434"/>
      <c r="BNG39" s="434"/>
      <c r="BNH39" s="434"/>
      <c r="BNI39" s="434"/>
      <c r="BNJ39" s="434"/>
      <c r="BNK39" s="434"/>
      <c r="BNL39" s="434"/>
      <c r="BNM39" s="434"/>
      <c r="BNN39" s="434"/>
      <c r="BNO39" s="434"/>
      <c r="BNP39" s="434"/>
      <c r="BNQ39" s="434"/>
      <c r="BNR39" s="434"/>
      <c r="BNS39" s="434"/>
      <c r="BNT39" s="434"/>
      <c r="BNU39" s="434"/>
      <c r="BNV39" s="434"/>
      <c r="BNW39" s="434"/>
      <c r="BNX39" s="434"/>
      <c r="BNY39" s="434"/>
      <c r="BNZ39" s="434"/>
      <c r="BOA39" s="434"/>
      <c r="BOB39" s="434"/>
      <c r="BOC39" s="434"/>
      <c r="BOD39" s="434"/>
      <c r="BOE39" s="434"/>
      <c r="BOF39" s="434"/>
      <c r="BOG39" s="434"/>
      <c r="BOH39" s="434"/>
      <c r="BOI39" s="434"/>
      <c r="BOJ39" s="434"/>
      <c r="BOK39" s="434"/>
      <c r="BOL39" s="434"/>
      <c r="BOM39" s="434"/>
      <c r="BON39" s="434"/>
      <c r="BOO39" s="434"/>
      <c r="BOP39" s="434"/>
      <c r="BOQ39" s="434"/>
      <c r="BOR39" s="434"/>
      <c r="BOS39" s="434"/>
      <c r="BOT39" s="434"/>
      <c r="BOU39" s="434"/>
      <c r="BOV39" s="434"/>
      <c r="BOW39" s="434"/>
      <c r="BOX39" s="434"/>
      <c r="BOY39" s="434"/>
      <c r="BOZ39" s="434"/>
      <c r="BPA39" s="434"/>
      <c r="BPB39" s="434"/>
      <c r="BPC39" s="434"/>
      <c r="BPD39" s="434"/>
      <c r="BPE39" s="434"/>
      <c r="BPF39" s="434"/>
      <c r="BPG39" s="434"/>
      <c r="BPH39" s="434"/>
      <c r="BPI39" s="434"/>
      <c r="BPJ39" s="434"/>
      <c r="BPK39" s="434"/>
      <c r="BPL39" s="434"/>
      <c r="BPM39" s="434"/>
      <c r="BPN39" s="434"/>
      <c r="BPO39" s="434"/>
      <c r="BPP39" s="434"/>
      <c r="BPQ39" s="434"/>
      <c r="BPR39" s="434"/>
      <c r="BPS39" s="434"/>
      <c r="BPT39" s="434"/>
      <c r="BPU39" s="434"/>
      <c r="BPV39" s="434"/>
      <c r="BPW39" s="434"/>
      <c r="BPX39" s="434"/>
      <c r="BPY39" s="434"/>
      <c r="BPZ39" s="434"/>
      <c r="BQA39" s="434"/>
      <c r="BQB39" s="434"/>
      <c r="BQC39" s="434"/>
      <c r="BQD39" s="434"/>
      <c r="BQE39" s="434"/>
      <c r="BQF39" s="434"/>
      <c r="BQG39" s="434"/>
      <c r="BQH39" s="434"/>
      <c r="BQI39" s="434"/>
      <c r="BQJ39" s="434"/>
      <c r="BQK39" s="434"/>
      <c r="BQL39" s="434"/>
      <c r="BQM39" s="434"/>
      <c r="BQN39" s="434"/>
      <c r="BQO39" s="434"/>
      <c r="BQP39" s="434"/>
      <c r="BQQ39" s="434"/>
      <c r="BQR39" s="434"/>
      <c r="BQS39" s="434"/>
      <c r="BQT39" s="434"/>
      <c r="BQU39" s="434"/>
      <c r="BQV39" s="434"/>
      <c r="BQW39" s="434"/>
      <c r="BQX39" s="434"/>
      <c r="BQY39" s="434"/>
      <c r="BQZ39" s="434"/>
      <c r="BRA39" s="434"/>
      <c r="BRB39" s="434"/>
      <c r="BRC39" s="434"/>
      <c r="BRD39" s="434"/>
      <c r="BRE39" s="434"/>
      <c r="BRF39" s="434"/>
      <c r="BRG39" s="434"/>
      <c r="BRH39" s="434"/>
      <c r="BRI39" s="434"/>
      <c r="BRJ39" s="434"/>
      <c r="BRK39" s="434"/>
      <c r="BRL39" s="434"/>
      <c r="BRM39" s="434"/>
      <c r="BRN39" s="434"/>
      <c r="BRO39" s="434"/>
      <c r="BRP39" s="434"/>
      <c r="BRQ39" s="434"/>
      <c r="BRR39" s="434"/>
      <c r="BRS39" s="434"/>
      <c r="BRT39" s="434"/>
      <c r="BRU39" s="434"/>
      <c r="BRV39" s="434"/>
      <c r="BRW39" s="434"/>
      <c r="BRX39" s="434"/>
      <c r="BRY39" s="434"/>
      <c r="BRZ39" s="434"/>
      <c r="BSA39" s="434"/>
      <c r="BSB39" s="434"/>
      <c r="BSC39" s="434"/>
      <c r="BSD39" s="434"/>
      <c r="BSE39" s="434"/>
      <c r="BSF39" s="434"/>
      <c r="BSG39" s="434"/>
      <c r="BSH39" s="434"/>
      <c r="BSI39" s="434"/>
      <c r="BSJ39" s="434"/>
      <c r="BSK39" s="434"/>
      <c r="BSL39" s="434"/>
      <c r="BSM39" s="434"/>
      <c r="BSN39" s="434"/>
      <c r="BSO39" s="434"/>
      <c r="BSP39" s="434"/>
      <c r="BSQ39" s="434"/>
      <c r="BSR39" s="434"/>
      <c r="BSS39" s="434"/>
      <c r="BST39" s="434"/>
      <c r="BSU39" s="434"/>
      <c r="BSV39" s="434"/>
      <c r="BSW39" s="434"/>
      <c r="BSX39" s="434"/>
      <c r="BSY39" s="434"/>
      <c r="BSZ39" s="434"/>
      <c r="BTA39" s="434"/>
      <c r="BTB39" s="434"/>
      <c r="BTC39" s="434"/>
      <c r="BTD39" s="434"/>
      <c r="BTE39" s="434"/>
      <c r="BTF39" s="434"/>
      <c r="BTG39" s="434"/>
      <c r="BTH39" s="434"/>
      <c r="BTI39" s="434"/>
      <c r="BTJ39" s="434"/>
      <c r="BTK39" s="434"/>
      <c r="BTL39" s="434"/>
      <c r="BTM39" s="434"/>
      <c r="BTN39" s="434"/>
      <c r="BTO39" s="434"/>
      <c r="BTP39" s="434"/>
      <c r="BTQ39" s="434"/>
      <c r="BTR39" s="434"/>
      <c r="BTS39" s="434"/>
      <c r="BTT39" s="434"/>
      <c r="BTU39" s="434"/>
      <c r="BTV39" s="434"/>
      <c r="BTW39" s="434"/>
      <c r="BTX39" s="434"/>
      <c r="BTY39" s="434"/>
      <c r="BTZ39" s="434"/>
      <c r="BUA39" s="434"/>
      <c r="BUB39" s="434"/>
      <c r="BUC39" s="434"/>
      <c r="BUD39" s="434"/>
      <c r="BUE39" s="434"/>
      <c r="BUF39" s="434"/>
      <c r="BUG39" s="434"/>
      <c r="BUH39" s="434"/>
      <c r="BUI39" s="434"/>
      <c r="BUJ39" s="434"/>
      <c r="BUK39" s="434"/>
      <c r="BUL39" s="434"/>
      <c r="BUM39" s="434"/>
      <c r="BUN39" s="434"/>
      <c r="BUO39" s="434"/>
      <c r="BUP39" s="434"/>
      <c r="BUQ39" s="434"/>
      <c r="BUR39" s="434"/>
      <c r="BUS39" s="434"/>
      <c r="BUT39" s="434"/>
      <c r="BUU39" s="434"/>
      <c r="BUV39" s="434"/>
      <c r="BUW39" s="434"/>
      <c r="BUX39" s="434"/>
      <c r="BUY39" s="434"/>
      <c r="BUZ39" s="434"/>
      <c r="BVA39" s="434"/>
      <c r="BVB39" s="434"/>
      <c r="BVC39" s="434"/>
      <c r="BVD39" s="434"/>
      <c r="BVE39" s="434"/>
      <c r="BVF39" s="434"/>
      <c r="BVG39" s="434"/>
      <c r="BVH39" s="434"/>
      <c r="BVI39" s="434"/>
      <c r="BVJ39" s="434"/>
      <c r="BVK39" s="434"/>
      <c r="BVL39" s="434"/>
      <c r="BVM39" s="434"/>
      <c r="BVN39" s="434"/>
      <c r="BVO39" s="434"/>
      <c r="BVP39" s="434"/>
      <c r="BVQ39" s="434"/>
      <c r="BVR39" s="434"/>
      <c r="BVS39" s="434"/>
      <c r="BVT39" s="434"/>
      <c r="BVU39" s="434"/>
      <c r="BVV39" s="434"/>
      <c r="BVW39" s="434"/>
      <c r="BVX39" s="434"/>
      <c r="BVY39" s="434"/>
      <c r="BVZ39" s="434"/>
      <c r="BWA39" s="434"/>
      <c r="BWB39" s="434"/>
      <c r="BWC39" s="434"/>
      <c r="BWD39" s="434"/>
      <c r="BWE39" s="434"/>
      <c r="BWF39" s="434"/>
      <c r="BWG39" s="434"/>
      <c r="BWH39" s="434"/>
      <c r="BWI39" s="434"/>
      <c r="BWJ39" s="434"/>
      <c r="BWK39" s="434"/>
      <c r="BWL39" s="434"/>
      <c r="BWM39" s="434"/>
      <c r="BWN39" s="434"/>
      <c r="BWO39" s="434"/>
      <c r="BWP39" s="434"/>
      <c r="BWQ39" s="434"/>
      <c r="BWR39" s="434"/>
      <c r="BWS39" s="434"/>
      <c r="BWT39" s="434"/>
      <c r="BWU39" s="434"/>
      <c r="BWV39" s="434"/>
      <c r="BWW39" s="434"/>
      <c r="BWX39" s="434"/>
      <c r="BWY39" s="434"/>
      <c r="BWZ39" s="434"/>
      <c r="BXA39" s="434"/>
      <c r="BXB39" s="434"/>
      <c r="BXC39" s="434"/>
      <c r="BXD39" s="434"/>
      <c r="BXE39" s="434"/>
      <c r="BXF39" s="434"/>
      <c r="BXG39" s="434"/>
      <c r="BXH39" s="434"/>
      <c r="BXI39" s="434"/>
      <c r="BXJ39" s="434"/>
      <c r="BXK39" s="434"/>
      <c r="BXL39" s="434"/>
      <c r="BXM39" s="434"/>
      <c r="BXN39" s="434"/>
      <c r="BXO39" s="434"/>
      <c r="BXP39" s="434"/>
      <c r="BXQ39" s="434"/>
      <c r="BXR39" s="434"/>
      <c r="BXS39" s="434"/>
      <c r="BXT39" s="434"/>
      <c r="BXU39" s="434"/>
      <c r="BXV39" s="434"/>
      <c r="BXW39" s="434"/>
      <c r="BXX39" s="434"/>
      <c r="BXY39" s="434"/>
      <c r="BXZ39" s="434"/>
      <c r="BYA39" s="434"/>
      <c r="BYB39" s="434"/>
      <c r="BYC39" s="434"/>
      <c r="BYD39" s="434"/>
      <c r="BYE39" s="434"/>
      <c r="BYF39" s="434"/>
      <c r="BYG39" s="434"/>
      <c r="BYH39" s="434"/>
      <c r="BYI39" s="434"/>
      <c r="BYJ39" s="434"/>
      <c r="BYK39" s="434"/>
      <c r="BYL39" s="434"/>
      <c r="BYM39" s="434"/>
      <c r="BYN39" s="434"/>
      <c r="BYO39" s="434"/>
      <c r="BYP39" s="434"/>
      <c r="BYQ39" s="434"/>
      <c r="BYR39" s="434"/>
      <c r="BYS39" s="434"/>
      <c r="BYT39" s="434"/>
      <c r="BYU39" s="434"/>
      <c r="BYV39" s="434"/>
      <c r="BYW39" s="434"/>
      <c r="BYX39" s="434"/>
      <c r="BYY39" s="434"/>
      <c r="BYZ39" s="434"/>
      <c r="BZA39" s="434"/>
      <c r="BZB39" s="434"/>
      <c r="BZC39" s="434"/>
      <c r="BZD39" s="434"/>
      <c r="BZE39" s="434"/>
      <c r="BZF39" s="434"/>
      <c r="BZG39" s="434"/>
      <c r="BZH39" s="434"/>
      <c r="BZI39" s="434"/>
      <c r="BZJ39" s="434"/>
      <c r="BZK39" s="434"/>
      <c r="BZL39" s="434"/>
      <c r="BZM39" s="434"/>
      <c r="BZN39" s="434"/>
      <c r="BZO39" s="434"/>
      <c r="BZP39" s="434"/>
      <c r="BZQ39" s="434"/>
      <c r="BZR39" s="434"/>
      <c r="BZS39" s="434"/>
      <c r="BZT39" s="434"/>
      <c r="BZU39" s="434"/>
      <c r="BZV39" s="434"/>
      <c r="BZW39" s="434"/>
      <c r="BZX39" s="434"/>
      <c r="BZY39" s="434"/>
      <c r="BZZ39" s="434"/>
      <c r="CAA39" s="434"/>
      <c r="CAB39" s="434"/>
      <c r="CAC39" s="434"/>
      <c r="CAD39" s="434"/>
      <c r="CAE39" s="434"/>
      <c r="CAF39" s="434"/>
      <c r="CAG39" s="434"/>
      <c r="CAH39" s="434"/>
      <c r="CAI39" s="434"/>
      <c r="CAJ39" s="434"/>
      <c r="CAK39" s="434"/>
      <c r="CAL39" s="434"/>
      <c r="CAM39" s="434"/>
      <c r="CAN39" s="434"/>
      <c r="CAO39" s="434"/>
      <c r="CAP39" s="434"/>
      <c r="CAQ39" s="434"/>
      <c r="CAR39" s="434"/>
      <c r="CAS39" s="434"/>
      <c r="CAT39" s="434"/>
      <c r="CAU39" s="434"/>
      <c r="CAV39" s="434"/>
      <c r="CAW39" s="434"/>
      <c r="CAX39" s="434"/>
      <c r="CAY39" s="434"/>
      <c r="CAZ39" s="434"/>
      <c r="CBA39" s="434"/>
      <c r="CBB39" s="434"/>
      <c r="CBC39" s="434"/>
      <c r="CBD39" s="434"/>
      <c r="CBE39" s="434"/>
      <c r="CBF39" s="434"/>
      <c r="CBG39" s="434"/>
      <c r="CBH39" s="434"/>
      <c r="CBI39" s="434"/>
      <c r="CBJ39" s="434"/>
      <c r="CBK39" s="434"/>
      <c r="CBL39" s="434"/>
      <c r="CBM39" s="434"/>
      <c r="CBN39" s="434"/>
      <c r="CBO39" s="434"/>
      <c r="CBP39" s="434"/>
      <c r="CBQ39" s="434"/>
      <c r="CBR39" s="434"/>
      <c r="CBS39" s="434"/>
      <c r="CBT39" s="434"/>
      <c r="CBU39" s="434"/>
      <c r="CBV39" s="434"/>
      <c r="CBW39" s="434"/>
      <c r="CBX39" s="434"/>
      <c r="CBY39" s="434"/>
      <c r="CBZ39" s="434"/>
      <c r="CCA39" s="434"/>
      <c r="CCB39" s="434"/>
      <c r="CCC39" s="434"/>
      <c r="CCD39" s="434"/>
      <c r="CCE39" s="434"/>
      <c r="CCF39" s="434"/>
      <c r="CCG39" s="434"/>
      <c r="CCH39" s="434"/>
      <c r="CCI39" s="434"/>
      <c r="CCJ39" s="434"/>
      <c r="CCK39" s="434"/>
      <c r="CCL39" s="434"/>
      <c r="CCM39" s="434"/>
      <c r="CCN39" s="434"/>
      <c r="CCO39" s="434"/>
      <c r="CCP39" s="434"/>
      <c r="CCQ39" s="434"/>
      <c r="CCR39" s="434"/>
      <c r="CCS39" s="434"/>
      <c r="CCT39" s="434"/>
      <c r="CCU39" s="434"/>
      <c r="CCV39" s="434"/>
      <c r="CCW39" s="434"/>
      <c r="CCX39" s="434"/>
      <c r="CCY39" s="434"/>
      <c r="CCZ39" s="434"/>
      <c r="CDA39" s="434"/>
      <c r="CDB39" s="434"/>
      <c r="CDC39" s="434"/>
      <c r="CDD39" s="434"/>
      <c r="CDE39" s="434"/>
      <c r="CDF39" s="434"/>
      <c r="CDG39" s="434"/>
      <c r="CDH39" s="434"/>
      <c r="CDI39" s="434"/>
      <c r="CDJ39" s="434"/>
      <c r="CDK39" s="434"/>
      <c r="CDL39" s="434"/>
      <c r="CDM39" s="434"/>
      <c r="CDN39" s="434"/>
      <c r="CDO39" s="434"/>
      <c r="CDP39" s="434"/>
      <c r="CDQ39" s="434"/>
      <c r="CDR39" s="434"/>
      <c r="CDS39" s="434"/>
      <c r="CDT39" s="434"/>
      <c r="CDU39" s="434"/>
      <c r="CDV39" s="434"/>
      <c r="CDW39" s="434"/>
      <c r="CDX39" s="434"/>
      <c r="CDY39" s="434"/>
      <c r="CDZ39" s="434"/>
      <c r="CEA39" s="434"/>
      <c r="CEB39" s="434"/>
      <c r="CEC39" s="434"/>
      <c r="CED39" s="434"/>
      <c r="CEE39" s="434"/>
      <c r="CEF39" s="434"/>
      <c r="CEG39" s="434"/>
      <c r="CEH39" s="434"/>
      <c r="CEI39" s="434"/>
      <c r="CEJ39" s="434"/>
      <c r="CEK39" s="434"/>
      <c r="CEL39" s="434"/>
      <c r="CEM39" s="434"/>
      <c r="CEN39" s="434"/>
      <c r="CEO39" s="434"/>
      <c r="CEP39" s="434"/>
      <c r="CEQ39" s="434"/>
      <c r="CER39" s="434"/>
      <c r="CES39" s="434"/>
      <c r="CET39" s="434"/>
      <c r="CEU39" s="434"/>
      <c r="CEV39" s="434"/>
      <c r="CEW39" s="434"/>
      <c r="CEX39" s="434"/>
      <c r="CEY39" s="434"/>
      <c r="CEZ39" s="434"/>
      <c r="CFA39" s="434"/>
      <c r="CFB39" s="434"/>
      <c r="CFC39" s="434"/>
      <c r="CFD39" s="434"/>
      <c r="CFE39" s="434"/>
      <c r="CFF39" s="434"/>
      <c r="CFG39" s="434"/>
      <c r="CFH39" s="434"/>
      <c r="CFI39" s="434"/>
      <c r="CFJ39" s="434"/>
      <c r="CFK39" s="434"/>
      <c r="CFL39" s="434"/>
      <c r="CFM39" s="434"/>
      <c r="CFN39" s="434"/>
      <c r="CFO39" s="434"/>
      <c r="CFP39" s="434"/>
      <c r="CFQ39" s="434"/>
      <c r="CFR39" s="434"/>
      <c r="CFS39" s="434"/>
      <c r="CFT39" s="434"/>
      <c r="CFU39" s="434"/>
      <c r="CFV39" s="434"/>
      <c r="CFW39" s="434"/>
      <c r="CFX39" s="434"/>
      <c r="CFY39" s="434"/>
      <c r="CFZ39" s="434"/>
      <c r="CGA39" s="434"/>
      <c r="CGB39" s="434"/>
      <c r="CGC39" s="434"/>
      <c r="CGD39" s="434"/>
      <c r="CGE39" s="434"/>
      <c r="CGF39" s="434"/>
      <c r="CGG39" s="434"/>
      <c r="CGH39" s="434"/>
      <c r="CGI39" s="434"/>
      <c r="CGJ39" s="434"/>
      <c r="CGK39" s="434"/>
      <c r="CGL39" s="434"/>
      <c r="CGM39" s="434"/>
      <c r="CGN39" s="434"/>
      <c r="CGO39" s="434"/>
      <c r="CGP39" s="434"/>
      <c r="CGQ39" s="434"/>
      <c r="CGR39" s="434"/>
      <c r="CGS39" s="434"/>
      <c r="CGT39" s="434"/>
      <c r="CGU39" s="434"/>
      <c r="CGV39" s="434"/>
      <c r="CGW39" s="434"/>
      <c r="CGX39" s="434"/>
      <c r="CGY39" s="434"/>
      <c r="CGZ39" s="434"/>
      <c r="CHA39" s="434"/>
      <c r="CHB39" s="434"/>
      <c r="CHC39" s="434"/>
      <c r="CHD39" s="434"/>
      <c r="CHE39" s="434"/>
      <c r="CHF39" s="434"/>
      <c r="CHG39" s="434"/>
      <c r="CHH39" s="434"/>
      <c r="CHI39" s="434"/>
      <c r="CHJ39" s="434"/>
      <c r="CHK39" s="434"/>
      <c r="CHL39" s="434"/>
      <c r="CHM39" s="434"/>
      <c r="CHN39" s="434"/>
      <c r="CHO39" s="434"/>
      <c r="CHP39" s="434"/>
      <c r="CHQ39" s="434"/>
      <c r="CHR39" s="434"/>
      <c r="CHS39" s="434"/>
      <c r="CHT39" s="434"/>
      <c r="CHU39" s="434"/>
      <c r="CHV39" s="434"/>
      <c r="CHW39" s="434"/>
      <c r="CHX39" s="434"/>
      <c r="CHY39" s="434"/>
      <c r="CHZ39" s="434"/>
      <c r="CIA39" s="434"/>
      <c r="CIB39" s="434"/>
      <c r="CIC39" s="434"/>
      <c r="CID39" s="434"/>
      <c r="CIE39" s="434"/>
      <c r="CIF39" s="434"/>
      <c r="CIG39" s="434"/>
      <c r="CIH39" s="434"/>
      <c r="CII39" s="434"/>
      <c r="CIJ39" s="434"/>
      <c r="CIK39" s="434"/>
      <c r="CIL39" s="434"/>
      <c r="CIM39" s="434"/>
      <c r="CIN39" s="434"/>
      <c r="CIO39" s="434"/>
      <c r="CIP39" s="434"/>
      <c r="CIQ39" s="434"/>
      <c r="CIR39" s="434"/>
      <c r="CIS39" s="434"/>
      <c r="CIT39" s="434"/>
      <c r="CIU39" s="434"/>
      <c r="CIV39" s="434"/>
      <c r="CIW39" s="434"/>
      <c r="CIX39" s="434"/>
      <c r="CIY39" s="434"/>
      <c r="CIZ39" s="434"/>
      <c r="CJA39" s="434"/>
      <c r="CJB39" s="434"/>
      <c r="CJC39" s="434"/>
      <c r="CJD39" s="434"/>
      <c r="CJE39" s="434"/>
      <c r="CJF39" s="434"/>
      <c r="CJG39" s="434"/>
      <c r="CJH39" s="434"/>
      <c r="CJI39" s="434"/>
      <c r="CJJ39" s="434"/>
      <c r="CJK39" s="434"/>
      <c r="CJL39" s="434"/>
      <c r="CJM39" s="434"/>
      <c r="CJN39" s="434"/>
      <c r="CJO39" s="434"/>
      <c r="CJP39" s="434"/>
      <c r="CJQ39" s="434"/>
      <c r="CJR39" s="434"/>
      <c r="CJS39" s="434"/>
      <c r="CJT39" s="434"/>
      <c r="CJU39" s="434"/>
      <c r="CJV39" s="434"/>
      <c r="CJW39" s="434"/>
      <c r="CJX39" s="434"/>
      <c r="CJY39" s="434"/>
      <c r="CJZ39" s="434"/>
      <c r="CKA39" s="434"/>
      <c r="CKB39" s="434"/>
      <c r="CKC39" s="434"/>
      <c r="CKD39" s="434"/>
      <c r="CKE39" s="434"/>
      <c r="CKF39" s="434"/>
      <c r="CKG39" s="434"/>
      <c r="CKH39" s="434"/>
      <c r="CKI39" s="434"/>
      <c r="CKJ39" s="434"/>
      <c r="CKK39" s="434"/>
      <c r="CKL39" s="434"/>
      <c r="CKM39" s="434"/>
      <c r="CKN39" s="434"/>
      <c r="CKO39" s="434"/>
      <c r="CKP39" s="434"/>
      <c r="CKQ39" s="434"/>
      <c r="CKR39" s="434"/>
      <c r="CKS39" s="434"/>
      <c r="CKT39" s="434"/>
      <c r="CKU39" s="434"/>
      <c r="CKV39" s="434"/>
      <c r="CKW39" s="434"/>
      <c r="CKX39" s="434"/>
      <c r="CKY39" s="434"/>
      <c r="CKZ39" s="434"/>
      <c r="CLA39" s="434"/>
      <c r="CLB39" s="434"/>
      <c r="CLC39" s="434"/>
      <c r="CLD39" s="434"/>
      <c r="CLE39" s="434"/>
      <c r="CLF39" s="434"/>
      <c r="CLG39" s="434"/>
      <c r="CLH39" s="434"/>
      <c r="CLI39" s="434"/>
      <c r="CLJ39" s="434"/>
      <c r="CLK39" s="434"/>
      <c r="CLL39" s="434"/>
      <c r="CLM39" s="434"/>
      <c r="CLN39" s="434"/>
      <c r="CLO39" s="434"/>
      <c r="CLP39" s="434"/>
      <c r="CLQ39" s="434"/>
      <c r="CLR39" s="434"/>
      <c r="CLS39" s="434"/>
      <c r="CLT39" s="434"/>
      <c r="CLU39" s="434"/>
      <c r="CLV39" s="434"/>
      <c r="CLW39" s="434"/>
      <c r="CLX39" s="434"/>
      <c r="CLY39" s="434"/>
      <c r="CLZ39" s="434"/>
      <c r="CMA39" s="434"/>
      <c r="CMB39" s="434"/>
      <c r="CMC39" s="434"/>
      <c r="CMD39" s="434"/>
      <c r="CME39" s="434"/>
      <c r="CMF39" s="434"/>
      <c r="CMG39" s="434"/>
      <c r="CMH39" s="434"/>
      <c r="CMI39" s="434"/>
      <c r="CMJ39" s="434"/>
      <c r="CMK39" s="434"/>
      <c r="CML39" s="434"/>
      <c r="CMM39" s="434"/>
      <c r="CMN39" s="434"/>
      <c r="CMO39" s="434"/>
      <c r="CMP39" s="434"/>
      <c r="CMQ39" s="434"/>
      <c r="CMR39" s="434"/>
      <c r="CMS39" s="434"/>
      <c r="CMT39" s="434"/>
      <c r="CMU39" s="434"/>
      <c r="CMV39" s="434"/>
      <c r="CMW39" s="434"/>
      <c r="CMX39" s="434"/>
      <c r="CMY39" s="434"/>
      <c r="CMZ39" s="434"/>
      <c r="CNA39" s="434"/>
      <c r="CNB39" s="434"/>
      <c r="CNC39" s="434"/>
      <c r="CND39" s="434"/>
      <c r="CNE39" s="434"/>
      <c r="CNF39" s="434"/>
      <c r="CNG39" s="434"/>
      <c r="CNH39" s="434"/>
      <c r="CNI39" s="434"/>
      <c r="CNJ39" s="434"/>
      <c r="CNK39" s="434"/>
      <c r="CNL39" s="434"/>
      <c r="CNM39" s="434"/>
      <c r="CNN39" s="434"/>
      <c r="CNO39" s="434"/>
      <c r="CNP39" s="434"/>
      <c r="CNQ39" s="434"/>
      <c r="CNR39" s="434"/>
      <c r="CNS39" s="434"/>
      <c r="CNT39" s="434"/>
      <c r="CNU39" s="434"/>
      <c r="CNV39" s="434"/>
      <c r="CNW39" s="434"/>
      <c r="CNX39" s="434"/>
      <c r="CNY39" s="434"/>
      <c r="CNZ39" s="434"/>
      <c r="COA39" s="434"/>
      <c r="COB39" s="434"/>
      <c r="COC39" s="434"/>
      <c r="COD39" s="434"/>
      <c r="COE39" s="434"/>
      <c r="COF39" s="434"/>
      <c r="COG39" s="434"/>
      <c r="COH39" s="434"/>
      <c r="COI39" s="434"/>
      <c r="COJ39" s="434"/>
      <c r="COK39" s="434"/>
      <c r="COL39" s="434"/>
      <c r="COM39" s="434"/>
      <c r="CON39" s="434"/>
      <c r="COO39" s="434"/>
      <c r="COP39" s="434"/>
      <c r="COQ39" s="434"/>
      <c r="COR39" s="434"/>
      <c r="COS39" s="434"/>
      <c r="COT39" s="434"/>
      <c r="COU39" s="434"/>
      <c r="COV39" s="434"/>
      <c r="COW39" s="434"/>
      <c r="COX39" s="434"/>
      <c r="COY39" s="434"/>
      <c r="COZ39" s="434"/>
      <c r="CPA39" s="434"/>
      <c r="CPB39" s="434"/>
      <c r="CPC39" s="434"/>
      <c r="CPD39" s="434"/>
      <c r="CPE39" s="434"/>
      <c r="CPF39" s="434"/>
      <c r="CPG39" s="434"/>
      <c r="CPH39" s="434"/>
      <c r="CPI39" s="434"/>
      <c r="CPJ39" s="434"/>
      <c r="CPK39" s="434"/>
      <c r="CPL39" s="434"/>
      <c r="CPM39" s="434"/>
      <c r="CPN39" s="434"/>
      <c r="CPO39" s="434"/>
      <c r="CPP39" s="434"/>
      <c r="CPQ39" s="434"/>
      <c r="CPR39" s="434"/>
      <c r="CPS39" s="434"/>
      <c r="CPT39" s="434"/>
      <c r="CPU39" s="434"/>
      <c r="CPV39" s="434"/>
      <c r="CPW39" s="434"/>
      <c r="CPX39" s="434"/>
      <c r="CPY39" s="434"/>
      <c r="CPZ39" s="434"/>
      <c r="CQA39" s="434"/>
      <c r="CQB39" s="434"/>
      <c r="CQC39" s="434"/>
      <c r="CQD39" s="434"/>
      <c r="CQE39" s="434"/>
      <c r="CQF39" s="434"/>
      <c r="CQG39" s="434"/>
      <c r="CQH39" s="434"/>
      <c r="CQI39" s="434"/>
      <c r="CQJ39" s="434"/>
      <c r="CQK39" s="434"/>
      <c r="CQL39" s="434"/>
      <c r="CQM39" s="434"/>
      <c r="CQN39" s="434"/>
      <c r="CQO39" s="434"/>
      <c r="CQP39" s="434"/>
      <c r="CQQ39" s="434"/>
      <c r="CQR39" s="434"/>
      <c r="CQS39" s="434"/>
      <c r="CQT39" s="434"/>
      <c r="CQU39" s="434"/>
      <c r="CQV39" s="434"/>
      <c r="CQW39" s="434"/>
      <c r="CQX39" s="434"/>
      <c r="CQY39" s="434"/>
      <c r="CQZ39" s="434"/>
      <c r="CRA39" s="434"/>
      <c r="CRB39" s="434"/>
      <c r="CRC39" s="434"/>
      <c r="CRD39" s="434"/>
      <c r="CRE39" s="434"/>
      <c r="CRF39" s="434"/>
      <c r="CRG39" s="434"/>
      <c r="CRH39" s="434"/>
      <c r="CRI39" s="434"/>
      <c r="CRJ39" s="434"/>
      <c r="CRK39" s="434"/>
      <c r="CRL39" s="434"/>
      <c r="CRM39" s="434"/>
      <c r="CRN39" s="434"/>
      <c r="CRO39" s="434"/>
      <c r="CRP39" s="434"/>
      <c r="CRQ39" s="434"/>
      <c r="CRR39" s="434"/>
      <c r="CRS39" s="434"/>
      <c r="CRT39" s="434"/>
      <c r="CRU39" s="434"/>
      <c r="CRV39" s="434"/>
      <c r="CRW39" s="434"/>
      <c r="CRX39" s="434"/>
      <c r="CRY39" s="434"/>
      <c r="CRZ39" s="434"/>
      <c r="CSA39" s="434"/>
      <c r="CSB39" s="434"/>
      <c r="CSC39" s="434"/>
      <c r="CSD39" s="434"/>
      <c r="CSE39" s="434"/>
      <c r="CSF39" s="434"/>
      <c r="CSG39" s="434"/>
      <c r="CSH39" s="434"/>
      <c r="CSI39" s="434"/>
      <c r="CSJ39" s="434"/>
      <c r="CSK39" s="434"/>
      <c r="CSL39" s="434"/>
      <c r="CSM39" s="434"/>
      <c r="CSN39" s="434"/>
      <c r="CSO39" s="434"/>
      <c r="CSP39" s="434"/>
      <c r="CSQ39" s="434"/>
      <c r="CSR39" s="434"/>
      <c r="CSS39" s="434"/>
      <c r="CST39" s="434"/>
      <c r="CSU39" s="434"/>
      <c r="CSV39" s="434"/>
      <c r="CSW39" s="434"/>
      <c r="CSX39" s="434"/>
      <c r="CSY39" s="434"/>
      <c r="CSZ39" s="434"/>
      <c r="CTA39" s="434"/>
      <c r="CTB39" s="434"/>
      <c r="CTC39" s="434"/>
      <c r="CTD39" s="434"/>
      <c r="CTE39" s="434"/>
      <c r="CTF39" s="434"/>
      <c r="CTG39" s="434"/>
      <c r="CTH39" s="434"/>
      <c r="CTI39" s="434"/>
      <c r="CTJ39" s="434"/>
      <c r="CTK39" s="434"/>
      <c r="CTL39" s="434"/>
      <c r="CTM39" s="434"/>
      <c r="CTN39" s="434"/>
      <c r="CTO39" s="434"/>
      <c r="CTP39" s="434"/>
      <c r="CTQ39" s="434"/>
      <c r="CTR39" s="434"/>
      <c r="CTS39" s="434"/>
      <c r="CTT39" s="434"/>
      <c r="CTU39" s="434"/>
      <c r="CTV39" s="434"/>
      <c r="CTW39" s="434"/>
      <c r="CTX39" s="434"/>
      <c r="CTY39" s="434"/>
      <c r="CTZ39" s="434"/>
      <c r="CUA39" s="434"/>
      <c r="CUB39" s="434"/>
      <c r="CUC39" s="434"/>
      <c r="CUD39" s="434"/>
      <c r="CUE39" s="434"/>
      <c r="CUF39" s="434"/>
      <c r="CUG39" s="434"/>
      <c r="CUH39" s="434"/>
      <c r="CUI39" s="434"/>
      <c r="CUJ39" s="434"/>
      <c r="CUK39" s="434"/>
      <c r="CUL39" s="434"/>
      <c r="CUM39" s="434"/>
      <c r="CUN39" s="434"/>
      <c r="CUO39" s="434"/>
      <c r="CUP39" s="434"/>
      <c r="CUQ39" s="434"/>
      <c r="CUR39" s="434"/>
      <c r="CUS39" s="434"/>
      <c r="CUT39" s="434"/>
      <c r="CUU39" s="434"/>
      <c r="CUV39" s="434"/>
      <c r="CUW39" s="434"/>
      <c r="CUX39" s="434"/>
      <c r="CUY39" s="434"/>
      <c r="CUZ39" s="434"/>
      <c r="CVA39" s="434"/>
      <c r="CVB39" s="434"/>
      <c r="CVC39" s="434"/>
      <c r="CVD39" s="434"/>
      <c r="CVE39" s="434"/>
      <c r="CVF39" s="434"/>
      <c r="CVG39" s="434"/>
      <c r="CVH39" s="434"/>
      <c r="CVI39" s="434"/>
      <c r="CVJ39" s="434"/>
      <c r="CVK39" s="434"/>
      <c r="CVL39" s="434"/>
      <c r="CVM39" s="434"/>
      <c r="CVN39" s="434"/>
      <c r="CVO39" s="434"/>
      <c r="CVP39" s="434"/>
      <c r="CVQ39" s="434"/>
      <c r="CVR39" s="434"/>
      <c r="CVS39" s="434"/>
      <c r="CVT39" s="434"/>
      <c r="CVU39" s="434"/>
      <c r="CVV39" s="434"/>
      <c r="CVW39" s="434"/>
      <c r="CVX39" s="434"/>
      <c r="CVY39" s="434"/>
      <c r="CVZ39" s="434"/>
      <c r="CWA39" s="434"/>
      <c r="CWB39" s="434"/>
      <c r="CWC39" s="434"/>
      <c r="CWD39" s="434"/>
      <c r="CWE39" s="434"/>
      <c r="CWF39" s="434"/>
      <c r="CWG39" s="434"/>
      <c r="CWH39" s="434"/>
      <c r="CWI39" s="434"/>
      <c r="CWJ39" s="434"/>
      <c r="CWK39" s="434"/>
      <c r="CWL39" s="434"/>
      <c r="CWM39" s="434"/>
      <c r="CWN39" s="434"/>
      <c r="CWO39" s="434"/>
      <c r="CWP39" s="434"/>
      <c r="CWQ39" s="434"/>
      <c r="CWR39" s="434"/>
      <c r="CWS39" s="434"/>
      <c r="CWT39" s="434"/>
      <c r="CWU39" s="434"/>
      <c r="CWV39" s="434"/>
      <c r="CWW39" s="434"/>
      <c r="CWX39" s="434"/>
      <c r="CWY39" s="434"/>
      <c r="CWZ39" s="434"/>
      <c r="CXA39" s="434"/>
      <c r="CXB39" s="434"/>
      <c r="CXC39" s="434"/>
      <c r="CXD39" s="434"/>
      <c r="CXE39" s="434"/>
      <c r="CXF39" s="434"/>
      <c r="CXG39" s="434"/>
      <c r="CXH39" s="434"/>
      <c r="CXI39" s="434"/>
      <c r="CXJ39" s="434"/>
      <c r="CXK39" s="434"/>
      <c r="CXL39" s="434"/>
      <c r="CXM39" s="434"/>
      <c r="CXN39" s="434"/>
      <c r="CXO39" s="434"/>
      <c r="CXP39" s="434"/>
      <c r="CXQ39" s="434"/>
      <c r="CXR39" s="434"/>
      <c r="CXS39" s="434"/>
      <c r="CXT39" s="434"/>
      <c r="CXU39" s="434"/>
      <c r="CXV39" s="434"/>
      <c r="CXW39" s="434"/>
      <c r="CXX39" s="434"/>
      <c r="CXY39" s="434"/>
      <c r="CXZ39" s="434"/>
      <c r="CYA39" s="434"/>
      <c r="CYB39" s="434"/>
      <c r="CYC39" s="434"/>
      <c r="CYD39" s="434"/>
      <c r="CYE39" s="434"/>
      <c r="CYF39" s="434"/>
      <c r="CYG39" s="434"/>
      <c r="CYH39" s="434"/>
      <c r="CYI39" s="434"/>
      <c r="CYJ39" s="434"/>
      <c r="CYK39" s="434"/>
      <c r="CYL39" s="434"/>
      <c r="CYM39" s="434"/>
      <c r="CYN39" s="434"/>
      <c r="CYO39" s="434"/>
      <c r="CYP39" s="434"/>
      <c r="CYQ39" s="434"/>
      <c r="CYR39" s="434"/>
      <c r="CYS39" s="434"/>
      <c r="CYT39" s="434"/>
      <c r="CYU39" s="434"/>
      <c r="CYV39" s="434"/>
      <c r="CYW39" s="434"/>
      <c r="CYX39" s="434"/>
      <c r="CYY39" s="434"/>
      <c r="CYZ39" s="434"/>
      <c r="CZA39" s="434"/>
      <c r="CZB39" s="434"/>
      <c r="CZC39" s="434"/>
      <c r="CZD39" s="434"/>
      <c r="CZE39" s="434"/>
      <c r="CZF39" s="434"/>
      <c r="CZG39" s="434"/>
      <c r="CZH39" s="434"/>
      <c r="CZI39" s="434"/>
      <c r="CZJ39" s="434"/>
      <c r="CZK39" s="434"/>
      <c r="CZL39" s="434"/>
      <c r="CZM39" s="434"/>
      <c r="CZN39" s="434"/>
      <c r="CZO39" s="434"/>
      <c r="CZP39" s="434"/>
      <c r="CZQ39" s="434"/>
      <c r="CZR39" s="434"/>
      <c r="CZS39" s="434"/>
      <c r="CZT39" s="434"/>
      <c r="CZU39" s="434"/>
      <c r="CZV39" s="434"/>
      <c r="CZW39" s="434"/>
      <c r="CZX39" s="434"/>
      <c r="CZY39" s="434"/>
      <c r="CZZ39" s="434"/>
      <c r="DAA39" s="434"/>
      <c r="DAB39" s="434"/>
      <c r="DAC39" s="434"/>
      <c r="DAD39" s="434"/>
      <c r="DAE39" s="434"/>
      <c r="DAF39" s="434"/>
      <c r="DAG39" s="434"/>
      <c r="DAH39" s="434"/>
      <c r="DAI39" s="434"/>
      <c r="DAJ39" s="434"/>
      <c r="DAK39" s="434"/>
      <c r="DAL39" s="434"/>
      <c r="DAM39" s="434"/>
      <c r="DAN39" s="434"/>
      <c r="DAO39" s="434"/>
      <c r="DAP39" s="434"/>
      <c r="DAQ39" s="434"/>
      <c r="DAR39" s="434"/>
      <c r="DAS39" s="434"/>
      <c r="DAT39" s="434"/>
      <c r="DAU39" s="434"/>
      <c r="DAV39" s="434"/>
      <c r="DAW39" s="434"/>
      <c r="DAX39" s="434"/>
      <c r="DAY39" s="434"/>
      <c r="DAZ39" s="434"/>
      <c r="DBA39" s="434"/>
      <c r="DBB39" s="434"/>
      <c r="DBC39" s="434"/>
      <c r="DBD39" s="434"/>
      <c r="DBE39" s="434"/>
      <c r="DBF39" s="434"/>
      <c r="DBG39" s="434"/>
      <c r="DBH39" s="434"/>
      <c r="DBI39" s="434"/>
      <c r="DBJ39" s="434"/>
      <c r="DBK39" s="434"/>
      <c r="DBL39" s="434"/>
      <c r="DBM39" s="434"/>
      <c r="DBN39" s="434"/>
      <c r="DBO39" s="434"/>
      <c r="DBP39" s="434"/>
      <c r="DBQ39" s="434"/>
      <c r="DBR39" s="434"/>
      <c r="DBS39" s="434"/>
      <c r="DBT39" s="434"/>
      <c r="DBU39" s="434"/>
      <c r="DBV39" s="434"/>
      <c r="DBW39" s="434"/>
      <c r="DBX39" s="434"/>
      <c r="DBY39" s="434"/>
      <c r="DBZ39" s="434"/>
      <c r="DCA39" s="434"/>
      <c r="DCB39" s="434"/>
      <c r="DCC39" s="434"/>
      <c r="DCD39" s="434"/>
      <c r="DCE39" s="434"/>
      <c r="DCF39" s="434"/>
      <c r="DCG39" s="434"/>
      <c r="DCH39" s="434"/>
      <c r="DCI39" s="434"/>
      <c r="DCJ39" s="434"/>
      <c r="DCK39" s="434"/>
      <c r="DCL39" s="434"/>
      <c r="DCM39" s="434"/>
      <c r="DCN39" s="434"/>
      <c r="DCO39" s="434"/>
      <c r="DCP39" s="434"/>
      <c r="DCQ39" s="434"/>
      <c r="DCR39" s="434"/>
      <c r="DCS39" s="434"/>
      <c r="DCT39" s="434"/>
      <c r="DCU39" s="434"/>
      <c r="DCV39" s="434"/>
      <c r="DCW39" s="434"/>
      <c r="DCX39" s="434"/>
      <c r="DCY39" s="434"/>
      <c r="DCZ39" s="434"/>
      <c r="DDA39" s="434"/>
      <c r="DDB39" s="434"/>
      <c r="DDC39" s="434"/>
      <c r="DDD39" s="434"/>
      <c r="DDE39" s="434"/>
      <c r="DDF39" s="434"/>
      <c r="DDG39" s="434"/>
      <c r="DDH39" s="434"/>
      <c r="DDI39" s="434"/>
      <c r="DDJ39" s="434"/>
      <c r="DDK39" s="434"/>
      <c r="DDL39" s="434"/>
      <c r="DDM39" s="434"/>
      <c r="DDN39" s="434"/>
      <c r="DDO39" s="434"/>
      <c r="DDP39" s="434"/>
      <c r="DDQ39" s="434"/>
      <c r="DDR39" s="434"/>
      <c r="DDS39" s="434"/>
      <c r="DDT39" s="434"/>
      <c r="DDU39" s="434"/>
      <c r="DDV39" s="434"/>
      <c r="DDW39" s="434"/>
      <c r="DDX39" s="434"/>
      <c r="DDY39" s="434"/>
      <c r="DDZ39" s="434"/>
      <c r="DEA39" s="434"/>
      <c r="DEB39" s="434"/>
      <c r="DEC39" s="434"/>
      <c r="DED39" s="434"/>
      <c r="DEE39" s="434"/>
      <c r="DEF39" s="434"/>
      <c r="DEG39" s="434"/>
      <c r="DEH39" s="434"/>
      <c r="DEI39" s="434"/>
      <c r="DEJ39" s="434"/>
      <c r="DEK39" s="434"/>
      <c r="DEL39" s="434"/>
      <c r="DEM39" s="434"/>
      <c r="DEN39" s="434"/>
      <c r="DEO39" s="434"/>
      <c r="DEP39" s="434"/>
      <c r="DEQ39" s="434"/>
      <c r="DER39" s="434"/>
      <c r="DES39" s="434"/>
      <c r="DET39" s="434"/>
      <c r="DEU39" s="434"/>
      <c r="DEV39" s="434"/>
      <c r="DEW39" s="434"/>
      <c r="DEX39" s="434"/>
      <c r="DEY39" s="434"/>
      <c r="DEZ39" s="434"/>
      <c r="DFA39" s="434"/>
      <c r="DFB39" s="434"/>
      <c r="DFC39" s="434"/>
      <c r="DFD39" s="434"/>
      <c r="DFE39" s="434"/>
      <c r="DFF39" s="434"/>
      <c r="DFG39" s="434"/>
      <c r="DFH39" s="434"/>
      <c r="DFI39" s="434"/>
      <c r="DFJ39" s="434"/>
      <c r="DFK39" s="434"/>
      <c r="DFL39" s="434"/>
      <c r="DFM39" s="434"/>
      <c r="DFN39" s="434"/>
      <c r="DFO39" s="434"/>
      <c r="DFP39" s="434"/>
      <c r="DFQ39" s="434"/>
      <c r="DFR39" s="434"/>
      <c r="DFS39" s="434"/>
      <c r="DFT39" s="434"/>
      <c r="DFU39" s="434"/>
      <c r="DFV39" s="434"/>
      <c r="DFW39" s="434"/>
      <c r="DFX39" s="434"/>
      <c r="DFY39" s="434"/>
      <c r="DFZ39" s="434"/>
      <c r="DGA39" s="434"/>
      <c r="DGB39" s="434"/>
      <c r="DGC39" s="434"/>
      <c r="DGD39" s="434"/>
      <c r="DGE39" s="434"/>
      <c r="DGF39" s="434"/>
      <c r="DGG39" s="434"/>
      <c r="DGH39" s="434"/>
      <c r="DGI39" s="434"/>
      <c r="DGJ39" s="434"/>
      <c r="DGK39" s="434"/>
      <c r="DGL39" s="434"/>
      <c r="DGM39" s="434"/>
      <c r="DGN39" s="434"/>
      <c r="DGO39" s="434"/>
      <c r="DGP39" s="434"/>
      <c r="DGQ39" s="434"/>
      <c r="DGR39" s="434"/>
      <c r="DGS39" s="434"/>
      <c r="DGT39" s="434"/>
      <c r="DGU39" s="434"/>
      <c r="DGV39" s="434"/>
      <c r="DGW39" s="434"/>
      <c r="DGX39" s="434"/>
      <c r="DGY39" s="434"/>
      <c r="DGZ39" s="434"/>
      <c r="DHA39" s="434"/>
      <c r="DHB39" s="434"/>
      <c r="DHC39" s="434"/>
      <c r="DHD39" s="434"/>
      <c r="DHE39" s="434"/>
      <c r="DHF39" s="434"/>
      <c r="DHG39" s="434"/>
      <c r="DHH39" s="434"/>
      <c r="DHI39" s="434"/>
      <c r="DHJ39" s="434"/>
      <c r="DHK39" s="434"/>
      <c r="DHL39" s="434"/>
      <c r="DHM39" s="434"/>
      <c r="DHN39" s="434"/>
      <c r="DHO39" s="434"/>
      <c r="DHP39" s="434"/>
      <c r="DHQ39" s="434"/>
      <c r="DHR39" s="434"/>
      <c r="DHS39" s="434"/>
      <c r="DHT39" s="434"/>
      <c r="DHU39" s="434"/>
      <c r="DHV39" s="434"/>
      <c r="DHW39" s="434"/>
      <c r="DHX39" s="434"/>
      <c r="DHY39" s="434"/>
      <c r="DHZ39" s="434"/>
      <c r="DIA39" s="434"/>
      <c r="DIB39" s="434"/>
      <c r="DIC39" s="434"/>
      <c r="DID39" s="434"/>
      <c r="DIE39" s="434"/>
      <c r="DIF39" s="434"/>
      <c r="DIG39" s="434"/>
      <c r="DIH39" s="434"/>
      <c r="DII39" s="434"/>
      <c r="DIJ39" s="434"/>
      <c r="DIK39" s="434"/>
      <c r="DIL39" s="434"/>
      <c r="DIM39" s="434"/>
      <c r="DIN39" s="434"/>
      <c r="DIO39" s="434"/>
      <c r="DIP39" s="434"/>
      <c r="DIQ39" s="434"/>
      <c r="DIR39" s="434"/>
      <c r="DIS39" s="434"/>
      <c r="DIT39" s="434"/>
      <c r="DIU39" s="434"/>
      <c r="DIV39" s="434"/>
      <c r="DIW39" s="434"/>
      <c r="DIX39" s="434"/>
      <c r="DIY39" s="434"/>
      <c r="DIZ39" s="434"/>
      <c r="DJA39" s="434"/>
      <c r="DJB39" s="434"/>
      <c r="DJC39" s="434"/>
      <c r="DJD39" s="434"/>
      <c r="DJE39" s="434"/>
      <c r="DJF39" s="434"/>
      <c r="DJG39" s="434"/>
      <c r="DJH39" s="434"/>
      <c r="DJI39" s="434"/>
      <c r="DJJ39" s="434"/>
      <c r="DJK39" s="434"/>
      <c r="DJL39" s="434"/>
      <c r="DJM39" s="434"/>
      <c r="DJN39" s="434"/>
      <c r="DJO39" s="434"/>
      <c r="DJP39" s="434"/>
      <c r="DJQ39" s="434"/>
      <c r="DJR39" s="434"/>
      <c r="DJS39" s="434"/>
      <c r="DJT39" s="434"/>
      <c r="DJU39" s="434"/>
      <c r="DJV39" s="434"/>
      <c r="DJW39" s="434"/>
      <c r="DJX39" s="434"/>
      <c r="DJY39" s="434"/>
      <c r="DJZ39" s="434"/>
      <c r="DKA39" s="434"/>
      <c r="DKB39" s="434"/>
      <c r="DKC39" s="434"/>
      <c r="DKD39" s="434"/>
      <c r="DKE39" s="434"/>
      <c r="DKF39" s="434"/>
      <c r="DKG39" s="434"/>
      <c r="DKH39" s="434"/>
      <c r="DKI39" s="434"/>
      <c r="DKJ39" s="434"/>
      <c r="DKK39" s="434"/>
      <c r="DKL39" s="434"/>
      <c r="DKM39" s="434"/>
      <c r="DKN39" s="434"/>
      <c r="DKO39" s="434"/>
      <c r="DKP39" s="434"/>
      <c r="DKQ39" s="434"/>
      <c r="DKR39" s="434"/>
      <c r="DKS39" s="434"/>
      <c r="DKT39" s="434"/>
      <c r="DKU39" s="434"/>
      <c r="DKV39" s="434"/>
      <c r="DKW39" s="434"/>
      <c r="DKX39" s="434"/>
      <c r="DKY39" s="434"/>
      <c r="DKZ39" s="434"/>
      <c r="DLA39" s="434"/>
      <c r="DLB39" s="434"/>
      <c r="DLC39" s="434"/>
      <c r="DLD39" s="434"/>
      <c r="DLE39" s="434"/>
      <c r="DLF39" s="434"/>
      <c r="DLG39" s="434"/>
      <c r="DLH39" s="434"/>
      <c r="DLI39" s="434"/>
      <c r="DLJ39" s="434"/>
      <c r="DLK39" s="434"/>
      <c r="DLL39" s="434"/>
      <c r="DLM39" s="434"/>
      <c r="DLN39" s="434"/>
      <c r="DLO39" s="434"/>
      <c r="DLP39" s="434"/>
      <c r="DLQ39" s="434"/>
      <c r="DLR39" s="434"/>
      <c r="DLS39" s="434"/>
      <c r="DLT39" s="434"/>
      <c r="DLU39" s="434"/>
      <c r="DLV39" s="434"/>
      <c r="DLW39" s="434"/>
      <c r="DLX39" s="434"/>
      <c r="DLY39" s="434"/>
      <c r="DLZ39" s="434"/>
      <c r="DMA39" s="434"/>
      <c r="DMB39" s="434"/>
      <c r="DMC39" s="434"/>
      <c r="DMD39" s="434"/>
      <c r="DME39" s="434"/>
      <c r="DMF39" s="434"/>
      <c r="DMG39" s="434"/>
      <c r="DMH39" s="434"/>
      <c r="DMI39" s="434"/>
      <c r="DMJ39" s="434"/>
      <c r="DMK39" s="434"/>
      <c r="DML39" s="434"/>
      <c r="DMM39" s="434"/>
      <c r="DMN39" s="434"/>
      <c r="DMO39" s="434"/>
      <c r="DMP39" s="434"/>
      <c r="DMQ39" s="434"/>
      <c r="DMR39" s="434"/>
      <c r="DMS39" s="434"/>
      <c r="DMT39" s="434"/>
      <c r="DMU39" s="434"/>
      <c r="DMV39" s="434"/>
      <c r="DMW39" s="434"/>
      <c r="DMX39" s="434"/>
      <c r="DMY39" s="434"/>
      <c r="DMZ39" s="434"/>
      <c r="DNA39" s="434"/>
      <c r="DNB39" s="434"/>
      <c r="DNC39" s="434"/>
      <c r="DND39" s="434"/>
      <c r="DNE39" s="434"/>
      <c r="DNF39" s="434"/>
      <c r="DNG39" s="434"/>
      <c r="DNH39" s="434"/>
      <c r="DNI39" s="434"/>
      <c r="DNJ39" s="434"/>
      <c r="DNK39" s="434"/>
      <c r="DNL39" s="434"/>
      <c r="DNM39" s="434"/>
      <c r="DNN39" s="434"/>
      <c r="DNO39" s="434"/>
      <c r="DNP39" s="434"/>
      <c r="DNQ39" s="434"/>
      <c r="DNR39" s="434"/>
      <c r="DNS39" s="434"/>
      <c r="DNT39" s="434"/>
      <c r="DNU39" s="434"/>
      <c r="DNV39" s="434"/>
      <c r="DNW39" s="434"/>
      <c r="DNX39" s="434"/>
      <c r="DNY39" s="434"/>
      <c r="DNZ39" s="434"/>
      <c r="DOA39" s="434"/>
      <c r="DOB39" s="434"/>
      <c r="DOC39" s="434"/>
      <c r="DOD39" s="434"/>
      <c r="DOE39" s="434"/>
      <c r="DOF39" s="434"/>
      <c r="DOG39" s="434"/>
      <c r="DOH39" s="434"/>
      <c r="DOI39" s="434"/>
      <c r="DOJ39" s="434"/>
      <c r="DOK39" s="434"/>
      <c r="DOL39" s="434"/>
      <c r="DOM39" s="434"/>
      <c r="DON39" s="434"/>
      <c r="DOO39" s="434"/>
      <c r="DOP39" s="434"/>
      <c r="DOQ39" s="434"/>
      <c r="DOR39" s="434"/>
      <c r="DOS39" s="434"/>
      <c r="DOT39" s="434"/>
      <c r="DOU39" s="434"/>
      <c r="DOV39" s="434"/>
      <c r="DOW39" s="434"/>
      <c r="DOX39" s="434"/>
      <c r="DOY39" s="434"/>
      <c r="DOZ39" s="434"/>
      <c r="DPA39" s="434"/>
      <c r="DPB39" s="434"/>
      <c r="DPC39" s="434"/>
      <c r="DPD39" s="434"/>
      <c r="DPE39" s="434"/>
      <c r="DPF39" s="434"/>
      <c r="DPG39" s="434"/>
      <c r="DPH39" s="434"/>
      <c r="DPI39" s="434"/>
      <c r="DPJ39" s="434"/>
      <c r="DPK39" s="434"/>
      <c r="DPL39" s="434"/>
      <c r="DPM39" s="434"/>
      <c r="DPN39" s="434"/>
      <c r="DPO39" s="434"/>
      <c r="DPP39" s="434"/>
      <c r="DPQ39" s="434"/>
      <c r="DPR39" s="434"/>
      <c r="DPS39" s="434"/>
      <c r="DPT39" s="434"/>
      <c r="DPU39" s="434"/>
      <c r="DPV39" s="434"/>
      <c r="DPW39" s="434"/>
      <c r="DPX39" s="434"/>
      <c r="DPY39" s="434"/>
      <c r="DPZ39" s="434"/>
      <c r="DQA39" s="434"/>
      <c r="DQB39" s="434"/>
      <c r="DQC39" s="434"/>
      <c r="DQD39" s="434"/>
      <c r="DQE39" s="434"/>
      <c r="DQF39" s="434"/>
      <c r="DQG39" s="434"/>
      <c r="DQH39" s="434"/>
      <c r="DQI39" s="434"/>
      <c r="DQJ39" s="434"/>
      <c r="DQK39" s="434"/>
      <c r="DQL39" s="434"/>
      <c r="DQM39" s="434"/>
      <c r="DQN39" s="434"/>
      <c r="DQO39" s="434"/>
      <c r="DQP39" s="434"/>
      <c r="DQQ39" s="434"/>
      <c r="DQR39" s="434"/>
      <c r="DQS39" s="434"/>
      <c r="DQT39" s="434"/>
      <c r="DQU39" s="434"/>
      <c r="DQV39" s="434"/>
      <c r="DQW39" s="434"/>
      <c r="DQX39" s="434"/>
      <c r="DQY39" s="434"/>
      <c r="DQZ39" s="434"/>
      <c r="DRA39" s="434"/>
      <c r="DRB39" s="434"/>
      <c r="DRC39" s="434"/>
      <c r="DRD39" s="434"/>
      <c r="DRE39" s="434"/>
      <c r="DRF39" s="434"/>
      <c r="DRG39" s="434"/>
      <c r="DRH39" s="434"/>
      <c r="DRI39" s="434"/>
      <c r="DRJ39" s="434"/>
      <c r="DRK39" s="434"/>
      <c r="DRL39" s="434"/>
      <c r="DRM39" s="434"/>
      <c r="DRN39" s="434"/>
      <c r="DRO39" s="434"/>
      <c r="DRP39" s="434"/>
      <c r="DRQ39" s="434"/>
      <c r="DRR39" s="434"/>
      <c r="DRS39" s="434"/>
      <c r="DRT39" s="434"/>
      <c r="DRU39" s="434"/>
      <c r="DRV39" s="434"/>
      <c r="DRW39" s="434"/>
      <c r="DRX39" s="434"/>
      <c r="DRY39" s="434"/>
      <c r="DRZ39" s="434"/>
      <c r="DSA39" s="434"/>
      <c r="DSB39" s="434"/>
      <c r="DSC39" s="434"/>
      <c r="DSD39" s="434"/>
      <c r="DSE39" s="434"/>
      <c r="DSF39" s="434"/>
      <c r="DSG39" s="434"/>
      <c r="DSH39" s="434"/>
      <c r="DSI39" s="434"/>
      <c r="DSJ39" s="434"/>
      <c r="DSK39" s="434"/>
      <c r="DSL39" s="434"/>
      <c r="DSM39" s="434"/>
      <c r="DSN39" s="434"/>
      <c r="DSO39" s="434"/>
      <c r="DSP39" s="434"/>
      <c r="DSQ39" s="434"/>
      <c r="DSR39" s="434"/>
      <c r="DSS39" s="434"/>
      <c r="DST39" s="434"/>
      <c r="DSU39" s="434"/>
      <c r="DSV39" s="434"/>
      <c r="DSW39" s="434"/>
      <c r="DSX39" s="434"/>
      <c r="DSY39" s="434"/>
      <c r="DSZ39" s="434"/>
      <c r="DTA39" s="434"/>
      <c r="DTB39" s="434"/>
      <c r="DTC39" s="434"/>
      <c r="DTD39" s="434"/>
      <c r="DTE39" s="434"/>
      <c r="DTF39" s="434"/>
      <c r="DTG39" s="434"/>
      <c r="DTH39" s="434"/>
      <c r="DTI39" s="434"/>
      <c r="DTJ39" s="434"/>
      <c r="DTK39" s="434"/>
      <c r="DTL39" s="434"/>
      <c r="DTM39" s="434"/>
      <c r="DTN39" s="434"/>
      <c r="DTO39" s="434"/>
      <c r="DTP39" s="434"/>
      <c r="DTQ39" s="434"/>
      <c r="DTR39" s="434"/>
      <c r="DTS39" s="434"/>
      <c r="DTT39" s="434"/>
      <c r="DTU39" s="434"/>
      <c r="DTV39" s="434"/>
      <c r="DTW39" s="434"/>
      <c r="DTX39" s="434"/>
      <c r="DTY39" s="434"/>
      <c r="DTZ39" s="434"/>
      <c r="DUA39" s="434"/>
      <c r="DUB39" s="434"/>
      <c r="DUC39" s="434"/>
      <c r="DUD39" s="434"/>
      <c r="DUE39" s="434"/>
      <c r="DUF39" s="434"/>
      <c r="DUG39" s="434"/>
      <c r="DUH39" s="434"/>
      <c r="DUI39" s="434"/>
      <c r="DUJ39" s="434"/>
      <c r="DUK39" s="434"/>
      <c r="DUL39" s="434"/>
      <c r="DUM39" s="434"/>
      <c r="DUN39" s="434"/>
      <c r="DUO39" s="434"/>
      <c r="DUP39" s="434"/>
      <c r="DUQ39" s="434"/>
      <c r="DUR39" s="434"/>
      <c r="DUS39" s="434"/>
      <c r="DUT39" s="434"/>
      <c r="DUU39" s="434"/>
      <c r="DUV39" s="434"/>
      <c r="DUW39" s="434"/>
      <c r="DUX39" s="434"/>
      <c r="DUY39" s="434"/>
      <c r="DUZ39" s="434"/>
      <c r="DVA39" s="434"/>
      <c r="DVB39" s="434"/>
      <c r="DVC39" s="434"/>
      <c r="DVD39" s="434"/>
      <c r="DVE39" s="434"/>
      <c r="DVF39" s="434"/>
      <c r="DVG39" s="434"/>
      <c r="DVH39" s="434"/>
      <c r="DVI39" s="434"/>
      <c r="DVJ39" s="434"/>
      <c r="DVK39" s="434"/>
      <c r="DVL39" s="434"/>
      <c r="DVM39" s="434"/>
      <c r="DVN39" s="434"/>
      <c r="DVO39" s="434"/>
      <c r="DVP39" s="434"/>
      <c r="DVQ39" s="434"/>
      <c r="DVR39" s="434"/>
      <c r="DVS39" s="434"/>
      <c r="DVT39" s="434"/>
      <c r="DVU39" s="434"/>
      <c r="DVV39" s="434"/>
      <c r="DVW39" s="434"/>
      <c r="DVX39" s="434"/>
      <c r="DVY39" s="434"/>
      <c r="DVZ39" s="434"/>
      <c r="DWA39" s="434"/>
      <c r="DWB39" s="434"/>
      <c r="DWC39" s="434"/>
      <c r="DWD39" s="434"/>
      <c r="DWE39" s="434"/>
      <c r="DWF39" s="434"/>
      <c r="DWG39" s="434"/>
      <c r="DWH39" s="434"/>
      <c r="DWI39" s="434"/>
      <c r="DWJ39" s="434"/>
      <c r="DWK39" s="434"/>
      <c r="DWL39" s="434"/>
      <c r="DWM39" s="434"/>
      <c r="DWN39" s="434"/>
      <c r="DWO39" s="434"/>
      <c r="DWP39" s="434"/>
      <c r="DWQ39" s="434"/>
      <c r="DWR39" s="434"/>
      <c r="DWS39" s="434"/>
      <c r="DWT39" s="434"/>
      <c r="DWU39" s="434"/>
      <c r="DWV39" s="434"/>
      <c r="DWW39" s="434"/>
      <c r="DWX39" s="434"/>
      <c r="DWY39" s="434"/>
      <c r="DWZ39" s="434"/>
      <c r="DXA39" s="434"/>
      <c r="DXB39" s="434"/>
      <c r="DXC39" s="434"/>
      <c r="DXD39" s="434"/>
      <c r="DXE39" s="434"/>
      <c r="DXF39" s="434"/>
      <c r="DXG39" s="434"/>
      <c r="DXH39" s="434"/>
      <c r="DXI39" s="434"/>
      <c r="DXJ39" s="434"/>
      <c r="DXK39" s="434"/>
      <c r="DXL39" s="434"/>
      <c r="DXM39" s="434"/>
      <c r="DXN39" s="434"/>
      <c r="DXO39" s="434"/>
      <c r="DXP39" s="434"/>
      <c r="DXQ39" s="434"/>
      <c r="DXR39" s="434"/>
      <c r="DXS39" s="434"/>
      <c r="DXT39" s="434"/>
      <c r="DXU39" s="434"/>
      <c r="DXV39" s="434"/>
      <c r="DXW39" s="434"/>
      <c r="DXX39" s="434"/>
      <c r="DXY39" s="434"/>
      <c r="DXZ39" s="434"/>
      <c r="DYA39" s="434"/>
      <c r="DYB39" s="434"/>
      <c r="DYC39" s="434"/>
      <c r="DYD39" s="434"/>
      <c r="DYE39" s="434"/>
      <c r="DYF39" s="434"/>
      <c r="DYG39" s="434"/>
      <c r="DYH39" s="434"/>
      <c r="DYI39" s="434"/>
      <c r="DYJ39" s="434"/>
      <c r="DYK39" s="434"/>
      <c r="DYL39" s="434"/>
      <c r="DYM39" s="434"/>
      <c r="DYN39" s="434"/>
      <c r="DYO39" s="434"/>
      <c r="DYP39" s="434"/>
      <c r="DYQ39" s="434"/>
      <c r="DYR39" s="434"/>
      <c r="DYS39" s="434"/>
      <c r="DYT39" s="434"/>
      <c r="DYU39" s="434"/>
      <c r="DYV39" s="434"/>
      <c r="DYW39" s="434"/>
      <c r="DYX39" s="434"/>
      <c r="DYY39" s="434"/>
      <c r="DYZ39" s="434"/>
      <c r="DZA39" s="434"/>
      <c r="DZB39" s="434"/>
      <c r="DZC39" s="434"/>
      <c r="DZD39" s="434"/>
      <c r="DZE39" s="434"/>
      <c r="DZF39" s="434"/>
      <c r="DZG39" s="434"/>
      <c r="DZH39" s="434"/>
      <c r="DZI39" s="434"/>
      <c r="DZJ39" s="434"/>
      <c r="DZK39" s="434"/>
      <c r="DZL39" s="434"/>
      <c r="DZM39" s="434"/>
      <c r="DZN39" s="434"/>
      <c r="DZO39" s="434"/>
      <c r="DZP39" s="434"/>
      <c r="DZQ39" s="434"/>
      <c r="DZR39" s="434"/>
      <c r="DZS39" s="434"/>
      <c r="DZT39" s="434"/>
      <c r="DZU39" s="434"/>
      <c r="DZV39" s="434"/>
      <c r="DZW39" s="434"/>
      <c r="DZX39" s="434"/>
      <c r="DZY39" s="434"/>
      <c r="DZZ39" s="434"/>
      <c r="EAA39" s="434"/>
      <c r="EAB39" s="434"/>
      <c r="EAC39" s="434"/>
      <c r="EAD39" s="434"/>
      <c r="EAE39" s="434"/>
      <c r="EAF39" s="434"/>
      <c r="EAG39" s="434"/>
      <c r="EAH39" s="434"/>
      <c r="EAI39" s="434"/>
      <c r="EAJ39" s="434"/>
      <c r="EAK39" s="434"/>
      <c r="EAL39" s="434"/>
      <c r="EAM39" s="434"/>
      <c r="EAN39" s="434"/>
      <c r="EAO39" s="434"/>
      <c r="EAP39" s="434"/>
      <c r="EAQ39" s="434"/>
      <c r="EAR39" s="434"/>
      <c r="EAS39" s="434"/>
      <c r="EAT39" s="434"/>
      <c r="EAU39" s="434"/>
      <c r="EAV39" s="434"/>
      <c r="EAW39" s="434"/>
      <c r="EAX39" s="434"/>
      <c r="EAY39" s="434"/>
      <c r="EAZ39" s="434"/>
      <c r="EBA39" s="434"/>
      <c r="EBB39" s="434"/>
      <c r="EBC39" s="434"/>
      <c r="EBD39" s="434"/>
      <c r="EBE39" s="434"/>
      <c r="EBF39" s="434"/>
      <c r="EBG39" s="434"/>
      <c r="EBH39" s="434"/>
      <c r="EBI39" s="434"/>
      <c r="EBJ39" s="434"/>
      <c r="EBK39" s="434"/>
      <c r="EBL39" s="434"/>
      <c r="EBM39" s="434"/>
      <c r="EBN39" s="434"/>
      <c r="EBO39" s="434"/>
      <c r="EBP39" s="434"/>
      <c r="EBQ39" s="434"/>
      <c r="EBR39" s="434"/>
      <c r="EBS39" s="434"/>
      <c r="EBT39" s="434"/>
      <c r="EBU39" s="434"/>
      <c r="EBV39" s="434"/>
      <c r="EBW39" s="434"/>
      <c r="EBX39" s="434"/>
      <c r="EBY39" s="434"/>
      <c r="EBZ39" s="434"/>
      <c r="ECA39" s="434"/>
      <c r="ECB39" s="434"/>
      <c r="ECC39" s="434"/>
      <c r="ECD39" s="434"/>
      <c r="ECE39" s="434"/>
      <c r="ECF39" s="434"/>
      <c r="ECG39" s="434"/>
      <c r="ECH39" s="434"/>
      <c r="ECI39" s="434"/>
      <c r="ECJ39" s="434"/>
      <c r="ECK39" s="434"/>
      <c r="ECL39" s="434"/>
      <c r="ECM39" s="434"/>
      <c r="ECN39" s="434"/>
      <c r="ECO39" s="434"/>
      <c r="ECP39" s="434"/>
      <c r="ECQ39" s="434"/>
      <c r="ECR39" s="434"/>
      <c r="ECS39" s="434"/>
      <c r="ECT39" s="434"/>
      <c r="ECU39" s="434"/>
      <c r="ECV39" s="434"/>
      <c r="ECW39" s="434"/>
      <c r="ECX39" s="434"/>
      <c r="ECY39" s="434"/>
      <c r="ECZ39" s="434"/>
      <c r="EDA39" s="434"/>
      <c r="EDB39" s="434"/>
      <c r="EDC39" s="434"/>
      <c r="EDD39" s="434"/>
      <c r="EDE39" s="434"/>
      <c r="EDF39" s="434"/>
      <c r="EDG39" s="434"/>
      <c r="EDH39" s="434"/>
      <c r="EDI39" s="434"/>
      <c r="EDJ39" s="434"/>
      <c r="EDK39" s="434"/>
      <c r="EDL39" s="434"/>
      <c r="EDM39" s="434"/>
      <c r="EDN39" s="434"/>
      <c r="EDO39" s="434"/>
      <c r="EDP39" s="434"/>
      <c r="EDQ39" s="434"/>
      <c r="EDR39" s="434"/>
      <c r="EDS39" s="434"/>
      <c r="EDT39" s="434"/>
      <c r="EDU39" s="434"/>
      <c r="EDV39" s="434"/>
      <c r="EDW39" s="434"/>
      <c r="EDX39" s="434"/>
      <c r="EDY39" s="434"/>
      <c r="EDZ39" s="434"/>
      <c r="EEA39" s="434"/>
      <c r="EEB39" s="434"/>
      <c r="EEC39" s="434"/>
      <c r="EED39" s="434"/>
      <c r="EEE39" s="434"/>
      <c r="EEF39" s="434"/>
      <c r="EEG39" s="434"/>
      <c r="EEH39" s="434"/>
      <c r="EEI39" s="434"/>
      <c r="EEJ39" s="434"/>
      <c r="EEK39" s="434"/>
      <c r="EEL39" s="434"/>
      <c r="EEM39" s="434"/>
      <c r="EEN39" s="434"/>
      <c r="EEO39" s="434"/>
      <c r="EEP39" s="434"/>
      <c r="EEQ39" s="434"/>
      <c r="EER39" s="434"/>
      <c r="EES39" s="434"/>
      <c r="EET39" s="434"/>
      <c r="EEU39" s="434"/>
      <c r="EEV39" s="434"/>
      <c r="EEW39" s="434"/>
      <c r="EEX39" s="434"/>
      <c r="EEY39" s="434"/>
      <c r="EEZ39" s="434"/>
      <c r="EFA39" s="434"/>
      <c r="EFB39" s="434"/>
      <c r="EFC39" s="434"/>
      <c r="EFD39" s="434"/>
      <c r="EFE39" s="434"/>
      <c r="EFF39" s="434"/>
      <c r="EFG39" s="434"/>
      <c r="EFH39" s="434"/>
      <c r="EFI39" s="434"/>
      <c r="EFJ39" s="434"/>
      <c r="EFK39" s="434"/>
      <c r="EFL39" s="434"/>
      <c r="EFM39" s="434"/>
      <c r="EFN39" s="434"/>
      <c r="EFO39" s="434"/>
      <c r="EFP39" s="434"/>
      <c r="EFQ39" s="434"/>
      <c r="EFR39" s="434"/>
      <c r="EFS39" s="434"/>
      <c r="EFT39" s="434"/>
      <c r="EFU39" s="434"/>
      <c r="EFV39" s="434"/>
      <c r="EFW39" s="434"/>
      <c r="EFX39" s="434"/>
      <c r="EFY39" s="434"/>
      <c r="EFZ39" s="434"/>
      <c r="EGA39" s="434"/>
      <c r="EGB39" s="434"/>
      <c r="EGC39" s="434"/>
      <c r="EGD39" s="434"/>
      <c r="EGE39" s="434"/>
      <c r="EGF39" s="434"/>
      <c r="EGG39" s="434"/>
      <c r="EGH39" s="434"/>
      <c r="EGI39" s="434"/>
      <c r="EGJ39" s="434"/>
      <c r="EGK39" s="434"/>
      <c r="EGL39" s="434"/>
      <c r="EGM39" s="434"/>
      <c r="EGN39" s="434"/>
      <c r="EGO39" s="434"/>
      <c r="EGP39" s="434"/>
      <c r="EGQ39" s="434"/>
      <c r="EGR39" s="434"/>
      <c r="EGS39" s="434"/>
      <c r="EGT39" s="434"/>
      <c r="EGU39" s="434"/>
      <c r="EGV39" s="434"/>
      <c r="EGW39" s="434"/>
      <c r="EGX39" s="434"/>
      <c r="EGY39" s="434"/>
      <c r="EGZ39" s="434"/>
      <c r="EHA39" s="434"/>
      <c r="EHB39" s="434"/>
      <c r="EHC39" s="434"/>
      <c r="EHD39" s="434"/>
      <c r="EHE39" s="434"/>
      <c r="EHF39" s="434"/>
      <c r="EHG39" s="434"/>
      <c r="EHH39" s="434"/>
      <c r="EHI39" s="434"/>
      <c r="EHJ39" s="434"/>
      <c r="EHK39" s="434"/>
      <c r="EHL39" s="434"/>
      <c r="EHM39" s="434"/>
      <c r="EHN39" s="434"/>
      <c r="EHO39" s="434"/>
      <c r="EHP39" s="434"/>
      <c r="EHQ39" s="434"/>
      <c r="EHR39" s="434"/>
      <c r="EHS39" s="434"/>
      <c r="EHT39" s="434"/>
      <c r="EHU39" s="434"/>
      <c r="EHV39" s="434"/>
      <c r="EHW39" s="434"/>
      <c r="EHX39" s="434"/>
      <c r="EHY39" s="434"/>
      <c r="EHZ39" s="434"/>
      <c r="EIA39" s="434"/>
      <c r="EIB39" s="434"/>
      <c r="EIC39" s="434"/>
      <c r="EID39" s="434"/>
      <c r="EIE39" s="434"/>
      <c r="EIF39" s="434"/>
      <c r="EIG39" s="434"/>
      <c r="EIH39" s="434"/>
      <c r="EII39" s="434"/>
      <c r="EIJ39" s="434"/>
      <c r="EIK39" s="434"/>
      <c r="EIL39" s="434"/>
      <c r="EIM39" s="434"/>
      <c r="EIN39" s="434"/>
      <c r="EIO39" s="434"/>
      <c r="EIP39" s="434"/>
      <c r="EIQ39" s="434"/>
      <c r="EIR39" s="434"/>
      <c r="EIS39" s="434"/>
      <c r="EIT39" s="434"/>
      <c r="EIU39" s="434"/>
      <c r="EIV39" s="434"/>
      <c r="EIW39" s="434"/>
      <c r="EIX39" s="434"/>
      <c r="EIY39" s="434"/>
      <c r="EIZ39" s="434"/>
      <c r="EJA39" s="434"/>
      <c r="EJB39" s="434"/>
      <c r="EJC39" s="434"/>
      <c r="EJD39" s="434"/>
      <c r="EJE39" s="434"/>
      <c r="EJF39" s="434"/>
      <c r="EJG39" s="434"/>
      <c r="EJH39" s="434"/>
      <c r="EJI39" s="434"/>
      <c r="EJJ39" s="434"/>
      <c r="EJK39" s="434"/>
      <c r="EJL39" s="434"/>
      <c r="EJM39" s="434"/>
      <c r="EJN39" s="434"/>
      <c r="EJO39" s="434"/>
      <c r="EJP39" s="434"/>
      <c r="EJQ39" s="434"/>
      <c r="EJR39" s="434"/>
      <c r="EJS39" s="434"/>
      <c r="EJT39" s="434"/>
      <c r="EJU39" s="434"/>
      <c r="EJV39" s="434"/>
      <c r="EJW39" s="434"/>
      <c r="EJX39" s="434"/>
      <c r="EJY39" s="434"/>
      <c r="EJZ39" s="434"/>
      <c r="EKA39" s="434"/>
      <c r="EKB39" s="434"/>
      <c r="EKC39" s="434"/>
      <c r="EKD39" s="434"/>
      <c r="EKE39" s="434"/>
      <c r="EKF39" s="434"/>
      <c r="EKG39" s="434"/>
      <c r="EKH39" s="434"/>
      <c r="EKI39" s="434"/>
      <c r="EKJ39" s="434"/>
      <c r="EKK39" s="434"/>
      <c r="EKL39" s="434"/>
      <c r="EKM39" s="434"/>
      <c r="EKN39" s="434"/>
      <c r="EKO39" s="434"/>
      <c r="EKP39" s="434"/>
      <c r="EKQ39" s="434"/>
      <c r="EKR39" s="434"/>
      <c r="EKS39" s="434"/>
      <c r="EKT39" s="434"/>
      <c r="EKU39" s="434"/>
      <c r="EKV39" s="434"/>
      <c r="EKW39" s="434"/>
      <c r="EKX39" s="434"/>
      <c r="EKY39" s="434"/>
      <c r="EKZ39" s="434"/>
      <c r="ELA39" s="434"/>
      <c r="ELB39" s="434"/>
      <c r="ELC39" s="434"/>
      <c r="ELD39" s="434"/>
      <c r="ELE39" s="434"/>
      <c r="ELF39" s="434"/>
      <c r="ELG39" s="434"/>
      <c r="ELH39" s="434"/>
      <c r="ELI39" s="434"/>
      <c r="ELJ39" s="434"/>
      <c r="ELK39" s="434"/>
      <c r="ELL39" s="434"/>
      <c r="ELM39" s="434"/>
      <c r="ELN39" s="434"/>
      <c r="ELO39" s="434"/>
      <c r="ELP39" s="434"/>
      <c r="ELQ39" s="434"/>
      <c r="ELR39" s="434"/>
      <c r="ELS39" s="434"/>
      <c r="ELT39" s="434"/>
      <c r="ELU39" s="434"/>
      <c r="ELV39" s="434"/>
      <c r="ELW39" s="434"/>
      <c r="ELX39" s="434"/>
      <c r="ELY39" s="434"/>
      <c r="ELZ39" s="434"/>
      <c r="EMA39" s="434"/>
      <c r="EMB39" s="434"/>
      <c r="EMC39" s="434"/>
      <c r="EMD39" s="434"/>
      <c r="EME39" s="434"/>
      <c r="EMF39" s="434"/>
      <c r="EMG39" s="434"/>
      <c r="EMH39" s="434"/>
      <c r="EMI39" s="434"/>
      <c r="EMJ39" s="434"/>
      <c r="EMK39" s="434"/>
      <c r="EML39" s="434"/>
      <c r="EMM39" s="434"/>
      <c r="EMN39" s="434"/>
      <c r="EMO39" s="434"/>
      <c r="EMP39" s="434"/>
      <c r="EMQ39" s="434"/>
      <c r="EMR39" s="434"/>
      <c r="EMS39" s="434"/>
      <c r="EMT39" s="434"/>
      <c r="EMU39" s="434"/>
      <c r="EMV39" s="434"/>
      <c r="EMW39" s="434"/>
      <c r="EMX39" s="434"/>
      <c r="EMY39" s="434"/>
      <c r="EMZ39" s="434"/>
      <c r="ENA39" s="434"/>
      <c r="ENB39" s="434"/>
      <c r="ENC39" s="434"/>
      <c r="END39" s="434"/>
      <c r="ENE39" s="434"/>
      <c r="ENF39" s="434"/>
      <c r="ENG39" s="434"/>
      <c r="ENH39" s="434"/>
      <c r="ENI39" s="434"/>
      <c r="ENJ39" s="434"/>
      <c r="ENK39" s="434"/>
      <c r="ENL39" s="434"/>
      <c r="ENM39" s="434"/>
      <c r="ENN39" s="434"/>
      <c r="ENO39" s="434"/>
      <c r="ENP39" s="434"/>
      <c r="ENQ39" s="434"/>
      <c r="ENR39" s="434"/>
      <c r="ENS39" s="434"/>
      <c r="ENT39" s="434"/>
      <c r="ENU39" s="434"/>
      <c r="ENV39" s="434"/>
      <c r="ENW39" s="434"/>
      <c r="ENX39" s="434"/>
      <c r="ENY39" s="434"/>
      <c r="ENZ39" s="434"/>
      <c r="EOA39" s="434"/>
      <c r="EOB39" s="434"/>
      <c r="EOC39" s="434"/>
      <c r="EOD39" s="434"/>
      <c r="EOE39" s="434"/>
      <c r="EOF39" s="434"/>
      <c r="EOG39" s="434"/>
      <c r="EOH39" s="434"/>
      <c r="EOI39" s="434"/>
      <c r="EOJ39" s="434"/>
      <c r="EOK39" s="434"/>
      <c r="EOL39" s="434"/>
      <c r="EOM39" s="434"/>
      <c r="EON39" s="434"/>
      <c r="EOO39" s="434"/>
      <c r="EOP39" s="434"/>
      <c r="EOQ39" s="434"/>
      <c r="EOR39" s="434"/>
      <c r="EOS39" s="434"/>
      <c r="EOT39" s="434"/>
      <c r="EOU39" s="434"/>
      <c r="EOV39" s="434"/>
      <c r="EOW39" s="434"/>
      <c r="EOX39" s="434"/>
      <c r="EOY39" s="434"/>
      <c r="EOZ39" s="434"/>
      <c r="EPA39" s="434"/>
      <c r="EPB39" s="434"/>
      <c r="EPC39" s="434"/>
      <c r="EPD39" s="434"/>
      <c r="EPE39" s="434"/>
      <c r="EPF39" s="434"/>
      <c r="EPG39" s="434"/>
      <c r="EPH39" s="434"/>
      <c r="EPI39" s="434"/>
      <c r="EPJ39" s="434"/>
      <c r="EPK39" s="434"/>
      <c r="EPL39" s="434"/>
      <c r="EPM39" s="434"/>
      <c r="EPN39" s="434"/>
      <c r="EPO39" s="434"/>
      <c r="EPP39" s="434"/>
      <c r="EPQ39" s="434"/>
      <c r="EPR39" s="434"/>
      <c r="EPS39" s="434"/>
      <c r="EPT39" s="434"/>
      <c r="EPU39" s="434"/>
      <c r="EPV39" s="434"/>
      <c r="EPW39" s="434"/>
      <c r="EPX39" s="434"/>
      <c r="EPY39" s="434"/>
      <c r="EPZ39" s="434"/>
      <c r="EQA39" s="434"/>
      <c r="EQB39" s="434"/>
      <c r="EQC39" s="434"/>
      <c r="EQD39" s="434"/>
      <c r="EQE39" s="434"/>
      <c r="EQF39" s="434"/>
      <c r="EQG39" s="434"/>
      <c r="EQH39" s="434"/>
      <c r="EQI39" s="434"/>
      <c r="EQJ39" s="434"/>
      <c r="EQK39" s="434"/>
      <c r="EQL39" s="434"/>
      <c r="EQM39" s="434"/>
      <c r="EQN39" s="434"/>
      <c r="EQO39" s="434"/>
      <c r="EQP39" s="434"/>
      <c r="EQQ39" s="434"/>
      <c r="EQR39" s="434"/>
      <c r="EQS39" s="434"/>
      <c r="EQT39" s="434"/>
      <c r="EQU39" s="434"/>
      <c r="EQV39" s="434"/>
      <c r="EQW39" s="434"/>
      <c r="EQX39" s="434"/>
      <c r="EQY39" s="434"/>
      <c r="EQZ39" s="434"/>
      <c r="ERA39" s="434"/>
      <c r="ERB39" s="434"/>
      <c r="ERC39" s="434"/>
      <c r="ERD39" s="434"/>
      <c r="ERE39" s="434"/>
      <c r="ERF39" s="434"/>
      <c r="ERG39" s="434"/>
      <c r="ERH39" s="434"/>
      <c r="ERI39" s="434"/>
      <c r="ERJ39" s="434"/>
      <c r="ERK39" s="434"/>
      <c r="ERL39" s="434"/>
      <c r="ERM39" s="434"/>
      <c r="ERN39" s="434"/>
      <c r="ERO39" s="434"/>
      <c r="ERP39" s="434"/>
      <c r="ERQ39" s="434"/>
      <c r="ERR39" s="434"/>
      <c r="ERS39" s="434"/>
      <c r="ERT39" s="434"/>
      <c r="ERU39" s="434"/>
      <c r="ERV39" s="434"/>
      <c r="ERW39" s="434"/>
      <c r="ERX39" s="434"/>
      <c r="ERY39" s="434"/>
      <c r="ERZ39" s="434"/>
      <c r="ESA39" s="434"/>
      <c r="ESB39" s="434"/>
      <c r="ESC39" s="434"/>
      <c r="ESD39" s="434"/>
      <c r="ESE39" s="434"/>
      <c r="ESF39" s="434"/>
      <c r="ESG39" s="434"/>
      <c r="ESH39" s="434"/>
      <c r="ESI39" s="434"/>
      <c r="ESJ39" s="434"/>
      <c r="ESK39" s="434"/>
      <c r="ESL39" s="434"/>
      <c r="ESM39" s="434"/>
      <c r="ESN39" s="434"/>
      <c r="ESO39" s="434"/>
      <c r="ESP39" s="434"/>
      <c r="ESQ39" s="434"/>
      <c r="ESR39" s="434"/>
      <c r="ESS39" s="434"/>
      <c r="EST39" s="434"/>
      <c r="ESU39" s="434"/>
      <c r="ESV39" s="434"/>
      <c r="ESW39" s="434"/>
      <c r="ESX39" s="434"/>
      <c r="ESY39" s="434"/>
      <c r="ESZ39" s="434"/>
      <c r="ETA39" s="434"/>
      <c r="ETB39" s="434"/>
      <c r="ETC39" s="434"/>
      <c r="ETD39" s="434"/>
      <c r="ETE39" s="434"/>
      <c r="ETF39" s="434"/>
      <c r="ETG39" s="434"/>
      <c r="ETH39" s="434"/>
      <c r="ETI39" s="434"/>
      <c r="ETJ39" s="434"/>
      <c r="ETK39" s="434"/>
      <c r="ETL39" s="434"/>
      <c r="ETM39" s="434"/>
      <c r="ETN39" s="434"/>
      <c r="ETO39" s="434"/>
      <c r="ETP39" s="434"/>
      <c r="ETQ39" s="434"/>
      <c r="ETR39" s="434"/>
      <c r="ETS39" s="434"/>
      <c r="ETT39" s="434"/>
      <c r="ETU39" s="434"/>
      <c r="ETV39" s="434"/>
      <c r="ETW39" s="434"/>
      <c r="ETX39" s="434"/>
      <c r="ETY39" s="434"/>
      <c r="ETZ39" s="434"/>
      <c r="EUA39" s="434"/>
      <c r="EUB39" s="434"/>
      <c r="EUC39" s="434"/>
      <c r="EUD39" s="434"/>
      <c r="EUE39" s="434"/>
      <c r="EUF39" s="434"/>
      <c r="EUG39" s="434"/>
      <c r="EUH39" s="434"/>
      <c r="EUI39" s="434"/>
      <c r="EUJ39" s="434"/>
      <c r="EUK39" s="434"/>
      <c r="EUL39" s="434"/>
      <c r="EUM39" s="434"/>
      <c r="EUN39" s="434"/>
      <c r="EUO39" s="434"/>
      <c r="EUP39" s="434"/>
      <c r="EUQ39" s="434"/>
      <c r="EUR39" s="434"/>
      <c r="EUS39" s="434"/>
      <c r="EUT39" s="434"/>
      <c r="EUU39" s="434"/>
      <c r="EUV39" s="434"/>
      <c r="EUW39" s="434"/>
      <c r="EUX39" s="434"/>
      <c r="EUY39" s="434"/>
      <c r="EUZ39" s="434"/>
      <c r="EVA39" s="434"/>
      <c r="EVB39" s="434"/>
      <c r="EVC39" s="434"/>
      <c r="EVD39" s="434"/>
      <c r="EVE39" s="434"/>
      <c r="EVF39" s="434"/>
      <c r="EVG39" s="434"/>
      <c r="EVH39" s="434"/>
      <c r="EVI39" s="434"/>
      <c r="EVJ39" s="434"/>
      <c r="EVK39" s="434"/>
      <c r="EVL39" s="434"/>
      <c r="EVM39" s="434"/>
      <c r="EVN39" s="434"/>
      <c r="EVO39" s="434"/>
      <c r="EVP39" s="434"/>
      <c r="EVQ39" s="434"/>
      <c r="EVR39" s="434"/>
      <c r="EVS39" s="434"/>
      <c r="EVT39" s="434"/>
      <c r="EVU39" s="434"/>
      <c r="EVV39" s="434"/>
      <c r="EVW39" s="434"/>
      <c r="EVX39" s="434"/>
      <c r="EVY39" s="434"/>
      <c r="EVZ39" s="434"/>
      <c r="EWA39" s="434"/>
      <c r="EWB39" s="434"/>
      <c r="EWC39" s="434"/>
      <c r="EWD39" s="434"/>
      <c r="EWE39" s="434"/>
      <c r="EWF39" s="434"/>
      <c r="EWG39" s="434"/>
      <c r="EWH39" s="434"/>
      <c r="EWI39" s="434"/>
      <c r="EWJ39" s="434"/>
      <c r="EWK39" s="434"/>
      <c r="EWL39" s="434"/>
      <c r="EWM39" s="434"/>
      <c r="EWN39" s="434"/>
      <c r="EWO39" s="434"/>
      <c r="EWP39" s="434"/>
      <c r="EWQ39" s="434"/>
      <c r="EWR39" s="434"/>
      <c r="EWS39" s="434"/>
      <c r="EWT39" s="434"/>
      <c r="EWU39" s="434"/>
      <c r="EWV39" s="434"/>
      <c r="EWW39" s="434"/>
      <c r="EWX39" s="434"/>
      <c r="EWY39" s="434"/>
      <c r="EWZ39" s="434"/>
      <c r="EXA39" s="434"/>
      <c r="EXB39" s="434"/>
      <c r="EXC39" s="434"/>
      <c r="EXD39" s="434"/>
      <c r="EXE39" s="434"/>
      <c r="EXF39" s="434"/>
      <c r="EXG39" s="434"/>
      <c r="EXH39" s="434"/>
      <c r="EXI39" s="434"/>
      <c r="EXJ39" s="434"/>
      <c r="EXK39" s="434"/>
      <c r="EXL39" s="434"/>
      <c r="EXM39" s="434"/>
      <c r="EXN39" s="434"/>
      <c r="EXO39" s="434"/>
      <c r="EXP39" s="434"/>
      <c r="EXQ39" s="434"/>
      <c r="EXR39" s="434"/>
      <c r="EXS39" s="434"/>
      <c r="EXT39" s="434"/>
      <c r="EXU39" s="434"/>
      <c r="EXV39" s="434"/>
      <c r="EXW39" s="434"/>
      <c r="EXX39" s="434"/>
      <c r="EXY39" s="434"/>
      <c r="EXZ39" s="434"/>
      <c r="EYA39" s="434"/>
      <c r="EYB39" s="434"/>
      <c r="EYC39" s="434"/>
      <c r="EYD39" s="434"/>
      <c r="EYE39" s="434"/>
      <c r="EYF39" s="434"/>
      <c r="EYG39" s="434"/>
      <c r="EYH39" s="434"/>
      <c r="EYI39" s="434"/>
      <c r="EYJ39" s="434"/>
      <c r="EYK39" s="434"/>
      <c r="EYL39" s="434"/>
      <c r="EYM39" s="434"/>
      <c r="EYN39" s="434"/>
      <c r="EYO39" s="434"/>
      <c r="EYP39" s="434"/>
      <c r="EYQ39" s="434"/>
      <c r="EYR39" s="434"/>
      <c r="EYS39" s="434"/>
      <c r="EYT39" s="434"/>
      <c r="EYU39" s="434"/>
      <c r="EYV39" s="434"/>
      <c r="EYW39" s="434"/>
      <c r="EYX39" s="434"/>
      <c r="EYY39" s="434"/>
      <c r="EYZ39" s="434"/>
      <c r="EZA39" s="434"/>
      <c r="EZB39" s="434"/>
      <c r="EZC39" s="434"/>
      <c r="EZD39" s="434"/>
      <c r="EZE39" s="434"/>
      <c r="EZF39" s="434"/>
      <c r="EZG39" s="434"/>
      <c r="EZH39" s="434"/>
      <c r="EZI39" s="434"/>
      <c r="EZJ39" s="434"/>
      <c r="EZK39" s="434"/>
      <c r="EZL39" s="434"/>
      <c r="EZM39" s="434"/>
      <c r="EZN39" s="434"/>
      <c r="EZO39" s="434"/>
      <c r="EZP39" s="434"/>
      <c r="EZQ39" s="434"/>
      <c r="EZR39" s="434"/>
      <c r="EZS39" s="434"/>
      <c r="EZT39" s="434"/>
      <c r="EZU39" s="434"/>
      <c r="EZV39" s="434"/>
      <c r="EZW39" s="434"/>
      <c r="EZX39" s="434"/>
      <c r="EZY39" s="434"/>
      <c r="EZZ39" s="434"/>
      <c r="FAA39" s="434"/>
      <c r="FAB39" s="434"/>
      <c r="FAC39" s="434"/>
      <c r="FAD39" s="434"/>
      <c r="FAE39" s="434"/>
      <c r="FAF39" s="434"/>
      <c r="FAG39" s="434"/>
      <c r="FAH39" s="434"/>
      <c r="FAI39" s="434"/>
      <c r="FAJ39" s="434"/>
      <c r="FAK39" s="434"/>
      <c r="FAL39" s="434"/>
      <c r="FAM39" s="434"/>
      <c r="FAN39" s="434"/>
      <c r="FAO39" s="434"/>
      <c r="FAP39" s="434"/>
      <c r="FAQ39" s="434"/>
      <c r="FAR39" s="434"/>
      <c r="FAS39" s="434"/>
      <c r="FAT39" s="434"/>
      <c r="FAU39" s="434"/>
      <c r="FAV39" s="434"/>
      <c r="FAW39" s="434"/>
      <c r="FAX39" s="434"/>
      <c r="FAY39" s="434"/>
      <c r="FAZ39" s="434"/>
      <c r="FBA39" s="434"/>
      <c r="FBB39" s="434"/>
      <c r="FBC39" s="434"/>
      <c r="FBD39" s="434"/>
      <c r="FBE39" s="434"/>
      <c r="FBF39" s="434"/>
      <c r="FBG39" s="434"/>
      <c r="FBH39" s="434"/>
      <c r="FBI39" s="434"/>
      <c r="FBJ39" s="434"/>
      <c r="FBK39" s="434"/>
      <c r="FBL39" s="434"/>
      <c r="FBM39" s="434"/>
      <c r="FBN39" s="434"/>
      <c r="FBO39" s="434"/>
      <c r="FBP39" s="434"/>
      <c r="FBQ39" s="434"/>
      <c r="FBR39" s="434"/>
      <c r="FBS39" s="434"/>
      <c r="FBT39" s="434"/>
      <c r="FBU39" s="434"/>
      <c r="FBV39" s="434"/>
      <c r="FBW39" s="434"/>
      <c r="FBX39" s="434"/>
      <c r="FBY39" s="434"/>
      <c r="FBZ39" s="434"/>
      <c r="FCA39" s="434"/>
      <c r="FCB39" s="434"/>
      <c r="FCC39" s="434"/>
      <c r="FCD39" s="434"/>
      <c r="FCE39" s="434"/>
      <c r="FCF39" s="434"/>
      <c r="FCG39" s="434"/>
      <c r="FCH39" s="434"/>
      <c r="FCI39" s="434"/>
      <c r="FCJ39" s="434"/>
      <c r="FCK39" s="434"/>
      <c r="FCL39" s="434"/>
      <c r="FCM39" s="434"/>
      <c r="FCN39" s="434"/>
      <c r="FCO39" s="434"/>
      <c r="FCP39" s="434"/>
      <c r="FCQ39" s="434"/>
      <c r="FCR39" s="434"/>
      <c r="FCS39" s="434"/>
      <c r="FCT39" s="434"/>
      <c r="FCU39" s="434"/>
      <c r="FCV39" s="434"/>
      <c r="FCW39" s="434"/>
      <c r="FCX39" s="434"/>
      <c r="FCY39" s="434"/>
      <c r="FCZ39" s="434"/>
      <c r="FDA39" s="434"/>
      <c r="FDB39" s="434"/>
      <c r="FDC39" s="434"/>
      <c r="FDD39" s="434"/>
      <c r="FDE39" s="434"/>
      <c r="FDF39" s="434"/>
      <c r="FDG39" s="434"/>
      <c r="FDH39" s="434"/>
      <c r="FDI39" s="434"/>
      <c r="FDJ39" s="434"/>
      <c r="FDK39" s="434"/>
      <c r="FDL39" s="434"/>
      <c r="FDM39" s="434"/>
      <c r="FDN39" s="434"/>
      <c r="FDO39" s="434"/>
      <c r="FDP39" s="434"/>
      <c r="FDQ39" s="434"/>
      <c r="FDR39" s="434"/>
      <c r="FDS39" s="434"/>
      <c r="FDT39" s="434"/>
      <c r="FDU39" s="434"/>
      <c r="FDV39" s="434"/>
      <c r="FDW39" s="434"/>
      <c r="FDX39" s="434"/>
      <c r="FDY39" s="434"/>
      <c r="FDZ39" s="434"/>
      <c r="FEA39" s="434"/>
      <c r="FEB39" s="434"/>
      <c r="FEC39" s="434"/>
      <c r="FED39" s="434"/>
      <c r="FEE39" s="434"/>
      <c r="FEF39" s="434"/>
      <c r="FEG39" s="434"/>
      <c r="FEH39" s="434"/>
      <c r="FEI39" s="434"/>
      <c r="FEJ39" s="434"/>
      <c r="FEK39" s="434"/>
      <c r="FEL39" s="434"/>
      <c r="FEM39" s="434"/>
      <c r="FEN39" s="434"/>
      <c r="FEO39" s="434"/>
      <c r="FEP39" s="434"/>
      <c r="FEQ39" s="434"/>
      <c r="FER39" s="434"/>
      <c r="FES39" s="434"/>
      <c r="FET39" s="434"/>
      <c r="FEU39" s="434"/>
      <c r="FEV39" s="434"/>
      <c r="FEW39" s="434"/>
      <c r="FEX39" s="434"/>
      <c r="FEY39" s="434"/>
      <c r="FEZ39" s="434"/>
      <c r="FFA39" s="434"/>
      <c r="FFB39" s="434"/>
      <c r="FFC39" s="434"/>
      <c r="FFD39" s="434"/>
      <c r="FFE39" s="434"/>
      <c r="FFF39" s="434"/>
      <c r="FFG39" s="434"/>
      <c r="FFH39" s="434"/>
      <c r="FFI39" s="434"/>
      <c r="FFJ39" s="434"/>
      <c r="FFK39" s="434"/>
      <c r="FFL39" s="434"/>
      <c r="FFM39" s="434"/>
      <c r="FFN39" s="434"/>
      <c r="FFO39" s="434"/>
      <c r="FFP39" s="434"/>
      <c r="FFQ39" s="434"/>
      <c r="FFR39" s="434"/>
      <c r="FFS39" s="434"/>
      <c r="FFT39" s="434"/>
      <c r="FFU39" s="434"/>
      <c r="FFV39" s="434"/>
      <c r="FFW39" s="434"/>
      <c r="FFX39" s="434"/>
      <c r="FFY39" s="434"/>
      <c r="FFZ39" s="434"/>
      <c r="FGA39" s="434"/>
      <c r="FGB39" s="434"/>
      <c r="FGC39" s="434"/>
      <c r="FGD39" s="434"/>
      <c r="FGE39" s="434"/>
      <c r="FGF39" s="434"/>
      <c r="FGG39" s="434"/>
      <c r="FGH39" s="434"/>
      <c r="FGI39" s="434"/>
      <c r="FGJ39" s="434"/>
      <c r="FGK39" s="434"/>
      <c r="FGL39" s="434"/>
      <c r="FGM39" s="434"/>
      <c r="FGN39" s="434"/>
      <c r="FGO39" s="434"/>
      <c r="FGP39" s="434"/>
      <c r="FGQ39" s="434"/>
      <c r="FGR39" s="434"/>
      <c r="FGS39" s="434"/>
      <c r="FGT39" s="434"/>
      <c r="FGU39" s="434"/>
      <c r="FGV39" s="434"/>
      <c r="FGW39" s="434"/>
      <c r="FGX39" s="434"/>
      <c r="FGY39" s="434"/>
      <c r="FGZ39" s="434"/>
      <c r="FHA39" s="434"/>
      <c r="FHB39" s="434"/>
      <c r="FHC39" s="434"/>
      <c r="FHD39" s="434"/>
      <c r="FHE39" s="434"/>
      <c r="FHF39" s="434"/>
      <c r="FHG39" s="434"/>
      <c r="FHH39" s="434"/>
      <c r="FHI39" s="434"/>
      <c r="FHJ39" s="434"/>
      <c r="FHK39" s="434"/>
      <c r="FHL39" s="434"/>
      <c r="FHM39" s="434"/>
      <c r="FHN39" s="434"/>
      <c r="FHO39" s="434"/>
      <c r="FHP39" s="434"/>
      <c r="FHQ39" s="434"/>
      <c r="FHR39" s="434"/>
      <c r="FHS39" s="434"/>
      <c r="FHT39" s="434"/>
      <c r="FHU39" s="434"/>
      <c r="FHV39" s="434"/>
      <c r="FHW39" s="434"/>
      <c r="FHX39" s="434"/>
      <c r="FHY39" s="434"/>
      <c r="FHZ39" s="434"/>
      <c r="FIA39" s="434"/>
      <c r="FIB39" s="434"/>
      <c r="FIC39" s="434"/>
      <c r="FID39" s="434"/>
      <c r="FIE39" s="434"/>
      <c r="FIF39" s="434"/>
      <c r="FIG39" s="434"/>
      <c r="FIH39" s="434"/>
      <c r="FII39" s="434"/>
      <c r="FIJ39" s="434"/>
      <c r="FIK39" s="434"/>
      <c r="FIL39" s="434"/>
      <c r="FIM39" s="434"/>
      <c r="FIN39" s="434"/>
      <c r="FIO39" s="434"/>
      <c r="FIP39" s="434"/>
      <c r="FIQ39" s="434"/>
      <c r="FIR39" s="434"/>
      <c r="FIS39" s="434"/>
      <c r="FIT39" s="434"/>
      <c r="FIU39" s="434"/>
      <c r="FIV39" s="434"/>
      <c r="FIW39" s="434"/>
      <c r="FIX39" s="434"/>
      <c r="FIY39" s="434"/>
      <c r="FIZ39" s="434"/>
      <c r="FJA39" s="434"/>
      <c r="FJB39" s="434"/>
      <c r="FJC39" s="434"/>
      <c r="FJD39" s="434"/>
      <c r="FJE39" s="434"/>
      <c r="FJF39" s="434"/>
      <c r="FJG39" s="434"/>
      <c r="FJH39" s="434"/>
      <c r="FJI39" s="434"/>
      <c r="FJJ39" s="434"/>
      <c r="FJK39" s="434"/>
      <c r="FJL39" s="434"/>
      <c r="FJM39" s="434"/>
      <c r="FJN39" s="434"/>
      <c r="FJO39" s="434"/>
      <c r="FJP39" s="434"/>
      <c r="FJQ39" s="434"/>
      <c r="FJR39" s="434"/>
      <c r="FJS39" s="434"/>
      <c r="FJT39" s="434"/>
      <c r="FJU39" s="434"/>
      <c r="FJV39" s="434"/>
      <c r="FJW39" s="434"/>
      <c r="FJX39" s="434"/>
      <c r="FJY39" s="434"/>
      <c r="FJZ39" s="434"/>
      <c r="FKA39" s="434"/>
      <c r="FKB39" s="434"/>
      <c r="FKC39" s="434"/>
      <c r="FKD39" s="434"/>
      <c r="FKE39" s="434"/>
      <c r="FKF39" s="434"/>
      <c r="FKG39" s="434"/>
      <c r="FKH39" s="434"/>
      <c r="FKI39" s="434"/>
      <c r="FKJ39" s="434"/>
      <c r="FKK39" s="434"/>
      <c r="FKL39" s="434"/>
      <c r="FKM39" s="434"/>
      <c r="FKN39" s="434"/>
      <c r="FKO39" s="434"/>
      <c r="FKP39" s="434"/>
      <c r="FKQ39" s="434"/>
      <c r="FKR39" s="434"/>
      <c r="FKS39" s="434"/>
      <c r="FKT39" s="434"/>
      <c r="FKU39" s="434"/>
      <c r="FKV39" s="434"/>
      <c r="FKW39" s="434"/>
      <c r="FKX39" s="434"/>
      <c r="FKY39" s="434"/>
      <c r="FKZ39" s="434"/>
      <c r="FLA39" s="434"/>
      <c r="FLB39" s="434"/>
      <c r="FLC39" s="434"/>
      <c r="FLD39" s="434"/>
      <c r="FLE39" s="434"/>
      <c r="FLF39" s="434"/>
      <c r="FLG39" s="434"/>
      <c r="FLH39" s="434"/>
      <c r="FLI39" s="434"/>
      <c r="FLJ39" s="434"/>
      <c r="FLK39" s="434"/>
      <c r="FLL39" s="434"/>
      <c r="FLM39" s="434"/>
      <c r="FLN39" s="434"/>
      <c r="FLO39" s="434"/>
      <c r="FLP39" s="434"/>
      <c r="FLQ39" s="434"/>
      <c r="FLR39" s="434"/>
      <c r="FLS39" s="434"/>
      <c r="FLT39" s="434"/>
      <c r="FLU39" s="434"/>
      <c r="FLV39" s="434"/>
      <c r="FLW39" s="434"/>
      <c r="FLX39" s="434"/>
      <c r="FLY39" s="434"/>
      <c r="FLZ39" s="434"/>
      <c r="FMA39" s="434"/>
      <c r="FMB39" s="434"/>
      <c r="FMC39" s="434"/>
      <c r="FMD39" s="434"/>
      <c r="FME39" s="434"/>
      <c r="FMF39" s="434"/>
      <c r="FMG39" s="434"/>
      <c r="FMH39" s="434"/>
      <c r="FMI39" s="434"/>
      <c r="FMJ39" s="434"/>
      <c r="FMK39" s="434"/>
      <c r="FML39" s="434"/>
      <c r="FMM39" s="434"/>
      <c r="FMN39" s="434"/>
      <c r="FMO39" s="434"/>
      <c r="FMP39" s="434"/>
      <c r="FMQ39" s="434"/>
      <c r="FMR39" s="434"/>
      <c r="FMS39" s="434"/>
      <c r="FMT39" s="434"/>
      <c r="FMU39" s="434"/>
      <c r="FMV39" s="434"/>
      <c r="FMW39" s="434"/>
      <c r="FMX39" s="434"/>
      <c r="FMY39" s="434"/>
      <c r="FMZ39" s="434"/>
      <c r="FNA39" s="434"/>
      <c r="FNB39" s="434"/>
      <c r="FNC39" s="434"/>
      <c r="FND39" s="434"/>
      <c r="FNE39" s="434"/>
      <c r="FNF39" s="434"/>
      <c r="FNG39" s="434"/>
      <c r="FNH39" s="434"/>
      <c r="FNI39" s="434"/>
      <c r="FNJ39" s="434"/>
      <c r="FNK39" s="434"/>
      <c r="FNL39" s="434"/>
      <c r="FNM39" s="434"/>
      <c r="FNN39" s="434"/>
      <c r="FNO39" s="434"/>
      <c r="FNP39" s="434"/>
      <c r="FNQ39" s="434"/>
      <c r="FNR39" s="434"/>
      <c r="FNS39" s="434"/>
      <c r="FNT39" s="434"/>
      <c r="FNU39" s="434"/>
      <c r="FNV39" s="434"/>
      <c r="FNW39" s="434"/>
      <c r="FNX39" s="434"/>
      <c r="FNY39" s="434"/>
      <c r="FNZ39" s="434"/>
      <c r="FOA39" s="434"/>
      <c r="FOB39" s="434"/>
      <c r="FOC39" s="434"/>
      <c r="FOD39" s="434"/>
      <c r="FOE39" s="434"/>
      <c r="FOF39" s="434"/>
      <c r="FOG39" s="434"/>
      <c r="FOH39" s="434"/>
      <c r="FOI39" s="434"/>
      <c r="FOJ39" s="434"/>
      <c r="FOK39" s="434"/>
      <c r="FOL39" s="434"/>
      <c r="FOM39" s="434"/>
      <c r="FON39" s="434"/>
      <c r="FOO39" s="434"/>
      <c r="FOP39" s="434"/>
      <c r="FOQ39" s="434"/>
      <c r="FOR39" s="434"/>
      <c r="FOS39" s="434"/>
      <c r="FOT39" s="434"/>
      <c r="FOU39" s="434"/>
      <c r="FOV39" s="434"/>
      <c r="FOW39" s="434"/>
      <c r="FOX39" s="434"/>
      <c r="FOY39" s="434"/>
      <c r="FOZ39" s="434"/>
      <c r="FPA39" s="434"/>
      <c r="FPB39" s="434"/>
      <c r="FPC39" s="434"/>
      <c r="FPD39" s="434"/>
      <c r="FPE39" s="434"/>
      <c r="FPF39" s="434"/>
      <c r="FPG39" s="434"/>
      <c r="FPH39" s="434"/>
      <c r="FPI39" s="434"/>
      <c r="FPJ39" s="434"/>
      <c r="FPK39" s="434"/>
      <c r="FPL39" s="434"/>
      <c r="FPM39" s="434"/>
      <c r="FPN39" s="434"/>
      <c r="FPO39" s="434"/>
      <c r="FPP39" s="434"/>
      <c r="FPQ39" s="434"/>
      <c r="FPR39" s="434"/>
      <c r="FPS39" s="434"/>
      <c r="FPT39" s="434"/>
      <c r="FPU39" s="434"/>
      <c r="FPV39" s="434"/>
      <c r="FPW39" s="434"/>
      <c r="FPX39" s="434"/>
      <c r="FPY39" s="434"/>
      <c r="FPZ39" s="434"/>
      <c r="FQA39" s="434"/>
      <c r="FQB39" s="434"/>
      <c r="FQC39" s="434"/>
      <c r="FQD39" s="434"/>
      <c r="FQE39" s="434"/>
      <c r="FQF39" s="434"/>
      <c r="FQG39" s="434"/>
      <c r="FQH39" s="434"/>
      <c r="FQI39" s="434"/>
      <c r="FQJ39" s="434"/>
      <c r="FQK39" s="434"/>
      <c r="FQL39" s="434"/>
      <c r="FQM39" s="434"/>
      <c r="FQN39" s="434"/>
      <c r="FQO39" s="434"/>
      <c r="FQP39" s="434"/>
      <c r="FQQ39" s="434"/>
      <c r="FQR39" s="434"/>
      <c r="FQS39" s="434"/>
      <c r="FQT39" s="434"/>
      <c r="FQU39" s="434"/>
      <c r="FQV39" s="434"/>
      <c r="FQW39" s="434"/>
      <c r="FQX39" s="434"/>
      <c r="FQY39" s="434"/>
      <c r="FQZ39" s="434"/>
      <c r="FRA39" s="434"/>
      <c r="FRB39" s="434"/>
      <c r="FRC39" s="434"/>
      <c r="FRD39" s="434"/>
      <c r="FRE39" s="434"/>
      <c r="FRF39" s="434"/>
      <c r="FRG39" s="434"/>
      <c r="FRH39" s="434"/>
      <c r="FRI39" s="434"/>
      <c r="FRJ39" s="434"/>
      <c r="FRK39" s="434"/>
      <c r="FRL39" s="434"/>
      <c r="FRM39" s="434"/>
      <c r="FRN39" s="434"/>
      <c r="FRO39" s="434"/>
      <c r="FRP39" s="434"/>
      <c r="FRQ39" s="434"/>
      <c r="FRR39" s="434"/>
      <c r="FRS39" s="434"/>
      <c r="FRT39" s="434"/>
      <c r="FRU39" s="434"/>
      <c r="FRV39" s="434"/>
      <c r="FRW39" s="434"/>
      <c r="FRX39" s="434"/>
      <c r="FRY39" s="434"/>
      <c r="FRZ39" s="434"/>
      <c r="FSA39" s="434"/>
      <c r="FSB39" s="434"/>
      <c r="FSC39" s="434"/>
      <c r="FSD39" s="434"/>
      <c r="FSE39" s="434"/>
      <c r="FSF39" s="434"/>
      <c r="FSG39" s="434"/>
      <c r="FSH39" s="434"/>
      <c r="FSI39" s="434"/>
      <c r="FSJ39" s="434"/>
      <c r="FSK39" s="434"/>
      <c r="FSL39" s="434"/>
      <c r="FSM39" s="434"/>
      <c r="FSN39" s="434"/>
      <c r="FSO39" s="434"/>
      <c r="FSP39" s="434"/>
      <c r="FSQ39" s="434"/>
      <c r="FSR39" s="434"/>
      <c r="FSS39" s="434"/>
      <c r="FST39" s="434"/>
      <c r="FSU39" s="434"/>
      <c r="FSV39" s="434"/>
      <c r="FSW39" s="434"/>
      <c r="FSX39" s="434"/>
      <c r="FSY39" s="434"/>
      <c r="FSZ39" s="434"/>
      <c r="FTA39" s="434"/>
      <c r="FTB39" s="434"/>
      <c r="FTC39" s="434"/>
      <c r="FTD39" s="434"/>
      <c r="FTE39" s="434"/>
      <c r="FTF39" s="434"/>
      <c r="FTG39" s="434"/>
      <c r="FTH39" s="434"/>
      <c r="FTI39" s="434"/>
      <c r="FTJ39" s="434"/>
      <c r="FTK39" s="434"/>
      <c r="FTL39" s="434"/>
      <c r="FTM39" s="434"/>
      <c r="FTN39" s="434"/>
      <c r="FTO39" s="434"/>
      <c r="FTP39" s="434"/>
      <c r="FTQ39" s="434"/>
      <c r="FTR39" s="434"/>
      <c r="FTS39" s="434"/>
      <c r="FTT39" s="434"/>
      <c r="FTU39" s="434"/>
      <c r="FTV39" s="434"/>
      <c r="FTW39" s="434"/>
      <c r="FTX39" s="434"/>
      <c r="FTY39" s="434"/>
      <c r="FTZ39" s="434"/>
      <c r="FUA39" s="434"/>
      <c r="FUB39" s="434"/>
      <c r="FUC39" s="434"/>
      <c r="FUD39" s="434"/>
      <c r="FUE39" s="434"/>
      <c r="FUF39" s="434"/>
      <c r="FUG39" s="434"/>
      <c r="FUH39" s="434"/>
      <c r="FUI39" s="434"/>
      <c r="FUJ39" s="434"/>
      <c r="FUK39" s="434"/>
      <c r="FUL39" s="434"/>
      <c r="FUM39" s="434"/>
      <c r="FUN39" s="434"/>
      <c r="FUO39" s="434"/>
      <c r="FUP39" s="434"/>
      <c r="FUQ39" s="434"/>
      <c r="FUR39" s="434"/>
      <c r="FUS39" s="434"/>
      <c r="FUT39" s="434"/>
      <c r="FUU39" s="434"/>
      <c r="FUV39" s="434"/>
      <c r="FUW39" s="434"/>
      <c r="FUX39" s="434"/>
      <c r="FUY39" s="434"/>
      <c r="FUZ39" s="434"/>
      <c r="FVA39" s="434"/>
      <c r="FVB39" s="434"/>
      <c r="FVC39" s="434"/>
      <c r="FVD39" s="434"/>
      <c r="FVE39" s="434"/>
      <c r="FVF39" s="434"/>
      <c r="FVG39" s="434"/>
      <c r="FVH39" s="434"/>
      <c r="FVI39" s="434"/>
      <c r="FVJ39" s="434"/>
      <c r="FVK39" s="434"/>
      <c r="FVL39" s="434"/>
      <c r="FVM39" s="434"/>
      <c r="FVN39" s="434"/>
      <c r="FVO39" s="434"/>
      <c r="FVP39" s="434"/>
      <c r="FVQ39" s="434"/>
      <c r="FVR39" s="434"/>
      <c r="FVS39" s="434"/>
      <c r="FVT39" s="434"/>
      <c r="FVU39" s="434"/>
      <c r="FVV39" s="434"/>
      <c r="FVW39" s="434"/>
      <c r="FVX39" s="434"/>
      <c r="FVY39" s="434"/>
      <c r="FVZ39" s="434"/>
      <c r="FWA39" s="434"/>
      <c r="FWB39" s="434"/>
      <c r="FWC39" s="434"/>
      <c r="FWD39" s="434"/>
      <c r="FWE39" s="434"/>
      <c r="FWF39" s="434"/>
      <c r="FWG39" s="434"/>
      <c r="FWH39" s="434"/>
      <c r="FWI39" s="434"/>
      <c r="FWJ39" s="434"/>
      <c r="FWK39" s="434"/>
      <c r="FWL39" s="434"/>
      <c r="FWM39" s="434"/>
      <c r="FWN39" s="434"/>
      <c r="FWO39" s="434"/>
      <c r="FWP39" s="434"/>
      <c r="FWQ39" s="434"/>
      <c r="FWR39" s="434"/>
      <c r="FWS39" s="434"/>
      <c r="FWT39" s="434"/>
      <c r="FWU39" s="434"/>
      <c r="FWV39" s="434"/>
      <c r="FWW39" s="434"/>
      <c r="FWX39" s="434"/>
      <c r="FWY39" s="434"/>
      <c r="FWZ39" s="434"/>
      <c r="FXA39" s="434"/>
      <c r="FXB39" s="434"/>
      <c r="FXC39" s="434"/>
      <c r="FXD39" s="434"/>
      <c r="FXE39" s="434"/>
      <c r="FXF39" s="434"/>
      <c r="FXG39" s="434"/>
      <c r="FXH39" s="434"/>
      <c r="FXI39" s="434"/>
      <c r="FXJ39" s="434"/>
      <c r="FXK39" s="434"/>
      <c r="FXL39" s="434"/>
      <c r="FXM39" s="434"/>
      <c r="FXN39" s="434"/>
      <c r="FXO39" s="434"/>
      <c r="FXP39" s="434"/>
      <c r="FXQ39" s="434"/>
      <c r="FXR39" s="434"/>
      <c r="FXS39" s="434"/>
      <c r="FXT39" s="434"/>
      <c r="FXU39" s="434"/>
      <c r="FXV39" s="434"/>
      <c r="FXW39" s="434"/>
      <c r="FXX39" s="434"/>
      <c r="FXY39" s="434"/>
      <c r="FXZ39" s="434"/>
      <c r="FYA39" s="434"/>
      <c r="FYB39" s="434"/>
      <c r="FYC39" s="434"/>
      <c r="FYD39" s="434"/>
      <c r="FYE39" s="434"/>
      <c r="FYF39" s="434"/>
      <c r="FYG39" s="434"/>
      <c r="FYH39" s="434"/>
      <c r="FYI39" s="434"/>
      <c r="FYJ39" s="434"/>
      <c r="FYK39" s="434"/>
      <c r="FYL39" s="434"/>
      <c r="FYM39" s="434"/>
      <c r="FYN39" s="434"/>
      <c r="FYO39" s="434"/>
      <c r="FYP39" s="434"/>
      <c r="FYQ39" s="434"/>
      <c r="FYR39" s="434"/>
      <c r="FYS39" s="434"/>
      <c r="FYT39" s="434"/>
      <c r="FYU39" s="434"/>
      <c r="FYV39" s="434"/>
      <c r="FYW39" s="434"/>
      <c r="FYX39" s="434"/>
      <c r="FYY39" s="434"/>
      <c r="FYZ39" s="434"/>
      <c r="FZA39" s="434"/>
      <c r="FZB39" s="434"/>
      <c r="FZC39" s="434"/>
      <c r="FZD39" s="434"/>
      <c r="FZE39" s="434"/>
      <c r="FZF39" s="434"/>
      <c r="FZG39" s="434"/>
      <c r="FZH39" s="434"/>
      <c r="FZI39" s="434"/>
      <c r="FZJ39" s="434"/>
      <c r="FZK39" s="434"/>
      <c r="FZL39" s="434"/>
      <c r="FZM39" s="434"/>
      <c r="FZN39" s="434"/>
      <c r="FZO39" s="434"/>
      <c r="FZP39" s="434"/>
      <c r="FZQ39" s="434"/>
      <c r="FZR39" s="434"/>
      <c r="FZS39" s="434"/>
      <c r="FZT39" s="434"/>
      <c r="FZU39" s="434"/>
      <c r="FZV39" s="434"/>
      <c r="FZW39" s="434"/>
      <c r="FZX39" s="434"/>
      <c r="FZY39" s="434"/>
      <c r="FZZ39" s="434"/>
      <c r="GAA39" s="434"/>
      <c r="GAB39" s="434"/>
      <c r="GAC39" s="434"/>
      <c r="GAD39" s="434"/>
      <c r="GAE39" s="434"/>
      <c r="GAF39" s="434"/>
      <c r="GAG39" s="434"/>
      <c r="GAH39" s="434"/>
      <c r="GAI39" s="434"/>
      <c r="GAJ39" s="434"/>
      <c r="GAK39" s="434"/>
      <c r="GAL39" s="434"/>
      <c r="GAM39" s="434"/>
      <c r="GAN39" s="434"/>
      <c r="GAO39" s="434"/>
      <c r="GAP39" s="434"/>
      <c r="GAQ39" s="434"/>
      <c r="GAR39" s="434"/>
      <c r="GAS39" s="434"/>
      <c r="GAT39" s="434"/>
      <c r="GAU39" s="434"/>
      <c r="GAV39" s="434"/>
      <c r="GAW39" s="434"/>
      <c r="GAX39" s="434"/>
      <c r="GAY39" s="434"/>
      <c r="GAZ39" s="434"/>
      <c r="GBA39" s="434"/>
      <c r="GBB39" s="434"/>
      <c r="GBC39" s="434"/>
      <c r="GBD39" s="434"/>
      <c r="GBE39" s="434"/>
      <c r="GBF39" s="434"/>
      <c r="GBG39" s="434"/>
      <c r="GBH39" s="434"/>
      <c r="GBI39" s="434"/>
      <c r="GBJ39" s="434"/>
      <c r="GBK39" s="434"/>
      <c r="GBL39" s="434"/>
      <c r="GBM39" s="434"/>
      <c r="GBN39" s="434"/>
      <c r="GBO39" s="434"/>
      <c r="GBP39" s="434"/>
      <c r="GBQ39" s="434"/>
      <c r="GBR39" s="434"/>
      <c r="GBS39" s="434"/>
      <c r="GBT39" s="434"/>
      <c r="GBU39" s="434"/>
      <c r="GBV39" s="434"/>
      <c r="GBW39" s="434"/>
      <c r="GBX39" s="434"/>
      <c r="GBY39" s="434"/>
      <c r="GBZ39" s="434"/>
      <c r="GCA39" s="434"/>
      <c r="GCB39" s="434"/>
      <c r="GCC39" s="434"/>
      <c r="GCD39" s="434"/>
      <c r="GCE39" s="434"/>
      <c r="GCF39" s="434"/>
      <c r="GCG39" s="434"/>
      <c r="GCH39" s="434"/>
      <c r="GCI39" s="434"/>
      <c r="GCJ39" s="434"/>
      <c r="GCK39" s="434"/>
      <c r="GCL39" s="434"/>
      <c r="GCM39" s="434"/>
      <c r="GCN39" s="434"/>
      <c r="GCO39" s="434"/>
      <c r="GCP39" s="434"/>
      <c r="GCQ39" s="434"/>
      <c r="GCR39" s="434"/>
      <c r="GCS39" s="434"/>
      <c r="GCT39" s="434"/>
      <c r="GCU39" s="434"/>
      <c r="GCV39" s="434"/>
      <c r="GCW39" s="434"/>
      <c r="GCX39" s="434"/>
      <c r="GCY39" s="434"/>
      <c r="GCZ39" s="434"/>
      <c r="GDA39" s="434"/>
      <c r="GDB39" s="434"/>
      <c r="GDC39" s="434"/>
      <c r="GDD39" s="434"/>
      <c r="GDE39" s="434"/>
      <c r="GDF39" s="434"/>
      <c r="GDG39" s="434"/>
      <c r="GDH39" s="434"/>
      <c r="GDI39" s="434"/>
      <c r="GDJ39" s="434"/>
      <c r="GDK39" s="434"/>
      <c r="GDL39" s="434"/>
      <c r="GDM39" s="434"/>
      <c r="GDN39" s="434"/>
      <c r="GDO39" s="434"/>
      <c r="GDP39" s="434"/>
      <c r="GDQ39" s="434"/>
      <c r="GDR39" s="434"/>
      <c r="GDS39" s="434"/>
      <c r="GDT39" s="434"/>
      <c r="GDU39" s="434"/>
      <c r="GDV39" s="434"/>
      <c r="GDW39" s="434"/>
      <c r="GDX39" s="434"/>
      <c r="GDY39" s="434"/>
      <c r="GDZ39" s="434"/>
      <c r="GEA39" s="434"/>
      <c r="GEB39" s="434"/>
      <c r="GEC39" s="434"/>
      <c r="GED39" s="434"/>
      <c r="GEE39" s="434"/>
      <c r="GEF39" s="434"/>
      <c r="GEG39" s="434"/>
      <c r="GEH39" s="434"/>
      <c r="GEI39" s="434"/>
      <c r="GEJ39" s="434"/>
      <c r="GEK39" s="434"/>
      <c r="GEL39" s="434"/>
      <c r="GEM39" s="434"/>
      <c r="GEN39" s="434"/>
      <c r="GEO39" s="434"/>
      <c r="GEP39" s="434"/>
      <c r="GEQ39" s="434"/>
      <c r="GER39" s="434"/>
      <c r="GES39" s="434"/>
      <c r="GET39" s="434"/>
      <c r="GEU39" s="434"/>
      <c r="GEV39" s="434"/>
      <c r="GEW39" s="434"/>
      <c r="GEX39" s="434"/>
      <c r="GEY39" s="434"/>
      <c r="GEZ39" s="434"/>
      <c r="GFA39" s="434"/>
      <c r="GFB39" s="434"/>
      <c r="GFC39" s="434"/>
      <c r="GFD39" s="434"/>
      <c r="GFE39" s="434"/>
      <c r="GFF39" s="434"/>
      <c r="GFG39" s="434"/>
      <c r="GFH39" s="434"/>
      <c r="GFI39" s="434"/>
      <c r="GFJ39" s="434"/>
      <c r="GFK39" s="434"/>
      <c r="GFL39" s="434"/>
      <c r="GFM39" s="434"/>
      <c r="GFN39" s="434"/>
      <c r="GFO39" s="434"/>
      <c r="GFP39" s="434"/>
      <c r="GFQ39" s="434"/>
      <c r="GFR39" s="434"/>
      <c r="GFS39" s="434"/>
      <c r="GFT39" s="434"/>
      <c r="GFU39" s="434"/>
      <c r="GFV39" s="434"/>
      <c r="GFW39" s="434"/>
      <c r="GFX39" s="434"/>
      <c r="GFY39" s="434"/>
      <c r="GFZ39" s="434"/>
      <c r="GGA39" s="434"/>
      <c r="GGB39" s="434"/>
      <c r="GGC39" s="434"/>
      <c r="GGD39" s="434"/>
      <c r="GGE39" s="434"/>
      <c r="GGF39" s="434"/>
      <c r="GGG39" s="434"/>
      <c r="GGH39" s="434"/>
      <c r="GGI39" s="434"/>
      <c r="GGJ39" s="434"/>
      <c r="GGK39" s="434"/>
      <c r="GGL39" s="434"/>
      <c r="GGM39" s="434"/>
      <c r="GGN39" s="434"/>
      <c r="GGO39" s="434"/>
      <c r="GGP39" s="434"/>
      <c r="GGQ39" s="434"/>
      <c r="GGR39" s="434"/>
      <c r="GGS39" s="434"/>
      <c r="GGT39" s="434"/>
      <c r="GGU39" s="434"/>
      <c r="GGV39" s="434"/>
      <c r="GGW39" s="434"/>
      <c r="GGX39" s="434"/>
      <c r="GGY39" s="434"/>
      <c r="GGZ39" s="434"/>
      <c r="GHA39" s="434"/>
      <c r="GHB39" s="434"/>
      <c r="GHC39" s="434"/>
      <c r="GHD39" s="434"/>
      <c r="GHE39" s="434"/>
      <c r="GHF39" s="434"/>
      <c r="GHG39" s="434"/>
      <c r="GHH39" s="434"/>
      <c r="GHI39" s="434"/>
      <c r="GHJ39" s="434"/>
      <c r="GHK39" s="434"/>
      <c r="GHL39" s="434"/>
      <c r="GHM39" s="434"/>
      <c r="GHN39" s="434"/>
      <c r="GHO39" s="434"/>
      <c r="GHP39" s="434"/>
      <c r="GHQ39" s="434"/>
      <c r="GHR39" s="434"/>
      <c r="GHS39" s="434"/>
      <c r="GHT39" s="434"/>
      <c r="GHU39" s="434"/>
      <c r="GHV39" s="434"/>
      <c r="GHW39" s="434"/>
      <c r="GHX39" s="434"/>
      <c r="GHY39" s="434"/>
      <c r="GHZ39" s="434"/>
      <c r="GIA39" s="434"/>
      <c r="GIB39" s="434"/>
      <c r="GIC39" s="434"/>
      <c r="GID39" s="434"/>
      <c r="GIE39" s="434"/>
      <c r="GIF39" s="434"/>
      <c r="GIG39" s="434"/>
      <c r="GIH39" s="434"/>
      <c r="GII39" s="434"/>
      <c r="GIJ39" s="434"/>
      <c r="GIK39" s="434"/>
      <c r="GIL39" s="434"/>
      <c r="GIM39" s="434"/>
      <c r="GIN39" s="434"/>
      <c r="GIO39" s="434"/>
      <c r="GIP39" s="434"/>
      <c r="GIQ39" s="434"/>
      <c r="GIR39" s="434"/>
      <c r="GIS39" s="434"/>
      <c r="GIT39" s="434"/>
      <c r="GIU39" s="434"/>
      <c r="GIV39" s="434"/>
      <c r="GIW39" s="434"/>
      <c r="GIX39" s="434"/>
      <c r="GIY39" s="434"/>
      <c r="GIZ39" s="434"/>
      <c r="GJA39" s="434"/>
      <c r="GJB39" s="434"/>
      <c r="GJC39" s="434"/>
      <c r="GJD39" s="434"/>
      <c r="GJE39" s="434"/>
      <c r="GJF39" s="434"/>
      <c r="GJG39" s="434"/>
      <c r="GJH39" s="434"/>
      <c r="GJI39" s="434"/>
      <c r="GJJ39" s="434"/>
      <c r="GJK39" s="434"/>
      <c r="GJL39" s="434"/>
      <c r="GJM39" s="434"/>
      <c r="GJN39" s="434"/>
      <c r="GJO39" s="434"/>
      <c r="GJP39" s="434"/>
      <c r="GJQ39" s="434"/>
      <c r="GJR39" s="434"/>
      <c r="GJS39" s="434"/>
      <c r="GJT39" s="434"/>
      <c r="GJU39" s="434"/>
      <c r="GJV39" s="434"/>
      <c r="GJW39" s="434"/>
      <c r="GJX39" s="434"/>
      <c r="GJY39" s="434"/>
      <c r="GJZ39" s="434"/>
      <c r="GKA39" s="434"/>
      <c r="GKB39" s="434"/>
      <c r="GKC39" s="434"/>
      <c r="GKD39" s="434"/>
      <c r="GKE39" s="434"/>
      <c r="GKF39" s="434"/>
      <c r="GKG39" s="434"/>
      <c r="GKH39" s="434"/>
      <c r="GKI39" s="434"/>
      <c r="GKJ39" s="434"/>
      <c r="GKK39" s="434"/>
      <c r="GKL39" s="434"/>
      <c r="GKM39" s="434"/>
      <c r="GKN39" s="434"/>
      <c r="GKO39" s="434"/>
      <c r="GKP39" s="434"/>
      <c r="GKQ39" s="434"/>
      <c r="GKR39" s="434"/>
      <c r="GKS39" s="434"/>
      <c r="GKT39" s="434"/>
      <c r="GKU39" s="434"/>
      <c r="GKV39" s="434"/>
      <c r="GKW39" s="434"/>
      <c r="GKX39" s="434"/>
      <c r="GKY39" s="434"/>
      <c r="GKZ39" s="434"/>
      <c r="GLA39" s="434"/>
      <c r="GLB39" s="434"/>
      <c r="GLC39" s="434"/>
      <c r="GLD39" s="434"/>
      <c r="GLE39" s="434"/>
      <c r="GLF39" s="434"/>
      <c r="GLG39" s="434"/>
      <c r="GLH39" s="434"/>
      <c r="GLI39" s="434"/>
      <c r="GLJ39" s="434"/>
      <c r="GLK39" s="434"/>
      <c r="GLL39" s="434"/>
      <c r="GLM39" s="434"/>
      <c r="GLN39" s="434"/>
      <c r="GLO39" s="434"/>
      <c r="GLP39" s="434"/>
      <c r="GLQ39" s="434"/>
      <c r="GLR39" s="434"/>
      <c r="GLS39" s="434"/>
      <c r="GLT39" s="434"/>
      <c r="GLU39" s="434"/>
      <c r="GLV39" s="434"/>
      <c r="GLW39" s="434"/>
      <c r="GLX39" s="434"/>
      <c r="GLY39" s="434"/>
      <c r="GLZ39" s="434"/>
      <c r="GMA39" s="434"/>
      <c r="GMB39" s="434"/>
      <c r="GMC39" s="434"/>
      <c r="GMD39" s="434"/>
      <c r="GME39" s="434"/>
      <c r="GMF39" s="434"/>
      <c r="GMG39" s="434"/>
      <c r="GMH39" s="434"/>
      <c r="GMI39" s="434"/>
      <c r="GMJ39" s="434"/>
      <c r="GMK39" s="434"/>
      <c r="GML39" s="434"/>
      <c r="GMM39" s="434"/>
      <c r="GMN39" s="434"/>
      <c r="GMO39" s="434"/>
      <c r="GMP39" s="434"/>
      <c r="GMQ39" s="434"/>
      <c r="GMR39" s="434"/>
      <c r="GMS39" s="434"/>
      <c r="GMT39" s="434"/>
      <c r="GMU39" s="434"/>
      <c r="GMV39" s="434"/>
      <c r="GMW39" s="434"/>
      <c r="GMX39" s="434"/>
      <c r="GMY39" s="434"/>
      <c r="GMZ39" s="434"/>
      <c r="GNA39" s="434"/>
      <c r="GNB39" s="434"/>
      <c r="GNC39" s="434"/>
      <c r="GND39" s="434"/>
      <c r="GNE39" s="434"/>
      <c r="GNF39" s="434"/>
      <c r="GNG39" s="434"/>
      <c r="GNH39" s="434"/>
      <c r="GNI39" s="434"/>
      <c r="GNJ39" s="434"/>
      <c r="GNK39" s="434"/>
      <c r="GNL39" s="434"/>
      <c r="GNM39" s="434"/>
      <c r="GNN39" s="434"/>
      <c r="GNO39" s="434"/>
      <c r="GNP39" s="434"/>
      <c r="GNQ39" s="434"/>
      <c r="GNR39" s="434"/>
      <c r="GNS39" s="434"/>
      <c r="GNT39" s="434"/>
      <c r="GNU39" s="434"/>
      <c r="GNV39" s="434"/>
      <c r="GNW39" s="434"/>
      <c r="GNX39" s="434"/>
      <c r="GNY39" s="434"/>
      <c r="GNZ39" s="434"/>
      <c r="GOA39" s="434"/>
      <c r="GOB39" s="434"/>
      <c r="GOC39" s="434"/>
      <c r="GOD39" s="434"/>
      <c r="GOE39" s="434"/>
      <c r="GOF39" s="434"/>
      <c r="GOG39" s="434"/>
      <c r="GOH39" s="434"/>
      <c r="GOI39" s="434"/>
      <c r="GOJ39" s="434"/>
      <c r="GOK39" s="434"/>
      <c r="GOL39" s="434"/>
      <c r="GOM39" s="434"/>
      <c r="GON39" s="434"/>
      <c r="GOO39" s="434"/>
      <c r="GOP39" s="434"/>
      <c r="GOQ39" s="434"/>
      <c r="GOR39" s="434"/>
      <c r="GOS39" s="434"/>
      <c r="GOT39" s="434"/>
      <c r="GOU39" s="434"/>
      <c r="GOV39" s="434"/>
      <c r="GOW39" s="434"/>
      <c r="GOX39" s="434"/>
      <c r="GOY39" s="434"/>
      <c r="GOZ39" s="434"/>
      <c r="GPA39" s="434"/>
      <c r="GPB39" s="434"/>
      <c r="GPC39" s="434"/>
      <c r="GPD39" s="434"/>
      <c r="GPE39" s="434"/>
      <c r="GPF39" s="434"/>
      <c r="GPG39" s="434"/>
      <c r="GPH39" s="434"/>
      <c r="GPI39" s="434"/>
      <c r="GPJ39" s="434"/>
      <c r="GPK39" s="434"/>
      <c r="GPL39" s="434"/>
      <c r="GPM39" s="434"/>
      <c r="GPN39" s="434"/>
      <c r="GPO39" s="434"/>
      <c r="GPP39" s="434"/>
      <c r="GPQ39" s="434"/>
      <c r="GPR39" s="434"/>
      <c r="GPS39" s="434"/>
      <c r="GPT39" s="434"/>
      <c r="GPU39" s="434"/>
      <c r="GPV39" s="434"/>
      <c r="GPW39" s="434"/>
      <c r="GPX39" s="434"/>
      <c r="GPY39" s="434"/>
      <c r="GPZ39" s="434"/>
      <c r="GQA39" s="434"/>
      <c r="GQB39" s="434"/>
      <c r="GQC39" s="434"/>
      <c r="GQD39" s="434"/>
      <c r="GQE39" s="434"/>
      <c r="GQF39" s="434"/>
      <c r="GQG39" s="434"/>
      <c r="GQH39" s="434"/>
      <c r="GQI39" s="434"/>
      <c r="GQJ39" s="434"/>
      <c r="GQK39" s="434"/>
      <c r="GQL39" s="434"/>
      <c r="GQM39" s="434"/>
      <c r="GQN39" s="434"/>
      <c r="GQO39" s="434"/>
      <c r="GQP39" s="434"/>
      <c r="GQQ39" s="434"/>
      <c r="GQR39" s="434"/>
      <c r="GQS39" s="434"/>
      <c r="GQT39" s="434"/>
      <c r="GQU39" s="434"/>
      <c r="GQV39" s="434"/>
      <c r="GQW39" s="434"/>
      <c r="GQX39" s="434"/>
      <c r="GQY39" s="434"/>
      <c r="GQZ39" s="434"/>
      <c r="GRA39" s="434"/>
      <c r="GRB39" s="434"/>
      <c r="GRC39" s="434"/>
      <c r="GRD39" s="434"/>
      <c r="GRE39" s="434"/>
      <c r="GRF39" s="434"/>
      <c r="GRG39" s="434"/>
      <c r="GRH39" s="434"/>
      <c r="GRI39" s="434"/>
      <c r="GRJ39" s="434"/>
      <c r="GRK39" s="434"/>
      <c r="GRL39" s="434"/>
      <c r="GRM39" s="434"/>
      <c r="GRN39" s="434"/>
      <c r="GRO39" s="434"/>
      <c r="GRP39" s="434"/>
      <c r="GRQ39" s="434"/>
      <c r="GRR39" s="434"/>
      <c r="GRS39" s="434"/>
      <c r="GRT39" s="434"/>
      <c r="GRU39" s="434"/>
      <c r="GRV39" s="434"/>
      <c r="GRW39" s="434"/>
      <c r="GRX39" s="434"/>
      <c r="GRY39" s="434"/>
      <c r="GRZ39" s="434"/>
      <c r="GSA39" s="434"/>
      <c r="GSB39" s="434"/>
      <c r="GSC39" s="434"/>
      <c r="GSD39" s="434"/>
      <c r="GSE39" s="434"/>
      <c r="GSF39" s="434"/>
      <c r="GSG39" s="434"/>
      <c r="GSH39" s="434"/>
      <c r="GSI39" s="434"/>
      <c r="GSJ39" s="434"/>
      <c r="GSK39" s="434"/>
      <c r="GSL39" s="434"/>
      <c r="GSM39" s="434"/>
      <c r="GSN39" s="434"/>
      <c r="GSO39" s="434"/>
      <c r="GSP39" s="434"/>
      <c r="GSQ39" s="434"/>
      <c r="GSR39" s="434"/>
      <c r="GSS39" s="434"/>
      <c r="GST39" s="434"/>
      <c r="GSU39" s="434"/>
      <c r="GSV39" s="434"/>
      <c r="GSW39" s="434"/>
      <c r="GSX39" s="434"/>
      <c r="GSY39" s="434"/>
      <c r="GSZ39" s="434"/>
      <c r="GTA39" s="434"/>
      <c r="GTB39" s="434"/>
      <c r="GTC39" s="434"/>
      <c r="GTD39" s="434"/>
      <c r="GTE39" s="434"/>
      <c r="GTF39" s="434"/>
      <c r="GTG39" s="434"/>
      <c r="GTH39" s="434"/>
      <c r="GTI39" s="434"/>
      <c r="GTJ39" s="434"/>
      <c r="GTK39" s="434"/>
      <c r="GTL39" s="434"/>
      <c r="GTM39" s="434"/>
      <c r="GTN39" s="434"/>
      <c r="GTO39" s="434"/>
      <c r="GTP39" s="434"/>
      <c r="GTQ39" s="434"/>
      <c r="GTR39" s="434"/>
      <c r="GTS39" s="434"/>
      <c r="GTT39" s="434"/>
      <c r="GTU39" s="434"/>
      <c r="GTV39" s="434"/>
      <c r="GTW39" s="434"/>
      <c r="GTX39" s="434"/>
      <c r="GTY39" s="434"/>
      <c r="GTZ39" s="434"/>
      <c r="GUA39" s="434"/>
      <c r="GUB39" s="434"/>
      <c r="GUC39" s="434"/>
      <c r="GUD39" s="434"/>
      <c r="GUE39" s="434"/>
      <c r="GUF39" s="434"/>
      <c r="GUG39" s="434"/>
      <c r="GUH39" s="434"/>
      <c r="GUI39" s="434"/>
      <c r="GUJ39" s="434"/>
      <c r="GUK39" s="434"/>
      <c r="GUL39" s="434"/>
      <c r="GUM39" s="434"/>
      <c r="GUN39" s="434"/>
      <c r="GUO39" s="434"/>
      <c r="GUP39" s="434"/>
      <c r="GUQ39" s="434"/>
      <c r="GUR39" s="434"/>
      <c r="GUS39" s="434"/>
      <c r="GUT39" s="434"/>
      <c r="GUU39" s="434"/>
      <c r="GUV39" s="434"/>
      <c r="GUW39" s="434"/>
      <c r="GUX39" s="434"/>
      <c r="GUY39" s="434"/>
      <c r="GUZ39" s="434"/>
      <c r="GVA39" s="434"/>
      <c r="GVB39" s="434"/>
      <c r="GVC39" s="434"/>
      <c r="GVD39" s="434"/>
      <c r="GVE39" s="434"/>
      <c r="GVF39" s="434"/>
      <c r="GVG39" s="434"/>
      <c r="GVH39" s="434"/>
      <c r="GVI39" s="434"/>
      <c r="GVJ39" s="434"/>
      <c r="GVK39" s="434"/>
      <c r="GVL39" s="434"/>
      <c r="GVM39" s="434"/>
      <c r="GVN39" s="434"/>
      <c r="GVO39" s="434"/>
      <c r="GVP39" s="434"/>
      <c r="GVQ39" s="434"/>
      <c r="GVR39" s="434"/>
      <c r="GVS39" s="434"/>
      <c r="GVT39" s="434"/>
      <c r="GVU39" s="434"/>
      <c r="GVV39" s="434"/>
      <c r="GVW39" s="434"/>
      <c r="GVX39" s="434"/>
      <c r="GVY39" s="434"/>
      <c r="GVZ39" s="434"/>
      <c r="GWA39" s="434"/>
      <c r="GWB39" s="434"/>
      <c r="GWC39" s="434"/>
      <c r="GWD39" s="434"/>
      <c r="GWE39" s="434"/>
      <c r="GWF39" s="434"/>
      <c r="GWG39" s="434"/>
      <c r="GWH39" s="434"/>
      <c r="GWI39" s="434"/>
      <c r="GWJ39" s="434"/>
      <c r="GWK39" s="434"/>
      <c r="GWL39" s="434"/>
      <c r="GWM39" s="434"/>
      <c r="GWN39" s="434"/>
      <c r="GWO39" s="434"/>
      <c r="GWP39" s="434"/>
      <c r="GWQ39" s="434"/>
      <c r="GWR39" s="434"/>
      <c r="GWS39" s="434"/>
      <c r="GWT39" s="434"/>
      <c r="GWU39" s="434"/>
      <c r="GWV39" s="434"/>
      <c r="GWW39" s="434"/>
      <c r="GWX39" s="434"/>
      <c r="GWY39" s="434"/>
      <c r="GWZ39" s="434"/>
      <c r="GXA39" s="434"/>
      <c r="GXB39" s="434"/>
      <c r="GXC39" s="434"/>
      <c r="GXD39" s="434"/>
      <c r="GXE39" s="434"/>
      <c r="GXF39" s="434"/>
      <c r="GXG39" s="434"/>
      <c r="GXH39" s="434"/>
      <c r="GXI39" s="434"/>
      <c r="GXJ39" s="434"/>
      <c r="GXK39" s="434"/>
      <c r="GXL39" s="434"/>
      <c r="GXM39" s="434"/>
      <c r="GXN39" s="434"/>
      <c r="GXO39" s="434"/>
      <c r="GXP39" s="434"/>
      <c r="GXQ39" s="434"/>
      <c r="GXR39" s="434"/>
      <c r="GXS39" s="434"/>
      <c r="GXT39" s="434"/>
      <c r="GXU39" s="434"/>
      <c r="GXV39" s="434"/>
      <c r="GXW39" s="434"/>
      <c r="GXX39" s="434"/>
      <c r="GXY39" s="434"/>
      <c r="GXZ39" s="434"/>
      <c r="GYA39" s="434"/>
      <c r="GYB39" s="434"/>
      <c r="GYC39" s="434"/>
      <c r="GYD39" s="434"/>
      <c r="GYE39" s="434"/>
      <c r="GYF39" s="434"/>
      <c r="GYG39" s="434"/>
      <c r="GYH39" s="434"/>
      <c r="GYI39" s="434"/>
      <c r="GYJ39" s="434"/>
      <c r="GYK39" s="434"/>
      <c r="GYL39" s="434"/>
      <c r="GYM39" s="434"/>
      <c r="GYN39" s="434"/>
      <c r="GYO39" s="434"/>
      <c r="GYP39" s="434"/>
      <c r="GYQ39" s="434"/>
      <c r="GYR39" s="434"/>
      <c r="GYS39" s="434"/>
      <c r="GYT39" s="434"/>
      <c r="GYU39" s="434"/>
      <c r="GYV39" s="434"/>
      <c r="GYW39" s="434"/>
      <c r="GYX39" s="434"/>
      <c r="GYY39" s="434"/>
      <c r="GYZ39" s="434"/>
      <c r="GZA39" s="434"/>
      <c r="GZB39" s="434"/>
      <c r="GZC39" s="434"/>
      <c r="GZD39" s="434"/>
      <c r="GZE39" s="434"/>
      <c r="GZF39" s="434"/>
      <c r="GZG39" s="434"/>
      <c r="GZH39" s="434"/>
      <c r="GZI39" s="434"/>
      <c r="GZJ39" s="434"/>
      <c r="GZK39" s="434"/>
      <c r="GZL39" s="434"/>
      <c r="GZM39" s="434"/>
      <c r="GZN39" s="434"/>
      <c r="GZO39" s="434"/>
      <c r="GZP39" s="434"/>
      <c r="GZQ39" s="434"/>
      <c r="GZR39" s="434"/>
      <c r="GZS39" s="434"/>
      <c r="GZT39" s="434"/>
      <c r="GZU39" s="434"/>
      <c r="GZV39" s="434"/>
      <c r="GZW39" s="434"/>
      <c r="GZX39" s="434"/>
      <c r="GZY39" s="434"/>
      <c r="GZZ39" s="434"/>
      <c r="HAA39" s="434"/>
      <c r="HAB39" s="434"/>
      <c r="HAC39" s="434"/>
      <c r="HAD39" s="434"/>
      <c r="HAE39" s="434"/>
      <c r="HAF39" s="434"/>
      <c r="HAG39" s="434"/>
      <c r="HAH39" s="434"/>
      <c r="HAI39" s="434"/>
      <c r="HAJ39" s="434"/>
      <c r="HAK39" s="434"/>
      <c r="HAL39" s="434"/>
      <c r="HAM39" s="434"/>
      <c r="HAN39" s="434"/>
      <c r="HAO39" s="434"/>
      <c r="HAP39" s="434"/>
      <c r="HAQ39" s="434"/>
      <c r="HAR39" s="434"/>
      <c r="HAS39" s="434"/>
      <c r="HAT39" s="434"/>
      <c r="HAU39" s="434"/>
      <c r="HAV39" s="434"/>
      <c r="HAW39" s="434"/>
      <c r="HAX39" s="434"/>
      <c r="HAY39" s="434"/>
      <c r="HAZ39" s="434"/>
      <c r="HBA39" s="434"/>
      <c r="HBB39" s="434"/>
      <c r="HBC39" s="434"/>
      <c r="HBD39" s="434"/>
      <c r="HBE39" s="434"/>
      <c r="HBF39" s="434"/>
      <c r="HBG39" s="434"/>
      <c r="HBH39" s="434"/>
      <c r="HBI39" s="434"/>
      <c r="HBJ39" s="434"/>
      <c r="HBK39" s="434"/>
      <c r="HBL39" s="434"/>
      <c r="HBM39" s="434"/>
      <c r="HBN39" s="434"/>
      <c r="HBO39" s="434"/>
      <c r="HBP39" s="434"/>
      <c r="HBQ39" s="434"/>
      <c r="HBR39" s="434"/>
      <c r="HBS39" s="434"/>
      <c r="HBT39" s="434"/>
      <c r="HBU39" s="434"/>
      <c r="HBV39" s="434"/>
      <c r="HBW39" s="434"/>
      <c r="HBX39" s="434"/>
      <c r="HBY39" s="434"/>
      <c r="HBZ39" s="434"/>
      <c r="HCA39" s="434"/>
      <c r="HCB39" s="434"/>
      <c r="HCC39" s="434"/>
      <c r="HCD39" s="434"/>
      <c r="HCE39" s="434"/>
      <c r="HCF39" s="434"/>
      <c r="HCG39" s="434"/>
      <c r="HCH39" s="434"/>
      <c r="HCI39" s="434"/>
      <c r="HCJ39" s="434"/>
      <c r="HCK39" s="434"/>
      <c r="HCL39" s="434"/>
      <c r="HCM39" s="434"/>
      <c r="HCN39" s="434"/>
      <c r="HCO39" s="434"/>
      <c r="HCP39" s="434"/>
      <c r="HCQ39" s="434"/>
      <c r="HCR39" s="434"/>
      <c r="HCS39" s="434"/>
      <c r="HCT39" s="434"/>
      <c r="HCU39" s="434"/>
      <c r="HCV39" s="434"/>
      <c r="HCW39" s="434"/>
      <c r="HCX39" s="434"/>
      <c r="HCY39" s="434"/>
      <c r="HCZ39" s="434"/>
      <c r="HDA39" s="434"/>
      <c r="HDB39" s="434"/>
      <c r="HDC39" s="434"/>
      <c r="HDD39" s="434"/>
      <c r="HDE39" s="434"/>
      <c r="HDF39" s="434"/>
      <c r="HDG39" s="434"/>
      <c r="HDH39" s="434"/>
      <c r="HDI39" s="434"/>
      <c r="HDJ39" s="434"/>
      <c r="HDK39" s="434"/>
      <c r="HDL39" s="434"/>
      <c r="HDM39" s="434"/>
      <c r="HDN39" s="434"/>
      <c r="HDO39" s="434"/>
      <c r="HDP39" s="434"/>
      <c r="HDQ39" s="434"/>
      <c r="HDR39" s="434"/>
      <c r="HDS39" s="434"/>
      <c r="HDT39" s="434"/>
      <c r="HDU39" s="434"/>
      <c r="HDV39" s="434"/>
      <c r="HDW39" s="434"/>
      <c r="HDX39" s="434"/>
      <c r="HDY39" s="434"/>
      <c r="HDZ39" s="434"/>
      <c r="HEA39" s="434"/>
      <c r="HEB39" s="434"/>
      <c r="HEC39" s="434"/>
      <c r="HED39" s="434"/>
      <c r="HEE39" s="434"/>
      <c r="HEF39" s="434"/>
      <c r="HEG39" s="434"/>
      <c r="HEH39" s="434"/>
      <c r="HEI39" s="434"/>
      <c r="HEJ39" s="434"/>
      <c r="HEK39" s="434"/>
      <c r="HEL39" s="434"/>
      <c r="HEM39" s="434"/>
      <c r="HEN39" s="434"/>
      <c r="HEO39" s="434"/>
      <c r="HEP39" s="434"/>
      <c r="HEQ39" s="434"/>
      <c r="HER39" s="434"/>
      <c r="HES39" s="434"/>
      <c r="HET39" s="434"/>
      <c r="HEU39" s="434"/>
      <c r="HEV39" s="434"/>
      <c r="HEW39" s="434"/>
      <c r="HEX39" s="434"/>
      <c r="HEY39" s="434"/>
      <c r="HEZ39" s="434"/>
      <c r="HFA39" s="434"/>
      <c r="HFB39" s="434"/>
      <c r="HFC39" s="434"/>
      <c r="HFD39" s="434"/>
      <c r="HFE39" s="434"/>
      <c r="HFF39" s="434"/>
      <c r="HFG39" s="434"/>
      <c r="HFH39" s="434"/>
      <c r="HFI39" s="434"/>
      <c r="HFJ39" s="434"/>
      <c r="HFK39" s="434"/>
      <c r="HFL39" s="434"/>
      <c r="HFM39" s="434"/>
      <c r="HFN39" s="434"/>
      <c r="HFO39" s="434"/>
      <c r="HFP39" s="434"/>
      <c r="HFQ39" s="434"/>
      <c r="HFR39" s="434"/>
      <c r="HFS39" s="434"/>
      <c r="HFT39" s="434"/>
      <c r="HFU39" s="434"/>
      <c r="HFV39" s="434"/>
      <c r="HFW39" s="434"/>
      <c r="HFX39" s="434"/>
      <c r="HFY39" s="434"/>
      <c r="HFZ39" s="434"/>
      <c r="HGA39" s="434"/>
      <c r="HGB39" s="434"/>
      <c r="HGC39" s="434"/>
      <c r="HGD39" s="434"/>
      <c r="HGE39" s="434"/>
      <c r="HGF39" s="434"/>
      <c r="HGG39" s="434"/>
      <c r="HGH39" s="434"/>
      <c r="HGI39" s="434"/>
      <c r="HGJ39" s="434"/>
      <c r="HGK39" s="434"/>
      <c r="HGL39" s="434"/>
      <c r="HGM39" s="434"/>
      <c r="HGN39" s="434"/>
      <c r="HGO39" s="434"/>
      <c r="HGP39" s="434"/>
      <c r="HGQ39" s="434"/>
      <c r="HGR39" s="434"/>
      <c r="HGS39" s="434"/>
      <c r="HGT39" s="434"/>
      <c r="HGU39" s="434"/>
      <c r="HGV39" s="434"/>
      <c r="HGW39" s="434"/>
      <c r="HGX39" s="434"/>
      <c r="HGY39" s="434"/>
      <c r="HGZ39" s="434"/>
      <c r="HHA39" s="434"/>
      <c r="HHB39" s="434"/>
      <c r="HHC39" s="434"/>
      <c r="HHD39" s="434"/>
      <c r="HHE39" s="434"/>
      <c r="HHF39" s="434"/>
      <c r="HHG39" s="434"/>
      <c r="HHH39" s="434"/>
      <c r="HHI39" s="434"/>
      <c r="HHJ39" s="434"/>
      <c r="HHK39" s="434"/>
      <c r="HHL39" s="434"/>
      <c r="HHM39" s="434"/>
      <c r="HHN39" s="434"/>
      <c r="HHO39" s="434"/>
      <c r="HHP39" s="434"/>
      <c r="HHQ39" s="434"/>
      <c r="HHR39" s="434"/>
      <c r="HHS39" s="434"/>
      <c r="HHT39" s="434"/>
      <c r="HHU39" s="434"/>
      <c r="HHV39" s="434"/>
      <c r="HHW39" s="434"/>
      <c r="HHX39" s="434"/>
      <c r="HHY39" s="434"/>
      <c r="HHZ39" s="434"/>
      <c r="HIA39" s="434"/>
      <c r="HIB39" s="434"/>
      <c r="HIC39" s="434"/>
      <c r="HID39" s="434"/>
      <c r="HIE39" s="434"/>
      <c r="HIF39" s="434"/>
      <c r="HIG39" s="434"/>
      <c r="HIH39" s="434"/>
      <c r="HII39" s="434"/>
      <c r="HIJ39" s="434"/>
      <c r="HIK39" s="434"/>
      <c r="HIL39" s="434"/>
      <c r="HIM39" s="434"/>
      <c r="HIN39" s="434"/>
      <c r="HIO39" s="434"/>
      <c r="HIP39" s="434"/>
      <c r="HIQ39" s="434"/>
      <c r="HIR39" s="434"/>
      <c r="HIS39" s="434"/>
      <c r="HIT39" s="434"/>
      <c r="HIU39" s="434"/>
      <c r="HIV39" s="434"/>
      <c r="HIW39" s="434"/>
      <c r="HIX39" s="434"/>
      <c r="HIY39" s="434"/>
      <c r="HIZ39" s="434"/>
      <c r="HJA39" s="434"/>
      <c r="HJB39" s="434"/>
      <c r="HJC39" s="434"/>
      <c r="HJD39" s="434"/>
      <c r="HJE39" s="434"/>
      <c r="HJF39" s="434"/>
      <c r="HJG39" s="434"/>
      <c r="HJH39" s="434"/>
      <c r="HJI39" s="434"/>
      <c r="HJJ39" s="434"/>
      <c r="HJK39" s="434"/>
      <c r="HJL39" s="434"/>
      <c r="HJM39" s="434"/>
      <c r="HJN39" s="434"/>
      <c r="HJO39" s="434"/>
      <c r="HJP39" s="434"/>
      <c r="HJQ39" s="434"/>
      <c r="HJR39" s="434"/>
      <c r="HJS39" s="434"/>
      <c r="HJT39" s="434"/>
      <c r="HJU39" s="434"/>
      <c r="HJV39" s="434"/>
      <c r="HJW39" s="434"/>
      <c r="HJX39" s="434"/>
      <c r="HJY39" s="434"/>
      <c r="HJZ39" s="434"/>
      <c r="HKA39" s="434"/>
      <c r="HKB39" s="434"/>
      <c r="HKC39" s="434"/>
      <c r="HKD39" s="434"/>
      <c r="HKE39" s="434"/>
      <c r="HKF39" s="434"/>
      <c r="HKG39" s="434"/>
      <c r="HKH39" s="434"/>
      <c r="HKI39" s="434"/>
      <c r="HKJ39" s="434"/>
      <c r="HKK39" s="434"/>
      <c r="HKL39" s="434"/>
      <c r="HKM39" s="434"/>
      <c r="HKN39" s="434"/>
      <c r="HKO39" s="434"/>
      <c r="HKP39" s="434"/>
      <c r="HKQ39" s="434"/>
      <c r="HKR39" s="434"/>
      <c r="HKS39" s="434"/>
      <c r="HKT39" s="434"/>
      <c r="HKU39" s="434"/>
      <c r="HKV39" s="434"/>
      <c r="HKW39" s="434"/>
      <c r="HKX39" s="434"/>
      <c r="HKY39" s="434"/>
      <c r="HKZ39" s="434"/>
      <c r="HLA39" s="434"/>
      <c r="HLB39" s="434"/>
      <c r="HLC39" s="434"/>
      <c r="HLD39" s="434"/>
      <c r="HLE39" s="434"/>
      <c r="HLF39" s="434"/>
      <c r="HLG39" s="434"/>
      <c r="HLH39" s="434"/>
      <c r="HLI39" s="434"/>
      <c r="HLJ39" s="434"/>
      <c r="HLK39" s="434"/>
      <c r="HLL39" s="434"/>
      <c r="HLM39" s="434"/>
      <c r="HLN39" s="434"/>
      <c r="HLO39" s="434"/>
      <c r="HLP39" s="434"/>
      <c r="HLQ39" s="434"/>
      <c r="HLR39" s="434"/>
      <c r="HLS39" s="434"/>
      <c r="HLT39" s="434"/>
      <c r="HLU39" s="434"/>
      <c r="HLV39" s="434"/>
      <c r="HLW39" s="434"/>
      <c r="HLX39" s="434"/>
      <c r="HLY39" s="434"/>
      <c r="HLZ39" s="434"/>
      <c r="HMA39" s="434"/>
      <c r="HMB39" s="434"/>
      <c r="HMC39" s="434"/>
      <c r="HMD39" s="434"/>
      <c r="HME39" s="434"/>
      <c r="HMF39" s="434"/>
      <c r="HMG39" s="434"/>
      <c r="HMH39" s="434"/>
      <c r="HMI39" s="434"/>
      <c r="HMJ39" s="434"/>
      <c r="HMK39" s="434"/>
      <c r="HML39" s="434"/>
      <c r="HMM39" s="434"/>
      <c r="HMN39" s="434"/>
      <c r="HMO39" s="434"/>
      <c r="HMP39" s="434"/>
      <c r="HMQ39" s="434"/>
      <c r="HMR39" s="434"/>
      <c r="HMS39" s="434"/>
      <c r="HMT39" s="434"/>
      <c r="HMU39" s="434"/>
      <c r="HMV39" s="434"/>
      <c r="HMW39" s="434"/>
      <c r="HMX39" s="434"/>
      <c r="HMY39" s="434"/>
      <c r="HMZ39" s="434"/>
      <c r="HNA39" s="434"/>
      <c r="HNB39" s="434"/>
      <c r="HNC39" s="434"/>
      <c r="HND39" s="434"/>
      <c r="HNE39" s="434"/>
      <c r="HNF39" s="434"/>
      <c r="HNG39" s="434"/>
      <c r="HNH39" s="434"/>
      <c r="HNI39" s="434"/>
      <c r="HNJ39" s="434"/>
      <c r="HNK39" s="434"/>
      <c r="HNL39" s="434"/>
      <c r="HNM39" s="434"/>
      <c r="HNN39" s="434"/>
      <c r="HNO39" s="434"/>
      <c r="HNP39" s="434"/>
      <c r="HNQ39" s="434"/>
      <c r="HNR39" s="434"/>
      <c r="HNS39" s="434"/>
      <c r="HNT39" s="434"/>
      <c r="HNU39" s="434"/>
      <c r="HNV39" s="434"/>
      <c r="HNW39" s="434"/>
      <c r="HNX39" s="434"/>
      <c r="HNY39" s="434"/>
      <c r="HNZ39" s="434"/>
      <c r="HOA39" s="434"/>
      <c r="HOB39" s="434"/>
      <c r="HOC39" s="434"/>
      <c r="HOD39" s="434"/>
      <c r="HOE39" s="434"/>
      <c r="HOF39" s="434"/>
      <c r="HOG39" s="434"/>
      <c r="HOH39" s="434"/>
      <c r="HOI39" s="434"/>
      <c r="HOJ39" s="434"/>
      <c r="HOK39" s="434"/>
      <c r="HOL39" s="434"/>
      <c r="HOM39" s="434"/>
      <c r="HON39" s="434"/>
      <c r="HOO39" s="434"/>
      <c r="HOP39" s="434"/>
      <c r="HOQ39" s="434"/>
      <c r="HOR39" s="434"/>
      <c r="HOS39" s="434"/>
      <c r="HOT39" s="434"/>
      <c r="HOU39" s="434"/>
      <c r="HOV39" s="434"/>
      <c r="HOW39" s="434"/>
      <c r="HOX39" s="434"/>
      <c r="HOY39" s="434"/>
      <c r="HOZ39" s="434"/>
      <c r="HPA39" s="434"/>
      <c r="HPB39" s="434"/>
      <c r="HPC39" s="434"/>
      <c r="HPD39" s="434"/>
      <c r="HPE39" s="434"/>
      <c r="HPF39" s="434"/>
      <c r="HPG39" s="434"/>
      <c r="HPH39" s="434"/>
      <c r="HPI39" s="434"/>
      <c r="HPJ39" s="434"/>
      <c r="HPK39" s="434"/>
      <c r="HPL39" s="434"/>
      <c r="HPM39" s="434"/>
      <c r="HPN39" s="434"/>
      <c r="HPO39" s="434"/>
      <c r="HPP39" s="434"/>
      <c r="HPQ39" s="434"/>
      <c r="HPR39" s="434"/>
      <c r="HPS39" s="434"/>
      <c r="HPT39" s="434"/>
      <c r="HPU39" s="434"/>
      <c r="HPV39" s="434"/>
      <c r="HPW39" s="434"/>
      <c r="HPX39" s="434"/>
      <c r="HPY39" s="434"/>
      <c r="HPZ39" s="434"/>
      <c r="HQA39" s="434"/>
      <c r="HQB39" s="434"/>
      <c r="HQC39" s="434"/>
      <c r="HQD39" s="434"/>
      <c r="HQE39" s="434"/>
      <c r="HQF39" s="434"/>
      <c r="HQG39" s="434"/>
      <c r="HQH39" s="434"/>
      <c r="HQI39" s="434"/>
      <c r="HQJ39" s="434"/>
      <c r="HQK39" s="434"/>
      <c r="HQL39" s="434"/>
      <c r="HQM39" s="434"/>
      <c r="HQN39" s="434"/>
      <c r="HQO39" s="434"/>
      <c r="HQP39" s="434"/>
      <c r="HQQ39" s="434"/>
      <c r="HQR39" s="434"/>
      <c r="HQS39" s="434"/>
      <c r="HQT39" s="434"/>
      <c r="HQU39" s="434"/>
      <c r="HQV39" s="434"/>
      <c r="HQW39" s="434"/>
      <c r="HQX39" s="434"/>
      <c r="HQY39" s="434"/>
      <c r="HQZ39" s="434"/>
      <c r="HRA39" s="434"/>
      <c r="HRB39" s="434"/>
      <c r="HRC39" s="434"/>
      <c r="HRD39" s="434"/>
      <c r="HRE39" s="434"/>
      <c r="HRF39" s="434"/>
      <c r="HRG39" s="434"/>
      <c r="HRH39" s="434"/>
      <c r="HRI39" s="434"/>
      <c r="HRJ39" s="434"/>
      <c r="HRK39" s="434"/>
      <c r="HRL39" s="434"/>
      <c r="HRM39" s="434"/>
      <c r="HRN39" s="434"/>
      <c r="HRO39" s="434"/>
      <c r="HRP39" s="434"/>
      <c r="HRQ39" s="434"/>
      <c r="HRR39" s="434"/>
      <c r="HRS39" s="434"/>
      <c r="HRT39" s="434"/>
      <c r="HRU39" s="434"/>
      <c r="HRV39" s="434"/>
      <c r="HRW39" s="434"/>
      <c r="HRX39" s="434"/>
      <c r="HRY39" s="434"/>
      <c r="HRZ39" s="434"/>
      <c r="HSA39" s="434"/>
      <c r="HSB39" s="434"/>
      <c r="HSC39" s="434"/>
      <c r="HSD39" s="434"/>
      <c r="HSE39" s="434"/>
      <c r="HSF39" s="434"/>
      <c r="HSG39" s="434"/>
      <c r="HSH39" s="434"/>
      <c r="HSI39" s="434"/>
      <c r="HSJ39" s="434"/>
      <c r="HSK39" s="434"/>
      <c r="HSL39" s="434"/>
      <c r="HSM39" s="434"/>
      <c r="HSN39" s="434"/>
      <c r="HSO39" s="434"/>
      <c r="HSP39" s="434"/>
      <c r="HSQ39" s="434"/>
      <c r="HSR39" s="434"/>
      <c r="HSS39" s="434"/>
      <c r="HST39" s="434"/>
      <c r="HSU39" s="434"/>
      <c r="HSV39" s="434"/>
      <c r="HSW39" s="434"/>
      <c r="HSX39" s="434"/>
      <c r="HSY39" s="434"/>
      <c r="HSZ39" s="434"/>
      <c r="HTA39" s="434"/>
      <c r="HTB39" s="434"/>
      <c r="HTC39" s="434"/>
      <c r="HTD39" s="434"/>
      <c r="HTE39" s="434"/>
      <c r="HTF39" s="434"/>
      <c r="HTG39" s="434"/>
      <c r="HTH39" s="434"/>
      <c r="HTI39" s="434"/>
      <c r="HTJ39" s="434"/>
      <c r="HTK39" s="434"/>
      <c r="HTL39" s="434"/>
      <c r="HTM39" s="434"/>
      <c r="HTN39" s="434"/>
      <c r="HTO39" s="434"/>
      <c r="HTP39" s="434"/>
      <c r="HTQ39" s="434"/>
      <c r="HTR39" s="434"/>
      <c r="HTS39" s="434"/>
      <c r="HTT39" s="434"/>
      <c r="HTU39" s="434"/>
      <c r="HTV39" s="434"/>
      <c r="HTW39" s="434"/>
      <c r="HTX39" s="434"/>
      <c r="HTY39" s="434"/>
      <c r="HTZ39" s="434"/>
      <c r="HUA39" s="434"/>
      <c r="HUB39" s="434"/>
      <c r="HUC39" s="434"/>
      <c r="HUD39" s="434"/>
      <c r="HUE39" s="434"/>
      <c r="HUF39" s="434"/>
      <c r="HUG39" s="434"/>
      <c r="HUH39" s="434"/>
      <c r="HUI39" s="434"/>
      <c r="HUJ39" s="434"/>
      <c r="HUK39" s="434"/>
      <c r="HUL39" s="434"/>
      <c r="HUM39" s="434"/>
      <c r="HUN39" s="434"/>
      <c r="HUO39" s="434"/>
      <c r="HUP39" s="434"/>
      <c r="HUQ39" s="434"/>
      <c r="HUR39" s="434"/>
      <c r="HUS39" s="434"/>
      <c r="HUT39" s="434"/>
      <c r="HUU39" s="434"/>
      <c r="HUV39" s="434"/>
      <c r="HUW39" s="434"/>
      <c r="HUX39" s="434"/>
      <c r="HUY39" s="434"/>
      <c r="HUZ39" s="434"/>
      <c r="HVA39" s="434"/>
      <c r="HVB39" s="434"/>
      <c r="HVC39" s="434"/>
      <c r="HVD39" s="434"/>
      <c r="HVE39" s="434"/>
      <c r="HVF39" s="434"/>
      <c r="HVG39" s="434"/>
      <c r="HVH39" s="434"/>
      <c r="HVI39" s="434"/>
      <c r="HVJ39" s="434"/>
      <c r="HVK39" s="434"/>
      <c r="HVL39" s="434"/>
      <c r="HVM39" s="434"/>
      <c r="HVN39" s="434"/>
      <c r="HVO39" s="434"/>
      <c r="HVP39" s="434"/>
      <c r="HVQ39" s="434"/>
      <c r="HVR39" s="434"/>
      <c r="HVS39" s="434"/>
      <c r="HVT39" s="434"/>
      <c r="HVU39" s="434"/>
      <c r="HVV39" s="434"/>
      <c r="HVW39" s="434"/>
      <c r="HVX39" s="434"/>
      <c r="HVY39" s="434"/>
      <c r="HVZ39" s="434"/>
      <c r="HWA39" s="434"/>
      <c r="HWB39" s="434"/>
      <c r="HWC39" s="434"/>
      <c r="HWD39" s="434"/>
      <c r="HWE39" s="434"/>
      <c r="HWF39" s="434"/>
      <c r="HWG39" s="434"/>
      <c r="HWH39" s="434"/>
      <c r="HWI39" s="434"/>
      <c r="HWJ39" s="434"/>
      <c r="HWK39" s="434"/>
      <c r="HWL39" s="434"/>
      <c r="HWM39" s="434"/>
      <c r="HWN39" s="434"/>
      <c r="HWO39" s="434"/>
      <c r="HWP39" s="434"/>
      <c r="HWQ39" s="434"/>
      <c r="HWR39" s="434"/>
      <c r="HWS39" s="434"/>
      <c r="HWT39" s="434"/>
      <c r="HWU39" s="434"/>
      <c r="HWV39" s="434"/>
      <c r="HWW39" s="434"/>
      <c r="HWX39" s="434"/>
      <c r="HWY39" s="434"/>
      <c r="HWZ39" s="434"/>
      <c r="HXA39" s="434"/>
      <c r="HXB39" s="434"/>
      <c r="HXC39" s="434"/>
      <c r="HXD39" s="434"/>
      <c r="HXE39" s="434"/>
      <c r="HXF39" s="434"/>
      <c r="HXG39" s="434"/>
      <c r="HXH39" s="434"/>
      <c r="HXI39" s="434"/>
      <c r="HXJ39" s="434"/>
      <c r="HXK39" s="434"/>
      <c r="HXL39" s="434"/>
      <c r="HXM39" s="434"/>
      <c r="HXN39" s="434"/>
      <c r="HXO39" s="434"/>
      <c r="HXP39" s="434"/>
      <c r="HXQ39" s="434"/>
      <c r="HXR39" s="434"/>
      <c r="HXS39" s="434"/>
      <c r="HXT39" s="434"/>
      <c r="HXU39" s="434"/>
      <c r="HXV39" s="434"/>
      <c r="HXW39" s="434"/>
      <c r="HXX39" s="434"/>
      <c r="HXY39" s="434"/>
      <c r="HXZ39" s="434"/>
      <c r="HYA39" s="434"/>
      <c r="HYB39" s="434"/>
      <c r="HYC39" s="434"/>
      <c r="HYD39" s="434"/>
      <c r="HYE39" s="434"/>
      <c r="HYF39" s="434"/>
      <c r="HYG39" s="434"/>
      <c r="HYH39" s="434"/>
      <c r="HYI39" s="434"/>
      <c r="HYJ39" s="434"/>
      <c r="HYK39" s="434"/>
      <c r="HYL39" s="434"/>
      <c r="HYM39" s="434"/>
      <c r="HYN39" s="434"/>
      <c r="HYO39" s="434"/>
      <c r="HYP39" s="434"/>
      <c r="HYQ39" s="434"/>
      <c r="HYR39" s="434"/>
      <c r="HYS39" s="434"/>
      <c r="HYT39" s="434"/>
      <c r="HYU39" s="434"/>
      <c r="HYV39" s="434"/>
      <c r="HYW39" s="434"/>
      <c r="HYX39" s="434"/>
      <c r="HYY39" s="434"/>
      <c r="HYZ39" s="434"/>
      <c r="HZA39" s="434"/>
      <c r="HZB39" s="434"/>
      <c r="HZC39" s="434"/>
      <c r="HZD39" s="434"/>
      <c r="HZE39" s="434"/>
      <c r="HZF39" s="434"/>
      <c r="HZG39" s="434"/>
      <c r="HZH39" s="434"/>
      <c r="HZI39" s="434"/>
      <c r="HZJ39" s="434"/>
      <c r="HZK39" s="434"/>
      <c r="HZL39" s="434"/>
      <c r="HZM39" s="434"/>
      <c r="HZN39" s="434"/>
      <c r="HZO39" s="434"/>
      <c r="HZP39" s="434"/>
      <c r="HZQ39" s="434"/>
      <c r="HZR39" s="434"/>
      <c r="HZS39" s="434"/>
      <c r="HZT39" s="434"/>
      <c r="HZU39" s="434"/>
      <c r="HZV39" s="434"/>
      <c r="HZW39" s="434"/>
      <c r="HZX39" s="434"/>
      <c r="HZY39" s="434"/>
      <c r="HZZ39" s="434"/>
      <c r="IAA39" s="434"/>
      <c r="IAB39" s="434"/>
      <c r="IAC39" s="434"/>
      <c r="IAD39" s="434"/>
      <c r="IAE39" s="434"/>
      <c r="IAF39" s="434"/>
      <c r="IAG39" s="434"/>
      <c r="IAH39" s="434"/>
      <c r="IAI39" s="434"/>
      <c r="IAJ39" s="434"/>
      <c r="IAK39" s="434"/>
      <c r="IAL39" s="434"/>
      <c r="IAM39" s="434"/>
      <c r="IAN39" s="434"/>
      <c r="IAO39" s="434"/>
      <c r="IAP39" s="434"/>
      <c r="IAQ39" s="434"/>
      <c r="IAR39" s="434"/>
      <c r="IAS39" s="434"/>
      <c r="IAT39" s="434"/>
      <c r="IAU39" s="434"/>
      <c r="IAV39" s="434"/>
      <c r="IAW39" s="434"/>
      <c r="IAX39" s="434"/>
      <c r="IAY39" s="434"/>
      <c r="IAZ39" s="434"/>
      <c r="IBA39" s="434"/>
      <c r="IBB39" s="434"/>
      <c r="IBC39" s="434"/>
      <c r="IBD39" s="434"/>
      <c r="IBE39" s="434"/>
      <c r="IBF39" s="434"/>
      <c r="IBG39" s="434"/>
      <c r="IBH39" s="434"/>
      <c r="IBI39" s="434"/>
      <c r="IBJ39" s="434"/>
      <c r="IBK39" s="434"/>
      <c r="IBL39" s="434"/>
      <c r="IBM39" s="434"/>
      <c r="IBN39" s="434"/>
      <c r="IBO39" s="434"/>
      <c r="IBP39" s="434"/>
      <c r="IBQ39" s="434"/>
      <c r="IBR39" s="434"/>
      <c r="IBS39" s="434"/>
      <c r="IBT39" s="434"/>
      <c r="IBU39" s="434"/>
      <c r="IBV39" s="434"/>
      <c r="IBW39" s="434"/>
      <c r="IBX39" s="434"/>
      <c r="IBY39" s="434"/>
      <c r="IBZ39" s="434"/>
      <c r="ICA39" s="434"/>
      <c r="ICB39" s="434"/>
      <c r="ICC39" s="434"/>
      <c r="ICD39" s="434"/>
      <c r="ICE39" s="434"/>
      <c r="ICF39" s="434"/>
      <c r="ICG39" s="434"/>
      <c r="ICH39" s="434"/>
      <c r="ICI39" s="434"/>
      <c r="ICJ39" s="434"/>
      <c r="ICK39" s="434"/>
      <c r="ICL39" s="434"/>
      <c r="ICM39" s="434"/>
      <c r="ICN39" s="434"/>
      <c r="ICO39" s="434"/>
      <c r="ICP39" s="434"/>
      <c r="ICQ39" s="434"/>
      <c r="ICR39" s="434"/>
      <c r="ICS39" s="434"/>
      <c r="ICT39" s="434"/>
      <c r="ICU39" s="434"/>
      <c r="ICV39" s="434"/>
      <c r="ICW39" s="434"/>
      <c r="ICX39" s="434"/>
      <c r="ICY39" s="434"/>
      <c r="ICZ39" s="434"/>
      <c r="IDA39" s="434"/>
      <c r="IDB39" s="434"/>
      <c r="IDC39" s="434"/>
      <c r="IDD39" s="434"/>
      <c r="IDE39" s="434"/>
      <c r="IDF39" s="434"/>
      <c r="IDG39" s="434"/>
      <c r="IDH39" s="434"/>
      <c r="IDI39" s="434"/>
      <c r="IDJ39" s="434"/>
      <c r="IDK39" s="434"/>
      <c r="IDL39" s="434"/>
      <c r="IDM39" s="434"/>
      <c r="IDN39" s="434"/>
      <c r="IDO39" s="434"/>
      <c r="IDP39" s="434"/>
      <c r="IDQ39" s="434"/>
      <c r="IDR39" s="434"/>
      <c r="IDS39" s="434"/>
      <c r="IDT39" s="434"/>
      <c r="IDU39" s="434"/>
      <c r="IDV39" s="434"/>
      <c r="IDW39" s="434"/>
      <c r="IDX39" s="434"/>
      <c r="IDY39" s="434"/>
      <c r="IDZ39" s="434"/>
      <c r="IEA39" s="434"/>
      <c r="IEB39" s="434"/>
      <c r="IEC39" s="434"/>
      <c r="IED39" s="434"/>
      <c r="IEE39" s="434"/>
      <c r="IEF39" s="434"/>
      <c r="IEG39" s="434"/>
      <c r="IEH39" s="434"/>
      <c r="IEI39" s="434"/>
      <c r="IEJ39" s="434"/>
      <c r="IEK39" s="434"/>
      <c r="IEL39" s="434"/>
      <c r="IEM39" s="434"/>
      <c r="IEN39" s="434"/>
      <c r="IEO39" s="434"/>
      <c r="IEP39" s="434"/>
      <c r="IEQ39" s="434"/>
      <c r="IER39" s="434"/>
      <c r="IES39" s="434"/>
      <c r="IET39" s="434"/>
      <c r="IEU39" s="434"/>
      <c r="IEV39" s="434"/>
      <c r="IEW39" s="434"/>
      <c r="IEX39" s="434"/>
      <c r="IEY39" s="434"/>
      <c r="IEZ39" s="434"/>
      <c r="IFA39" s="434"/>
      <c r="IFB39" s="434"/>
      <c r="IFC39" s="434"/>
      <c r="IFD39" s="434"/>
      <c r="IFE39" s="434"/>
      <c r="IFF39" s="434"/>
      <c r="IFG39" s="434"/>
      <c r="IFH39" s="434"/>
      <c r="IFI39" s="434"/>
      <c r="IFJ39" s="434"/>
      <c r="IFK39" s="434"/>
      <c r="IFL39" s="434"/>
      <c r="IFM39" s="434"/>
      <c r="IFN39" s="434"/>
      <c r="IFO39" s="434"/>
      <c r="IFP39" s="434"/>
      <c r="IFQ39" s="434"/>
      <c r="IFR39" s="434"/>
      <c r="IFS39" s="434"/>
      <c r="IFT39" s="434"/>
      <c r="IFU39" s="434"/>
      <c r="IFV39" s="434"/>
      <c r="IFW39" s="434"/>
      <c r="IFX39" s="434"/>
      <c r="IFY39" s="434"/>
      <c r="IFZ39" s="434"/>
      <c r="IGA39" s="434"/>
      <c r="IGB39" s="434"/>
      <c r="IGC39" s="434"/>
      <c r="IGD39" s="434"/>
      <c r="IGE39" s="434"/>
      <c r="IGF39" s="434"/>
      <c r="IGG39" s="434"/>
      <c r="IGH39" s="434"/>
      <c r="IGI39" s="434"/>
      <c r="IGJ39" s="434"/>
      <c r="IGK39" s="434"/>
      <c r="IGL39" s="434"/>
      <c r="IGM39" s="434"/>
      <c r="IGN39" s="434"/>
      <c r="IGO39" s="434"/>
      <c r="IGP39" s="434"/>
      <c r="IGQ39" s="434"/>
      <c r="IGR39" s="434"/>
      <c r="IGS39" s="434"/>
      <c r="IGT39" s="434"/>
      <c r="IGU39" s="434"/>
      <c r="IGV39" s="434"/>
      <c r="IGW39" s="434"/>
      <c r="IGX39" s="434"/>
      <c r="IGY39" s="434"/>
      <c r="IGZ39" s="434"/>
      <c r="IHA39" s="434"/>
      <c r="IHB39" s="434"/>
      <c r="IHC39" s="434"/>
      <c r="IHD39" s="434"/>
      <c r="IHE39" s="434"/>
      <c r="IHF39" s="434"/>
      <c r="IHG39" s="434"/>
      <c r="IHH39" s="434"/>
      <c r="IHI39" s="434"/>
      <c r="IHJ39" s="434"/>
      <c r="IHK39" s="434"/>
      <c r="IHL39" s="434"/>
      <c r="IHM39" s="434"/>
      <c r="IHN39" s="434"/>
      <c r="IHO39" s="434"/>
      <c r="IHP39" s="434"/>
      <c r="IHQ39" s="434"/>
      <c r="IHR39" s="434"/>
      <c r="IHS39" s="434"/>
      <c r="IHT39" s="434"/>
      <c r="IHU39" s="434"/>
      <c r="IHV39" s="434"/>
      <c r="IHW39" s="434"/>
      <c r="IHX39" s="434"/>
      <c r="IHY39" s="434"/>
      <c r="IHZ39" s="434"/>
      <c r="IIA39" s="434"/>
      <c r="IIB39" s="434"/>
      <c r="IIC39" s="434"/>
      <c r="IID39" s="434"/>
      <c r="IIE39" s="434"/>
      <c r="IIF39" s="434"/>
      <c r="IIG39" s="434"/>
      <c r="IIH39" s="434"/>
      <c r="III39" s="434"/>
      <c r="IIJ39" s="434"/>
      <c r="IIK39" s="434"/>
      <c r="IIL39" s="434"/>
      <c r="IIM39" s="434"/>
      <c r="IIN39" s="434"/>
      <c r="IIO39" s="434"/>
      <c r="IIP39" s="434"/>
      <c r="IIQ39" s="434"/>
      <c r="IIR39" s="434"/>
      <c r="IIS39" s="434"/>
      <c r="IIT39" s="434"/>
      <c r="IIU39" s="434"/>
      <c r="IIV39" s="434"/>
      <c r="IIW39" s="434"/>
      <c r="IIX39" s="434"/>
      <c r="IIY39" s="434"/>
      <c r="IIZ39" s="434"/>
      <c r="IJA39" s="434"/>
      <c r="IJB39" s="434"/>
      <c r="IJC39" s="434"/>
      <c r="IJD39" s="434"/>
      <c r="IJE39" s="434"/>
      <c r="IJF39" s="434"/>
      <c r="IJG39" s="434"/>
      <c r="IJH39" s="434"/>
      <c r="IJI39" s="434"/>
      <c r="IJJ39" s="434"/>
      <c r="IJK39" s="434"/>
      <c r="IJL39" s="434"/>
      <c r="IJM39" s="434"/>
      <c r="IJN39" s="434"/>
      <c r="IJO39" s="434"/>
      <c r="IJP39" s="434"/>
      <c r="IJQ39" s="434"/>
      <c r="IJR39" s="434"/>
      <c r="IJS39" s="434"/>
      <c r="IJT39" s="434"/>
      <c r="IJU39" s="434"/>
      <c r="IJV39" s="434"/>
      <c r="IJW39" s="434"/>
      <c r="IJX39" s="434"/>
      <c r="IJY39" s="434"/>
      <c r="IJZ39" s="434"/>
      <c r="IKA39" s="434"/>
      <c r="IKB39" s="434"/>
      <c r="IKC39" s="434"/>
      <c r="IKD39" s="434"/>
      <c r="IKE39" s="434"/>
      <c r="IKF39" s="434"/>
      <c r="IKG39" s="434"/>
      <c r="IKH39" s="434"/>
      <c r="IKI39" s="434"/>
      <c r="IKJ39" s="434"/>
      <c r="IKK39" s="434"/>
      <c r="IKL39" s="434"/>
      <c r="IKM39" s="434"/>
      <c r="IKN39" s="434"/>
      <c r="IKO39" s="434"/>
      <c r="IKP39" s="434"/>
      <c r="IKQ39" s="434"/>
      <c r="IKR39" s="434"/>
      <c r="IKS39" s="434"/>
      <c r="IKT39" s="434"/>
      <c r="IKU39" s="434"/>
      <c r="IKV39" s="434"/>
      <c r="IKW39" s="434"/>
      <c r="IKX39" s="434"/>
      <c r="IKY39" s="434"/>
      <c r="IKZ39" s="434"/>
      <c r="ILA39" s="434"/>
      <c r="ILB39" s="434"/>
      <c r="ILC39" s="434"/>
      <c r="ILD39" s="434"/>
      <c r="ILE39" s="434"/>
      <c r="ILF39" s="434"/>
      <c r="ILG39" s="434"/>
      <c r="ILH39" s="434"/>
      <c r="ILI39" s="434"/>
      <c r="ILJ39" s="434"/>
      <c r="ILK39" s="434"/>
      <c r="ILL39" s="434"/>
      <c r="ILM39" s="434"/>
      <c r="ILN39" s="434"/>
      <c r="ILO39" s="434"/>
      <c r="ILP39" s="434"/>
      <c r="ILQ39" s="434"/>
      <c r="ILR39" s="434"/>
      <c r="ILS39" s="434"/>
      <c r="ILT39" s="434"/>
      <c r="ILU39" s="434"/>
      <c r="ILV39" s="434"/>
      <c r="ILW39" s="434"/>
      <c r="ILX39" s="434"/>
      <c r="ILY39" s="434"/>
      <c r="ILZ39" s="434"/>
      <c r="IMA39" s="434"/>
      <c r="IMB39" s="434"/>
      <c r="IMC39" s="434"/>
      <c r="IMD39" s="434"/>
      <c r="IME39" s="434"/>
      <c r="IMF39" s="434"/>
      <c r="IMG39" s="434"/>
      <c r="IMH39" s="434"/>
      <c r="IMI39" s="434"/>
      <c r="IMJ39" s="434"/>
      <c r="IMK39" s="434"/>
      <c r="IML39" s="434"/>
      <c r="IMM39" s="434"/>
      <c r="IMN39" s="434"/>
      <c r="IMO39" s="434"/>
      <c r="IMP39" s="434"/>
      <c r="IMQ39" s="434"/>
      <c r="IMR39" s="434"/>
      <c r="IMS39" s="434"/>
      <c r="IMT39" s="434"/>
      <c r="IMU39" s="434"/>
      <c r="IMV39" s="434"/>
      <c r="IMW39" s="434"/>
      <c r="IMX39" s="434"/>
      <c r="IMY39" s="434"/>
      <c r="IMZ39" s="434"/>
      <c r="INA39" s="434"/>
      <c r="INB39" s="434"/>
      <c r="INC39" s="434"/>
      <c r="IND39" s="434"/>
      <c r="INE39" s="434"/>
      <c r="INF39" s="434"/>
      <c r="ING39" s="434"/>
      <c r="INH39" s="434"/>
      <c r="INI39" s="434"/>
      <c r="INJ39" s="434"/>
      <c r="INK39" s="434"/>
      <c r="INL39" s="434"/>
      <c r="INM39" s="434"/>
      <c r="INN39" s="434"/>
      <c r="INO39" s="434"/>
      <c r="INP39" s="434"/>
      <c r="INQ39" s="434"/>
      <c r="INR39" s="434"/>
      <c r="INS39" s="434"/>
      <c r="INT39" s="434"/>
      <c r="INU39" s="434"/>
      <c r="INV39" s="434"/>
      <c r="INW39" s="434"/>
      <c r="INX39" s="434"/>
      <c r="INY39" s="434"/>
      <c r="INZ39" s="434"/>
      <c r="IOA39" s="434"/>
      <c r="IOB39" s="434"/>
      <c r="IOC39" s="434"/>
      <c r="IOD39" s="434"/>
      <c r="IOE39" s="434"/>
      <c r="IOF39" s="434"/>
      <c r="IOG39" s="434"/>
      <c r="IOH39" s="434"/>
      <c r="IOI39" s="434"/>
      <c r="IOJ39" s="434"/>
      <c r="IOK39" s="434"/>
      <c r="IOL39" s="434"/>
      <c r="IOM39" s="434"/>
      <c r="ION39" s="434"/>
      <c r="IOO39" s="434"/>
      <c r="IOP39" s="434"/>
      <c r="IOQ39" s="434"/>
      <c r="IOR39" s="434"/>
      <c r="IOS39" s="434"/>
      <c r="IOT39" s="434"/>
      <c r="IOU39" s="434"/>
      <c r="IOV39" s="434"/>
      <c r="IOW39" s="434"/>
      <c r="IOX39" s="434"/>
      <c r="IOY39" s="434"/>
      <c r="IOZ39" s="434"/>
      <c r="IPA39" s="434"/>
      <c r="IPB39" s="434"/>
      <c r="IPC39" s="434"/>
      <c r="IPD39" s="434"/>
      <c r="IPE39" s="434"/>
      <c r="IPF39" s="434"/>
      <c r="IPG39" s="434"/>
      <c r="IPH39" s="434"/>
      <c r="IPI39" s="434"/>
      <c r="IPJ39" s="434"/>
      <c r="IPK39" s="434"/>
      <c r="IPL39" s="434"/>
      <c r="IPM39" s="434"/>
      <c r="IPN39" s="434"/>
      <c r="IPO39" s="434"/>
      <c r="IPP39" s="434"/>
      <c r="IPQ39" s="434"/>
      <c r="IPR39" s="434"/>
      <c r="IPS39" s="434"/>
      <c r="IPT39" s="434"/>
      <c r="IPU39" s="434"/>
      <c r="IPV39" s="434"/>
      <c r="IPW39" s="434"/>
      <c r="IPX39" s="434"/>
      <c r="IPY39" s="434"/>
      <c r="IPZ39" s="434"/>
      <c r="IQA39" s="434"/>
      <c r="IQB39" s="434"/>
      <c r="IQC39" s="434"/>
      <c r="IQD39" s="434"/>
      <c r="IQE39" s="434"/>
      <c r="IQF39" s="434"/>
      <c r="IQG39" s="434"/>
      <c r="IQH39" s="434"/>
      <c r="IQI39" s="434"/>
      <c r="IQJ39" s="434"/>
      <c r="IQK39" s="434"/>
      <c r="IQL39" s="434"/>
      <c r="IQM39" s="434"/>
      <c r="IQN39" s="434"/>
      <c r="IQO39" s="434"/>
      <c r="IQP39" s="434"/>
      <c r="IQQ39" s="434"/>
      <c r="IQR39" s="434"/>
      <c r="IQS39" s="434"/>
      <c r="IQT39" s="434"/>
      <c r="IQU39" s="434"/>
      <c r="IQV39" s="434"/>
      <c r="IQW39" s="434"/>
      <c r="IQX39" s="434"/>
      <c r="IQY39" s="434"/>
      <c r="IQZ39" s="434"/>
      <c r="IRA39" s="434"/>
      <c r="IRB39" s="434"/>
      <c r="IRC39" s="434"/>
      <c r="IRD39" s="434"/>
      <c r="IRE39" s="434"/>
      <c r="IRF39" s="434"/>
      <c r="IRG39" s="434"/>
      <c r="IRH39" s="434"/>
      <c r="IRI39" s="434"/>
      <c r="IRJ39" s="434"/>
      <c r="IRK39" s="434"/>
      <c r="IRL39" s="434"/>
      <c r="IRM39" s="434"/>
      <c r="IRN39" s="434"/>
      <c r="IRO39" s="434"/>
      <c r="IRP39" s="434"/>
      <c r="IRQ39" s="434"/>
      <c r="IRR39" s="434"/>
      <c r="IRS39" s="434"/>
      <c r="IRT39" s="434"/>
      <c r="IRU39" s="434"/>
      <c r="IRV39" s="434"/>
      <c r="IRW39" s="434"/>
      <c r="IRX39" s="434"/>
      <c r="IRY39" s="434"/>
      <c r="IRZ39" s="434"/>
      <c r="ISA39" s="434"/>
      <c r="ISB39" s="434"/>
      <c r="ISC39" s="434"/>
      <c r="ISD39" s="434"/>
      <c r="ISE39" s="434"/>
      <c r="ISF39" s="434"/>
      <c r="ISG39" s="434"/>
      <c r="ISH39" s="434"/>
      <c r="ISI39" s="434"/>
      <c r="ISJ39" s="434"/>
      <c r="ISK39" s="434"/>
      <c r="ISL39" s="434"/>
      <c r="ISM39" s="434"/>
      <c r="ISN39" s="434"/>
      <c r="ISO39" s="434"/>
      <c r="ISP39" s="434"/>
      <c r="ISQ39" s="434"/>
      <c r="ISR39" s="434"/>
      <c r="ISS39" s="434"/>
      <c r="IST39" s="434"/>
      <c r="ISU39" s="434"/>
      <c r="ISV39" s="434"/>
      <c r="ISW39" s="434"/>
      <c r="ISX39" s="434"/>
      <c r="ISY39" s="434"/>
      <c r="ISZ39" s="434"/>
      <c r="ITA39" s="434"/>
      <c r="ITB39" s="434"/>
      <c r="ITC39" s="434"/>
      <c r="ITD39" s="434"/>
      <c r="ITE39" s="434"/>
      <c r="ITF39" s="434"/>
      <c r="ITG39" s="434"/>
      <c r="ITH39" s="434"/>
      <c r="ITI39" s="434"/>
      <c r="ITJ39" s="434"/>
      <c r="ITK39" s="434"/>
      <c r="ITL39" s="434"/>
      <c r="ITM39" s="434"/>
      <c r="ITN39" s="434"/>
      <c r="ITO39" s="434"/>
      <c r="ITP39" s="434"/>
      <c r="ITQ39" s="434"/>
      <c r="ITR39" s="434"/>
      <c r="ITS39" s="434"/>
      <c r="ITT39" s="434"/>
      <c r="ITU39" s="434"/>
      <c r="ITV39" s="434"/>
      <c r="ITW39" s="434"/>
      <c r="ITX39" s="434"/>
      <c r="ITY39" s="434"/>
      <c r="ITZ39" s="434"/>
      <c r="IUA39" s="434"/>
      <c r="IUB39" s="434"/>
      <c r="IUC39" s="434"/>
      <c r="IUD39" s="434"/>
      <c r="IUE39" s="434"/>
      <c r="IUF39" s="434"/>
      <c r="IUG39" s="434"/>
      <c r="IUH39" s="434"/>
      <c r="IUI39" s="434"/>
      <c r="IUJ39" s="434"/>
      <c r="IUK39" s="434"/>
      <c r="IUL39" s="434"/>
      <c r="IUM39" s="434"/>
      <c r="IUN39" s="434"/>
      <c r="IUO39" s="434"/>
      <c r="IUP39" s="434"/>
      <c r="IUQ39" s="434"/>
      <c r="IUR39" s="434"/>
      <c r="IUS39" s="434"/>
      <c r="IUT39" s="434"/>
      <c r="IUU39" s="434"/>
      <c r="IUV39" s="434"/>
      <c r="IUW39" s="434"/>
      <c r="IUX39" s="434"/>
      <c r="IUY39" s="434"/>
      <c r="IUZ39" s="434"/>
      <c r="IVA39" s="434"/>
      <c r="IVB39" s="434"/>
      <c r="IVC39" s="434"/>
      <c r="IVD39" s="434"/>
      <c r="IVE39" s="434"/>
      <c r="IVF39" s="434"/>
      <c r="IVG39" s="434"/>
      <c r="IVH39" s="434"/>
      <c r="IVI39" s="434"/>
      <c r="IVJ39" s="434"/>
      <c r="IVK39" s="434"/>
      <c r="IVL39" s="434"/>
      <c r="IVM39" s="434"/>
      <c r="IVN39" s="434"/>
      <c r="IVO39" s="434"/>
      <c r="IVP39" s="434"/>
      <c r="IVQ39" s="434"/>
      <c r="IVR39" s="434"/>
      <c r="IVS39" s="434"/>
      <c r="IVT39" s="434"/>
      <c r="IVU39" s="434"/>
      <c r="IVV39" s="434"/>
      <c r="IVW39" s="434"/>
      <c r="IVX39" s="434"/>
      <c r="IVY39" s="434"/>
      <c r="IVZ39" s="434"/>
      <c r="IWA39" s="434"/>
      <c r="IWB39" s="434"/>
      <c r="IWC39" s="434"/>
      <c r="IWD39" s="434"/>
      <c r="IWE39" s="434"/>
      <c r="IWF39" s="434"/>
      <c r="IWG39" s="434"/>
      <c r="IWH39" s="434"/>
      <c r="IWI39" s="434"/>
      <c r="IWJ39" s="434"/>
      <c r="IWK39" s="434"/>
      <c r="IWL39" s="434"/>
      <c r="IWM39" s="434"/>
      <c r="IWN39" s="434"/>
      <c r="IWO39" s="434"/>
      <c r="IWP39" s="434"/>
      <c r="IWQ39" s="434"/>
      <c r="IWR39" s="434"/>
      <c r="IWS39" s="434"/>
      <c r="IWT39" s="434"/>
      <c r="IWU39" s="434"/>
      <c r="IWV39" s="434"/>
      <c r="IWW39" s="434"/>
      <c r="IWX39" s="434"/>
      <c r="IWY39" s="434"/>
      <c r="IWZ39" s="434"/>
      <c r="IXA39" s="434"/>
      <c r="IXB39" s="434"/>
      <c r="IXC39" s="434"/>
      <c r="IXD39" s="434"/>
      <c r="IXE39" s="434"/>
      <c r="IXF39" s="434"/>
      <c r="IXG39" s="434"/>
      <c r="IXH39" s="434"/>
      <c r="IXI39" s="434"/>
      <c r="IXJ39" s="434"/>
      <c r="IXK39" s="434"/>
      <c r="IXL39" s="434"/>
      <c r="IXM39" s="434"/>
      <c r="IXN39" s="434"/>
      <c r="IXO39" s="434"/>
      <c r="IXP39" s="434"/>
      <c r="IXQ39" s="434"/>
      <c r="IXR39" s="434"/>
      <c r="IXS39" s="434"/>
      <c r="IXT39" s="434"/>
      <c r="IXU39" s="434"/>
      <c r="IXV39" s="434"/>
      <c r="IXW39" s="434"/>
      <c r="IXX39" s="434"/>
      <c r="IXY39" s="434"/>
      <c r="IXZ39" s="434"/>
      <c r="IYA39" s="434"/>
      <c r="IYB39" s="434"/>
      <c r="IYC39" s="434"/>
      <c r="IYD39" s="434"/>
      <c r="IYE39" s="434"/>
      <c r="IYF39" s="434"/>
      <c r="IYG39" s="434"/>
      <c r="IYH39" s="434"/>
      <c r="IYI39" s="434"/>
      <c r="IYJ39" s="434"/>
      <c r="IYK39" s="434"/>
      <c r="IYL39" s="434"/>
      <c r="IYM39" s="434"/>
      <c r="IYN39" s="434"/>
      <c r="IYO39" s="434"/>
      <c r="IYP39" s="434"/>
      <c r="IYQ39" s="434"/>
      <c r="IYR39" s="434"/>
      <c r="IYS39" s="434"/>
      <c r="IYT39" s="434"/>
      <c r="IYU39" s="434"/>
      <c r="IYV39" s="434"/>
      <c r="IYW39" s="434"/>
      <c r="IYX39" s="434"/>
      <c r="IYY39" s="434"/>
      <c r="IYZ39" s="434"/>
      <c r="IZA39" s="434"/>
      <c r="IZB39" s="434"/>
      <c r="IZC39" s="434"/>
      <c r="IZD39" s="434"/>
      <c r="IZE39" s="434"/>
      <c r="IZF39" s="434"/>
      <c r="IZG39" s="434"/>
      <c r="IZH39" s="434"/>
      <c r="IZI39" s="434"/>
      <c r="IZJ39" s="434"/>
      <c r="IZK39" s="434"/>
      <c r="IZL39" s="434"/>
      <c r="IZM39" s="434"/>
      <c r="IZN39" s="434"/>
      <c r="IZO39" s="434"/>
      <c r="IZP39" s="434"/>
      <c r="IZQ39" s="434"/>
      <c r="IZR39" s="434"/>
      <c r="IZS39" s="434"/>
      <c r="IZT39" s="434"/>
      <c r="IZU39" s="434"/>
      <c r="IZV39" s="434"/>
      <c r="IZW39" s="434"/>
      <c r="IZX39" s="434"/>
      <c r="IZY39" s="434"/>
      <c r="IZZ39" s="434"/>
      <c r="JAA39" s="434"/>
      <c r="JAB39" s="434"/>
      <c r="JAC39" s="434"/>
      <c r="JAD39" s="434"/>
      <c r="JAE39" s="434"/>
      <c r="JAF39" s="434"/>
      <c r="JAG39" s="434"/>
      <c r="JAH39" s="434"/>
      <c r="JAI39" s="434"/>
      <c r="JAJ39" s="434"/>
      <c r="JAK39" s="434"/>
      <c r="JAL39" s="434"/>
      <c r="JAM39" s="434"/>
      <c r="JAN39" s="434"/>
      <c r="JAO39" s="434"/>
      <c r="JAP39" s="434"/>
      <c r="JAQ39" s="434"/>
      <c r="JAR39" s="434"/>
      <c r="JAS39" s="434"/>
      <c r="JAT39" s="434"/>
      <c r="JAU39" s="434"/>
      <c r="JAV39" s="434"/>
      <c r="JAW39" s="434"/>
      <c r="JAX39" s="434"/>
      <c r="JAY39" s="434"/>
      <c r="JAZ39" s="434"/>
      <c r="JBA39" s="434"/>
      <c r="JBB39" s="434"/>
      <c r="JBC39" s="434"/>
      <c r="JBD39" s="434"/>
      <c r="JBE39" s="434"/>
      <c r="JBF39" s="434"/>
      <c r="JBG39" s="434"/>
      <c r="JBH39" s="434"/>
      <c r="JBI39" s="434"/>
      <c r="JBJ39" s="434"/>
      <c r="JBK39" s="434"/>
      <c r="JBL39" s="434"/>
      <c r="JBM39" s="434"/>
      <c r="JBN39" s="434"/>
      <c r="JBO39" s="434"/>
      <c r="JBP39" s="434"/>
      <c r="JBQ39" s="434"/>
      <c r="JBR39" s="434"/>
      <c r="JBS39" s="434"/>
      <c r="JBT39" s="434"/>
      <c r="JBU39" s="434"/>
      <c r="JBV39" s="434"/>
      <c r="JBW39" s="434"/>
      <c r="JBX39" s="434"/>
      <c r="JBY39" s="434"/>
      <c r="JBZ39" s="434"/>
      <c r="JCA39" s="434"/>
      <c r="JCB39" s="434"/>
      <c r="JCC39" s="434"/>
      <c r="JCD39" s="434"/>
      <c r="JCE39" s="434"/>
      <c r="JCF39" s="434"/>
      <c r="JCG39" s="434"/>
      <c r="JCH39" s="434"/>
      <c r="JCI39" s="434"/>
      <c r="JCJ39" s="434"/>
      <c r="JCK39" s="434"/>
      <c r="JCL39" s="434"/>
      <c r="JCM39" s="434"/>
      <c r="JCN39" s="434"/>
      <c r="JCO39" s="434"/>
      <c r="JCP39" s="434"/>
      <c r="JCQ39" s="434"/>
      <c r="JCR39" s="434"/>
      <c r="JCS39" s="434"/>
      <c r="JCT39" s="434"/>
      <c r="JCU39" s="434"/>
      <c r="JCV39" s="434"/>
      <c r="JCW39" s="434"/>
      <c r="JCX39" s="434"/>
      <c r="JCY39" s="434"/>
      <c r="JCZ39" s="434"/>
      <c r="JDA39" s="434"/>
      <c r="JDB39" s="434"/>
      <c r="JDC39" s="434"/>
      <c r="JDD39" s="434"/>
      <c r="JDE39" s="434"/>
      <c r="JDF39" s="434"/>
      <c r="JDG39" s="434"/>
      <c r="JDH39" s="434"/>
      <c r="JDI39" s="434"/>
      <c r="JDJ39" s="434"/>
      <c r="JDK39" s="434"/>
      <c r="JDL39" s="434"/>
      <c r="JDM39" s="434"/>
      <c r="JDN39" s="434"/>
      <c r="JDO39" s="434"/>
      <c r="JDP39" s="434"/>
      <c r="JDQ39" s="434"/>
      <c r="JDR39" s="434"/>
      <c r="JDS39" s="434"/>
      <c r="JDT39" s="434"/>
      <c r="JDU39" s="434"/>
      <c r="JDV39" s="434"/>
      <c r="JDW39" s="434"/>
      <c r="JDX39" s="434"/>
      <c r="JDY39" s="434"/>
      <c r="JDZ39" s="434"/>
      <c r="JEA39" s="434"/>
      <c r="JEB39" s="434"/>
      <c r="JEC39" s="434"/>
      <c r="JED39" s="434"/>
      <c r="JEE39" s="434"/>
      <c r="JEF39" s="434"/>
      <c r="JEG39" s="434"/>
      <c r="JEH39" s="434"/>
      <c r="JEI39" s="434"/>
      <c r="JEJ39" s="434"/>
      <c r="JEK39" s="434"/>
      <c r="JEL39" s="434"/>
      <c r="JEM39" s="434"/>
      <c r="JEN39" s="434"/>
      <c r="JEO39" s="434"/>
      <c r="JEP39" s="434"/>
      <c r="JEQ39" s="434"/>
      <c r="JER39" s="434"/>
      <c r="JES39" s="434"/>
      <c r="JET39" s="434"/>
      <c r="JEU39" s="434"/>
      <c r="JEV39" s="434"/>
      <c r="JEW39" s="434"/>
      <c r="JEX39" s="434"/>
      <c r="JEY39" s="434"/>
      <c r="JEZ39" s="434"/>
      <c r="JFA39" s="434"/>
      <c r="JFB39" s="434"/>
      <c r="JFC39" s="434"/>
      <c r="JFD39" s="434"/>
      <c r="JFE39" s="434"/>
      <c r="JFF39" s="434"/>
      <c r="JFG39" s="434"/>
      <c r="JFH39" s="434"/>
      <c r="JFI39" s="434"/>
      <c r="JFJ39" s="434"/>
      <c r="JFK39" s="434"/>
      <c r="JFL39" s="434"/>
      <c r="JFM39" s="434"/>
      <c r="JFN39" s="434"/>
      <c r="JFO39" s="434"/>
      <c r="JFP39" s="434"/>
      <c r="JFQ39" s="434"/>
      <c r="JFR39" s="434"/>
      <c r="JFS39" s="434"/>
      <c r="JFT39" s="434"/>
      <c r="JFU39" s="434"/>
      <c r="JFV39" s="434"/>
      <c r="JFW39" s="434"/>
      <c r="JFX39" s="434"/>
      <c r="JFY39" s="434"/>
      <c r="JFZ39" s="434"/>
      <c r="JGA39" s="434"/>
      <c r="JGB39" s="434"/>
      <c r="JGC39" s="434"/>
      <c r="JGD39" s="434"/>
      <c r="JGE39" s="434"/>
      <c r="JGF39" s="434"/>
      <c r="JGG39" s="434"/>
      <c r="JGH39" s="434"/>
      <c r="JGI39" s="434"/>
      <c r="JGJ39" s="434"/>
      <c r="JGK39" s="434"/>
      <c r="JGL39" s="434"/>
      <c r="JGM39" s="434"/>
      <c r="JGN39" s="434"/>
      <c r="JGO39" s="434"/>
      <c r="JGP39" s="434"/>
      <c r="JGQ39" s="434"/>
      <c r="JGR39" s="434"/>
      <c r="JGS39" s="434"/>
      <c r="JGT39" s="434"/>
      <c r="JGU39" s="434"/>
      <c r="JGV39" s="434"/>
      <c r="JGW39" s="434"/>
      <c r="JGX39" s="434"/>
      <c r="JGY39" s="434"/>
      <c r="JGZ39" s="434"/>
      <c r="JHA39" s="434"/>
      <c r="JHB39" s="434"/>
      <c r="JHC39" s="434"/>
      <c r="JHD39" s="434"/>
      <c r="JHE39" s="434"/>
      <c r="JHF39" s="434"/>
      <c r="JHG39" s="434"/>
      <c r="JHH39" s="434"/>
      <c r="JHI39" s="434"/>
      <c r="JHJ39" s="434"/>
      <c r="JHK39" s="434"/>
      <c r="JHL39" s="434"/>
      <c r="JHM39" s="434"/>
      <c r="JHN39" s="434"/>
      <c r="JHO39" s="434"/>
      <c r="JHP39" s="434"/>
      <c r="JHQ39" s="434"/>
      <c r="JHR39" s="434"/>
      <c r="JHS39" s="434"/>
      <c r="JHT39" s="434"/>
      <c r="JHU39" s="434"/>
      <c r="JHV39" s="434"/>
      <c r="JHW39" s="434"/>
      <c r="JHX39" s="434"/>
      <c r="JHY39" s="434"/>
      <c r="JHZ39" s="434"/>
      <c r="JIA39" s="434"/>
      <c r="JIB39" s="434"/>
      <c r="JIC39" s="434"/>
      <c r="JID39" s="434"/>
      <c r="JIE39" s="434"/>
      <c r="JIF39" s="434"/>
      <c r="JIG39" s="434"/>
      <c r="JIH39" s="434"/>
      <c r="JII39" s="434"/>
      <c r="JIJ39" s="434"/>
      <c r="JIK39" s="434"/>
      <c r="JIL39" s="434"/>
      <c r="JIM39" s="434"/>
      <c r="JIN39" s="434"/>
      <c r="JIO39" s="434"/>
      <c r="JIP39" s="434"/>
      <c r="JIQ39" s="434"/>
      <c r="JIR39" s="434"/>
      <c r="JIS39" s="434"/>
      <c r="JIT39" s="434"/>
      <c r="JIU39" s="434"/>
      <c r="JIV39" s="434"/>
      <c r="JIW39" s="434"/>
      <c r="JIX39" s="434"/>
      <c r="JIY39" s="434"/>
      <c r="JIZ39" s="434"/>
      <c r="JJA39" s="434"/>
      <c r="JJB39" s="434"/>
      <c r="JJC39" s="434"/>
      <c r="JJD39" s="434"/>
      <c r="JJE39" s="434"/>
      <c r="JJF39" s="434"/>
      <c r="JJG39" s="434"/>
      <c r="JJH39" s="434"/>
      <c r="JJI39" s="434"/>
      <c r="JJJ39" s="434"/>
      <c r="JJK39" s="434"/>
      <c r="JJL39" s="434"/>
      <c r="JJM39" s="434"/>
      <c r="JJN39" s="434"/>
      <c r="JJO39" s="434"/>
      <c r="JJP39" s="434"/>
      <c r="JJQ39" s="434"/>
      <c r="JJR39" s="434"/>
      <c r="JJS39" s="434"/>
      <c r="JJT39" s="434"/>
      <c r="JJU39" s="434"/>
      <c r="JJV39" s="434"/>
      <c r="JJW39" s="434"/>
      <c r="JJX39" s="434"/>
      <c r="JJY39" s="434"/>
      <c r="JJZ39" s="434"/>
      <c r="JKA39" s="434"/>
      <c r="JKB39" s="434"/>
      <c r="JKC39" s="434"/>
      <c r="JKD39" s="434"/>
      <c r="JKE39" s="434"/>
      <c r="JKF39" s="434"/>
      <c r="JKG39" s="434"/>
      <c r="JKH39" s="434"/>
      <c r="JKI39" s="434"/>
      <c r="JKJ39" s="434"/>
      <c r="JKK39" s="434"/>
      <c r="JKL39" s="434"/>
      <c r="JKM39" s="434"/>
      <c r="JKN39" s="434"/>
      <c r="JKO39" s="434"/>
      <c r="JKP39" s="434"/>
      <c r="JKQ39" s="434"/>
      <c r="JKR39" s="434"/>
      <c r="JKS39" s="434"/>
      <c r="JKT39" s="434"/>
      <c r="JKU39" s="434"/>
      <c r="JKV39" s="434"/>
      <c r="JKW39" s="434"/>
      <c r="JKX39" s="434"/>
      <c r="JKY39" s="434"/>
      <c r="JKZ39" s="434"/>
      <c r="JLA39" s="434"/>
      <c r="JLB39" s="434"/>
      <c r="JLC39" s="434"/>
      <c r="JLD39" s="434"/>
      <c r="JLE39" s="434"/>
      <c r="JLF39" s="434"/>
      <c r="JLG39" s="434"/>
      <c r="JLH39" s="434"/>
      <c r="JLI39" s="434"/>
      <c r="JLJ39" s="434"/>
      <c r="JLK39" s="434"/>
      <c r="JLL39" s="434"/>
      <c r="JLM39" s="434"/>
      <c r="JLN39" s="434"/>
      <c r="JLO39" s="434"/>
      <c r="JLP39" s="434"/>
      <c r="JLQ39" s="434"/>
      <c r="JLR39" s="434"/>
      <c r="JLS39" s="434"/>
      <c r="JLT39" s="434"/>
      <c r="JLU39" s="434"/>
      <c r="JLV39" s="434"/>
      <c r="JLW39" s="434"/>
      <c r="JLX39" s="434"/>
      <c r="JLY39" s="434"/>
      <c r="JLZ39" s="434"/>
      <c r="JMA39" s="434"/>
      <c r="JMB39" s="434"/>
      <c r="JMC39" s="434"/>
      <c r="JMD39" s="434"/>
      <c r="JME39" s="434"/>
      <c r="JMF39" s="434"/>
      <c r="JMG39" s="434"/>
      <c r="JMH39" s="434"/>
      <c r="JMI39" s="434"/>
      <c r="JMJ39" s="434"/>
      <c r="JMK39" s="434"/>
      <c r="JML39" s="434"/>
      <c r="JMM39" s="434"/>
      <c r="JMN39" s="434"/>
      <c r="JMO39" s="434"/>
      <c r="JMP39" s="434"/>
      <c r="JMQ39" s="434"/>
      <c r="JMR39" s="434"/>
      <c r="JMS39" s="434"/>
      <c r="JMT39" s="434"/>
      <c r="JMU39" s="434"/>
      <c r="JMV39" s="434"/>
      <c r="JMW39" s="434"/>
      <c r="JMX39" s="434"/>
      <c r="JMY39" s="434"/>
      <c r="JMZ39" s="434"/>
      <c r="JNA39" s="434"/>
      <c r="JNB39" s="434"/>
      <c r="JNC39" s="434"/>
      <c r="JND39" s="434"/>
      <c r="JNE39" s="434"/>
      <c r="JNF39" s="434"/>
      <c r="JNG39" s="434"/>
      <c r="JNH39" s="434"/>
      <c r="JNI39" s="434"/>
      <c r="JNJ39" s="434"/>
      <c r="JNK39" s="434"/>
      <c r="JNL39" s="434"/>
      <c r="JNM39" s="434"/>
      <c r="JNN39" s="434"/>
      <c r="JNO39" s="434"/>
      <c r="JNP39" s="434"/>
      <c r="JNQ39" s="434"/>
      <c r="JNR39" s="434"/>
      <c r="JNS39" s="434"/>
      <c r="JNT39" s="434"/>
      <c r="JNU39" s="434"/>
      <c r="JNV39" s="434"/>
      <c r="JNW39" s="434"/>
      <c r="JNX39" s="434"/>
      <c r="JNY39" s="434"/>
      <c r="JNZ39" s="434"/>
      <c r="JOA39" s="434"/>
      <c r="JOB39" s="434"/>
      <c r="JOC39" s="434"/>
      <c r="JOD39" s="434"/>
      <c r="JOE39" s="434"/>
      <c r="JOF39" s="434"/>
      <c r="JOG39" s="434"/>
      <c r="JOH39" s="434"/>
      <c r="JOI39" s="434"/>
      <c r="JOJ39" s="434"/>
      <c r="JOK39" s="434"/>
      <c r="JOL39" s="434"/>
      <c r="JOM39" s="434"/>
      <c r="JON39" s="434"/>
      <c r="JOO39" s="434"/>
      <c r="JOP39" s="434"/>
      <c r="JOQ39" s="434"/>
      <c r="JOR39" s="434"/>
      <c r="JOS39" s="434"/>
      <c r="JOT39" s="434"/>
      <c r="JOU39" s="434"/>
      <c r="JOV39" s="434"/>
      <c r="JOW39" s="434"/>
      <c r="JOX39" s="434"/>
      <c r="JOY39" s="434"/>
      <c r="JOZ39" s="434"/>
      <c r="JPA39" s="434"/>
      <c r="JPB39" s="434"/>
      <c r="JPC39" s="434"/>
      <c r="JPD39" s="434"/>
      <c r="JPE39" s="434"/>
      <c r="JPF39" s="434"/>
      <c r="JPG39" s="434"/>
      <c r="JPH39" s="434"/>
      <c r="JPI39" s="434"/>
      <c r="JPJ39" s="434"/>
      <c r="JPK39" s="434"/>
      <c r="JPL39" s="434"/>
      <c r="JPM39" s="434"/>
      <c r="JPN39" s="434"/>
      <c r="JPO39" s="434"/>
      <c r="JPP39" s="434"/>
      <c r="JPQ39" s="434"/>
      <c r="JPR39" s="434"/>
      <c r="JPS39" s="434"/>
      <c r="JPT39" s="434"/>
      <c r="JPU39" s="434"/>
      <c r="JPV39" s="434"/>
      <c r="JPW39" s="434"/>
      <c r="JPX39" s="434"/>
      <c r="JPY39" s="434"/>
      <c r="JPZ39" s="434"/>
      <c r="JQA39" s="434"/>
      <c r="JQB39" s="434"/>
      <c r="JQC39" s="434"/>
      <c r="JQD39" s="434"/>
      <c r="JQE39" s="434"/>
      <c r="JQF39" s="434"/>
      <c r="JQG39" s="434"/>
      <c r="JQH39" s="434"/>
      <c r="JQI39" s="434"/>
      <c r="JQJ39" s="434"/>
      <c r="JQK39" s="434"/>
      <c r="JQL39" s="434"/>
      <c r="JQM39" s="434"/>
      <c r="JQN39" s="434"/>
      <c r="JQO39" s="434"/>
      <c r="JQP39" s="434"/>
      <c r="JQQ39" s="434"/>
      <c r="JQR39" s="434"/>
      <c r="JQS39" s="434"/>
      <c r="JQT39" s="434"/>
      <c r="JQU39" s="434"/>
      <c r="JQV39" s="434"/>
      <c r="JQW39" s="434"/>
      <c r="JQX39" s="434"/>
      <c r="JQY39" s="434"/>
      <c r="JQZ39" s="434"/>
      <c r="JRA39" s="434"/>
      <c r="JRB39" s="434"/>
      <c r="JRC39" s="434"/>
      <c r="JRD39" s="434"/>
      <c r="JRE39" s="434"/>
      <c r="JRF39" s="434"/>
      <c r="JRG39" s="434"/>
      <c r="JRH39" s="434"/>
      <c r="JRI39" s="434"/>
      <c r="JRJ39" s="434"/>
      <c r="JRK39" s="434"/>
      <c r="JRL39" s="434"/>
      <c r="JRM39" s="434"/>
      <c r="JRN39" s="434"/>
      <c r="JRO39" s="434"/>
      <c r="JRP39" s="434"/>
      <c r="JRQ39" s="434"/>
      <c r="JRR39" s="434"/>
      <c r="JRS39" s="434"/>
      <c r="JRT39" s="434"/>
      <c r="JRU39" s="434"/>
      <c r="JRV39" s="434"/>
      <c r="JRW39" s="434"/>
      <c r="JRX39" s="434"/>
      <c r="JRY39" s="434"/>
      <c r="JRZ39" s="434"/>
      <c r="JSA39" s="434"/>
      <c r="JSB39" s="434"/>
      <c r="JSC39" s="434"/>
      <c r="JSD39" s="434"/>
      <c r="JSE39" s="434"/>
      <c r="JSF39" s="434"/>
      <c r="JSG39" s="434"/>
      <c r="JSH39" s="434"/>
      <c r="JSI39" s="434"/>
      <c r="JSJ39" s="434"/>
      <c r="JSK39" s="434"/>
      <c r="JSL39" s="434"/>
      <c r="JSM39" s="434"/>
      <c r="JSN39" s="434"/>
      <c r="JSO39" s="434"/>
      <c r="JSP39" s="434"/>
      <c r="JSQ39" s="434"/>
      <c r="JSR39" s="434"/>
      <c r="JSS39" s="434"/>
      <c r="JST39" s="434"/>
      <c r="JSU39" s="434"/>
      <c r="JSV39" s="434"/>
      <c r="JSW39" s="434"/>
      <c r="JSX39" s="434"/>
      <c r="JSY39" s="434"/>
      <c r="JSZ39" s="434"/>
      <c r="JTA39" s="434"/>
      <c r="JTB39" s="434"/>
      <c r="JTC39" s="434"/>
      <c r="JTD39" s="434"/>
      <c r="JTE39" s="434"/>
      <c r="JTF39" s="434"/>
      <c r="JTG39" s="434"/>
      <c r="JTH39" s="434"/>
      <c r="JTI39" s="434"/>
      <c r="JTJ39" s="434"/>
      <c r="JTK39" s="434"/>
      <c r="JTL39" s="434"/>
      <c r="JTM39" s="434"/>
      <c r="JTN39" s="434"/>
      <c r="JTO39" s="434"/>
      <c r="JTP39" s="434"/>
      <c r="JTQ39" s="434"/>
      <c r="JTR39" s="434"/>
      <c r="JTS39" s="434"/>
      <c r="JTT39" s="434"/>
      <c r="JTU39" s="434"/>
      <c r="JTV39" s="434"/>
      <c r="JTW39" s="434"/>
      <c r="JTX39" s="434"/>
      <c r="JTY39" s="434"/>
      <c r="JTZ39" s="434"/>
      <c r="JUA39" s="434"/>
      <c r="JUB39" s="434"/>
      <c r="JUC39" s="434"/>
      <c r="JUD39" s="434"/>
      <c r="JUE39" s="434"/>
      <c r="JUF39" s="434"/>
      <c r="JUG39" s="434"/>
      <c r="JUH39" s="434"/>
      <c r="JUI39" s="434"/>
      <c r="JUJ39" s="434"/>
      <c r="JUK39" s="434"/>
      <c r="JUL39" s="434"/>
      <c r="JUM39" s="434"/>
      <c r="JUN39" s="434"/>
      <c r="JUO39" s="434"/>
      <c r="JUP39" s="434"/>
      <c r="JUQ39" s="434"/>
      <c r="JUR39" s="434"/>
      <c r="JUS39" s="434"/>
      <c r="JUT39" s="434"/>
      <c r="JUU39" s="434"/>
      <c r="JUV39" s="434"/>
      <c r="JUW39" s="434"/>
      <c r="JUX39" s="434"/>
      <c r="JUY39" s="434"/>
      <c r="JUZ39" s="434"/>
      <c r="JVA39" s="434"/>
      <c r="JVB39" s="434"/>
      <c r="JVC39" s="434"/>
      <c r="JVD39" s="434"/>
      <c r="JVE39" s="434"/>
      <c r="JVF39" s="434"/>
      <c r="JVG39" s="434"/>
      <c r="JVH39" s="434"/>
      <c r="JVI39" s="434"/>
      <c r="JVJ39" s="434"/>
      <c r="JVK39" s="434"/>
      <c r="JVL39" s="434"/>
      <c r="JVM39" s="434"/>
      <c r="JVN39" s="434"/>
      <c r="JVO39" s="434"/>
      <c r="JVP39" s="434"/>
      <c r="JVQ39" s="434"/>
      <c r="JVR39" s="434"/>
      <c r="JVS39" s="434"/>
      <c r="JVT39" s="434"/>
      <c r="JVU39" s="434"/>
      <c r="JVV39" s="434"/>
      <c r="JVW39" s="434"/>
      <c r="JVX39" s="434"/>
      <c r="JVY39" s="434"/>
      <c r="JVZ39" s="434"/>
      <c r="JWA39" s="434"/>
      <c r="JWB39" s="434"/>
      <c r="JWC39" s="434"/>
      <c r="JWD39" s="434"/>
      <c r="JWE39" s="434"/>
      <c r="JWF39" s="434"/>
      <c r="JWG39" s="434"/>
      <c r="JWH39" s="434"/>
      <c r="JWI39" s="434"/>
      <c r="JWJ39" s="434"/>
      <c r="JWK39" s="434"/>
      <c r="JWL39" s="434"/>
      <c r="JWM39" s="434"/>
      <c r="JWN39" s="434"/>
      <c r="JWO39" s="434"/>
      <c r="JWP39" s="434"/>
      <c r="JWQ39" s="434"/>
      <c r="JWR39" s="434"/>
      <c r="JWS39" s="434"/>
      <c r="JWT39" s="434"/>
      <c r="JWU39" s="434"/>
      <c r="JWV39" s="434"/>
      <c r="JWW39" s="434"/>
      <c r="JWX39" s="434"/>
      <c r="JWY39" s="434"/>
      <c r="JWZ39" s="434"/>
      <c r="JXA39" s="434"/>
      <c r="JXB39" s="434"/>
      <c r="JXC39" s="434"/>
      <c r="JXD39" s="434"/>
      <c r="JXE39" s="434"/>
      <c r="JXF39" s="434"/>
      <c r="JXG39" s="434"/>
      <c r="JXH39" s="434"/>
      <c r="JXI39" s="434"/>
      <c r="JXJ39" s="434"/>
      <c r="JXK39" s="434"/>
      <c r="JXL39" s="434"/>
      <c r="JXM39" s="434"/>
      <c r="JXN39" s="434"/>
      <c r="JXO39" s="434"/>
      <c r="JXP39" s="434"/>
      <c r="JXQ39" s="434"/>
      <c r="JXR39" s="434"/>
      <c r="JXS39" s="434"/>
      <c r="JXT39" s="434"/>
      <c r="JXU39" s="434"/>
      <c r="JXV39" s="434"/>
      <c r="JXW39" s="434"/>
      <c r="JXX39" s="434"/>
      <c r="JXY39" s="434"/>
      <c r="JXZ39" s="434"/>
      <c r="JYA39" s="434"/>
      <c r="JYB39" s="434"/>
      <c r="JYC39" s="434"/>
      <c r="JYD39" s="434"/>
      <c r="JYE39" s="434"/>
      <c r="JYF39" s="434"/>
      <c r="JYG39" s="434"/>
      <c r="JYH39" s="434"/>
      <c r="JYI39" s="434"/>
      <c r="JYJ39" s="434"/>
      <c r="JYK39" s="434"/>
      <c r="JYL39" s="434"/>
      <c r="JYM39" s="434"/>
      <c r="JYN39" s="434"/>
      <c r="JYO39" s="434"/>
      <c r="JYP39" s="434"/>
      <c r="JYQ39" s="434"/>
      <c r="JYR39" s="434"/>
      <c r="JYS39" s="434"/>
      <c r="JYT39" s="434"/>
      <c r="JYU39" s="434"/>
      <c r="JYV39" s="434"/>
      <c r="JYW39" s="434"/>
      <c r="JYX39" s="434"/>
      <c r="JYY39" s="434"/>
      <c r="JYZ39" s="434"/>
      <c r="JZA39" s="434"/>
      <c r="JZB39" s="434"/>
      <c r="JZC39" s="434"/>
      <c r="JZD39" s="434"/>
      <c r="JZE39" s="434"/>
      <c r="JZF39" s="434"/>
      <c r="JZG39" s="434"/>
      <c r="JZH39" s="434"/>
      <c r="JZI39" s="434"/>
      <c r="JZJ39" s="434"/>
      <c r="JZK39" s="434"/>
      <c r="JZL39" s="434"/>
      <c r="JZM39" s="434"/>
      <c r="JZN39" s="434"/>
      <c r="JZO39" s="434"/>
      <c r="JZP39" s="434"/>
      <c r="JZQ39" s="434"/>
      <c r="JZR39" s="434"/>
      <c r="JZS39" s="434"/>
      <c r="JZT39" s="434"/>
      <c r="JZU39" s="434"/>
      <c r="JZV39" s="434"/>
      <c r="JZW39" s="434"/>
      <c r="JZX39" s="434"/>
      <c r="JZY39" s="434"/>
      <c r="JZZ39" s="434"/>
      <c r="KAA39" s="434"/>
      <c r="KAB39" s="434"/>
      <c r="KAC39" s="434"/>
      <c r="KAD39" s="434"/>
      <c r="KAE39" s="434"/>
      <c r="KAF39" s="434"/>
      <c r="KAG39" s="434"/>
      <c r="KAH39" s="434"/>
      <c r="KAI39" s="434"/>
      <c r="KAJ39" s="434"/>
      <c r="KAK39" s="434"/>
      <c r="KAL39" s="434"/>
      <c r="KAM39" s="434"/>
      <c r="KAN39" s="434"/>
      <c r="KAO39" s="434"/>
      <c r="KAP39" s="434"/>
      <c r="KAQ39" s="434"/>
      <c r="KAR39" s="434"/>
      <c r="KAS39" s="434"/>
      <c r="KAT39" s="434"/>
      <c r="KAU39" s="434"/>
      <c r="KAV39" s="434"/>
      <c r="KAW39" s="434"/>
      <c r="KAX39" s="434"/>
      <c r="KAY39" s="434"/>
      <c r="KAZ39" s="434"/>
      <c r="KBA39" s="434"/>
      <c r="KBB39" s="434"/>
      <c r="KBC39" s="434"/>
      <c r="KBD39" s="434"/>
      <c r="KBE39" s="434"/>
      <c r="KBF39" s="434"/>
      <c r="KBG39" s="434"/>
      <c r="KBH39" s="434"/>
      <c r="KBI39" s="434"/>
      <c r="KBJ39" s="434"/>
      <c r="KBK39" s="434"/>
      <c r="KBL39" s="434"/>
      <c r="KBM39" s="434"/>
      <c r="KBN39" s="434"/>
      <c r="KBO39" s="434"/>
      <c r="KBP39" s="434"/>
      <c r="KBQ39" s="434"/>
      <c r="KBR39" s="434"/>
      <c r="KBS39" s="434"/>
      <c r="KBT39" s="434"/>
      <c r="KBU39" s="434"/>
      <c r="KBV39" s="434"/>
      <c r="KBW39" s="434"/>
      <c r="KBX39" s="434"/>
      <c r="KBY39" s="434"/>
      <c r="KBZ39" s="434"/>
      <c r="KCA39" s="434"/>
      <c r="KCB39" s="434"/>
      <c r="KCC39" s="434"/>
      <c r="KCD39" s="434"/>
      <c r="KCE39" s="434"/>
      <c r="KCF39" s="434"/>
      <c r="KCG39" s="434"/>
      <c r="KCH39" s="434"/>
      <c r="KCI39" s="434"/>
      <c r="KCJ39" s="434"/>
      <c r="KCK39" s="434"/>
      <c r="KCL39" s="434"/>
      <c r="KCM39" s="434"/>
      <c r="KCN39" s="434"/>
      <c r="KCO39" s="434"/>
      <c r="KCP39" s="434"/>
      <c r="KCQ39" s="434"/>
      <c r="KCR39" s="434"/>
      <c r="KCS39" s="434"/>
      <c r="KCT39" s="434"/>
      <c r="KCU39" s="434"/>
      <c r="KCV39" s="434"/>
      <c r="KCW39" s="434"/>
      <c r="KCX39" s="434"/>
      <c r="KCY39" s="434"/>
      <c r="KCZ39" s="434"/>
      <c r="KDA39" s="434"/>
      <c r="KDB39" s="434"/>
      <c r="KDC39" s="434"/>
      <c r="KDD39" s="434"/>
      <c r="KDE39" s="434"/>
      <c r="KDF39" s="434"/>
      <c r="KDG39" s="434"/>
      <c r="KDH39" s="434"/>
      <c r="KDI39" s="434"/>
      <c r="KDJ39" s="434"/>
      <c r="KDK39" s="434"/>
      <c r="KDL39" s="434"/>
      <c r="KDM39" s="434"/>
      <c r="KDN39" s="434"/>
      <c r="KDO39" s="434"/>
      <c r="KDP39" s="434"/>
      <c r="KDQ39" s="434"/>
      <c r="KDR39" s="434"/>
      <c r="KDS39" s="434"/>
      <c r="KDT39" s="434"/>
      <c r="KDU39" s="434"/>
      <c r="KDV39" s="434"/>
      <c r="KDW39" s="434"/>
      <c r="KDX39" s="434"/>
      <c r="KDY39" s="434"/>
      <c r="KDZ39" s="434"/>
      <c r="KEA39" s="434"/>
      <c r="KEB39" s="434"/>
      <c r="KEC39" s="434"/>
      <c r="KED39" s="434"/>
      <c r="KEE39" s="434"/>
      <c r="KEF39" s="434"/>
      <c r="KEG39" s="434"/>
      <c r="KEH39" s="434"/>
      <c r="KEI39" s="434"/>
      <c r="KEJ39" s="434"/>
      <c r="KEK39" s="434"/>
      <c r="KEL39" s="434"/>
      <c r="KEM39" s="434"/>
      <c r="KEN39" s="434"/>
      <c r="KEO39" s="434"/>
      <c r="KEP39" s="434"/>
      <c r="KEQ39" s="434"/>
      <c r="KER39" s="434"/>
      <c r="KES39" s="434"/>
      <c r="KET39" s="434"/>
      <c r="KEU39" s="434"/>
      <c r="KEV39" s="434"/>
      <c r="KEW39" s="434"/>
      <c r="KEX39" s="434"/>
      <c r="KEY39" s="434"/>
      <c r="KEZ39" s="434"/>
      <c r="KFA39" s="434"/>
      <c r="KFB39" s="434"/>
      <c r="KFC39" s="434"/>
      <c r="KFD39" s="434"/>
      <c r="KFE39" s="434"/>
      <c r="KFF39" s="434"/>
      <c r="KFG39" s="434"/>
      <c r="KFH39" s="434"/>
      <c r="KFI39" s="434"/>
      <c r="KFJ39" s="434"/>
      <c r="KFK39" s="434"/>
      <c r="KFL39" s="434"/>
      <c r="KFM39" s="434"/>
      <c r="KFN39" s="434"/>
      <c r="KFO39" s="434"/>
      <c r="KFP39" s="434"/>
      <c r="KFQ39" s="434"/>
      <c r="KFR39" s="434"/>
      <c r="KFS39" s="434"/>
      <c r="KFT39" s="434"/>
      <c r="KFU39" s="434"/>
      <c r="KFV39" s="434"/>
      <c r="KFW39" s="434"/>
      <c r="KFX39" s="434"/>
      <c r="KFY39" s="434"/>
      <c r="KFZ39" s="434"/>
      <c r="KGA39" s="434"/>
      <c r="KGB39" s="434"/>
      <c r="KGC39" s="434"/>
      <c r="KGD39" s="434"/>
      <c r="KGE39" s="434"/>
      <c r="KGF39" s="434"/>
      <c r="KGG39" s="434"/>
      <c r="KGH39" s="434"/>
      <c r="KGI39" s="434"/>
      <c r="KGJ39" s="434"/>
      <c r="KGK39" s="434"/>
      <c r="KGL39" s="434"/>
      <c r="KGM39" s="434"/>
      <c r="KGN39" s="434"/>
      <c r="KGO39" s="434"/>
      <c r="KGP39" s="434"/>
      <c r="KGQ39" s="434"/>
      <c r="KGR39" s="434"/>
      <c r="KGS39" s="434"/>
      <c r="KGT39" s="434"/>
      <c r="KGU39" s="434"/>
      <c r="KGV39" s="434"/>
      <c r="KGW39" s="434"/>
      <c r="KGX39" s="434"/>
      <c r="KGY39" s="434"/>
      <c r="KGZ39" s="434"/>
      <c r="KHA39" s="434"/>
      <c r="KHB39" s="434"/>
      <c r="KHC39" s="434"/>
      <c r="KHD39" s="434"/>
      <c r="KHE39" s="434"/>
      <c r="KHF39" s="434"/>
      <c r="KHG39" s="434"/>
      <c r="KHH39" s="434"/>
      <c r="KHI39" s="434"/>
      <c r="KHJ39" s="434"/>
      <c r="KHK39" s="434"/>
      <c r="KHL39" s="434"/>
      <c r="KHM39" s="434"/>
      <c r="KHN39" s="434"/>
      <c r="KHO39" s="434"/>
      <c r="KHP39" s="434"/>
      <c r="KHQ39" s="434"/>
      <c r="KHR39" s="434"/>
      <c r="KHS39" s="434"/>
      <c r="KHT39" s="434"/>
      <c r="KHU39" s="434"/>
      <c r="KHV39" s="434"/>
      <c r="KHW39" s="434"/>
      <c r="KHX39" s="434"/>
      <c r="KHY39" s="434"/>
      <c r="KHZ39" s="434"/>
      <c r="KIA39" s="434"/>
      <c r="KIB39" s="434"/>
      <c r="KIC39" s="434"/>
      <c r="KID39" s="434"/>
      <c r="KIE39" s="434"/>
      <c r="KIF39" s="434"/>
      <c r="KIG39" s="434"/>
      <c r="KIH39" s="434"/>
      <c r="KII39" s="434"/>
      <c r="KIJ39" s="434"/>
      <c r="KIK39" s="434"/>
      <c r="KIL39" s="434"/>
      <c r="KIM39" s="434"/>
      <c r="KIN39" s="434"/>
      <c r="KIO39" s="434"/>
      <c r="KIP39" s="434"/>
      <c r="KIQ39" s="434"/>
      <c r="KIR39" s="434"/>
      <c r="KIS39" s="434"/>
      <c r="KIT39" s="434"/>
      <c r="KIU39" s="434"/>
      <c r="KIV39" s="434"/>
      <c r="KIW39" s="434"/>
      <c r="KIX39" s="434"/>
      <c r="KIY39" s="434"/>
      <c r="KIZ39" s="434"/>
      <c r="KJA39" s="434"/>
      <c r="KJB39" s="434"/>
      <c r="KJC39" s="434"/>
      <c r="KJD39" s="434"/>
      <c r="KJE39" s="434"/>
      <c r="KJF39" s="434"/>
      <c r="KJG39" s="434"/>
      <c r="KJH39" s="434"/>
      <c r="KJI39" s="434"/>
      <c r="KJJ39" s="434"/>
      <c r="KJK39" s="434"/>
      <c r="KJL39" s="434"/>
      <c r="KJM39" s="434"/>
      <c r="KJN39" s="434"/>
      <c r="KJO39" s="434"/>
      <c r="KJP39" s="434"/>
      <c r="KJQ39" s="434"/>
      <c r="KJR39" s="434"/>
      <c r="KJS39" s="434"/>
      <c r="KJT39" s="434"/>
      <c r="KJU39" s="434"/>
      <c r="KJV39" s="434"/>
      <c r="KJW39" s="434"/>
      <c r="KJX39" s="434"/>
      <c r="KJY39" s="434"/>
      <c r="KJZ39" s="434"/>
      <c r="KKA39" s="434"/>
      <c r="KKB39" s="434"/>
      <c r="KKC39" s="434"/>
      <c r="KKD39" s="434"/>
      <c r="KKE39" s="434"/>
      <c r="KKF39" s="434"/>
      <c r="KKG39" s="434"/>
      <c r="KKH39" s="434"/>
      <c r="KKI39" s="434"/>
      <c r="KKJ39" s="434"/>
      <c r="KKK39" s="434"/>
      <c r="KKL39" s="434"/>
      <c r="KKM39" s="434"/>
      <c r="KKN39" s="434"/>
      <c r="KKO39" s="434"/>
      <c r="KKP39" s="434"/>
      <c r="KKQ39" s="434"/>
      <c r="KKR39" s="434"/>
      <c r="KKS39" s="434"/>
      <c r="KKT39" s="434"/>
      <c r="KKU39" s="434"/>
      <c r="KKV39" s="434"/>
      <c r="KKW39" s="434"/>
      <c r="KKX39" s="434"/>
      <c r="KKY39" s="434"/>
      <c r="KKZ39" s="434"/>
      <c r="KLA39" s="434"/>
      <c r="KLB39" s="434"/>
      <c r="KLC39" s="434"/>
      <c r="KLD39" s="434"/>
      <c r="KLE39" s="434"/>
      <c r="KLF39" s="434"/>
      <c r="KLG39" s="434"/>
      <c r="KLH39" s="434"/>
      <c r="KLI39" s="434"/>
      <c r="KLJ39" s="434"/>
      <c r="KLK39" s="434"/>
      <c r="KLL39" s="434"/>
      <c r="KLM39" s="434"/>
      <c r="KLN39" s="434"/>
      <c r="KLO39" s="434"/>
      <c r="KLP39" s="434"/>
      <c r="KLQ39" s="434"/>
      <c r="KLR39" s="434"/>
      <c r="KLS39" s="434"/>
      <c r="KLT39" s="434"/>
      <c r="KLU39" s="434"/>
      <c r="KLV39" s="434"/>
      <c r="KLW39" s="434"/>
      <c r="KLX39" s="434"/>
      <c r="KLY39" s="434"/>
      <c r="KLZ39" s="434"/>
      <c r="KMA39" s="434"/>
      <c r="KMB39" s="434"/>
      <c r="KMC39" s="434"/>
      <c r="KMD39" s="434"/>
      <c r="KME39" s="434"/>
      <c r="KMF39" s="434"/>
      <c r="KMG39" s="434"/>
      <c r="KMH39" s="434"/>
      <c r="KMI39" s="434"/>
      <c r="KMJ39" s="434"/>
      <c r="KMK39" s="434"/>
      <c r="KML39" s="434"/>
      <c r="KMM39" s="434"/>
      <c r="KMN39" s="434"/>
      <c r="KMO39" s="434"/>
      <c r="KMP39" s="434"/>
      <c r="KMQ39" s="434"/>
      <c r="KMR39" s="434"/>
      <c r="KMS39" s="434"/>
      <c r="KMT39" s="434"/>
      <c r="KMU39" s="434"/>
      <c r="KMV39" s="434"/>
      <c r="KMW39" s="434"/>
      <c r="KMX39" s="434"/>
      <c r="KMY39" s="434"/>
      <c r="KMZ39" s="434"/>
      <c r="KNA39" s="434"/>
      <c r="KNB39" s="434"/>
      <c r="KNC39" s="434"/>
      <c r="KND39" s="434"/>
      <c r="KNE39" s="434"/>
      <c r="KNF39" s="434"/>
      <c r="KNG39" s="434"/>
      <c r="KNH39" s="434"/>
      <c r="KNI39" s="434"/>
      <c r="KNJ39" s="434"/>
      <c r="KNK39" s="434"/>
      <c r="KNL39" s="434"/>
      <c r="KNM39" s="434"/>
      <c r="KNN39" s="434"/>
      <c r="KNO39" s="434"/>
      <c r="KNP39" s="434"/>
      <c r="KNQ39" s="434"/>
      <c r="KNR39" s="434"/>
      <c r="KNS39" s="434"/>
      <c r="KNT39" s="434"/>
      <c r="KNU39" s="434"/>
      <c r="KNV39" s="434"/>
      <c r="KNW39" s="434"/>
      <c r="KNX39" s="434"/>
      <c r="KNY39" s="434"/>
      <c r="KNZ39" s="434"/>
      <c r="KOA39" s="434"/>
      <c r="KOB39" s="434"/>
      <c r="KOC39" s="434"/>
      <c r="KOD39" s="434"/>
      <c r="KOE39" s="434"/>
      <c r="KOF39" s="434"/>
      <c r="KOG39" s="434"/>
      <c r="KOH39" s="434"/>
      <c r="KOI39" s="434"/>
      <c r="KOJ39" s="434"/>
      <c r="KOK39" s="434"/>
      <c r="KOL39" s="434"/>
      <c r="KOM39" s="434"/>
      <c r="KON39" s="434"/>
      <c r="KOO39" s="434"/>
      <c r="KOP39" s="434"/>
      <c r="KOQ39" s="434"/>
      <c r="KOR39" s="434"/>
      <c r="KOS39" s="434"/>
      <c r="KOT39" s="434"/>
      <c r="KOU39" s="434"/>
      <c r="KOV39" s="434"/>
      <c r="KOW39" s="434"/>
      <c r="KOX39" s="434"/>
      <c r="KOY39" s="434"/>
      <c r="KOZ39" s="434"/>
      <c r="KPA39" s="434"/>
      <c r="KPB39" s="434"/>
      <c r="KPC39" s="434"/>
      <c r="KPD39" s="434"/>
      <c r="KPE39" s="434"/>
      <c r="KPF39" s="434"/>
      <c r="KPG39" s="434"/>
      <c r="KPH39" s="434"/>
      <c r="KPI39" s="434"/>
      <c r="KPJ39" s="434"/>
      <c r="KPK39" s="434"/>
      <c r="KPL39" s="434"/>
      <c r="KPM39" s="434"/>
      <c r="KPN39" s="434"/>
      <c r="KPO39" s="434"/>
      <c r="KPP39" s="434"/>
      <c r="KPQ39" s="434"/>
      <c r="KPR39" s="434"/>
      <c r="KPS39" s="434"/>
      <c r="KPT39" s="434"/>
      <c r="KPU39" s="434"/>
      <c r="KPV39" s="434"/>
      <c r="KPW39" s="434"/>
      <c r="KPX39" s="434"/>
      <c r="KPY39" s="434"/>
      <c r="KPZ39" s="434"/>
      <c r="KQA39" s="434"/>
      <c r="KQB39" s="434"/>
      <c r="KQC39" s="434"/>
      <c r="KQD39" s="434"/>
      <c r="KQE39" s="434"/>
      <c r="KQF39" s="434"/>
      <c r="KQG39" s="434"/>
      <c r="KQH39" s="434"/>
      <c r="KQI39" s="434"/>
      <c r="KQJ39" s="434"/>
      <c r="KQK39" s="434"/>
      <c r="KQL39" s="434"/>
      <c r="KQM39" s="434"/>
      <c r="KQN39" s="434"/>
      <c r="KQO39" s="434"/>
      <c r="KQP39" s="434"/>
      <c r="KQQ39" s="434"/>
      <c r="KQR39" s="434"/>
      <c r="KQS39" s="434"/>
      <c r="KQT39" s="434"/>
      <c r="KQU39" s="434"/>
      <c r="KQV39" s="434"/>
      <c r="KQW39" s="434"/>
      <c r="KQX39" s="434"/>
      <c r="KQY39" s="434"/>
      <c r="KQZ39" s="434"/>
      <c r="KRA39" s="434"/>
      <c r="KRB39" s="434"/>
      <c r="KRC39" s="434"/>
      <c r="KRD39" s="434"/>
      <c r="KRE39" s="434"/>
      <c r="KRF39" s="434"/>
      <c r="KRG39" s="434"/>
      <c r="KRH39" s="434"/>
      <c r="KRI39" s="434"/>
      <c r="KRJ39" s="434"/>
      <c r="KRK39" s="434"/>
      <c r="KRL39" s="434"/>
      <c r="KRM39" s="434"/>
      <c r="KRN39" s="434"/>
      <c r="KRO39" s="434"/>
      <c r="KRP39" s="434"/>
      <c r="KRQ39" s="434"/>
      <c r="KRR39" s="434"/>
      <c r="KRS39" s="434"/>
      <c r="KRT39" s="434"/>
      <c r="KRU39" s="434"/>
      <c r="KRV39" s="434"/>
      <c r="KRW39" s="434"/>
      <c r="KRX39" s="434"/>
      <c r="KRY39" s="434"/>
      <c r="KRZ39" s="434"/>
      <c r="KSA39" s="434"/>
      <c r="KSB39" s="434"/>
      <c r="KSC39" s="434"/>
      <c r="KSD39" s="434"/>
      <c r="KSE39" s="434"/>
      <c r="KSF39" s="434"/>
      <c r="KSG39" s="434"/>
      <c r="KSH39" s="434"/>
      <c r="KSI39" s="434"/>
      <c r="KSJ39" s="434"/>
      <c r="KSK39" s="434"/>
      <c r="KSL39" s="434"/>
      <c r="KSM39" s="434"/>
      <c r="KSN39" s="434"/>
      <c r="KSO39" s="434"/>
      <c r="KSP39" s="434"/>
      <c r="KSQ39" s="434"/>
      <c r="KSR39" s="434"/>
      <c r="KSS39" s="434"/>
      <c r="KST39" s="434"/>
      <c r="KSU39" s="434"/>
      <c r="KSV39" s="434"/>
      <c r="KSW39" s="434"/>
      <c r="KSX39" s="434"/>
      <c r="KSY39" s="434"/>
      <c r="KSZ39" s="434"/>
      <c r="KTA39" s="434"/>
      <c r="KTB39" s="434"/>
      <c r="KTC39" s="434"/>
      <c r="KTD39" s="434"/>
      <c r="KTE39" s="434"/>
      <c r="KTF39" s="434"/>
      <c r="KTG39" s="434"/>
      <c r="KTH39" s="434"/>
      <c r="KTI39" s="434"/>
      <c r="KTJ39" s="434"/>
      <c r="KTK39" s="434"/>
      <c r="KTL39" s="434"/>
      <c r="KTM39" s="434"/>
      <c r="KTN39" s="434"/>
      <c r="KTO39" s="434"/>
      <c r="KTP39" s="434"/>
      <c r="KTQ39" s="434"/>
      <c r="KTR39" s="434"/>
      <c r="KTS39" s="434"/>
      <c r="KTT39" s="434"/>
      <c r="KTU39" s="434"/>
      <c r="KTV39" s="434"/>
      <c r="KTW39" s="434"/>
      <c r="KTX39" s="434"/>
      <c r="KTY39" s="434"/>
      <c r="KTZ39" s="434"/>
      <c r="KUA39" s="434"/>
      <c r="KUB39" s="434"/>
      <c r="KUC39" s="434"/>
      <c r="KUD39" s="434"/>
      <c r="KUE39" s="434"/>
      <c r="KUF39" s="434"/>
      <c r="KUG39" s="434"/>
      <c r="KUH39" s="434"/>
      <c r="KUI39" s="434"/>
      <c r="KUJ39" s="434"/>
      <c r="KUK39" s="434"/>
      <c r="KUL39" s="434"/>
      <c r="KUM39" s="434"/>
      <c r="KUN39" s="434"/>
      <c r="KUO39" s="434"/>
      <c r="KUP39" s="434"/>
      <c r="KUQ39" s="434"/>
      <c r="KUR39" s="434"/>
      <c r="KUS39" s="434"/>
      <c r="KUT39" s="434"/>
      <c r="KUU39" s="434"/>
      <c r="KUV39" s="434"/>
      <c r="KUW39" s="434"/>
      <c r="KUX39" s="434"/>
      <c r="KUY39" s="434"/>
      <c r="KUZ39" s="434"/>
      <c r="KVA39" s="434"/>
      <c r="KVB39" s="434"/>
      <c r="KVC39" s="434"/>
      <c r="KVD39" s="434"/>
      <c r="KVE39" s="434"/>
      <c r="KVF39" s="434"/>
      <c r="KVG39" s="434"/>
      <c r="KVH39" s="434"/>
      <c r="KVI39" s="434"/>
      <c r="KVJ39" s="434"/>
      <c r="KVK39" s="434"/>
      <c r="KVL39" s="434"/>
      <c r="KVM39" s="434"/>
      <c r="KVN39" s="434"/>
      <c r="KVO39" s="434"/>
      <c r="KVP39" s="434"/>
      <c r="KVQ39" s="434"/>
      <c r="KVR39" s="434"/>
      <c r="KVS39" s="434"/>
      <c r="KVT39" s="434"/>
      <c r="KVU39" s="434"/>
      <c r="KVV39" s="434"/>
      <c r="KVW39" s="434"/>
      <c r="KVX39" s="434"/>
      <c r="KVY39" s="434"/>
      <c r="KVZ39" s="434"/>
      <c r="KWA39" s="434"/>
      <c r="KWB39" s="434"/>
      <c r="KWC39" s="434"/>
      <c r="KWD39" s="434"/>
      <c r="KWE39" s="434"/>
      <c r="KWF39" s="434"/>
      <c r="KWG39" s="434"/>
      <c r="KWH39" s="434"/>
      <c r="KWI39" s="434"/>
      <c r="KWJ39" s="434"/>
      <c r="KWK39" s="434"/>
      <c r="KWL39" s="434"/>
      <c r="KWM39" s="434"/>
      <c r="KWN39" s="434"/>
      <c r="KWO39" s="434"/>
      <c r="KWP39" s="434"/>
      <c r="KWQ39" s="434"/>
      <c r="KWR39" s="434"/>
      <c r="KWS39" s="434"/>
      <c r="KWT39" s="434"/>
      <c r="KWU39" s="434"/>
      <c r="KWV39" s="434"/>
      <c r="KWW39" s="434"/>
      <c r="KWX39" s="434"/>
      <c r="KWY39" s="434"/>
      <c r="KWZ39" s="434"/>
      <c r="KXA39" s="434"/>
      <c r="KXB39" s="434"/>
      <c r="KXC39" s="434"/>
      <c r="KXD39" s="434"/>
      <c r="KXE39" s="434"/>
      <c r="KXF39" s="434"/>
      <c r="KXG39" s="434"/>
      <c r="KXH39" s="434"/>
      <c r="KXI39" s="434"/>
      <c r="KXJ39" s="434"/>
      <c r="KXK39" s="434"/>
      <c r="KXL39" s="434"/>
      <c r="KXM39" s="434"/>
      <c r="KXN39" s="434"/>
      <c r="KXO39" s="434"/>
      <c r="KXP39" s="434"/>
      <c r="KXQ39" s="434"/>
      <c r="KXR39" s="434"/>
      <c r="KXS39" s="434"/>
      <c r="KXT39" s="434"/>
      <c r="KXU39" s="434"/>
      <c r="KXV39" s="434"/>
      <c r="KXW39" s="434"/>
      <c r="KXX39" s="434"/>
      <c r="KXY39" s="434"/>
      <c r="KXZ39" s="434"/>
      <c r="KYA39" s="434"/>
      <c r="KYB39" s="434"/>
      <c r="KYC39" s="434"/>
      <c r="KYD39" s="434"/>
      <c r="KYE39" s="434"/>
      <c r="KYF39" s="434"/>
      <c r="KYG39" s="434"/>
      <c r="KYH39" s="434"/>
      <c r="KYI39" s="434"/>
      <c r="KYJ39" s="434"/>
      <c r="KYK39" s="434"/>
      <c r="KYL39" s="434"/>
      <c r="KYM39" s="434"/>
      <c r="KYN39" s="434"/>
      <c r="KYO39" s="434"/>
      <c r="KYP39" s="434"/>
      <c r="KYQ39" s="434"/>
      <c r="KYR39" s="434"/>
      <c r="KYS39" s="434"/>
      <c r="KYT39" s="434"/>
      <c r="KYU39" s="434"/>
      <c r="KYV39" s="434"/>
      <c r="KYW39" s="434"/>
      <c r="KYX39" s="434"/>
      <c r="KYY39" s="434"/>
      <c r="KYZ39" s="434"/>
      <c r="KZA39" s="434"/>
      <c r="KZB39" s="434"/>
      <c r="KZC39" s="434"/>
      <c r="KZD39" s="434"/>
      <c r="KZE39" s="434"/>
      <c r="KZF39" s="434"/>
      <c r="KZG39" s="434"/>
      <c r="KZH39" s="434"/>
      <c r="KZI39" s="434"/>
      <c r="KZJ39" s="434"/>
      <c r="KZK39" s="434"/>
      <c r="KZL39" s="434"/>
      <c r="KZM39" s="434"/>
      <c r="KZN39" s="434"/>
      <c r="KZO39" s="434"/>
      <c r="KZP39" s="434"/>
      <c r="KZQ39" s="434"/>
      <c r="KZR39" s="434"/>
      <c r="KZS39" s="434"/>
      <c r="KZT39" s="434"/>
      <c r="KZU39" s="434"/>
      <c r="KZV39" s="434"/>
      <c r="KZW39" s="434"/>
      <c r="KZX39" s="434"/>
      <c r="KZY39" s="434"/>
      <c r="KZZ39" s="434"/>
      <c r="LAA39" s="434"/>
      <c r="LAB39" s="434"/>
      <c r="LAC39" s="434"/>
      <c r="LAD39" s="434"/>
      <c r="LAE39" s="434"/>
      <c r="LAF39" s="434"/>
      <c r="LAG39" s="434"/>
      <c r="LAH39" s="434"/>
      <c r="LAI39" s="434"/>
      <c r="LAJ39" s="434"/>
      <c r="LAK39" s="434"/>
      <c r="LAL39" s="434"/>
      <c r="LAM39" s="434"/>
      <c r="LAN39" s="434"/>
      <c r="LAO39" s="434"/>
      <c r="LAP39" s="434"/>
      <c r="LAQ39" s="434"/>
      <c r="LAR39" s="434"/>
      <c r="LAS39" s="434"/>
      <c r="LAT39" s="434"/>
      <c r="LAU39" s="434"/>
      <c r="LAV39" s="434"/>
      <c r="LAW39" s="434"/>
      <c r="LAX39" s="434"/>
      <c r="LAY39" s="434"/>
      <c r="LAZ39" s="434"/>
      <c r="LBA39" s="434"/>
      <c r="LBB39" s="434"/>
      <c r="LBC39" s="434"/>
      <c r="LBD39" s="434"/>
      <c r="LBE39" s="434"/>
      <c r="LBF39" s="434"/>
      <c r="LBG39" s="434"/>
      <c r="LBH39" s="434"/>
      <c r="LBI39" s="434"/>
      <c r="LBJ39" s="434"/>
      <c r="LBK39" s="434"/>
      <c r="LBL39" s="434"/>
      <c r="LBM39" s="434"/>
      <c r="LBN39" s="434"/>
      <c r="LBO39" s="434"/>
      <c r="LBP39" s="434"/>
      <c r="LBQ39" s="434"/>
      <c r="LBR39" s="434"/>
      <c r="LBS39" s="434"/>
      <c r="LBT39" s="434"/>
      <c r="LBU39" s="434"/>
      <c r="LBV39" s="434"/>
      <c r="LBW39" s="434"/>
      <c r="LBX39" s="434"/>
      <c r="LBY39" s="434"/>
      <c r="LBZ39" s="434"/>
      <c r="LCA39" s="434"/>
      <c r="LCB39" s="434"/>
      <c r="LCC39" s="434"/>
      <c r="LCD39" s="434"/>
      <c r="LCE39" s="434"/>
      <c r="LCF39" s="434"/>
      <c r="LCG39" s="434"/>
      <c r="LCH39" s="434"/>
      <c r="LCI39" s="434"/>
      <c r="LCJ39" s="434"/>
      <c r="LCK39" s="434"/>
      <c r="LCL39" s="434"/>
      <c r="LCM39" s="434"/>
      <c r="LCN39" s="434"/>
      <c r="LCO39" s="434"/>
      <c r="LCP39" s="434"/>
      <c r="LCQ39" s="434"/>
      <c r="LCR39" s="434"/>
      <c r="LCS39" s="434"/>
      <c r="LCT39" s="434"/>
      <c r="LCU39" s="434"/>
      <c r="LCV39" s="434"/>
      <c r="LCW39" s="434"/>
      <c r="LCX39" s="434"/>
      <c r="LCY39" s="434"/>
      <c r="LCZ39" s="434"/>
      <c r="LDA39" s="434"/>
      <c r="LDB39" s="434"/>
      <c r="LDC39" s="434"/>
      <c r="LDD39" s="434"/>
      <c r="LDE39" s="434"/>
      <c r="LDF39" s="434"/>
      <c r="LDG39" s="434"/>
      <c r="LDH39" s="434"/>
      <c r="LDI39" s="434"/>
      <c r="LDJ39" s="434"/>
      <c r="LDK39" s="434"/>
      <c r="LDL39" s="434"/>
      <c r="LDM39" s="434"/>
      <c r="LDN39" s="434"/>
      <c r="LDO39" s="434"/>
      <c r="LDP39" s="434"/>
      <c r="LDQ39" s="434"/>
      <c r="LDR39" s="434"/>
      <c r="LDS39" s="434"/>
      <c r="LDT39" s="434"/>
      <c r="LDU39" s="434"/>
      <c r="LDV39" s="434"/>
      <c r="LDW39" s="434"/>
      <c r="LDX39" s="434"/>
      <c r="LDY39" s="434"/>
      <c r="LDZ39" s="434"/>
      <c r="LEA39" s="434"/>
      <c r="LEB39" s="434"/>
      <c r="LEC39" s="434"/>
      <c r="LED39" s="434"/>
      <c r="LEE39" s="434"/>
      <c r="LEF39" s="434"/>
      <c r="LEG39" s="434"/>
      <c r="LEH39" s="434"/>
      <c r="LEI39" s="434"/>
      <c r="LEJ39" s="434"/>
      <c r="LEK39" s="434"/>
      <c r="LEL39" s="434"/>
      <c r="LEM39" s="434"/>
      <c r="LEN39" s="434"/>
      <c r="LEO39" s="434"/>
      <c r="LEP39" s="434"/>
      <c r="LEQ39" s="434"/>
      <c r="LER39" s="434"/>
      <c r="LES39" s="434"/>
      <c r="LET39" s="434"/>
      <c r="LEU39" s="434"/>
      <c r="LEV39" s="434"/>
      <c r="LEW39" s="434"/>
      <c r="LEX39" s="434"/>
      <c r="LEY39" s="434"/>
      <c r="LEZ39" s="434"/>
      <c r="LFA39" s="434"/>
      <c r="LFB39" s="434"/>
      <c r="LFC39" s="434"/>
      <c r="LFD39" s="434"/>
      <c r="LFE39" s="434"/>
      <c r="LFF39" s="434"/>
      <c r="LFG39" s="434"/>
      <c r="LFH39" s="434"/>
      <c r="LFI39" s="434"/>
      <c r="LFJ39" s="434"/>
      <c r="LFK39" s="434"/>
      <c r="LFL39" s="434"/>
      <c r="LFM39" s="434"/>
      <c r="LFN39" s="434"/>
      <c r="LFO39" s="434"/>
      <c r="LFP39" s="434"/>
      <c r="LFQ39" s="434"/>
      <c r="LFR39" s="434"/>
      <c r="LFS39" s="434"/>
      <c r="LFT39" s="434"/>
      <c r="LFU39" s="434"/>
      <c r="LFV39" s="434"/>
      <c r="LFW39" s="434"/>
      <c r="LFX39" s="434"/>
      <c r="LFY39" s="434"/>
      <c r="LFZ39" s="434"/>
      <c r="LGA39" s="434"/>
      <c r="LGB39" s="434"/>
      <c r="LGC39" s="434"/>
      <c r="LGD39" s="434"/>
      <c r="LGE39" s="434"/>
      <c r="LGF39" s="434"/>
      <c r="LGG39" s="434"/>
      <c r="LGH39" s="434"/>
      <c r="LGI39" s="434"/>
      <c r="LGJ39" s="434"/>
      <c r="LGK39" s="434"/>
      <c r="LGL39" s="434"/>
      <c r="LGM39" s="434"/>
      <c r="LGN39" s="434"/>
      <c r="LGO39" s="434"/>
      <c r="LGP39" s="434"/>
      <c r="LGQ39" s="434"/>
      <c r="LGR39" s="434"/>
      <c r="LGS39" s="434"/>
      <c r="LGT39" s="434"/>
      <c r="LGU39" s="434"/>
      <c r="LGV39" s="434"/>
      <c r="LGW39" s="434"/>
      <c r="LGX39" s="434"/>
      <c r="LGY39" s="434"/>
      <c r="LGZ39" s="434"/>
      <c r="LHA39" s="434"/>
      <c r="LHB39" s="434"/>
      <c r="LHC39" s="434"/>
      <c r="LHD39" s="434"/>
      <c r="LHE39" s="434"/>
      <c r="LHF39" s="434"/>
      <c r="LHG39" s="434"/>
      <c r="LHH39" s="434"/>
      <c r="LHI39" s="434"/>
      <c r="LHJ39" s="434"/>
      <c r="LHK39" s="434"/>
      <c r="LHL39" s="434"/>
      <c r="LHM39" s="434"/>
      <c r="LHN39" s="434"/>
      <c r="LHO39" s="434"/>
      <c r="LHP39" s="434"/>
      <c r="LHQ39" s="434"/>
      <c r="LHR39" s="434"/>
      <c r="LHS39" s="434"/>
      <c r="LHT39" s="434"/>
      <c r="LHU39" s="434"/>
      <c r="LHV39" s="434"/>
      <c r="LHW39" s="434"/>
      <c r="LHX39" s="434"/>
      <c r="LHY39" s="434"/>
      <c r="LHZ39" s="434"/>
      <c r="LIA39" s="434"/>
      <c r="LIB39" s="434"/>
      <c r="LIC39" s="434"/>
      <c r="LID39" s="434"/>
      <c r="LIE39" s="434"/>
      <c r="LIF39" s="434"/>
      <c r="LIG39" s="434"/>
      <c r="LIH39" s="434"/>
      <c r="LII39" s="434"/>
      <c r="LIJ39" s="434"/>
      <c r="LIK39" s="434"/>
      <c r="LIL39" s="434"/>
      <c r="LIM39" s="434"/>
      <c r="LIN39" s="434"/>
      <c r="LIO39" s="434"/>
      <c r="LIP39" s="434"/>
      <c r="LIQ39" s="434"/>
      <c r="LIR39" s="434"/>
      <c r="LIS39" s="434"/>
      <c r="LIT39" s="434"/>
      <c r="LIU39" s="434"/>
      <c r="LIV39" s="434"/>
      <c r="LIW39" s="434"/>
      <c r="LIX39" s="434"/>
      <c r="LIY39" s="434"/>
      <c r="LIZ39" s="434"/>
      <c r="LJA39" s="434"/>
      <c r="LJB39" s="434"/>
      <c r="LJC39" s="434"/>
      <c r="LJD39" s="434"/>
      <c r="LJE39" s="434"/>
      <c r="LJF39" s="434"/>
      <c r="LJG39" s="434"/>
      <c r="LJH39" s="434"/>
      <c r="LJI39" s="434"/>
      <c r="LJJ39" s="434"/>
      <c r="LJK39" s="434"/>
      <c r="LJL39" s="434"/>
      <c r="LJM39" s="434"/>
      <c r="LJN39" s="434"/>
      <c r="LJO39" s="434"/>
      <c r="LJP39" s="434"/>
      <c r="LJQ39" s="434"/>
      <c r="LJR39" s="434"/>
      <c r="LJS39" s="434"/>
      <c r="LJT39" s="434"/>
      <c r="LJU39" s="434"/>
      <c r="LJV39" s="434"/>
      <c r="LJW39" s="434"/>
      <c r="LJX39" s="434"/>
      <c r="LJY39" s="434"/>
      <c r="LJZ39" s="434"/>
      <c r="LKA39" s="434"/>
      <c r="LKB39" s="434"/>
      <c r="LKC39" s="434"/>
      <c r="LKD39" s="434"/>
      <c r="LKE39" s="434"/>
      <c r="LKF39" s="434"/>
      <c r="LKG39" s="434"/>
      <c r="LKH39" s="434"/>
      <c r="LKI39" s="434"/>
      <c r="LKJ39" s="434"/>
      <c r="LKK39" s="434"/>
      <c r="LKL39" s="434"/>
      <c r="LKM39" s="434"/>
      <c r="LKN39" s="434"/>
      <c r="LKO39" s="434"/>
      <c r="LKP39" s="434"/>
      <c r="LKQ39" s="434"/>
      <c r="LKR39" s="434"/>
      <c r="LKS39" s="434"/>
      <c r="LKT39" s="434"/>
      <c r="LKU39" s="434"/>
      <c r="LKV39" s="434"/>
      <c r="LKW39" s="434"/>
      <c r="LKX39" s="434"/>
      <c r="LKY39" s="434"/>
      <c r="LKZ39" s="434"/>
      <c r="LLA39" s="434"/>
      <c r="LLB39" s="434"/>
      <c r="LLC39" s="434"/>
      <c r="LLD39" s="434"/>
      <c r="LLE39" s="434"/>
      <c r="LLF39" s="434"/>
      <c r="LLG39" s="434"/>
      <c r="LLH39" s="434"/>
      <c r="LLI39" s="434"/>
      <c r="LLJ39" s="434"/>
      <c r="LLK39" s="434"/>
      <c r="LLL39" s="434"/>
      <c r="LLM39" s="434"/>
      <c r="LLN39" s="434"/>
      <c r="LLO39" s="434"/>
      <c r="LLP39" s="434"/>
      <c r="LLQ39" s="434"/>
      <c r="LLR39" s="434"/>
      <c r="LLS39" s="434"/>
      <c r="LLT39" s="434"/>
      <c r="LLU39" s="434"/>
      <c r="LLV39" s="434"/>
      <c r="LLW39" s="434"/>
      <c r="LLX39" s="434"/>
      <c r="LLY39" s="434"/>
      <c r="LLZ39" s="434"/>
      <c r="LMA39" s="434"/>
      <c r="LMB39" s="434"/>
      <c r="LMC39" s="434"/>
      <c r="LMD39" s="434"/>
      <c r="LME39" s="434"/>
      <c r="LMF39" s="434"/>
      <c r="LMG39" s="434"/>
      <c r="LMH39" s="434"/>
      <c r="LMI39" s="434"/>
      <c r="LMJ39" s="434"/>
      <c r="LMK39" s="434"/>
      <c r="LML39" s="434"/>
      <c r="LMM39" s="434"/>
      <c r="LMN39" s="434"/>
      <c r="LMO39" s="434"/>
      <c r="LMP39" s="434"/>
      <c r="LMQ39" s="434"/>
      <c r="LMR39" s="434"/>
      <c r="LMS39" s="434"/>
      <c r="LMT39" s="434"/>
      <c r="LMU39" s="434"/>
      <c r="LMV39" s="434"/>
      <c r="LMW39" s="434"/>
      <c r="LMX39" s="434"/>
      <c r="LMY39" s="434"/>
      <c r="LMZ39" s="434"/>
      <c r="LNA39" s="434"/>
      <c r="LNB39" s="434"/>
      <c r="LNC39" s="434"/>
      <c r="LND39" s="434"/>
      <c r="LNE39" s="434"/>
      <c r="LNF39" s="434"/>
      <c r="LNG39" s="434"/>
      <c r="LNH39" s="434"/>
      <c r="LNI39" s="434"/>
      <c r="LNJ39" s="434"/>
      <c r="LNK39" s="434"/>
      <c r="LNL39" s="434"/>
      <c r="LNM39" s="434"/>
      <c r="LNN39" s="434"/>
      <c r="LNO39" s="434"/>
      <c r="LNP39" s="434"/>
      <c r="LNQ39" s="434"/>
      <c r="LNR39" s="434"/>
      <c r="LNS39" s="434"/>
      <c r="LNT39" s="434"/>
      <c r="LNU39" s="434"/>
      <c r="LNV39" s="434"/>
      <c r="LNW39" s="434"/>
      <c r="LNX39" s="434"/>
      <c r="LNY39" s="434"/>
      <c r="LNZ39" s="434"/>
      <c r="LOA39" s="434"/>
      <c r="LOB39" s="434"/>
      <c r="LOC39" s="434"/>
      <c r="LOD39" s="434"/>
      <c r="LOE39" s="434"/>
      <c r="LOF39" s="434"/>
      <c r="LOG39" s="434"/>
      <c r="LOH39" s="434"/>
      <c r="LOI39" s="434"/>
      <c r="LOJ39" s="434"/>
      <c r="LOK39" s="434"/>
      <c r="LOL39" s="434"/>
      <c r="LOM39" s="434"/>
      <c r="LON39" s="434"/>
      <c r="LOO39" s="434"/>
      <c r="LOP39" s="434"/>
      <c r="LOQ39" s="434"/>
      <c r="LOR39" s="434"/>
      <c r="LOS39" s="434"/>
      <c r="LOT39" s="434"/>
      <c r="LOU39" s="434"/>
      <c r="LOV39" s="434"/>
      <c r="LOW39" s="434"/>
      <c r="LOX39" s="434"/>
      <c r="LOY39" s="434"/>
      <c r="LOZ39" s="434"/>
      <c r="LPA39" s="434"/>
      <c r="LPB39" s="434"/>
      <c r="LPC39" s="434"/>
      <c r="LPD39" s="434"/>
      <c r="LPE39" s="434"/>
      <c r="LPF39" s="434"/>
      <c r="LPG39" s="434"/>
      <c r="LPH39" s="434"/>
      <c r="LPI39" s="434"/>
      <c r="LPJ39" s="434"/>
      <c r="LPK39" s="434"/>
      <c r="LPL39" s="434"/>
      <c r="LPM39" s="434"/>
      <c r="LPN39" s="434"/>
      <c r="LPO39" s="434"/>
      <c r="LPP39" s="434"/>
      <c r="LPQ39" s="434"/>
      <c r="LPR39" s="434"/>
      <c r="LPS39" s="434"/>
      <c r="LPT39" s="434"/>
      <c r="LPU39" s="434"/>
      <c r="LPV39" s="434"/>
      <c r="LPW39" s="434"/>
      <c r="LPX39" s="434"/>
      <c r="LPY39" s="434"/>
      <c r="LPZ39" s="434"/>
      <c r="LQA39" s="434"/>
      <c r="LQB39" s="434"/>
      <c r="LQC39" s="434"/>
      <c r="LQD39" s="434"/>
      <c r="LQE39" s="434"/>
      <c r="LQF39" s="434"/>
      <c r="LQG39" s="434"/>
      <c r="LQH39" s="434"/>
      <c r="LQI39" s="434"/>
      <c r="LQJ39" s="434"/>
      <c r="LQK39" s="434"/>
      <c r="LQL39" s="434"/>
      <c r="LQM39" s="434"/>
      <c r="LQN39" s="434"/>
      <c r="LQO39" s="434"/>
      <c r="LQP39" s="434"/>
      <c r="LQQ39" s="434"/>
      <c r="LQR39" s="434"/>
      <c r="LQS39" s="434"/>
      <c r="LQT39" s="434"/>
      <c r="LQU39" s="434"/>
      <c r="LQV39" s="434"/>
      <c r="LQW39" s="434"/>
      <c r="LQX39" s="434"/>
      <c r="LQY39" s="434"/>
      <c r="LQZ39" s="434"/>
      <c r="LRA39" s="434"/>
      <c r="LRB39" s="434"/>
      <c r="LRC39" s="434"/>
      <c r="LRD39" s="434"/>
      <c r="LRE39" s="434"/>
      <c r="LRF39" s="434"/>
      <c r="LRG39" s="434"/>
      <c r="LRH39" s="434"/>
      <c r="LRI39" s="434"/>
      <c r="LRJ39" s="434"/>
      <c r="LRK39" s="434"/>
      <c r="LRL39" s="434"/>
      <c r="LRM39" s="434"/>
      <c r="LRN39" s="434"/>
      <c r="LRO39" s="434"/>
      <c r="LRP39" s="434"/>
      <c r="LRQ39" s="434"/>
      <c r="LRR39" s="434"/>
      <c r="LRS39" s="434"/>
      <c r="LRT39" s="434"/>
      <c r="LRU39" s="434"/>
      <c r="LRV39" s="434"/>
      <c r="LRW39" s="434"/>
      <c r="LRX39" s="434"/>
      <c r="LRY39" s="434"/>
      <c r="LRZ39" s="434"/>
      <c r="LSA39" s="434"/>
      <c r="LSB39" s="434"/>
      <c r="LSC39" s="434"/>
      <c r="LSD39" s="434"/>
      <c r="LSE39" s="434"/>
      <c r="LSF39" s="434"/>
      <c r="LSG39" s="434"/>
      <c r="LSH39" s="434"/>
      <c r="LSI39" s="434"/>
      <c r="LSJ39" s="434"/>
      <c r="LSK39" s="434"/>
      <c r="LSL39" s="434"/>
      <c r="LSM39" s="434"/>
      <c r="LSN39" s="434"/>
      <c r="LSO39" s="434"/>
      <c r="LSP39" s="434"/>
      <c r="LSQ39" s="434"/>
      <c r="LSR39" s="434"/>
      <c r="LSS39" s="434"/>
      <c r="LST39" s="434"/>
      <c r="LSU39" s="434"/>
      <c r="LSV39" s="434"/>
      <c r="LSW39" s="434"/>
      <c r="LSX39" s="434"/>
      <c r="LSY39" s="434"/>
      <c r="LSZ39" s="434"/>
      <c r="LTA39" s="434"/>
      <c r="LTB39" s="434"/>
      <c r="LTC39" s="434"/>
      <c r="LTD39" s="434"/>
      <c r="LTE39" s="434"/>
      <c r="LTF39" s="434"/>
      <c r="LTG39" s="434"/>
      <c r="LTH39" s="434"/>
      <c r="LTI39" s="434"/>
      <c r="LTJ39" s="434"/>
      <c r="LTK39" s="434"/>
      <c r="LTL39" s="434"/>
      <c r="LTM39" s="434"/>
      <c r="LTN39" s="434"/>
      <c r="LTO39" s="434"/>
      <c r="LTP39" s="434"/>
      <c r="LTQ39" s="434"/>
      <c r="LTR39" s="434"/>
      <c r="LTS39" s="434"/>
      <c r="LTT39" s="434"/>
      <c r="LTU39" s="434"/>
      <c r="LTV39" s="434"/>
      <c r="LTW39" s="434"/>
      <c r="LTX39" s="434"/>
      <c r="LTY39" s="434"/>
      <c r="LTZ39" s="434"/>
      <c r="LUA39" s="434"/>
      <c r="LUB39" s="434"/>
      <c r="LUC39" s="434"/>
      <c r="LUD39" s="434"/>
      <c r="LUE39" s="434"/>
      <c r="LUF39" s="434"/>
      <c r="LUG39" s="434"/>
      <c r="LUH39" s="434"/>
      <c r="LUI39" s="434"/>
      <c r="LUJ39" s="434"/>
      <c r="LUK39" s="434"/>
      <c r="LUL39" s="434"/>
      <c r="LUM39" s="434"/>
      <c r="LUN39" s="434"/>
      <c r="LUO39" s="434"/>
      <c r="LUP39" s="434"/>
      <c r="LUQ39" s="434"/>
      <c r="LUR39" s="434"/>
      <c r="LUS39" s="434"/>
      <c r="LUT39" s="434"/>
      <c r="LUU39" s="434"/>
      <c r="LUV39" s="434"/>
      <c r="LUW39" s="434"/>
      <c r="LUX39" s="434"/>
      <c r="LUY39" s="434"/>
      <c r="LUZ39" s="434"/>
      <c r="LVA39" s="434"/>
      <c r="LVB39" s="434"/>
      <c r="LVC39" s="434"/>
      <c r="LVD39" s="434"/>
      <c r="LVE39" s="434"/>
      <c r="LVF39" s="434"/>
      <c r="LVG39" s="434"/>
      <c r="LVH39" s="434"/>
      <c r="LVI39" s="434"/>
      <c r="LVJ39" s="434"/>
      <c r="LVK39" s="434"/>
      <c r="LVL39" s="434"/>
      <c r="LVM39" s="434"/>
      <c r="LVN39" s="434"/>
      <c r="LVO39" s="434"/>
      <c r="LVP39" s="434"/>
      <c r="LVQ39" s="434"/>
      <c r="LVR39" s="434"/>
      <c r="LVS39" s="434"/>
      <c r="LVT39" s="434"/>
      <c r="LVU39" s="434"/>
      <c r="LVV39" s="434"/>
      <c r="LVW39" s="434"/>
      <c r="LVX39" s="434"/>
      <c r="LVY39" s="434"/>
      <c r="LVZ39" s="434"/>
      <c r="LWA39" s="434"/>
      <c r="LWB39" s="434"/>
      <c r="LWC39" s="434"/>
      <c r="LWD39" s="434"/>
      <c r="LWE39" s="434"/>
      <c r="LWF39" s="434"/>
      <c r="LWG39" s="434"/>
      <c r="LWH39" s="434"/>
      <c r="LWI39" s="434"/>
      <c r="LWJ39" s="434"/>
      <c r="LWK39" s="434"/>
      <c r="LWL39" s="434"/>
      <c r="LWM39" s="434"/>
      <c r="LWN39" s="434"/>
      <c r="LWO39" s="434"/>
      <c r="LWP39" s="434"/>
      <c r="LWQ39" s="434"/>
      <c r="LWR39" s="434"/>
      <c r="LWS39" s="434"/>
      <c r="LWT39" s="434"/>
      <c r="LWU39" s="434"/>
      <c r="LWV39" s="434"/>
      <c r="LWW39" s="434"/>
      <c r="LWX39" s="434"/>
      <c r="LWY39" s="434"/>
      <c r="LWZ39" s="434"/>
      <c r="LXA39" s="434"/>
      <c r="LXB39" s="434"/>
      <c r="LXC39" s="434"/>
      <c r="LXD39" s="434"/>
      <c r="LXE39" s="434"/>
      <c r="LXF39" s="434"/>
      <c r="LXG39" s="434"/>
      <c r="LXH39" s="434"/>
      <c r="LXI39" s="434"/>
      <c r="LXJ39" s="434"/>
      <c r="LXK39" s="434"/>
      <c r="LXL39" s="434"/>
      <c r="LXM39" s="434"/>
      <c r="LXN39" s="434"/>
      <c r="LXO39" s="434"/>
      <c r="LXP39" s="434"/>
      <c r="LXQ39" s="434"/>
      <c r="LXR39" s="434"/>
      <c r="LXS39" s="434"/>
      <c r="LXT39" s="434"/>
      <c r="LXU39" s="434"/>
      <c r="LXV39" s="434"/>
      <c r="LXW39" s="434"/>
      <c r="LXX39" s="434"/>
      <c r="LXY39" s="434"/>
      <c r="LXZ39" s="434"/>
      <c r="LYA39" s="434"/>
      <c r="LYB39" s="434"/>
      <c r="LYC39" s="434"/>
      <c r="LYD39" s="434"/>
      <c r="LYE39" s="434"/>
      <c r="LYF39" s="434"/>
      <c r="LYG39" s="434"/>
      <c r="LYH39" s="434"/>
      <c r="LYI39" s="434"/>
      <c r="LYJ39" s="434"/>
      <c r="LYK39" s="434"/>
      <c r="LYL39" s="434"/>
      <c r="LYM39" s="434"/>
      <c r="LYN39" s="434"/>
      <c r="LYO39" s="434"/>
      <c r="LYP39" s="434"/>
      <c r="LYQ39" s="434"/>
      <c r="LYR39" s="434"/>
      <c r="LYS39" s="434"/>
      <c r="LYT39" s="434"/>
      <c r="LYU39" s="434"/>
      <c r="LYV39" s="434"/>
      <c r="LYW39" s="434"/>
      <c r="LYX39" s="434"/>
      <c r="LYY39" s="434"/>
      <c r="LYZ39" s="434"/>
      <c r="LZA39" s="434"/>
      <c r="LZB39" s="434"/>
      <c r="LZC39" s="434"/>
      <c r="LZD39" s="434"/>
      <c r="LZE39" s="434"/>
      <c r="LZF39" s="434"/>
      <c r="LZG39" s="434"/>
      <c r="LZH39" s="434"/>
      <c r="LZI39" s="434"/>
      <c r="LZJ39" s="434"/>
      <c r="LZK39" s="434"/>
      <c r="LZL39" s="434"/>
      <c r="LZM39" s="434"/>
      <c r="LZN39" s="434"/>
      <c r="LZO39" s="434"/>
      <c r="LZP39" s="434"/>
      <c r="LZQ39" s="434"/>
      <c r="LZR39" s="434"/>
      <c r="LZS39" s="434"/>
      <c r="LZT39" s="434"/>
      <c r="LZU39" s="434"/>
      <c r="LZV39" s="434"/>
      <c r="LZW39" s="434"/>
      <c r="LZX39" s="434"/>
      <c r="LZY39" s="434"/>
      <c r="LZZ39" s="434"/>
      <c r="MAA39" s="434"/>
      <c r="MAB39" s="434"/>
      <c r="MAC39" s="434"/>
      <c r="MAD39" s="434"/>
      <c r="MAE39" s="434"/>
      <c r="MAF39" s="434"/>
      <c r="MAG39" s="434"/>
      <c r="MAH39" s="434"/>
      <c r="MAI39" s="434"/>
      <c r="MAJ39" s="434"/>
      <c r="MAK39" s="434"/>
      <c r="MAL39" s="434"/>
      <c r="MAM39" s="434"/>
      <c r="MAN39" s="434"/>
      <c r="MAO39" s="434"/>
      <c r="MAP39" s="434"/>
      <c r="MAQ39" s="434"/>
      <c r="MAR39" s="434"/>
      <c r="MAS39" s="434"/>
      <c r="MAT39" s="434"/>
      <c r="MAU39" s="434"/>
      <c r="MAV39" s="434"/>
      <c r="MAW39" s="434"/>
      <c r="MAX39" s="434"/>
      <c r="MAY39" s="434"/>
      <c r="MAZ39" s="434"/>
      <c r="MBA39" s="434"/>
      <c r="MBB39" s="434"/>
      <c r="MBC39" s="434"/>
      <c r="MBD39" s="434"/>
      <c r="MBE39" s="434"/>
      <c r="MBF39" s="434"/>
      <c r="MBG39" s="434"/>
      <c r="MBH39" s="434"/>
      <c r="MBI39" s="434"/>
      <c r="MBJ39" s="434"/>
      <c r="MBK39" s="434"/>
      <c r="MBL39" s="434"/>
      <c r="MBM39" s="434"/>
      <c r="MBN39" s="434"/>
      <c r="MBO39" s="434"/>
      <c r="MBP39" s="434"/>
      <c r="MBQ39" s="434"/>
      <c r="MBR39" s="434"/>
      <c r="MBS39" s="434"/>
      <c r="MBT39" s="434"/>
      <c r="MBU39" s="434"/>
      <c r="MBV39" s="434"/>
      <c r="MBW39" s="434"/>
      <c r="MBX39" s="434"/>
      <c r="MBY39" s="434"/>
      <c r="MBZ39" s="434"/>
      <c r="MCA39" s="434"/>
      <c r="MCB39" s="434"/>
      <c r="MCC39" s="434"/>
      <c r="MCD39" s="434"/>
      <c r="MCE39" s="434"/>
      <c r="MCF39" s="434"/>
      <c r="MCG39" s="434"/>
      <c r="MCH39" s="434"/>
      <c r="MCI39" s="434"/>
      <c r="MCJ39" s="434"/>
      <c r="MCK39" s="434"/>
      <c r="MCL39" s="434"/>
      <c r="MCM39" s="434"/>
      <c r="MCN39" s="434"/>
      <c r="MCO39" s="434"/>
      <c r="MCP39" s="434"/>
      <c r="MCQ39" s="434"/>
      <c r="MCR39" s="434"/>
      <c r="MCS39" s="434"/>
      <c r="MCT39" s="434"/>
      <c r="MCU39" s="434"/>
      <c r="MCV39" s="434"/>
      <c r="MCW39" s="434"/>
      <c r="MCX39" s="434"/>
      <c r="MCY39" s="434"/>
      <c r="MCZ39" s="434"/>
      <c r="MDA39" s="434"/>
      <c r="MDB39" s="434"/>
      <c r="MDC39" s="434"/>
      <c r="MDD39" s="434"/>
      <c r="MDE39" s="434"/>
      <c r="MDF39" s="434"/>
      <c r="MDG39" s="434"/>
      <c r="MDH39" s="434"/>
      <c r="MDI39" s="434"/>
      <c r="MDJ39" s="434"/>
      <c r="MDK39" s="434"/>
      <c r="MDL39" s="434"/>
      <c r="MDM39" s="434"/>
      <c r="MDN39" s="434"/>
      <c r="MDO39" s="434"/>
      <c r="MDP39" s="434"/>
      <c r="MDQ39" s="434"/>
      <c r="MDR39" s="434"/>
      <c r="MDS39" s="434"/>
      <c r="MDT39" s="434"/>
      <c r="MDU39" s="434"/>
      <c r="MDV39" s="434"/>
      <c r="MDW39" s="434"/>
      <c r="MDX39" s="434"/>
      <c r="MDY39" s="434"/>
      <c r="MDZ39" s="434"/>
      <c r="MEA39" s="434"/>
      <c r="MEB39" s="434"/>
      <c r="MEC39" s="434"/>
      <c r="MED39" s="434"/>
      <c r="MEE39" s="434"/>
      <c r="MEF39" s="434"/>
      <c r="MEG39" s="434"/>
      <c r="MEH39" s="434"/>
      <c r="MEI39" s="434"/>
      <c r="MEJ39" s="434"/>
      <c r="MEK39" s="434"/>
      <c r="MEL39" s="434"/>
      <c r="MEM39" s="434"/>
      <c r="MEN39" s="434"/>
      <c r="MEO39" s="434"/>
      <c r="MEP39" s="434"/>
      <c r="MEQ39" s="434"/>
      <c r="MER39" s="434"/>
      <c r="MES39" s="434"/>
      <c r="MET39" s="434"/>
      <c r="MEU39" s="434"/>
      <c r="MEV39" s="434"/>
      <c r="MEW39" s="434"/>
      <c r="MEX39" s="434"/>
      <c r="MEY39" s="434"/>
      <c r="MEZ39" s="434"/>
      <c r="MFA39" s="434"/>
      <c r="MFB39" s="434"/>
      <c r="MFC39" s="434"/>
      <c r="MFD39" s="434"/>
      <c r="MFE39" s="434"/>
      <c r="MFF39" s="434"/>
      <c r="MFG39" s="434"/>
      <c r="MFH39" s="434"/>
      <c r="MFI39" s="434"/>
      <c r="MFJ39" s="434"/>
      <c r="MFK39" s="434"/>
      <c r="MFL39" s="434"/>
      <c r="MFM39" s="434"/>
      <c r="MFN39" s="434"/>
      <c r="MFO39" s="434"/>
      <c r="MFP39" s="434"/>
      <c r="MFQ39" s="434"/>
      <c r="MFR39" s="434"/>
      <c r="MFS39" s="434"/>
      <c r="MFT39" s="434"/>
      <c r="MFU39" s="434"/>
      <c r="MFV39" s="434"/>
      <c r="MFW39" s="434"/>
      <c r="MFX39" s="434"/>
      <c r="MFY39" s="434"/>
      <c r="MFZ39" s="434"/>
      <c r="MGA39" s="434"/>
      <c r="MGB39" s="434"/>
      <c r="MGC39" s="434"/>
      <c r="MGD39" s="434"/>
      <c r="MGE39" s="434"/>
      <c r="MGF39" s="434"/>
      <c r="MGG39" s="434"/>
      <c r="MGH39" s="434"/>
      <c r="MGI39" s="434"/>
      <c r="MGJ39" s="434"/>
      <c r="MGK39" s="434"/>
      <c r="MGL39" s="434"/>
      <c r="MGM39" s="434"/>
      <c r="MGN39" s="434"/>
      <c r="MGO39" s="434"/>
      <c r="MGP39" s="434"/>
      <c r="MGQ39" s="434"/>
      <c r="MGR39" s="434"/>
      <c r="MGS39" s="434"/>
      <c r="MGT39" s="434"/>
      <c r="MGU39" s="434"/>
      <c r="MGV39" s="434"/>
      <c r="MGW39" s="434"/>
      <c r="MGX39" s="434"/>
      <c r="MGY39" s="434"/>
      <c r="MGZ39" s="434"/>
      <c r="MHA39" s="434"/>
      <c r="MHB39" s="434"/>
      <c r="MHC39" s="434"/>
      <c r="MHD39" s="434"/>
      <c r="MHE39" s="434"/>
      <c r="MHF39" s="434"/>
      <c r="MHG39" s="434"/>
      <c r="MHH39" s="434"/>
      <c r="MHI39" s="434"/>
      <c r="MHJ39" s="434"/>
      <c r="MHK39" s="434"/>
      <c r="MHL39" s="434"/>
      <c r="MHM39" s="434"/>
      <c r="MHN39" s="434"/>
      <c r="MHO39" s="434"/>
      <c r="MHP39" s="434"/>
      <c r="MHQ39" s="434"/>
      <c r="MHR39" s="434"/>
      <c r="MHS39" s="434"/>
      <c r="MHT39" s="434"/>
      <c r="MHU39" s="434"/>
      <c r="MHV39" s="434"/>
      <c r="MHW39" s="434"/>
      <c r="MHX39" s="434"/>
      <c r="MHY39" s="434"/>
      <c r="MHZ39" s="434"/>
      <c r="MIA39" s="434"/>
      <c r="MIB39" s="434"/>
      <c r="MIC39" s="434"/>
      <c r="MID39" s="434"/>
      <c r="MIE39" s="434"/>
      <c r="MIF39" s="434"/>
      <c r="MIG39" s="434"/>
      <c r="MIH39" s="434"/>
      <c r="MII39" s="434"/>
      <c r="MIJ39" s="434"/>
      <c r="MIK39" s="434"/>
      <c r="MIL39" s="434"/>
      <c r="MIM39" s="434"/>
      <c r="MIN39" s="434"/>
      <c r="MIO39" s="434"/>
      <c r="MIP39" s="434"/>
      <c r="MIQ39" s="434"/>
      <c r="MIR39" s="434"/>
      <c r="MIS39" s="434"/>
      <c r="MIT39" s="434"/>
      <c r="MIU39" s="434"/>
      <c r="MIV39" s="434"/>
      <c r="MIW39" s="434"/>
      <c r="MIX39" s="434"/>
      <c r="MIY39" s="434"/>
      <c r="MIZ39" s="434"/>
      <c r="MJA39" s="434"/>
      <c r="MJB39" s="434"/>
      <c r="MJC39" s="434"/>
      <c r="MJD39" s="434"/>
      <c r="MJE39" s="434"/>
      <c r="MJF39" s="434"/>
      <c r="MJG39" s="434"/>
      <c r="MJH39" s="434"/>
      <c r="MJI39" s="434"/>
      <c r="MJJ39" s="434"/>
      <c r="MJK39" s="434"/>
      <c r="MJL39" s="434"/>
      <c r="MJM39" s="434"/>
      <c r="MJN39" s="434"/>
      <c r="MJO39" s="434"/>
      <c r="MJP39" s="434"/>
      <c r="MJQ39" s="434"/>
      <c r="MJR39" s="434"/>
      <c r="MJS39" s="434"/>
      <c r="MJT39" s="434"/>
      <c r="MJU39" s="434"/>
      <c r="MJV39" s="434"/>
      <c r="MJW39" s="434"/>
      <c r="MJX39" s="434"/>
      <c r="MJY39" s="434"/>
      <c r="MJZ39" s="434"/>
      <c r="MKA39" s="434"/>
      <c r="MKB39" s="434"/>
      <c r="MKC39" s="434"/>
      <c r="MKD39" s="434"/>
      <c r="MKE39" s="434"/>
      <c r="MKF39" s="434"/>
      <c r="MKG39" s="434"/>
      <c r="MKH39" s="434"/>
      <c r="MKI39" s="434"/>
      <c r="MKJ39" s="434"/>
      <c r="MKK39" s="434"/>
      <c r="MKL39" s="434"/>
      <c r="MKM39" s="434"/>
      <c r="MKN39" s="434"/>
      <c r="MKO39" s="434"/>
      <c r="MKP39" s="434"/>
      <c r="MKQ39" s="434"/>
      <c r="MKR39" s="434"/>
      <c r="MKS39" s="434"/>
      <c r="MKT39" s="434"/>
      <c r="MKU39" s="434"/>
      <c r="MKV39" s="434"/>
      <c r="MKW39" s="434"/>
      <c r="MKX39" s="434"/>
      <c r="MKY39" s="434"/>
      <c r="MKZ39" s="434"/>
      <c r="MLA39" s="434"/>
      <c r="MLB39" s="434"/>
      <c r="MLC39" s="434"/>
      <c r="MLD39" s="434"/>
      <c r="MLE39" s="434"/>
      <c r="MLF39" s="434"/>
      <c r="MLG39" s="434"/>
      <c r="MLH39" s="434"/>
      <c r="MLI39" s="434"/>
      <c r="MLJ39" s="434"/>
      <c r="MLK39" s="434"/>
      <c r="MLL39" s="434"/>
      <c r="MLM39" s="434"/>
      <c r="MLN39" s="434"/>
      <c r="MLO39" s="434"/>
      <c r="MLP39" s="434"/>
      <c r="MLQ39" s="434"/>
      <c r="MLR39" s="434"/>
      <c r="MLS39" s="434"/>
      <c r="MLT39" s="434"/>
      <c r="MLU39" s="434"/>
      <c r="MLV39" s="434"/>
      <c r="MLW39" s="434"/>
      <c r="MLX39" s="434"/>
      <c r="MLY39" s="434"/>
      <c r="MLZ39" s="434"/>
      <c r="MMA39" s="434"/>
      <c r="MMB39" s="434"/>
      <c r="MMC39" s="434"/>
      <c r="MMD39" s="434"/>
      <c r="MME39" s="434"/>
      <c r="MMF39" s="434"/>
      <c r="MMG39" s="434"/>
      <c r="MMH39" s="434"/>
      <c r="MMI39" s="434"/>
      <c r="MMJ39" s="434"/>
      <c r="MMK39" s="434"/>
      <c r="MML39" s="434"/>
      <c r="MMM39" s="434"/>
      <c r="MMN39" s="434"/>
      <c r="MMO39" s="434"/>
      <c r="MMP39" s="434"/>
      <c r="MMQ39" s="434"/>
      <c r="MMR39" s="434"/>
      <c r="MMS39" s="434"/>
      <c r="MMT39" s="434"/>
      <c r="MMU39" s="434"/>
      <c r="MMV39" s="434"/>
      <c r="MMW39" s="434"/>
      <c r="MMX39" s="434"/>
      <c r="MMY39" s="434"/>
      <c r="MMZ39" s="434"/>
      <c r="MNA39" s="434"/>
      <c r="MNB39" s="434"/>
      <c r="MNC39" s="434"/>
      <c r="MND39" s="434"/>
      <c r="MNE39" s="434"/>
      <c r="MNF39" s="434"/>
      <c r="MNG39" s="434"/>
      <c r="MNH39" s="434"/>
      <c r="MNI39" s="434"/>
      <c r="MNJ39" s="434"/>
      <c r="MNK39" s="434"/>
      <c r="MNL39" s="434"/>
      <c r="MNM39" s="434"/>
      <c r="MNN39" s="434"/>
      <c r="MNO39" s="434"/>
      <c r="MNP39" s="434"/>
      <c r="MNQ39" s="434"/>
      <c r="MNR39" s="434"/>
      <c r="MNS39" s="434"/>
      <c r="MNT39" s="434"/>
      <c r="MNU39" s="434"/>
      <c r="MNV39" s="434"/>
      <c r="MNW39" s="434"/>
      <c r="MNX39" s="434"/>
      <c r="MNY39" s="434"/>
      <c r="MNZ39" s="434"/>
      <c r="MOA39" s="434"/>
      <c r="MOB39" s="434"/>
      <c r="MOC39" s="434"/>
      <c r="MOD39" s="434"/>
      <c r="MOE39" s="434"/>
      <c r="MOF39" s="434"/>
      <c r="MOG39" s="434"/>
      <c r="MOH39" s="434"/>
      <c r="MOI39" s="434"/>
      <c r="MOJ39" s="434"/>
      <c r="MOK39" s="434"/>
      <c r="MOL39" s="434"/>
      <c r="MOM39" s="434"/>
      <c r="MON39" s="434"/>
      <c r="MOO39" s="434"/>
      <c r="MOP39" s="434"/>
      <c r="MOQ39" s="434"/>
      <c r="MOR39" s="434"/>
      <c r="MOS39" s="434"/>
      <c r="MOT39" s="434"/>
      <c r="MOU39" s="434"/>
      <c r="MOV39" s="434"/>
      <c r="MOW39" s="434"/>
      <c r="MOX39" s="434"/>
      <c r="MOY39" s="434"/>
      <c r="MOZ39" s="434"/>
      <c r="MPA39" s="434"/>
      <c r="MPB39" s="434"/>
      <c r="MPC39" s="434"/>
      <c r="MPD39" s="434"/>
      <c r="MPE39" s="434"/>
      <c r="MPF39" s="434"/>
      <c r="MPG39" s="434"/>
      <c r="MPH39" s="434"/>
      <c r="MPI39" s="434"/>
      <c r="MPJ39" s="434"/>
      <c r="MPK39" s="434"/>
      <c r="MPL39" s="434"/>
      <c r="MPM39" s="434"/>
      <c r="MPN39" s="434"/>
      <c r="MPO39" s="434"/>
      <c r="MPP39" s="434"/>
      <c r="MPQ39" s="434"/>
      <c r="MPR39" s="434"/>
      <c r="MPS39" s="434"/>
      <c r="MPT39" s="434"/>
      <c r="MPU39" s="434"/>
      <c r="MPV39" s="434"/>
      <c r="MPW39" s="434"/>
      <c r="MPX39" s="434"/>
      <c r="MPY39" s="434"/>
      <c r="MPZ39" s="434"/>
      <c r="MQA39" s="434"/>
      <c r="MQB39" s="434"/>
      <c r="MQC39" s="434"/>
      <c r="MQD39" s="434"/>
      <c r="MQE39" s="434"/>
      <c r="MQF39" s="434"/>
      <c r="MQG39" s="434"/>
      <c r="MQH39" s="434"/>
      <c r="MQI39" s="434"/>
      <c r="MQJ39" s="434"/>
      <c r="MQK39" s="434"/>
      <c r="MQL39" s="434"/>
      <c r="MQM39" s="434"/>
      <c r="MQN39" s="434"/>
      <c r="MQO39" s="434"/>
      <c r="MQP39" s="434"/>
      <c r="MQQ39" s="434"/>
      <c r="MQR39" s="434"/>
      <c r="MQS39" s="434"/>
      <c r="MQT39" s="434"/>
      <c r="MQU39" s="434"/>
      <c r="MQV39" s="434"/>
      <c r="MQW39" s="434"/>
      <c r="MQX39" s="434"/>
      <c r="MQY39" s="434"/>
      <c r="MQZ39" s="434"/>
      <c r="MRA39" s="434"/>
      <c r="MRB39" s="434"/>
      <c r="MRC39" s="434"/>
      <c r="MRD39" s="434"/>
      <c r="MRE39" s="434"/>
      <c r="MRF39" s="434"/>
      <c r="MRG39" s="434"/>
      <c r="MRH39" s="434"/>
      <c r="MRI39" s="434"/>
      <c r="MRJ39" s="434"/>
      <c r="MRK39" s="434"/>
      <c r="MRL39" s="434"/>
      <c r="MRM39" s="434"/>
      <c r="MRN39" s="434"/>
      <c r="MRO39" s="434"/>
      <c r="MRP39" s="434"/>
      <c r="MRQ39" s="434"/>
      <c r="MRR39" s="434"/>
      <c r="MRS39" s="434"/>
      <c r="MRT39" s="434"/>
      <c r="MRU39" s="434"/>
      <c r="MRV39" s="434"/>
      <c r="MRW39" s="434"/>
      <c r="MRX39" s="434"/>
      <c r="MRY39" s="434"/>
      <c r="MRZ39" s="434"/>
      <c r="MSA39" s="434"/>
      <c r="MSB39" s="434"/>
      <c r="MSC39" s="434"/>
      <c r="MSD39" s="434"/>
      <c r="MSE39" s="434"/>
      <c r="MSF39" s="434"/>
      <c r="MSG39" s="434"/>
      <c r="MSH39" s="434"/>
      <c r="MSI39" s="434"/>
      <c r="MSJ39" s="434"/>
      <c r="MSK39" s="434"/>
      <c r="MSL39" s="434"/>
      <c r="MSM39" s="434"/>
      <c r="MSN39" s="434"/>
      <c r="MSO39" s="434"/>
      <c r="MSP39" s="434"/>
      <c r="MSQ39" s="434"/>
      <c r="MSR39" s="434"/>
      <c r="MSS39" s="434"/>
      <c r="MST39" s="434"/>
      <c r="MSU39" s="434"/>
      <c r="MSV39" s="434"/>
      <c r="MSW39" s="434"/>
      <c r="MSX39" s="434"/>
      <c r="MSY39" s="434"/>
      <c r="MSZ39" s="434"/>
      <c r="MTA39" s="434"/>
      <c r="MTB39" s="434"/>
      <c r="MTC39" s="434"/>
      <c r="MTD39" s="434"/>
      <c r="MTE39" s="434"/>
      <c r="MTF39" s="434"/>
      <c r="MTG39" s="434"/>
      <c r="MTH39" s="434"/>
      <c r="MTI39" s="434"/>
      <c r="MTJ39" s="434"/>
      <c r="MTK39" s="434"/>
      <c r="MTL39" s="434"/>
      <c r="MTM39" s="434"/>
      <c r="MTN39" s="434"/>
      <c r="MTO39" s="434"/>
      <c r="MTP39" s="434"/>
      <c r="MTQ39" s="434"/>
      <c r="MTR39" s="434"/>
      <c r="MTS39" s="434"/>
      <c r="MTT39" s="434"/>
      <c r="MTU39" s="434"/>
      <c r="MTV39" s="434"/>
      <c r="MTW39" s="434"/>
      <c r="MTX39" s="434"/>
      <c r="MTY39" s="434"/>
      <c r="MTZ39" s="434"/>
      <c r="MUA39" s="434"/>
      <c r="MUB39" s="434"/>
      <c r="MUC39" s="434"/>
      <c r="MUD39" s="434"/>
      <c r="MUE39" s="434"/>
      <c r="MUF39" s="434"/>
      <c r="MUG39" s="434"/>
      <c r="MUH39" s="434"/>
      <c r="MUI39" s="434"/>
      <c r="MUJ39" s="434"/>
      <c r="MUK39" s="434"/>
      <c r="MUL39" s="434"/>
      <c r="MUM39" s="434"/>
      <c r="MUN39" s="434"/>
      <c r="MUO39" s="434"/>
      <c r="MUP39" s="434"/>
      <c r="MUQ39" s="434"/>
      <c r="MUR39" s="434"/>
      <c r="MUS39" s="434"/>
      <c r="MUT39" s="434"/>
      <c r="MUU39" s="434"/>
      <c r="MUV39" s="434"/>
      <c r="MUW39" s="434"/>
      <c r="MUX39" s="434"/>
      <c r="MUY39" s="434"/>
      <c r="MUZ39" s="434"/>
      <c r="MVA39" s="434"/>
      <c r="MVB39" s="434"/>
      <c r="MVC39" s="434"/>
      <c r="MVD39" s="434"/>
      <c r="MVE39" s="434"/>
      <c r="MVF39" s="434"/>
      <c r="MVG39" s="434"/>
      <c r="MVH39" s="434"/>
      <c r="MVI39" s="434"/>
      <c r="MVJ39" s="434"/>
      <c r="MVK39" s="434"/>
      <c r="MVL39" s="434"/>
      <c r="MVM39" s="434"/>
      <c r="MVN39" s="434"/>
      <c r="MVO39" s="434"/>
      <c r="MVP39" s="434"/>
      <c r="MVQ39" s="434"/>
      <c r="MVR39" s="434"/>
      <c r="MVS39" s="434"/>
      <c r="MVT39" s="434"/>
      <c r="MVU39" s="434"/>
      <c r="MVV39" s="434"/>
      <c r="MVW39" s="434"/>
      <c r="MVX39" s="434"/>
      <c r="MVY39" s="434"/>
      <c r="MVZ39" s="434"/>
      <c r="MWA39" s="434"/>
      <c r="MWB39" s="434"/>
      <c r="MWC39" s="434"/>
      <c r="MWD39" s="434"/>
      <c r="MWE39" s="434"/>
      <c r="MWF39" s="434"/>
      <c r="MWG39" s="434"/>
      <c r="MWH39" s="434"/>
      <c r="MWI39" s="434"/>
      <c r="MWJ39" s="434"/>
      <c r="MWK39" s="434"/>
      <c r="MWL39" s="434"/>
      <c r="MWM39" s="434"/>
      <c r="MWN39" s="434"/>
      <c r="MWO39" s="434"/>
      <c r="MWP39" s="434"/>
      <c r="MWQ39" s="434"/>
      <c r="MWR39" s="434"/>
      <c r="MWS39" s="434"/>
      <c r="MWT39" s="434"/>
      <c r="MWU39" s="434"/>
      <c r="MWV39" s="434"/>
      <c r="MWW39" s="434"/>
      <c r="MWX39" s="434"/>
      <c r="MWY39" s="434"/>
      <c r="MWZ39" s="434"/>
      <c r="MXA39" s="434"/>
      <c r="MXB39" s="434"/>
      <c r="MXC39" s="434"/>
      <c r="MXD39" s="434"/>
      <c r="MXE39" s="434"/>
      <c r="MXF39" s="434"/>
      <c r="MXG39" s="434"/>
      <c r="MXH39" s="434"/>
      <c r="MXI39" s="434"/>
      <c r="MXJ39" s="434"/>
      <c r="MXK39" s="434"/>
      <c r="MXL39" s="434"/>
      <c r="MXM39" s="434"/>
      <c r="MXN39" s="434"/>
      <c r="MXO39" s="434"/>
      <c r="MXP39" s="434"/>
      <c r="MXQ39" s="434"/>
      <c r="MXR39" s="434"/>
      <c r="MXS39" s="434"/>
      <c r="MXT39" s="434"/>
      <c r="MXU39" s="434"/>
      <c r="MXV39" s="434"/>
      <c r="MXW39" s="434"/>
      <c r="MXX39" s="434"/>
      <c r="MXY39" s="434"/>
      <c r="MXZ39" s="434"/>
      <c r="MYA39" s="434"/>
      <c r="MYB39" s="434"/>
      <c r="MYC39" s="434"/>
      <c r="MYD39" s="434"/>
      <c r="MYE39" s="434"/>
      <c r="MYF39" s="434"/>
      <c r="MYG39" s="434"/>
      <c r="MYH39" s="434"/>
      <c r="MYI39" s="434"/>
      <c r="MYJ39" s="434"/>
      <c r="MYK39" s="434"/>
      <c r="MYL39" s="434"/>
      <c r="MYM39" s="434"/>
      <c r="MYN39" s="434"/>
      <c r="MYO39" s="434"/>
      <c r="MYP39" s="434"/>
      <c r="MYQ39" s="434"/>
      <c r="MYR39" s="434"/>
      <c r="MYS39" s="434"/>
      <c r="MYT39" s="434"/>
      <c r="MYU39" s="434"/>
      <c r="MYV39" s="434"/>
      <c r="MYW39" s="434"/>
      <c r="MYX39" s="434"/>
      <c r="MYY39" s="434"/>
      <c r="MYZ39" s="434"/>
      <c r="MZA39" s="434"/>
      <c r="MZB39" s="434"/>
      <c r="MZC39" s="434"/>
      <c r="MZD39" s="434"/>
      <c r="MZE39" s="434"/>
      <c r="MZF39" s="434"/>
      <c r="MZG39" s="434"/>
      <c r="MZH39" s="434"/>
      <c r="MZI39" s="434"/>
      <c r="MZJ39" s="434"/>
      <c r="MZK39" s="434"/>
      <c r="MZL39" s="434"/>
      <c r="MZM39" s="434"/>
      <c r="MZN39" s="434"/>
      <c r="MZO39" s="434"/>
      <c r="MZP39" s="434"/>
      <c r="MZQ39" s="434"/>
      <c r="MZR39" s="434"/>
      <c r="MZS39" s="434"/>
      <c r="MZT39" s="434"/>
      <c r="MZU39" s="434"/>
      <c r="MZV39" s="434"/>
      <c r="MZW39" s="434"/>
      <c r="MZX39" s="434"/>
      <c r="MZY39" s="434"/>
      <c r="MZZ39" s="434"/>
      <c r="NAA39" s="434"/>
      <c r="NAB39" s="434"/>
      <c r="NAC39" s="434"/>
      <c r="NAD39" s="434"/>
      <c r="NAE39" s="434"/>
      <c r="NAF39" s="434"/>
      <c r="NAG39" s="434"/>
      <c r="NAH39" s="434"/>
      <c r="NAI39" s="434"/>
      <c r="NAJ39" s="434"/>
      <c r="NAK39" s="434"/>
      <c r="NAL39" s="434"/>
      <c r="NAM39" s="434"/>
      <c r="NAN39" s="434"/>
      <c r="NAO39" s="434"/>
      <c r="NAP39" s="434"/>
      <c r="NAQ39" s="434"/>
      <c r="NAR39" s="434"/>
      <c r="NAS39" s="434"/>
      <c r="NAT39" s="434"/>
      <c r="NAU39" s="434"/>
      <c r="NAV39" s="434"/>
      <c r="NAW39" s="434"/>
      <c r="NAX39" s="434"/>
      <c r="NAY39" s="434"/>
      <c r="NAZ39" s="434"/>
      <c r="NBA39" s="434"/>
      <c r="NBB39" s="434"/>
      <c r="NBC39" s="434"/>
      <c r="NBD39" s="434"/>
      <c r="NBE39" s="434"/>
      <c r="NBF39" s="434"/>
      <c r="NBG39" s="434"/>
      <c r="NBH39" s="434"/>
      <c r="NBI39" s="434"/>
      <c r="NBJ39" s="434"/>
      <c r="NBK39" s="434"/>
      <c r="NBL39" s="434"/>
      <c r="NBM39" s="434"/>
      <c r="NBN39" s="434"/>
      <c r="NBO39" s="434"/>
      <c r="NBP39" s="434"/>
      <c r="NBQ39" s="434"/>
      <c r="NBR39" s="434"/>
      <c r="NBS39" s="434"/>
      <c r="NBT39" s="434"/>
      <c r="NBU39" s="434"/>
      <c r="NBV39" s="434"/>
      <c r="NBW39" s="434"/>
      <c r="NBX39" s="434"/>
      <c r="NBY39" s="434"/>
      <c r="NBZ39" s="434"/>
      <c r="NCA39" s="434"/>
      <c r="NCB39" s="434"/>
      <c r="NCC39" s="434"/>
      <c r="NCD39" s="434"/>
      <c r="NCE39" s="434"/>
      <c r="NCF39" s="434"/>
      <c r="NCG39" s="434"/>
      <c r="NCH39" s="434"/>
      <c r="NCI39" s="434"/>
      <c r="NCJ39" s="434"/>
      <c r="NCK39" s="434"/>
      <c r="NCL39" s="434"/>
      <c r="NCM39" s="434"/>
      <c r="NCN39" s="434"/>
      <c r="NCO39" s="434"/>
      <c r="NCP39" s="434"/>
      <c r="NCQ39" s="434"/>
      <c r="NCR39" s="434"/>
      <c r="NCS39" s="434"/>
      <c r="NCT39" s="434"/>
      <c r="NCU39" s="434"/>
      <c r="NCV39" s="434"/>
      <c r="NCW39" s="434"/>
      <c r="NCX39" s="434"/>
      <c r="NCY39" s="434"/>
      <c r="NCZ39" s="434"/>
      <c r="NDA39" s="434"/>
      <c r="NDB39" s="434"/>
      <c r="NDC39" s="434"/>
      <c r="NDD39" s="434"/>
      <c r="NDE39" s="434"/>
      <c r="NDF39" s="434"/>
      <c r="NDG39" s="434"/>
      <c r="NDH39" s="434"/>
      <c r="NDI39" s="434"/>
      <c r="NDJ39" s="434"/>
      <c r="NDK39" s="434"/>
      <c r="NDL39" s="434"/>
      <c r="NDM39" s="434"/>
      <c r="NDN39" s="434"/>
      <c r="NDO39" s="434"/>
      <c r="NDP39" s="434"/>
      <c r="NDQ39" s="434"/>
      <c r="NDR39" s="434"/>
      <c r="NDS39" s="434"/>
      <c r="NDT39" s="434"/>
      <c r="NDU39" s="434"/>
      <c r="NDV39" s="434"/>
      <c r="NDW39" s="434"/>
      <c r="NDX39" s="434"/>
      <c r="NDY39" s="434"/>
      <c r="NDZ39" s="434"/>
      <c r="NEA39" s="434"/>
      <c r="NEB39" s="434"/>
      <c r="NEC39" s="434"/>
      <c r="NED39" s="434"/>
      <c r="NEE39" s="434"/>
      <c r="NEF39" s="434"/>
      <c r="NEG39" s="434"/>
      <c r="NEH39" s="434"/>
      <c r="NEI39" s="434"/>
      <c r="NEJ39" s="434"/>
      <c r="NEK39" s="434"/>
      <c r="NEL39" s="434"/>
      <c r="NEM39" s="434"/>
      <c r="NEN39" s="434"/>
      <c r="NEO39" s="434"/>
      <c r="NEP39" s="434"/>
      <c r="NEQ39" s="434"/>
      <c r="NER39" s="434"/>
      <c r="NES39" s="434"/>
      <c r="NET39" s="434"/>
      <c r="NEU39" s="434"/>
      <c r="NEV39" s="434"/>
      <c r="NEW39" s="434"/>
      <c r="NEX39" s="434"/>
      <c r="NEY39" s="434"/>
      <c r="NEZ39" s="434"/>
      <c r="NFA39" s="434"/>
      <c r="NFB39" s="434"/>
      <c r="NFC39" s="434"/>
      <c r="NFD39" s="434"/>
      <c r="NFE39" s="434"/>
      <c r="NFF39" s="434"/>
      <c r="NFG39" s="434"/>
      <c r="NFH39" s="434"/>
      <c r="NFI39" s="434"/>
      <c r="NFJ39" s="434"/>
      <c r="NFK39" s="434"/>
      <c r="NFL39" s="434"/>
      <c r="NFM39" s="434"/>
      <c r="NFN39" s="434"/>
      <c r="NFO39" s="434"/>
      <c r="NFP39" s="434"/>
      <c r="NFQ39" s="434"/>
      <c r="NFR39" s="434"/>
      <c r="NFS39" s="434"/>
      <c r="NFT39" s="434"/>
      <c r="NFU39" s="434"/>
      <c r="NFV39" s="434"/>
      <c r="NFW39" s="434"/>
      <c r="NFX39" s="434"/>
      <c r="NFY39" s="434"/>
      <c r="NFZ39" s="434"/>
      <c r="NGA39" s="434"/>
      <c r="NGB39" s="434"/>
      <c r="NGC39" s="434"/>
      <c r="NGD39" s="434"/>
      <c r="NGE39" s="434"/>
      <c r="NGF39" s="434"/>
      <c r="NGG39" s="434"/>
      <c r="NGH39" s="434"/>
      <c r="NGI39" s="434"/>
      <c r="NGJ39" s="434"/>
      <c r="NGK39" s="434"/>
      <c r="NGL39" s="434"/>
      <c r="NGM39" s="434"/>
      <c r="NGN39" s="434"/>
      <c r="NGO39" s="434"/>
      <c r="NGP39" s="434"/>
      <c r="NGQ39" s="434"/>
      <c r="NGR39" s="434"/>
      <c r="NGS39" s="434"/>
      <c r="NGT39" s="434"/>
      <c r="NGU39" s="434"/>
      <c r="NGV39" s="434"/>
      <c r="NGW39" s="434"/>
      <c r="NGX39" s="434"/>
      <c r="NGY39" s="434"/>
      <c r="NGZ39" s="434"/>
      <c r="NHA39" s="434"/>
      <c r="NHB39" s="434"/>
      <c r="NHC39" s="434"/>
      <c r="NHD39" s="434"/>
      <c r="NHE39" s="434"/>
      <c r="NHF39" s="434"/>
      <c r="NHG39" s="434"/>
      <c r="NHH39" s="434"/>
      <c r="NHI39" s="434"/>
      <c r="NHJ39" s="434"/>
      <c r="NHK39" s="434"/>
      <c r="NHL39" s="434"/>
      <c r="NHM39" s="434"/>
      <c r="NHN39" s="434"/>
      <c r="NHO39" s="434"/>
      <c r="NHP39" s="434"/>
      <c r="NHQ39" s="434"/>
      <c r="NHR39" s="434"/>
      <c r="NHS39" s="434"/>
      <c r="NHT39" s="434"/>
      <c r="NHU39" s="434"/>
      <c r="NHV39" s="434"/>
      <c r="NHW39" s="434"/>
      <c r="NHX39" s="434"/>
      <c r="NHY39" s="434"/>
      <c r="NHZ39" s="434"/>
      <c r="NIA39" s="434"/>
      <c r="NIB39" s="434"/>
      <c r="NIC39" s="434"/>
      <c r="NID39" s="434"/>
      <c r="NIE39" s="434"/>
      <c r="NIF39" s="434"/>
      <c r="NIG39" s="434"/>
      <c r="NIH39" s="434"/>
      <c r="NII39" s="434"/>
      <c r="NIJ39" s="434"/>
      <c r="NIK39" s="434"/>
      <c r="NIL39" s="434"/>
      <c r="NIM39" s="434"/>
      <c r="NIN39" s="434"/>
      <c r="NIO39" s="434"/>
      <c r="NIP39" s="434"/>
      <c r="NIQ39" s="434"/>
      <c r="NIR39" s="434"/>
      <c r="NIS39" s="434"/>
      <c r="NIT39" s="434"/>
      <c r="NIU39" s="434"/>
      <c r="NIV39" s="434"/>
      <c r="NIW39" s="434"/>
      <c r="NIX39" s="434"/>
      <c r="NIY39" s="434"/>
      <c r="NIZ39" s="434"/>
      <c r="NJA39" s="434"/>
      <c r="NJB39" s="434"/>
      <c r="NJC39" s="434"/>
      <c r="NJD39" s="434"/>
      <c r="NJE39" s="434"/>
      <c r="NJF39" s="434"/>
      <c r="NJG39" s="434"/>
      <c r="NJH39" s="434"/>
      <c r="NJI39" s="434"/>
      <c r="NJJ39" s="434"/>
      <c r="NJK39" s="434"/>
      <c r="NJL39" s="434"/>
      <c r="NJM39" s="434"/>
      <c r="NJN39" s="434"/>
      <c r="NJO39" s="434"/>
      <c r="NJP39" s="434"/>
      <c r="NJQ39" s="434"/>
      <c r="NJR39" s="434"/>
      <c r="NJS39" s="434"/>
      <c r="NJT39" s="434"/>
      <c r="NJU39" s="434"/>
      <c r="NJV39" s="434"/>
      <c r="NJW39" s="434"/>
      <c r="NJX39" s="434"/>
      <c r="NJY39" s="434"/>
      <c r="NJZ39" s="434"/>
      <c r="NKA39" s="434"/>
      <c r="NKB39" s="434"/>
      <c r="NKC39" s="434"/>
      <c r="NKD39" s="434"/>
      <c r="NKE39" s="434"/>
      <c r="NKF39" s="434"/>
      <c r="NKG39" s="434"/>
      <c r="NKH39" s="434"/>
      <c r="NKI39" s="434"/>
      <c r="NKJ39" s="434"/>
      <c r="NKK39" s="434"/>
      <c r="NKL39" s="434"/>
      <c r="NKM39" s="434"/>
      <c r="NKN39" s="434"/>
      <c r="NKO39" s="434"/>
      <c r="NKP39" s="434"/>
      <c r="NKQ39" s="434"/>
      <c r="NKR39" s="434"/>
      <c r="NKS39" s="434"/>
      <c r="NKT39" s="434"/>
      <c r="NKU39" s="434"/>
      <c r="NKV39" s="434"/>
      <c r="NKW39" s="434"/>
      <c r="NKX39" s="434"/>
      <c r="NKY39" s="434"/>
      <c r="NKZ39" s="434"/>
      <c r="NLA39" s="434"/>
      <c r="NLB39" s="434"/>
      <c r="NLC39" s="434"/>
      <c r="NLD39" s="434"/>
      <c r="NLE39" s="434"/>
      <c r="NLF39" s="434"/>
      <c r="NLG39" s="434"/>
      <c r="NLH39" s="434"/>
      <c r="NLI39" s="434"/>
      <c r="NLJ39" s="434"/>
      <c r="NLK39" s="434"/>
      <c r="NLL39" s="434"/>
      <c r="NLM39" s="434"/>
      <c r="NLN39" s="434"/>
      <c r="NLO39" s="434"/>
      <c r="NLP39" s="434"/>
      <c r="NLQ39" s="434"/>
      <c r="NLR39" s="434"/>
      <c r="NLS39" s="434"/>
      <c r="NLT39" s="434"/>
      <c r="NLU39" s="434"/>
      <c r="NLV39" s="434"/>
      <c r="NLW39" s="434"/>
      <c r="NLX39" s="434"/>
      <c r="NLY39" s="434"/>
      <c r="NLZ39" s="434"/>
      <c r="NMA39" s="434"/>
      <c r="NMB39" s="434"/>
      <c r="NMC39" s="434"/>
      <c r="NMD39" s="434"/>
      <c r="NME39" s="434"/>
      <c r="NMF39" s="434"/>
      <c r="NMG39" s="434"/>
      <c r="NMH39" s="434"/>
      <c r="NMI39" s="434"/>
      <c r="NMJ39" s="434"/>
      <c r="NMK39" s="434"/>
      <c r="NML39" s="434"/>
      <c r="NMM39" s="434"/>
      <c r="NMN39" s="434"/>
      <c r="NMO39" s="434"/>
      <c r="NMP39" s="434"/>
      <c r="NMQ39" s="434"/>
      <c r="NMR39" s="434"/>
      <c r="NMS39" s="434"/>
      <c r="NMT39" s="434"/>
      <c r="NMU39" s="434"/>
      <c r="NMV39" s="434"/>
      <c r="NMW39" s="434"/>
      <c r="NMX39" s="434"/>
      <c r="NMY39" s="434"/>
      <c r="NMZ39" s="434"/>
      <c r="NNA39" s="434"/>
      <c r="NNB39" s="434"/>
      <c r="NNC39" s="434"/>
      <c r="NND39" s="434"/>
      <c r="NNE39" s="434"/>
      <c r="NNF39" s="434"/>
      <c r="NNG39" s="434"/>
      <c r="NNH39" s="434"/>
      <c r="NNI39" s="434"/>
      <c r="NNJ39" s="434"/>
      <c r="NNK39" s="434"/>
      <c r="NNL39" s="434"/>
      <c r="NNM39" s="434"/>
      <c r="NNN39" s="434"/>
      <c r="NNO39" s="434"/>
      <c r="NNP39" s="434"/>
      <c r="NNQ39" s="434"/>
      <c r="NNR39" s="434"/>
      <c r="NNS39" s="434"/>
      <c r="NNT39" s="434"/>
      <c r="NNU39" s="434"/>
      <c r="NNV39" s="434"/>
      <c r="NNW39" s="434"/>
      <c r="NNX39" s="434"/>
      <c r="NNY39" s="434"/>
      <c r="NNZ39" s="434"/>
      <c r="NOA39" s="434"/>
      <c r="NOB39" s="434"/>
      <c r="NOC39" s="434"/>
      <c r="NOD39" s="434"/>
      <c r="NOE39" s="434"/>
      <c r="NOF39" s="434"/>
      <c r="NOG39" s="434"/>
      <c r="NOH39" s="434"/>
      <c r="NOI39" s="434"/>
      <c r="NOJ39" s="434"/>
      <c r="NOK39" s="434"/>
      <c r="NOL39" s="434"/>
      <c r="NOM39" s="434"/>
      <c r="NON39" s="434"/>
      <c r="NOO39" s="434"/>
      <c r="NOP39" s="434"/>
      <c r="NOQ39" s="434"/>
      <c r="NOR39" s="434"/>
      <c r="NOS39" s="434"/>
      <c r="NOT39" s="434"/>
      <c r="NOU39" s="434"/>
      <c r="NOV39" s="434"/>
      <c r="NOW39" s="434"/>
      <c r="NOX39" s="434"/>
      <c r="NOY39" s="434"/>
      <c r="NOZ39" s="434"/>
      <c r="NPA39" s="434"/>
      <c r="NPB39" s="434"/>
      <c r="NPC39" s="434"/>
      <c r="NPD39" s="434"/>
      <c r="NPE39" s="434"/>
      <c r="NPF39" s="434"/>
      <c r="NPG39" s="434"/>
      <c r="NPH39" s="434"/>
      <c r="NPI39" s="434"/>
      <c r="NPJ39" s="434"/>
      <c r="NPK39" s="434"/>
      <c r="NPL39" s="434"/>
      <c r="NPM39" s="434"/>
      <c r="NPN39" s="434"/>
      <c r="NPO39" s="434"/>
      <c r="NPP39" s="434"/>
      <c r="NPQ39" s="434"/>
      <c r="NPR39" s="434"/>
      <c r="NPS39" s="434"/>
      <c r="NPT39" s="434"/>
      <c r="NPU39" s="434"/>
      <c r="NPV39" s="434"/>
      <c r="NPW39" s="434"/>
      <c r="NPX39" s="434"/>
      <c r="NPY39" s="434"/>
      <c r="NPZ39" s="434"/>
      <c r="NQA39" s="434"/>
      <c r="NQB39" s="434"/>
      <c r="NQC39" s="434"/>
      <c r="NQD39" s="434"/>
      <c r="NQE39" s="434"/>
      <c r="NQF39" s="434"/>
      <c r="NQG39" s="434"/>
      <c r="NQH39" s="434"/>
      <c r="NQI39" s="434"/>
      <c r="NQJ39" s="434"/>
      <c r="NQK39" s="434"/>
      <c r="NQL39" s="434"/>
      <c r="NQM39" s="434"/>
      <c r="NQN39" s="434"/>
      <c r="NQO39" s="434"/>
      <c r="NQP39" s="434"/>
      <c r="NQQ39" s="434"/>
      <c r="NQR39" s="434"/>
      <c r="NQS39" s="434"/>
      <c r="NQT39" s="434"/>
      <c r="NQU39" s="434"/>
      <c r="NQV39" s="434"/>
      <c r="NQW39" s="434"/>
      <c r="NQX39" s="434"/>
      <c r="NQY39" s="434"/>
      <c r="NQZ39" s="434"/>
      <c r="NRA39" s="434"/>
      <c r="NRB39" s="434"/>
      <c r="NRC39" s="434"/>
      <c r="NRD39" s="434"/>
      <c r="NRE39" s="434"/>
      <c r="NRF39" s="434"/>
      <c r="NRG39" s="434"/>
      <c r="NRH39" s="434"/>
      <c r="NRI39" s="434"/>
      <c r="NRJ39" s="434"/>
      <c r="NRK39" s="434"/>
      <c r="NRL39" s="434"/>
      <c r="NRM39" s="434"/>
      <c r="NRN39" s="434"/>
      <c r="NRO39" s="434"/>
      <c r="NRP39" s="434"/>
      <c r="NRQ39" s="434"/>
      <c r="NRR39" s="434"/>
      <c r="NRS39" s="434"/>
      <c r="NRT39" s="434"/>
      <c r="NRU39" s="434"/>
      <c r="NRV39" s="434"/>
      <c r="NRW39" s="434"/>
      <c r="NRX39" s="434"/>
      <c r="NRY39" s="434"/>
      <c r="NRZ39" s="434"/>
      <c r="NSA39" s="434"/>
      <c r="NSB39" s="434"/>
      <c r="NSC39" s="434"/>
      <c r="NSD39" s="434"/>
      <c r="NSE39" s="434"/>
      <c r="NSF39" s="434"/>
      <c r="NSG39" s="434"/>
      <c r="NSH39" s="434"/>
      <c r="NSI39" s="434"/>
      <c r="NSJ39" s="434"/>
      <c r="NSK39" s="434"/>
      <c r="NSL39" s="434"/>
      <c r="NSM39" s="434"/>
      <c r="NSN39" s="434"/>
      <c r="NSO39" s="434"/>
      <c r="NSP39" s="434"/>
      <c r="NSQ39" s="434"/>
      <c r="NSR39" s="434"/>
      <c r="NSS39" s="434"/>
      <c r="NST39" s="434"/>
      <c r="NSU39" s="434"/>
      <c r="NSV39" s="434"/>
      <c r="NSW39" s="434"/>
      <c r="NSX39" s="434"/>
      <c r="NSY39" s="434"/>
      <c r="NSZ39" s="434"/>
      <c r="NTA39" s="434"/>
      <c r="NTB39" s="434"/>
      <c r="NTC39" s="434"/>
      <c r="NTD39" s="434"/>
      <c r="NTE39" s="434"/>
      <c r="NTF39" s="434"/>
      <c r="NTG39" s="434"/>
      <c r="NTH39" s="434"/>
      <c r="NTI39" s="434"/>
      <c r="NTJ39" s="434"/>
      <c r="NTK39" s="434"/>
      <c r="NTL39" s="434"/>
      <c r="NTM39" s="434"/>
      <c r="NTN39" s="434"/>
      <c r="NTO39" s="434"/>
      <c r="NTP39" s="434"/>
      <c r="NTQ39" s="434"/>
      <c r="NTR39" s="434"/>
      <c r="NTS39" s="434"/>
      <c r="NTT39" s="434"/>
      <c r="NTU39" s="434"/>
      <c r="NTV39" s="434"/>
      <c r="NTW39" s="434"/>
      <c r="NTX39" s="434"/>
      <c r="NTY39" s="434"/>
      <c r="NTZ39" s="434"/>
      <c r="NUA39" s="434"/>
      <c r="NUB39" s="434"/>
      <c r="NUC39" s="434"/>
      <c r="NUD39" s="434"/>
      <c r="NUE39" s="434"/>
      <c r="NUF39" s="434"/>
      <c r="NUG39" s="434"/>
      <c r="NUH39" s="434"/>
      <c r="NUI39" s="434"/>
      <c r="NUJ39" s="434"/>
      <c r="NUK39" s="434"/>
      <c r="NUL39" s="434"/>
      <c r="NUM39" s="434"/>
      <c r="NUN39" s="434"/>
      <c r="NUO39" s="434"/>
      <c r="NUP39" s="434"/>
      <c r="NUQ39" s="434"/>
      <c r="NUR39" s="434"/>
      <c r="NUS39" s="434"/>
      <c r="NUT39" s="434"/>
      <c r="NUU39" s="434"/>
      <c r="NUV39" s="434"/>
      <c r="NUW39" s="434"/>
      <c r="NUX39" s="434"/>
      <c r="NUY39" s="434"/>
      <c r="NUZ39" s="434"/>
      <c r="NVA39" s="434"/>
      <c r="NVB39" s="434"/>
      <c r="NVC39" s="434"/>
      <c r="NVD39" s="434"/>
      <c r="NVE39" s="434"/>
      <c r="NVF39" s="434"/>
      <c r="NVG39" s="434"/>
      <c r="NVH39" s="434"/>
      <c r="NVI39" s="434"/>
      <c r="NVJ39" s="434"/>
      <c r="NVK39" s="434"/>
      <c r="NVL39" s="434"/>
      <c r="NVM39" s="434"/>
      <c r="NVN39" s="434"/>
      <c r="NVO39" s="434"/>
      <c r="NVP39" s="434"/>
      <c r="NVQ39" s="434"/>
      <c r="NVR39" s="434"/>
      <c r="NVS39" s="434"/>
      <c r="NVT39" s="434"/>
      <c r="NVU39" s="434"/>
      <c r="NVV39" s="434"/>
      <c r="NVW39" s="434"/>
      <c r="NVX39" s="434"/>
      <c r="NVY39" s="434"/>
      <c r="NVZ39" s="434"/>
      <c r="NWA39" s="434"/>
      <c r="NWB39" s="434"/>
      <c r="NWC39" s="434"/>
      <c r="NWD39" s="434"/>
      <c r="NWE39" s="434"/>
      <c r="NWF39" s="434"/>
      <c r="NWG39" s="434"/>
      <c r="NWH39" s="434"/>
      <c r="NWI39" s="434"/>
      <c r="NWJ39" s="434"/>
      <c r="NWK39" s="434"/>
      <c r="NWL39" s="434"/>
      <c r="NWM39" s="434"/>
      <c r="NWN39" s="434"/>
      <c r="NWO39" s="434"/>
      <c r="NWP39" s="434"/>
      <c r="NWQ39" s="434"/>
      <c r="NWR39" s="434"/>
      <c r="NWS39" s="434"/>
      <c r="NWT39" s="434"/>
      <c r="NWU39" s="434"/>
      <c r="NWV39" s="434"/>
      <c r="NWW39" s="434"/>
      <c r="NWX39" s="434"/>
      <c r="NWY39" s="434"/>
      <c r="NWZ39" s="434"/>
      <c r="NXA39" s="434"/>
      <c r="NXB39" s="434"/>
      <c r="NXC39" s="434"/>
      <c r="NXD39" s="434"/>
      <c r="NXE39" s="434"/>
      <c r="NXF39" s="434"/>
      <c r="NXG39" s="434"/>
      <c r="NXH39" s="434"/>
      <c r="NXI39" s="434"/>
      <c r="NXJ39" s="434"/>
      <c r="NXK39" s="434"/>
      <c r="NXL39" s="434"/>
      <c r="NXM39" s="434"/>
      <c r="NXN39" s="434"/>
      <c r="NXO39" s="434"/>
      <c r="NXP39" s="434"/>
      <c r="NXQ39" s="434"/>
      <c r="NXR39" s="434"/>
      <c r="NXS39" s="434"/>
      <c r="NXT39" s="434"/>
      <c r="NXU39" s="434"/>
      <c r="NXV39" s="434"/>
      <c r="NXW39" s="434"/>
      <c r="NXX39" s="434"/>
      <c r="NXY39" s="434"/>
      <c r="NXZ39" s="434"/>
      <c r="NYA39" s="434"/>
      <c r="NYB39" s="434"/>
      <c r="NYC39" s="434"/>
      <c r="NYD39" s="434"/>
      <c r="NYE39" s="434"/>
      <c r="NYF39" s="434"/>
      <c r="NYG39" s="434"/>
      <c r="NYH39" s="434"/>
      <c r="NYI39" s="434"/>
      <c r="NYJ39" s="434"/>
      <c r="NYK39" s="434"/>
      <c r="NYL39" s="434"/>
      <c r="NYM39" s="434"/>
      <c r="NYN39" s="434"/>
      <c r="NYO39" s="434"/>
      <c r="NYP39" s="434"/>
      <c r="NYQ39" s="434"/>
      <c r="NYR39" s="434"/>
      <c r="NYS39" s="434"/>
      <c r="NYT39" s="434"/>
      <c r="NYU39" s="434"/>
      <c r="NYV39" s="434"/>
      <c r="NYW39" s="434"/>
      <c r="NYX39" s="434"/>
      <c r="NYY39" s="434"/>
      <c r="NYZ39" s="434"/>
      <c r="NZA39" s="434"/>
      <c r="NZB39" s="434"/>
      <c r="NZC39" s="434"/>
      <c r="NZD39" s="434"/>
      <c r="NZE39" s="434"/>
      <c r="NZF39" s="434"/>
      <c r="NZG39" s="434"/>
      <c r="NZH39" s="434"/>
      <c r="NZI39" s="434"/>
      <c r="NZJ39" s="434"/>
      <c r="NZK39" s="434"/>
      <c r="NZL39" s="434"/>
      <c r="NZM39" s="434"/>
      <c r="NZN39" s="434"/>
      <c r="NZO39" s="434"/>
      <c r="NZP39" s="434"/>
      <c r="NZQ39" s="434"/>
      <c r="NZR39" s="434"/>
      <c r="NZS39" s="434"/>
      <c r="NZT39" s="434"/>
      <c r="NZU39" s="434"/>
      <c r="NZV39" s="434"/>
      <c r="NZW39" s="434"/>
      <c r="NZX39" s="434"/>
      <c r="NZY39" s="434"/>
      <c r="NZZ39" s="434"/>
      <c r="OAA39" s="434"/>
      <c r="OAB39" s="434"/>
      <c r="OAC39" s="434"/>
      <c r="OAD39" s="434"/>
      <c r="OAE39" s="434"/>
      <c r="OAF39" s="434"/>
      <c r="OAG39" s="434"/>
      <c r="OAH39" s="434"/>
      <c r="OAI39" s="434"/>
      <c r="OAJ39" s="434"/>
      <c r="OAK39" s="434"/>
      <c r="OAL39" s="434"/>
      <c r="OAM39" s="434"/>
      <c r="OAN39" s="434"/>
      <c r="OAO39" s="434"/>
      <c r="OAP39" s="434"/>
      <c r="OAQ39" s="434"/>
      <c r="OAR39" s="434"/>
      <c r="OAS39" s="434"/>
      <c r="OAT39" s="434"/>
      <c r="OAU39" s="434"/>
      <c r="OAV39" s="434"/>
      <c r="OAW39" s="434"/>
      <c r="OAX39" s="434"/>
      <c r="OAY39" s="434"/>
      <c r="OAZ39" s="434"/>
      <c r="OBA39" s="434"/>
      <c r="OBB39" s="434"/>
      <c r="OBC39" s="434"/>
      <c r="OBD39" s="434"/>
      <c r="OBE39" s="434"/>
      <c r="OBF39" s="434"/>
      <c r="OBG39" s="434"/>
      <c r="OBH39" s="434"/>
      <c r="OBI39" s="434"/>
      <c r="OBJ39" s="434"/>
      <c r="OBK39" s="434"/>
      <c r="OBL39" s="434"/>
      <c r="OBM39" s="434"/>
      <c r="OBN39" s="434"/>
      <c r="OBO39" s="434"/>
      <c r="OBP39" s="434"/>
      <c r="OBQ39" s="434"/>
      <c r="OBR39" s="434"/>
      <c r="OBS39" s="434"/>
      <c r="OBT39" s="434"/>
      <c r="OBU39" s="434"/>
      <c r="OBV39" s="434"/>
      <c r="OBW39" s="434"/>
      <c r="OBX39" s="434"/>
      <c r="OBY39" s="434"/>
      <c r="OBZ39" s="434"/>
      <c r="OCA39" s="434"/>
      <c r="OCB39" s="434"/>
      <c r="OCC39" s="434"/>
      <c r="OCD39" s="434"/>
      <c r="OCE39" s="434"/>
      <c r="OCF39" s="434"/>
      <c r="OCG39" s="434"/>
      <c r="OCH39" s="434"/>
      <c r="OCI39" s="434"/>
      <c r="OCJ39" s="434"/>
      <c r="OCK39" s="434"/>
      <c r="OCL39" s="434"/>
      <c r="OCM39" s="434"/>
      <c r="OCN39" s="434"/>
      <c r="OCO39" s="434"/>
      <c r="OCP39" s="434"/>
      <c r="OCQ39" s="434"/>
      <c r="OCR39" s="434"/>
      <c r="OCS39" s="434"/>
      <c r="OCT39" s="434"/>
      <c r="OCU39" s="434"/>
      <c r="OCV39" s="434"/>
      <c r="OCW39" s="434"/>
      <c r="OCX39" s="434"/>
      <c r="OCY39" s="434"/>
      <c r="OCZ39" s="434"/>
      <c r="ODA39" s="434"/>
      <c r="ODB39" s="434"/>
      <c r="ODC39" s="434"/>
      <c r="ODD39" s="434"/>
      <c r="ODE39" s="434"/>
      <c r="ODF39" s="434"/>
      <c r="ODG39" s="434"/>
      <c r="ODH39" s="434"/>
      <c r="ODI39" s="434"/>
      <c r="ODJ39" s="434"/>
      <c r="ODK39" s="434"/>
      <c r="ODL39" s="434"/>
      <c r="ODM39" s="434"/>
      <c r="ODN39" s="434"/>
      <c r="ODO39" s="434"/>
      <c r="ODP39" s="434"/>
      <c r="ODQ39" s="434"/>
      <c r="ODR39" s="434"/>
      <c r="ODS39" s="434"/>
      <c r="ODT39" s="434"/>
      <c r="ODU39" s="434"/>
      <c r="ODV39" s="434"/>
      <c r="ODW39" s="434"/>
      <c r="ODX39" s="434"/>
      <c r="ODY39" s="434"/>
      <c r="ODZ39" s="434"/>
      <c r="OEA39" s="434"/>
      <c r="OEB39" s="434"/>
      <c r="OEC39" s="434"/>
      <c r="OED39" s="434"/>
      <c r="OEE39" s="434"/>
      <c r="OEF39" s="434"/>
      <c r="OEG39" s="434"/>
      <c r="OEH39" s="434"/>
      <c r="OEI39" s="434"/>
      <c r="OEJ39" s="434"/>
      <c r="OEK39" s="434"/>
      <c r="OEL39" s="434"/>
      <c r="OEM39" s="434"/>
      <c r="OEN39" s="434"/>
      <c r="OEO39" s="434"/>
      <c r="OEP39" s="434"/>
      <c r="OEQ39" s="434"/>
      <c r="OER39" s="434"/>
      <c r="OES39" s="434"/>
      <c r="OET39" s="434"/>
      <c r="OEU39" s="434"/>
      <c r="OEV39" s="434"/>
      <c r="OEW39" s="434"/>
      <c r="OEX39" s="434"/>
      <c r="OEY39" s="434"/>
      <c r="OEZ39" s="434"/>
      <c r="OFA39" s="434"/>
      <c r="OFB39" s="434"/>
      <c r="OFC39" s="434"/>
      <c r="OFD39" s="434"/>
      <c r="OFE39" s="434"/>
      <c r="OFF39" s="434"/>
      <c r="OFG39" s="434"/>
      <c r="OFH39" s="434"/>
      <c r="OFI39" s="434"/>
      <c r="OFJ39" s="434"/>
      <c r="OFK39" s="434"/>
      <c r="OFL39" s="434"/>
      <c r="OFM39" s="434"/>
      <c r="OFN39" s="434"/>
      <c r="OFO39" s="434"/>
      <c r="OFP39" s="434"/>
      <c r="OFQ39" s="434"/>
      <c r="OFR39" s="434"/>
      <c r="OFS39" s="434"/>
      <c r="OFT39" s="434"/>
      <c r="OFU39" s="434"/>
      <c r="OFV39" s="434"/>
      <c r="OFW39" s="434"/>
      <c r="OFX39" s="434"/>
      <c r="OFY39" s="434"/>
      <c r="OFZ39" s="434"/>
      <c r="OGA39" s="434"/>
      <c r="OGB39" s="434"/>
      <c r="OGC39" s="434"/>
      <c r="OGD39" s="434"/>
      <c r="OGE39" s="434"/>
      <c r="OGF39" s="434"/>
      <c r="OGG39" s="434"/>
      <c r="OGH39" s="434"/>
      <c r="OGI39" s="434"/>
      <c r="OGJ39" s="434"/>
      <c r="OGK39" s="434"/>
      <c r="OGL39" s="434"/>
      <c r="OGM39" s="434"/>
      <c r="OGN39" s="434"/>
      <c r="OGO39" s="434"/>
      <c r="OGP39" s="434"/>
      <c r="OGQ39" s="434"/>
      <c r="OGR39" s="434"/>
      <c r="OGS39" s="434"/>
      <c r="OGT39" s="434"/>
      <c r="OGU39" s="434"/>
      <c r="OGV39" s="434"/>
      <c r="OGW39" s="434"/>
      <c r="OGX39" s="434"/>
      <c r="OGY39" s="434"/>
      <c r="OGZ39" s="434"/>
      <c r="OHA39" s="434"/>
      <c r="OHB39" s="434"/>
      <c r="OHC39" s="434"/>
      <c r="OHD39" s="434"/>
      <c r="OHE39" s="434"/>
      <c r="OHF39" s="434"/>
      <c r="OHG39" s="434"/>
      <c r="OHH39" s="434"/>
      <c r="OHI39" s="434"/>
      <c r="OHJ39" s="434"/>
      <c r="OHK39" s="434"/>
      <c r="OHL39" s="434"/>
      <c r="OHM39" s="434"/>
      <c r="OHN39" s="434"/>
      <c r="OHO39" s="434"/>
      <c r="OHP39" s="434"/>
      <c r="OHQ39" s="434"/>
      <c r="OHR39" s="434"/>
      <c r="OHS39" s="434"/>
      <c r="OHT39" s="434"/>
      <c r="OHU39" s="434"/>
      <c r="OHV39" s="434"/>
      <c r="OHW39" s="434"/>
      <c r="OHX39" s="434"/>
      <c r="OHY39" s="434"/>
      <c r="OHZ39" s="434"/>
      <c r="OIA39" s="434"/>
      <c r="OIB39" s="434"/>
      <c r="OIC39" s="434"/>
      <c r="OID39" s="434"/>
      <c r="OIE39" s="434"/>
      <c r="OIF39" s="434"/>
      <c r="OIG39" s="434"/>
      <c r="OIH39" s="434"/>
      <c r="OII39" s="434"/>
      <c r="OIJ39" s="434"/>
      <c r="OIK39" s="434"/>
      <c r="OIL39" s="434"/>
      <c r="OIM39" s="434"/>
      <c r="OIN39" s="434"/>
      <c r="OIO39" s="434"/>
      <c r="OIP39" s="434"/>
      <c r="OIQ39" s="434"/>
      <c r="OIR39" s="434"/>
      <c r="OIS39" s="434"/>
      <c r="OIT39" s="434"/>
      <c r="OIU39" s="434"/>
      <c r="OIV39" s="434"/>
      <c r="OIW39" s="434"/>
      <c r="OIX39" s="434"/>
      <c r="OIY39" s="434"/>
      <c r="OIZ39" s="434"/>
      <c r="OJA39" s="434"/>
      <c r="OJB39" s="434"/>
      <c r="OJC39" s="434"/>
      <c r="OJD39" s="434"/>
      <c r="OJE39" s="434"/>
      <c r="OJF39" s="434"/>
      <c r="OJG39" s="434"/>
      <c r="OJH39" s="434"/>
      <c r="OJI39" s="434"/>
      <c r="OJJ39" s="434"/>
      <c r="OJK39" s="434"/>
      <c r="OJL39" s="434"/>
      <c r="OJM39" s="434"/>
      <c r="OJN39" s="434"/>
      <c r="OJO39" s="434"/>
      <c r="OJP39" s="434"/>
      <c r="OJQ39" s="434"/>
      <c r="OJR39" s="434"/>
      <c r="OJS39" s="434"/>
      <c r="OJT39" s="434"/>
      <c r="OJU39" s="434"/>
      <c r="OJV39" s="434"/>
      <c r="OJW39" s="434"/>
      <c r="OJX39" s="434"/>
      <c r="OJY39" s="434"/>
      <c r="OJZ39" s="434"/>
      <c r="OKA39" s="434"/>
      <c r="OKB39" s="434"/>
      <c r="OKC39" s="434"/>
      <c r="OKD39" s="434"/>
      <c r="OKE39" s="434"/>
      <c r="OKF39" s="434"/>
      <c r="OKG39" s="434"/>
      <c r="OKH39" s="434"/>
      <c r="OKI39" s="434"/>
      <c r="OKJ39" s="434"/>
      <c r="OKK39" s="434"/>
      <c r="OKL39" s="434"/>
      <c r="OKM39" s="434"/>
      <c r="OKN39" s="434"/>
      <c r="OKO39" s="434"/>
      <c r="OKP39" s="434"/>
      <c r="OKQ39" s="434"/>
      <c r="OKR39" s="434"/>
      <c r="OKS39" s="434"/>
      <c r="OKT39" s="434"/>
      <c r="OKU39" s="434"/>
      <c r="OKV39" s="434"/>
      <c r="OKW39" s="434"/>
      <c r="OKX39" s="434"/>
      <c r="OKY39" s="434"/>
      <c r="OKZ39" s="434"/>
      <c r="OLA39" s="434"/>
      <c r="OLB39" s="434"/>
      <c r="OLC39" s="434"/>
      <c r="OLD39" s="434"/>
      <c r="OLE39" s="434"/>
      <c r="OLF39" s="434"/>
      <c r="OLG39" s="434"/>
      <c r="OLH39" s="434"/>
      <c r="OLI39" s="434"/>
      <c r="OLJ39" s="434"/>
      <c r="OLK39" s="434"/>
      <c r="OLL39" s="434"/>
      <c r="OLM39" s="434"/>
      <c r="OLN39" s="434"/>
      <c r="OLO39" s="434"/>
      <c r="OLP39" s="434"/>
      <c r="OLQ39" s="434"/>
      <c r="OLR39" s="434"/>
      <c r="OLS39" s="434"/>
      <c r="OLT39" s="434"/>
      <c r="OLU39" s="434"/>
      <c r="OLV39" s="434"/>
      <c r="OLW39" s="434"/>
      <c r="OLX39" s="434"/>
      <c r="OLY39" s="434"/>
      <c r="OLZ39" s="434"/>
      <c r="OMA39" s="434"/>
      <c r="OMB39" s="434"/>
      <c r="OMC39" s="434"/>
      <c r="OMD39" s="434"/>
      <c r="OME39" s="434"/>
      <c r="OMF39" s="434"/>
      <c r="OMG39" s="434"/>
      <c r="OMH39" s="434"/>
      <c r="OMI39" s="434"/>
      <c r="OMJ39" s="434"/>
      <c r="OMK39" s="434"/>
      <c r="OML39" s="434"/>
      <c r="OMM39" s="434"/>
      <c r="OMN39" s="434"/>
      <c r="OMO39" s="434"/>
      <c r="OMP39" s="434"/>
      <c r="OMQ39" s="434"/>
      <c r="OMR39" s="434"/>
      <c r="OMS39" s="434"/>
      <c r="OMT39" s="434"/>
      <c r="OMU39" s="434"/>
      <c r="OMV39" s="434"/>
      <c r="OMW39" s="434"/>
      <c r="OMX39" s="434"/>
      <c r="OMY39" s="434"/>
      <c r="OMZ39" s="434"/>
      <c r="ONA39" s="434"/>
      <c r="ONB39" s="434"/>
      <c r="ONC39" s="434"/>
      <c r="OND39" s="434"/>
      <c r="ONE39" s="434"/>
      <c r="ONF39" s="434"/>
      <c r="ONG39" s="434"/>
      <c r="ONH39" s="434"/>
      <c r="ONI39" s="434"/>
      <c r="ONJ39" s="434"/>
      <c r="ONK39" s="434"/>
      <c r="ONL39" s="434"/>
      <c r="ONM39" s="434"/>
      <c r="ONN39" s="434"/>
      <c r="ONO39" s="434"/>
      <c r="ONP39" s="434"/>
      <c r="ONQ39" s="434"/>
      <c r="ONR39" s="434"/>
      <c r="ONS39" s="434"/>
      <c r="ONT39" s="434"/>
      <c r="ONU39" s="434"/>
      <c r="ONV39" s="434"/>
      <c r="ONW39" s="434"/>
      <c r="ONX39" s="434"/>
      <c r="ONY39" s="434"/>
      <c r="ONZ39" s="434"/>
      <c r="OOA39" s="434"/>
      <c r="OOB39" s="434"/>
      <c r="OOC39" s="434"/>
      <c r="OOD39" s="434"/>
      <c r="OOE39" s="434"/>
      <c r="OOF39" s="434"/>
      <c r="OOG39" s="434"/>
      <c r="OOH39" s="434"/>
      <c r="OOI39" s="434"/>
      <c r="OOJ39" s="434"/>
      <c r="OOK39" s="434"/>
      <c r="OOL39" s="434"/>
      <c r="OOM39" s="434"/>
      <c r="OON39" s="434"/>
      <c r="OOO39" s="434"/>
      <c r="OOP39" s="434"/>
      <c r="OOQ39" s="434"/>
      <c r="OOR39" s="434"/>
      <c r="OOS39" s="434"/>
      <c r="OOT39" s="434"/>
      <c r="OOU39" s="434"/>
      <c r="OOV39" s="434"/>
      <c r="OOW39" s="434"/>
      <c r="OOX39" s="434"/>
      <c r="OOY39" s="434"/>
      <c r="OOZ39" s="434"/>
      <c r="OPA39" s="434"/>
      <c r="OPB39" s="434"/>
      <c r="OPC39" s="434"/>
      <c r="OPD39" s="434"/>
      <c r="OPE39" s="434"/>
      <c r="OPF39" s="434"/>
      <c r="OPG39" s="434"/>
      <c r="OPH39" s="434"/>
      <c r="OPI39" s="434"/>
      <c r="OPJ39" s="434"/>
      <c r="OPK39" s="434"/>
      <c r="OPL39" s="434"/>
      <c r="OPM39" s="434"/>
      <c r="OPN39" s="434"/>
      <c r="OPO39" s="434"/>
      <c r="OPP39" s="434"/>
      <c r="OPQ39" s="434"/>
      <c r="OPR39" s="434"/>
      <c r="OPS39" s="434"/>
      <c r="OPT39" s="434"/>
      <c r="OPU39" s="434"/>
      <c r="OPV39" s="434"/>
      <c r="OPW39" s="434"/>
      <c r="OPX39" s="434"/>
      <c r="OPY39" s="434"/>
      <c r="OPZ39" s="434"/>
      <c r="OQA39" s="434"/>
      <c r="OQB39" s="434"/>
      <c r="OQC39" s="434"/>
      <c r="OQD39" s="434"/>
      <c r="OQE39" s="434"/>
      <c r="OQF39" s="434"/>
      <c r="OQG39" s="434"/>
      <c r="OQH39" s="434"/>
      <c r="OQI39" s="434"/>
      <c r="OQJ39" s="434"/>
      <c r="OQK39" s="434"/>
      <c r="OQL39" s="434"/>
      <c r="OQM39" s="434"/>
      <c r="OQN39" s="434"/>
      <c r="OQO39" s="434"/>
      <c r="OQP39" s="434"/>
      <c r="OQQ39" s="434"/>
      <c r="OQR39" s="434"/>
      <c r="OQS39" s="434"/>
      <c r="OQT39" s="434"/>
      <c r="OQU39" s="434"/>
      <c r="OQV39" s="434"/>
      <c r="OQW39" s="434"/>
      <c r="OQX39" s="434"/>
      <c r="OQY39" s="434"/>
      <c r="OQZ39" s="434"/>
      <c r="ORA39" s="434"/>
      <c r="ORB39" s="434"/>
      <c r="ORC39" s="434"/>
      <c r="ORD39" s="434"/>
      <c r="ORE39" s="434"/>
      <c r="ORF39" s="434"/>
      <c r="ORG39" s="434"/>
      <c r="ORH39" s="434"/>
      <c r="ORI39" s="434"/>
      <c r="ORJ39" s="434"/>
      <c r="ORK39" s="434"/>
      <c r="ORL39" s="434"/>
      <c r="ORM39" s="434"/>
      <c r="ORN39" s="434"/>
      <c r="ORO39" s="434"/>
      <c r="ORP39" s="434"/>
      <c r="ORQ39" s="434"/>
      <c r="ORR39" s="434"/>
      <c r="ORS39" s="434"/>
      <c r="ORT39" s="434"/>
      <c r="ORU39" s="434"/>
      <c r="ORV39" s="434"/>
      <c r="ORW39" s="434"/>
      <c r="ORX39" s="434"/>
      <c r="ORY39" s="434"/>
      <c r="ORZ39" s="434"/>
      <c r="OSA39" s="434"/>
      <c r="OSB39" s="434"/>
      <c r="OSC39" s="434"/>
      <c r="OSD39" s="434"/>
      <c r="OSE39" s="434"/>
      <c r="OSF39" s="434"/>
      <c r="OSG39" s="434"/>
      <c r="OSH39" s="434"/>
      <c r="OSI39" s="434"/>
      <c r="OSJ39" s="434"/>
      <c r="OSK39" s="434"/>
      <c r="OSL39" s="434"/>
      <c r="OSM39" s="434"/>
      <c r="OSN39" s="434"/>
      <c r="OSO39" s="434"/>
      <c r="OSP39" s="434"/>
      <c r="OSQ39" s="434"/>
      <c r="OSR39" s="434"/>
      <c r="OSS39" s="434"/>
      <c r="OST39" s="434"/>
      <c r="OSU39" s="434"/>
      <c r="OSV39" s="434"/>
      <c r="OSW39" s="434"/>
      <c r="OSX39" s="434"/>
      <c r="OSY39" s="434"/>
      <c r="OSZ39" s="434"/>
      <c r="OTA39" s="434"/>
      <c r="OTB39" s="434"/>
      <c r="OTC39" s="434"/>
      <c r="OTD39" s="434"/>
      <c r="OTE39" s="434"/>
      <c r="OTF39" s="434"/>
      <c r="OTG39" s="434"/>
      <c r="OTH39" s="434"/>
      <c r="OTI39" s="434"/>
      <c r="OTJ39" s="434"/>
      <c r="OTK39" s="434"/>
      <c r="OTL39" s="434"/>
      <c r="OTM39" s="434"/>
      <c r="OTN39" s="434"/>
      <c r="OTO39" s="434"/>
      <c r="OTP39" s="434"/>
      <c r="OTQ39" s="434"/>
      <c r="OTR39" s="434"/>
      <c r="OTS39" s="434"/>
      <c r="OTT39" s="434"/>
      <c r="OTU39" s="434"/>
      <c r="OTV39" s="434"/>
      <c r="OTW39" s="434"/>
      <c r="OTX39" s="434"/>
      <c r="OTY39" s="434"/>
      <c r="OTZ39" s="434"/>
      <c r="OUA39" s="434"/>
      <c r="OUB39" s="434"/>
      <c r="OUC39" s="434"/>
      <c r="OUD39" s="434"/>
      <c r="OUE39" s="434"/>
      <c r="OUF39" s="434"/>
      <c r="OUG39" s="434"/>
      <c r="OUH39" s="434"/>
      <c r="OUI39" s="434"/>
      <c r="OUJ39" s="434"/>
      <c r="OUK39" s="434"/>
      <c r="OUL39" s="434"/>
      <c r="OUM39" s="434"/>
      <c r="OUN39" s="434"/>
      <c r="OUO39" s="434"/>
      <c r="OUP39" s="434"/>
      <c r="OUQ39" s="434"/>
      <c r="OUR39" s="434"/>
      <c r="OUS39" s="434"/>
      <c r="OUT39" s="434"/>
      <c r="OUU39" s="434"/>
      <c r="OUV39" s="434"/>
      <c r="OUW39" s="434"/>
      <c r="OUX39" s="434"/>
      <c r="OUY39" s="434"/>
      <c r="OUZ39" s="434"/>
      <c r="OVA39" s="434"/>
      <c r="OVB39" s="434"/>
      <c r="OVC39" s="434"/>
      <c r="OVD39" s="434"/>
      <c r="OVE39" s="434"/>
      <c r="OVF39" s="434"/>
      <c r="OVG39" s="434"/>
      <c r="OVH39" s="434"/>
      <c r="OVI39" s="434"/>
      <c r="OVJ39" s="434"/>
      <c r="OVK39" s="434"/>
      <c r="OVL39" s="434"/>
      <c r="OVM39" s="434"/>
      <c r="OVN39" s="434"/>
      <c r="OVO39" s="434"/>
      <c r="OVP39" s="434"/>
      <c r="OVQ39" s="434"/>
      <c r="OVR39" s="434"/>
      <c r="OVS39" s="434"/>
      <c r="OVT39" s="434"/>
      <c r="OVU39" s="434"/>
      <c r="OVV39" s="434"/>
      <c r="OVW39" s="434"/>
      <c r="OVX39" s="434"/>
      <c r="OVY39" s="434"/>
      <c r="OVZ39" s="434"/>
      <c r="OWA39" s="434"/>
      <c r="OWB39" s="434"/>
      <c r="OWC39" s="434"/>
      <c r="OWD39" s="434"/>
      <c r="OWE39" s="434"/>
      <c r="OWF39" s="434"/>
      <c r="OWG39" s="434"/>
      <c r="OWH39" s="434"/>
      <c r="OWI39" s="434"/>
      <c r="OWJ39" s="434"/>
      <c r="OWK39" s="434"/>
      <c r="OWL39" s="434"/>
      <c r="OWM39" s="434"/>
      <c r="OWN39" s="434"/>
      <c r="OWO39" s="434"/>
      <c r="OWP39" s="434"/>
      <c r="OWQ39" s="434"/>
      <c r="OWR39" s="434"/>
      <c r="OWS39" s="434"/>
      <c r="OWT39" s="434"/>
      <c r="OWU39" s="434"/>
      <c r="OWV39" s="434"/>
      <c r="OWW39" s="434"/>
      <c r="OWX39" s="434"/>
      <c r="OWY39" s="434"/>
      <c r="OWZ39" s="434"/>
      <c r="OXA39" s="434"/>
      <c r="OXB39" s="434"/>
      <c r="OXC39" s="434"/>
      <c r="OXD39" s="434"/>
      <c r="OXE39" s="434"/>
      <c r="OXF39" s="434"/>
      <c r="OXG39" s="434"/>
      <c r="OXH39" s="434"/>
      <c r="OXI39" s="434"/>
      <c r="OXJ39" s="434"/>
      <c r="OXK39" s="434"/>
      <c r="OXL39" s="434"/>
      <c r="OXM39" s="434"/>
      <c r="OXN39" s="434"/>
      <c r="OXO39" s="434"/>
      <c r="OXP39" s="434"/>
      <c r="OXQ39" s="434"/>
      <c r="OXR39" s="434"/>
      <c r="OXS39" s="434"/>
      <c r="OXT39" s="434"/>
      <c r="OXU39" s="434"/>
      <c r="OXV39" s="434"/>
      <c r="OXW39" s="434"/>
      <c r="OXX39" s="434"/>
      <c r="OXY39" s="434"/>
      <c r="OXZ39" s="434"/>
      <c r="OYA39" s="434"/>
      <c r="OYB39" s="434"/>
      <c r="OYC39" s="434"/>
      <c r="OYD39" s="434"/>
      <c r="OYE39" s="434"/>
      <c r="OYF39" s="434"/>
      <c r="OYG39" s="434"/>
      <c r="OYH39" s="434"/>
      <c r="OYI39" s="434"/>
      <c r="OYJ39" s="434"/>
      <c r="OYK39" s="434"/>
      <c r="OYL39" s="434"/>
      <c r="OYM39" s="434"/>
      <c r="OYN39" s="434"/>
      <c r="OYO39" s="434"/>
      <c r="OYP39" s="434"/>
      <c r="OYQ39" s="434"/>
      <c r="OYR39" s="434"/>
      <c r="OYS39" s="434"/>
      <c r="OYT39" s="434"/>
      <c r="OYU39" s="434"/>
      <c r="OYV39" s="434"/>
      <c r="OYW39" s="434"/>
      <c r="OYX39" s="434"/>
      <c r="OYY39" s="434"/>
      <c r="OYZ39" s="434"/>
      <c r="OZA39" s="434"/>
      <c r="OZB39" s="434"/>
      <c r="OZC39" s="434"/>
      <c r="OZD39" s="434"/>
      <c r="OZE39" s="434"/>
      <c r="OZF39" s="434"/>
      <c r="OZG39" s="434"/>
      <c r="OZH39" s="434"/>
      <c r="OZI39" s="434"/>
      <c r="OZJ39" s="434"/>
      <c r="OZK39" s="434"/>
      <c r="OZL39" s="434"/>
      <c r="OZM39" s="434"/>
      <c r="OZN39" s="434"/>
      <c r="OZO39" s="434"/>
      <c r="OZP39" s="434"/>
      <c r="OZQ39" s="434"/>
      <c r="OZR39" s="434"/>
      <c r="OZS39" s="434"/>
      <c r="OZT39" s="434"/>
      <c r="OZU39" s="434"/>
      <c r="OZV39" s="434"/>
      <c r="OZW39" s="434"/>
      <c r="OZX39" s="434"/>
      <c r="OZY39" s="434"/>
      <c r="OZZ39" s="434"/>
      <c r="PAA39" s="434"/>
      <c r="PAB39" s="434"/>
      <c r="PAC39" s="434"/>
      <c r="PAD39" s="434"/>
      <c r="PAE39" s="434"/>
      <c r="PAF39" s="434"/>
      <c r="PAG39" s="434"/>
      <c r="PAH39" s="434"/>
      <c r="PAI39" s="434"/>
      <c r="PAJ39" s="434"/>
      <c r="PAK39" s="434"/>
      <c r="PAL39" s="434"/>
      <c r="PAM39" s="434"/>
      <c r="PAN39" s="434"/>
      <c r="PAO39" s="434"/>
      <c r="PAP39" s="434"/>
      <c r="PAQ39" s="434"/>
      <c r="PAR39" s="434"/>
      <c r="PAS39" s="434"/>
      <c r="PAT39" s="434"/>
      <c r="PAU39" s="434"/>
      <c r="PAV39" s="434"/>
      <c r="PAW39" s="434"/>
      <c r="PAX39" s="434"/>
      <c r="PAY39" s="434"/>
      <c r="PAZ39" s="434"/>
      <c r="PBA39" s="434"/>
      <c r="PBB39" s="434"/>
      <c r="PBC39" s="434"/>
      <c r="PBD39" s="434"/>
      <c r="PBE39" s="434"/>
      <c r="PBF39" s="434"/>
      <c r="PBG39" s="434"/>
      <c r="PBH39" s="434"/>
      <c r="PBI39" s="434"/>
      <c r="PBJ39" s="434"/>
      <c r="PBK39" s="434"/>
      <c r="PBL39" s="434"/>
      <c r="PBM39" s="434"/>
      <c r="PBN39" s="434"/>
      <c r="PBO39" s="434"/>
      <c r="PBP39" s="434"/>
      <c r="PBQ39" s="434"/>
      <c r="PBR39" s="434"/>
      <c r="PBS39" s="434"/>
      <c r="PBT39" s="434"/>
      <c r="PBU39" s="434"/>
      <c r="PBV39" s="434"/>
      <c r="PBW39" s="434"/>
      <c r="PBX39" s="434"/>
      <c r="PBY39" s="434"/>
      <c r="PBZ39" s="434"/>
      <c r="PCA39" s="434"/>
      <c r="PCB39" s="434"/>
      <c r="PCC39" s="434"/>
      <c r="PCD39" s="434"/>
      <c r="PCE39" s="434"/>
      <c r="PCF39" s="434"/>
      <c r="PCG39" s="434"/>
      <c r="PCH39" s="434"/>
      <c r="PCI39" s="434"/>
      <c r="PCJ39" s="434"/>
      <c r="PCK39" s="434"/>
      <c r="PCL39" s="434"/>
      <c r="PCM39" s="434"/>
      <c r="PCN39" s="434"/>
      <c r="PCO39" s="434"/>
      <c r="PCP39" s="434"/>
      <c r="PCQ39" s="434"/>
      <c r="PCR39" s="434"/>
      <c r="PCS39" s="434"/>
      <c r="PCT39" s="434"/>
      <c r="PCU39" s="434"/>
      <c r="PCV39" s="434"/>
      <c r="PCW39" s="434"/>
      <c r="PCX39" s="434"/>
      <c r="PCY39" s="434"/>
      <c r="PCZ39" s="434"/>
      <c r="PDA39" s="434"/>
      <c r="PDB39" s="434"/>
      <c r="PDC39" s="434"/>
      <c r="PDD39" s="434"/>
      <c r="PDE39" s="434"/>
      <c r="PDF39" s="434"/>
      <c r="PDG39" s="434"/>
      <c r="PDH39" s="434"/>
      <c r="PDI39" s="434"/>
      <c r="PDJ39" s="434"/>
      <c r="PDK39" s="434"/>
      <c r="PDL39" s="434"/>
      <c r="PDM39" s="434"/>
      <c r="PDN39" s="434"/>
      <c r="PDO39" s="434"/>
      <c r="PDP39" s="434"/>
      <c r="PDQ39" s="434"/>
      <c r="PDR39" s="434"/>
      <c r="PDS39" s="434"/>
      <c r="PDT39" s="434"/>
      <c r="PDU39" s="434"/>
      <c r="PDV39" s="434"/>
      <c r="PDW39" s="434"/>
      <c r="PDX39" s="434"/>
      <c r="PDY39" s="434"/>
      <c r="PDZ39" s="434"/>
      <c r="PEA39" s="434"/>
      <c r="PEB39" s="434"/>
      <c r="PEC39" s="434"/>
      <c r="PED39" s="434"/>
      <c r="PEE39" s="434"/>
      <c r="PEF39" s="434"/>
      <c r="PEG39" s="434"/>
      <c r="PEH39" s="434"/>
      <c r="PEI39" s="434"/>
      <c r="PEJ39" s="434"/>
      <c r="PEK39" s="434"/>
      <c r="PEL39" s="434"/>
      <c r="PEM39" s="434"/>
      <c r="PEN39" s="434"/>
      <c r="PEO39" s="434"/>
      <c r="PEP39" s="434"/>
      <c r="PEQ39" s="434"/>
      <c r="PER39" s="434"/>
      <c r="PES39" s="434"/>
      <c r="PET39" s="434"/>
      <c r="PEU39" s="434"/>
      <c r="PEV39" s="434"/>
      <c r="PEW39" s="434"/>
      <c r="PEX39" s="434"/>
      <c r="PEY39" s="434"/>
      <c r="PEZ39" s="434"/>
      <c r="PFA39" s="434"/>
      <c r="PFB39" s="434"/>
      <c r="PFC39" s="434"/>
      <c r="PFD39" s="434"/>
      <c r="PFE39" s="434"/>
      <c r="PFF39" s="434"/>
      <c r="PFG39" s="434"/>
      <c r="PFH39" s="434"/>
      <c r="PFI39" s="434"/>
      <c r="PFJ39" s="434"/>
      <c r="PFK39" s="434"/>
      <c r="PFL39" s="434"/>
      <c r="PFM39" s="434"/>
      <c r="PFN39" s="434"/>
      <c r="PFO39" s="434"/>
      <c r="PFP39" s="434"/>
      <c r="PFQ39" s="434"/>
      <c r="PFR39" s="434"/>
      <c r="PFS39" s="434"/>
      <c r="PFT39" s="434"/>
      <c r="PFU39" s="434"/>
      <c r="PFV39" s="434"/>
      <c r="PFW39" s="434"/>
      <c r="PFX39" s="434"/>
      <c r="PFY39" s="434"/>
      <c r="PFZ39" s="434"/>
      <c r="PGA39" s="434"/>
      <c r="PGB39" s="434"/>
      <c r="PGC39" s="434"/>
      <c r="PGD39" s="434"/>
      <c r="PGE39" s="434"/>
      <c r="PGF39" s="434"/>
      <c r="PGG39" s="434"/>
      <c r="PGH39" s="434"/>
      <c r="PGI39" s="434"/>
      <c r="PGJ39" s="434"/>
      <c r="PGK39" s="434"/>
      <c r="PGL39" s="434"/>
      <c r="PGM39" s="434"/>
      <c r="PGN39" s="434"/>
      <c r="PGO39" s="434"/>
      <c r="PGP39" s="434"/>
      <c r="PGQ39" s="434"/>
      <c r="PGR39" s="434"/>
      <c r="PGS39" s="434"/>
      <c r="PGT39" s="434"/>
      <c r="PGU39" s="434"/>
      <c r="PGV39" s="434"/>
      <c r="PGW39" s="434"/>
      <c r="PGX39" s="434"/>
      <c r="PGY39" s="434"/>
      <c r="PGZ39" s="434"/>
      <c r="PHA39" s="434"/>
      <c r="PHB39" s="434"/>
      <c r="PHC39" s="434"/>
      <c r="PHD39" s="434"/>
      <c r="PHE39" s="434"/>
      <c r="PHF39" s="434"/>
      <c r="PHG39" s="434"/>
      <c r="PHH39" s="434"/>
      <c r="PHI39" s="434"/>
      <c r="PHJ39" s="434"/>
      <c r="PHK39" s="434"/>
      <c r="PHL39" s="434"/>
      <c r="PHM39" s="434"/>
      <c r="PHN39" s="434"/>
      <c r="PHO39" s="434"/>
      <c r="PHP39" s="434"/>
      <c r="PHQ39" s="434"/>
      <c r="PHR39" s="434"/>
      <c r="PHS39" s="434"/>
      <c r="PHT39" s="434"/>
      <c r="PHU39" s="434"/>
      <c r="PHV39" s="434"/>
      <c r="PHW39" s="434"/>
      <c r="PHX39" s="434"/>
      <c r="PHY39" s="434"/>
      <c r="PHZ39" s="434"/>
      <c r="PIA39" s="434"/>
      <c r="PIB39" s="434"/>
      <c r="PIC39" s="434"/>
      <c r="PID39" s="434"/>
      <c r="PIE39" s="434"/>
      <c r="PIF39" s="434"/>
      <c r="PIG39" s="434"/>
      <c r="PIH39" s="434"/>
      <c r="PII39" s="434"/>
      <c r="PIJ39" s="434"/>
      <c r="PIK39" s="434"/>
      <c r="PIL39" s="434"/>
      <c r="PIM39" s="434"/>
      <c r="PIN39" s="434"/>
      <c r="PIO39" s="434"/>
      <c r="PIP39" s="434"/>
      <c r="PIQ39" s="434"/>
      <c r="PIR39" s="434"/>
      <c r="PIS39" s="434"/>
      <c r="PIT39" s="434"/>
      <c r="PIU39" s="434"/>
      <c r="PIV39" s="434"/>
      <c r="PIW39" s="434"/>
      <c r="PIX39" s="434"/>
      <c r="PIY39" s="434"/>
      <c r="PIZ39" s="434"/>
      <c r="PJA39" s="434"/>
      <c r="PJB39" s="434"/>
      <c r="PJC39" s="434"/>
      <c r="PJD39" s="434"/>
      <c r="PJE39" s="434"/>
      <c r="PJF39" s="434"/>
      <c r="PJG39" s="434"/>
      <c r="PJH39" s="434"/>
      <c r="PJI39" s="434"/>
      <c r="PJJ39" s="434"/>
      <c r="PJK39" s="434"/>
      <c r="PJL39" s="434"/>
      <c r="PJM39" s="434"/>
      <c r="PJN39" s="434"/>
      <c r="PJO39" s="434"/>
      <c r="PJP39" s="434"/>
      <c r="PJQ39" s="434"/>
      <c r="PJR39" s="434"/>
      <c r="PJS39" s="434"/>
      <c r="PJT39" s="434"/>
      <c r="PJU39" s="434"/>
      <c r="PJV39" s="434"/>
      <c r="PJW39" s="434"/>
      <c r="PJX39" s="434"/>
      <c r="PJY39" s="434"/>
      <c r="PJZ39" s="434"/>
      <c r="PKA39" s="434"/>
      <c r="PKB39" s="434"/>
      <c r="PKC39" s="434"/>
      <c r="PKD39" s="434"/>
      <c r="PKE39" s="434"/>
      <c r="PKF39" s="434"/>
      <c r="PKG39" s="434"/>
      <c r="PKH39" s="434"/>
      <c r="PKI39" s="434"/>
      <c r="PKJ39" s="434"/>
      <c r="PKK39" s="434"/>
      <c r="PKL39" s="434"/>
      <c r="PKM39" s="434"/>
      <c r="PKN39" s="434"/>
      <c r="PKO39" s="434"/>
      <c r="PKP39" s="434"/>
      <c r="PKQ39" s="434"/>
      <c r="PKR39" s="434"/>
      <c r="PKS39" s="434"/>
      <c r="PKT39" s="434"/>
      <c r="PKU39" s="434"/>
      <c r="PKV39" s="434"/>
      <c r="PKW39" s="434"/>
      <c r="PKX39" s="434"/>
      <c r="PKY39" s="434"/>
      <c r="PKZ39" s="434"/>
      <c r="PLA39" s="434"/>
      <c r="PLB39" s="434"/>
      <c r="PLC39" s="434"/>
      <c r="PLD39" s="434"/>
      <c r="PLE39" s="434"/>
      <c r="PLF39" s="434"/>
      <c r="PLG39" s="434"/>
      <c r="PLH39" s="434"/>
      <c r="PLI39" s="434"/>
      <c r="PLJ39" s="434"/>
      <c r="PLK39" s="434"/>
      <c r="PLL39" s="434"/>
      <c r="PLM39" s="434"/>
      <c r="PLN39" s="434"/>
      <c r="PLO39" s="434"/>
      <c r="PLP39" s="434"/>
      <c r="PLQ39" s="434"/>
      <c r="PLR39" s="434"/>
      <c r="PLS39" s="434"/>
      <c r="PLT39" s="434"/>
      <c r="PLU39" s="434"/>
      <c r="PLV39" s="434"/>
      <c r="PLW39" s="434"/>
      <c r="PLX39" s="434"/>
      <c r="PLY39" s="434"/>
      <c r="PLZ39" s="434"/>
      <c r="PMA39" s="434"/>
      <c r="PMB39" s="434"/>
      <c r="PMC39" s="434"/>
      <c r="PMD39" s="434"/>
      <c r="PME39" s="434"/>
      <c r="PMF39" s="434"/>
      <c r="PMG39" s="434"/>
      <c r="PMH39" s="434"/>
      <c r="PMI39" s="434"/>
      <c r="PMJ39" s="434"/>
      <c r="PMK39" s="434"/>
      <c r="PML39" s="434"/>
      <c r="PMM39" s="434"/>
      <c r="PMN39" s="434"/>
      <c r="PMO39" s="434"/>
      <c r="PMP39" s="434"/>
      <c r="PMQ39" s="434"/>
      <c r="PMR39" s="434"/>
      <c r="PMS39" s="434"/>
      <c r="PMT39" s="434"/>
      <c r="PMU39" s="434"/>
      <c r="PMV39" s="434"/>
      <c r="PMW39" s="434"/>
      <c r="PMX39" s="434"/>
      <c r="PMY39" s="434"/>
      <c r="PMZ39" s="434"/>
      <c r="PNA39" s="434"/>
      <c r="PNB39" s="434"/>
      <c r="PNC39" s="434"/>
      <c r="PND39" s="434"/>
      <c r="PNE39" s="434"/>
      <c r="PNF39" s="434"/>
      <c r="PNG39" s="434"/>
      <c r="PNH39" s="434"/>
      <c r="PNI39" s="434"/>
      <c r="PNJ39" s="434"/>
      <c r="PNK39" s="434"/>
      <c r="PNL39" s="434"/>
      <c r="PNM39" s="434"/>
      <c r="PNN39" s="434"/>
      <c r="PNO39" s="434"/>
      <c r="PNP39" s="434"/>
      <c r="PNQ39" s="434"/>
      <c r="PNR39" s="434"/>
      <c r="PNS39" s="434"/>
      <c r="PNT39" s="434"/>
      <c r="PNU39" s="434"/>
      <c r="PNV39" s="434"/>
      <c r="PNW39" s="434"/>
      <c r="PNX39" s="434"/>
      <c r="PNY39" s="434"/>
      <c r="PNZ39" s="434"/>
      <c r="POA39" s="434"/>
      <c r="POB39" s="434"/>
      <c r="POC39" s="434"/>
      <c r="POD39" s="434"/>
      <c r="POE39" s="434"/>
      <c r="POF39" s="434"/>
      <c r="POG39" s="434"/>
      <c r="POH39" s="434"/>
      <c r="POI39" s="434"/>
      <c r="POJ39" s="434"/>
      <c r="POK39" s="434"/>
      <c r="POL39" s="434"/>
      <c r="POM39" s="434"/>
      <c r="PON39" s="434"/>
      <c r="POO39" s="434"/>
      <c r="POP39" s="434"/>
      <c r="POQ39" s="434"/>
      <c r="POR39" s="434"/>
      <c r="POS39" s="434"/>
      <c r="POT39" s="434"/>
      <c r="POU39" s="434"/>
      <c r="POV39" s="434"/>
      <c r="POW39" s="434"/>
      <c r="POX39" s="434"/>
      <c r="POY39" s="434"/>
      <c r="POZ39" s="434"/>
      <c r="PPA39" s="434"/>
      <c r="PPB39" s="434"/>
      <c r="PPC39" s="434"/>
      <c r="PPD39" s="434"/>
      <c r="PPE39" s="434"/>
      <c r="PPF39" s="434"/>
      <c r="PPG39" s="434"/>
      <c r="PPH39" s="434"/>
      <c r="PPI39" s="434"/>
      <c r="PPJ39" s="434"/>
      <c r="PPK39" s="434"/>
      <c r="PPL39" s="434"/>
      <c r="PPM39" s="434"/>
      <c r="PPN39" s="434"/>
      <c r="PPO39" s="434"/>
      <c r="PPP39" s="434"/>
      <c r="PPQ39" s="434"/>
      <c r="PPR39" s="434"/>
      <c r="PPS39" s="434"/>
      <c r="PPT39" s="434"/>
      <c r="PPU39" s="434"/>
      <c r="PPV39" s="434"/>
      <c r="PPW39" s="434"/>
      <c r="PPX39" s="434"/>
      <c r="PPY39" s="434"/>
      <c r="PPZ39" s="434"/>
      <c r="PQA39" s="434"/>
      <c r="PQB39" s="434"/>
      <c r="PQC39" s="434"/>
      <c r="PQD39" s="434"/>
      <c r="PQE39" s="434"/>
      <c r="PQF39" s="434"/>
      <c r="PQG39" s="434"/>
      <c r="PQH39" s="434"/>
      <c r="PQI39" s="434"/>
      <c r="PQJ39" s="434"/>
      <c r="PQK39" s="434"/>
      <c r="PQL39" s="434"/>
      <c r="PQM39" s="434"/>
      <c r="PQN39" s="434"/>
      <c r="PQO39" s="434"/>
      <c r="PQP39" s="434"/>
      <c r="PQQ39" s="434"/>
      <c r="PQR39" s="434"/>
      <c r="PQS39" s="434"/>
      <c r="PQT39" s="434"/>
      <c r="PQU39" s="434"/>
      <c r="PQV39" s="434"/>
      <c r="PQW39" s="434"/>
      <c r="PQX39" s="434"/>
      <c r="PQY39" s="434"/>
      <c r="PQZ39" s="434"/>
      <c r="PRA39" s="434"/>
      <c r="PRB39" s="434"/>
      <c r="PRC39" s="434"/>
      <c r="PRD39" s="434"/>
      <c r="PRE39" s="434"/>
      <c r="PRF39" s="434"/>
      <c r="PRG39" s="434"/>
      <c r="PRH39" s="434"/>
      <c r="PRI39" s="434"/>
      <c r="PRJ39" s="434"/>
      <c r="PRK39" s="434"/>
      <c r="PRL39" s="434"/>
      <c r="PRM39" s="434"/>
      <c r="PRN39" s="434"/>
      <c r="PRO39" s="434"/>
      <c r="PRP39" s="434"/>
      <c r="PRQ39" s="434"/>
      <c r="PRR39" s="434"/>
      <c r="PRS39" s="434"/>
      <c r="PRT39" s="434"/>
      <c r="PRU39" s="434"/>
      <c r="PRV39" s="434"/>
      <c r="PRW39" s="434"/>
      <c r="PRX39" s="434"/>
      <c r="PRY39" s="434"/>
      <c r="PRZ39" s="434"/>
      <c r="PSA39" s="434"/>
      <c r="PSB39" s="434"/>
      <c r="PSC39" s="434"/>
      <c r="PSD39" s="434"/>
      <c r="PSE39" s="434"/>
      <c r="PSF39" s="434"/>
      <c r="PSG39" s="434"/>
      <c r="PSH39" s="434"/>
      <c r="PSI39" s="434"/>
      <c r="PSJ39" s="434"/>
      <c r="PSK39" s="434"/>
      <c r="PSL39" s="434"/>
      <c r="PSM39" s="434"/>
      <c r="PSN39" s="434"/>
      <c r="PSO39" s="434"/>
      <c r="PSP39" s="434"/>
      <c r="PSQ39" s="434"/>
      <c r="PSR39" s="434"/>
      <c r="PSS39" s="434"/>
      <c r="PST39" s="434"/>
      <c r="PSU39" s="434"/>
      <c r="PSV39" s="434"/>
      <c r="PSW39" s="434"/>
      <c r="PSX39" s="434"/>
      <c r="PSY39" s="434"/>
      <c r="PSZ39" s="434"/>
      <c r="PTA39" s="434"/>
      <c r="PTB39" s="434"/>
      <c r="PTC39" s="434"/>
      <c r="PTD39" s="434"/>
      <c r="PTE39" s="434"/>
      <c r="PTF39" s="434"/>
      <c r="PTG39" s="434"/>
      <c r="PTH39" s="434"/>
      <c r="PTI39" s="434"/>
      <c r="PTJ39" s="434"/>
      <c r="PTK39" s="434"/>
      <c r="PTL39" s="434"/>
      <c r="PTM39" s="434"/>
      <c r="PTN39" s="434"/>
      <c r="PTO39" s="434"/>
      <c r="PTP39" s="434"/>
      <c r="PTQ39" s="434"/>
      <c r="PTR39" s="434"/>
      <c r="PTS39" s="434"/>
      <c r="PTT39" s="434"/>
      <c r="PTU39" s="434"/>
      <c r="PTV39" s="434"/>
      <c r="PTW39" s="434"/>
      <c r="PTX39" s="434"/>
      <c r="PTY39" s="434"/>
      <c r="PTZ39" s="434"/>
      <c r="PUA39" s="434"/>
      <c r="PUB39" s="434"/>
      <c r="PUC39" s="434"/>
      <c r="PUD39" s="434"/>
      <c r="PUE39" s="434"/>
      <c r="PUF39" s="434"/>
      <c r="PUG39" s="434"/>
      <c r="PUH39" s="434"/>
      <c r="PUI39" s="434"/>
      <c r="PUJ39" s="434"/>
      <c r="PUK39" s="434"/>
      <c r="PUL39" s="434"/>
      <c r="PUM39" s="434"/>
      <c r="PUN39" s="434"/>
      <c r="PUO39" s="434"/>
      <c r="PUP39" s="434"/>
      <c r="PUQ39" s="434"/>
      <c r="PUR39" s="434"/>
      <c r="PUS39" s="434"/>
      <c r="PUT39" s="434"/>
      <c r="PUU39" s="434"/>
      <c r="PUV39" s="434"/>
      <c r="PUW39" s="434"/>
      <c r="PUX39" s="434"/>
      <c r="PUY39" s="434"/>
      <c r="PUZ39" s="434"/>
      <c r="PVA39" s="434"/>
      <c r="PVB39" s="434"/>
      <c r="PVC39" s="434"/>
      <c r="PVD39" s="434"/>
      <c r="PVE39" s="434"/>
      <c r="PVF39" s="434"/>
      <c r="PVG39" s="434"/>
      <c r="PVH39" s="434"/>
      <c r="PVI39" s="434"/>
      <c r="PVJ39" s="434"/>
      <c r="PVK39" s="434"/>
      <c r="PVL39" s="434"/>
      <c r="PVM39" s="434"/>
      <c r="PVN39" s="434"/>
      <c r="PVO39" s="434"/>
      <c r="PVP39" s="434"/>
      <c r="PVQ39" s="434"/>
      <c r="PVR39" s="434"/>
      <c r="PVS39" s="434"/>
      <c r="PVT39" s="434"/>
      <c r="PVU39" s="434"/>
      <c r="PVV39" s="434"/>
      <c r="PVW39" s="434"/>
      <c r="PVX39" s="434"/>
      <c r="PVY39" s="434"/>
      <c r="PVZ39" s="434"/>
      <c r="PWA39" s="434"/>
      <c r="PWB39" s="434"/>
      <c r="PWC39" s="434"/>
      <c r="PWD39" s="434"/>
      <c r="PWE39" s="434"/>
      <c r="PWF39" s="434"/>
      <c r="PWG39" s="434"/>
      <c r="PWH39" s="434"/>
      <c r="PWI39" s="434"/>
      <c r="PWJ39" s="434"/>
      <c r="PWK39" s="434"/>
      <c r="PWL39" s="434"/>
      <c r="PWM39" s="434"/>
      <c r="PWN39" s="434"/>
      <c r="PWO39" s="434"/>
      <c r="PWP39" s="434"/>
      <c r="PWQ39" s="434"/>
      <c r="PWR39" s="434"/>
      <c r="PWS39" s="434"/>
      <c r="PWT39" s="434"/>
      <c r="PWU39" s="434"/>
      <c r="PWV39" s="434"/>
      <c r="PWW39" s="434"/>
      <c r="PWX39" s="434"/>
      <c r="PWY39" s="434"/>
      <c r="PWZ39" s="434"/>
      <c r="PXA39" s="434"/>
      <c r="PXB39" s="434"/>
      <c r="PXC39" s="434"/>
      <c r="PXD39" s="434"/>
      <c r="PXE39" s="434"/>
      <c r="PXF39" s="434"/>
      <c r="PXG39" s="434"/>
      <c r="PXH39" s="434"/>
      <c r="PXI39" s="434"/>
      <c r="PXJ39" s="434"/>
      <c r="PXK39" s="434"/>
      <c r="PXL39" s="434"/>
      <c r="PXM39" s="434"/>
      <c r="PXN39" s="434"/>
      <c r="PXO39" s="434"/>
      <c r="PXP39" s="434"/>
      <c r="PXQ39" s="434"/>
      <c r="PXR39" s="434"/>
      <c r="PXS39" s="434"/>
      <c r="PXT39" s="434"/>
      <c r="PXU39" s="434"/>
      <c r="PXV39" s="434"/>
      <c r="PXW39" s="434"/>
      <c r="PXX39" s="434"/>
      <c r="PXY39" s="434"/>
      <c r="PXZ39" s="434"/>
      <c r="PYA39" s="434"/>
      <c r="PYB39" s="434"/>
      <c r="PYC39" s="434"/>
      <c r="PYD39" s="434"/>
      <c r="PYE39" s="434"/>
      <c r="PYF39" s="434"/>
      <c r="PYG39" s="434"/>
      <c r="PYH39" s="434"/>
      <c r="PYI39" s="434"/>
      <c r="PYJ39" s="434"/>
      <c r="PYK39" s="434"/>
      <c r="PYL39" s="434"/>
      <c r="PYM39" s="434"/>
      <c r="PYN39" s="434"/>
      <c r="PYO39" s="434"/>
      <c r="PYP39" s="434"/>
      <c r="PYQ39" s="434"/>
      <c r="PYR39" s="434"/>
      <c r="PYS39" s="434"/>
      <c r="PYT39" s="434"/>
      <c r="PYU39" s="434"/>
      <c r="PYV39" s="434"/>
      <c r="PYW39" s="434"/>
      <c r="PYX39" s="434"/>
      <c r="PYY39" s="434"/>
      <c r="PYZ39" s="434"/>
      <c r="PZA39" s="434"/>
      <c r="PZB39" s="434"/>
      <c r="PZC39" s="434"/>
      <c r="PZD39" s="434"/>
      <c r="PZE39" s="434"/>
      <c r="PZF39" s="434"/>
      <c r="PZG39" s="434"/>
      <c r="PZH39" s="434"/>
      <c r="PZI39" s="434"/>
      <c r="PZJ39" s="434"/>
      <c r="PZK39" s="434"/>
      <c r="PZL39" s="434"/>
      <c r="PZM39" s="434"/>
      <c r="PZN39" s="434"/>
      <c r="PZO39" s="434"/>
      <c r="PZP39" s="434"/>
      <c r="PZQ39" s="434"/>
      <c r="PZR39" s="434"/>
      <c r="PZS39" s="434"/>
      <c r="PZT39" s="434"/>
      <c r="PZU39" s="434"/>
      <c r="PZV39" s="434"/>
      <c r="PZW39" s="434"/>
      <c r="PZX39" s="434"/>
      <c r="PZY39" s="434"/>
      <c r="PZZ39" s="434"/>
      <c r="QAA39" s="434"/>
      <c r="QAB39" s="434"/>
      <c r="QAC39" s="434"/>
      <c r="QAD39" s="434"/>
      <c r="QAE39" s="434"/>
      <c r="QAF39" s="434"/>
      <c r="QAG39" s="434"/>
      <c r="QAH39" s="434"/>
      <c r="QAI39" s="434"/>
      <c r="QAJ39" s="434"/>
      <c r="QAK39" s="434"/>
      <c r="QAL39" s="434"/>
      <c r="QAM39" s="434"/>
      <c r="QAN39" s="434"/>
      <c r="QAO39" s="434"/>
      <c r="QAP39" s="434"/>
      <c r="QAQ39" s="434"/>
      <c r="QAR39" s="434"/>
      <c r="QAS39" s="434"/>
      <c r="QAT39" s="434"/>
      <c r="QAU39" s="434"/>
      <c r="QAV39" s="434"/>
      <c r="QAW39" s="434"/>
      <c r="QAX39" s="434"/>
      <c r="QAY39" s="434"/>
      <c r="QAZ39" s="434"/>
      <c r="QBA39" s="434"/>
      <c r="QBB39" s="434"/>
      <c r="QBC39" s="434"/>
      <c r="QBD39" s="434"/>
      <c r="QBE39" s="434"/>
      <c r="QBF39" s="434"/>
      <c r="QBG39" s="434"/>
      <c r="QBH39" s="434"/>
      <c r="QBI39" s="434"/>
      <c r="QBJ39" s="434"/>
      <c r="QBK39" s="434"/>
      <c r="QBL39" s="434"/>
      <c r="QBM39" s="434"/>
      <c r="QBN39" s="434"/>
      <c r="QBO39" s="434"/>
      <c r="QBP39" s="434"/>
      <c r="QBQ39" s="434"/>
      <c r="QBR39" s="434"/>
      <c r="QBS39" s="434"/>
      <c r="QBT39" s="434"/>
      <c r="QBU39" s="434"/>
      <c r="QBV39" s="434"/>
      <c r="QBW39" s="434"/>
      <c r="QBX39" s="434"/>
      <c r="QBY39" s="434"/>
      <c r="QBZ39" s="434"/>
      <c r="QCA39" s="434"/>
      <c r="QCB39" s="434"/>
      <c r="QCC39" s="434"/>
      <c r="QCD39" s="434"/>
      <c r="QCE39" s="434"/>
      <c r="QCF39" s="434"/>
      <c r="QCG39" s="434"/>
      <c r="QCH39" s="434"/>
      <c r="QCI39" s="434"/>
      <c r="QCJ39" s="434"/>
      <c r="QCK39" s="434"/>
      <c r="QCL39" s="434"/>
      <c r="QCM39" s="434"/>
      <c r="QCN39" s="434"/>
      <c r="QCO39" s="434"/>
      <c r="QCP39" s="434"/>
      <c r="QCQ39" s="434"/>
      <c r="QCR39" s="434"/>
      <c r="QCS39" s="434"/>
      <c r="QCT39" s="434"/>
      <c r="QCU39" s="434"/>
      <c r="QCV39" s="434"/>
      <c r="QCW39" s="434"/>
      <c r="QCX39" s="434"/>
      <c r="QCY39" s="434"/>
      <c r="QCZ39" s="434"/>
      <c r="QDA39" s="434"/>
      <c r="QDB39" s="434"/>
      <c r="QDC39" s="434"/>
      <c r="QDD39" s="434"/>
      <c r="QDE39" s="434"/>
      <c r="QDF39" s="434"/>
      <c r="QDG39" s="434"/>
      <c r="QDH39" s="434"/>
      <c r="QDI39" s="434"/>
      <c r="QDJ39" s="434"/>
      <c r="QDK39" s="434"/>
      <c r="QDL39" s="434"/>
      <c r="QDM39" s="434"/>
      <c r="QDN39" s="434"/>
      <c r="QDO39" s="434"/>
      <c r="QDP39" s="434"/>
      <c r="QDQ39" s="434"/>
      <c r="QDR39" s="434"/>
      <c r="QDS39" s="434"/>
      <c r="QDT39" s="434"/>
      <c r="QDU39" s="434"/>
      <c r="QDV39" s="434"/>
      <c r="QDW39" s="434"/>
      <c r="QDX39" s="434"/>
      <c r="QDY39" s="434"/>
      <c r="QDZ39" s="434"/>
      <c r="QEA39" s="434"/>
      <c r="QEB39" s="434"/>
      <c r="QEC39" s="434"/>
      <c r="QED39" s="434"/>
      <c r="QEE39" s="434"/>
      <c r="QEF39" s="434"/>
      <c r="QEG39" s="434"/>
      <c r="QEH39" s="434"/>
      <c r="QEI39" s="434"/>
      <c r="QEJ39" s="434"/>
      <c r="QEK39" s="434"/>
      <c r="QEL39" s="434"/>
      <c r="QEM39" s="434"/>
      <c r="QEN39" s="434"/>
      <c r="QEO39" s="434"/>
      <c r="QEP39" s="434"/>
      <c r="QEQ39" s="434"/>
      <c r="QER39" s="434"/>
      <c r="QES39" s="434"/>
      <c r="QET39" s="434"/>
      <c r="QEU39" s="434"/>
      <c r="QEV39" s="434"/>
      <c r="QEW39" s="434"/>
      <c r="QEX39" s="434"/>
      <c r="QEY39" s="434"/>
      <c r="QEZ39" s="434"/>
      <c r="QFA39" s="434"/>
      <c r="QFB39" s="434"/>
      <c r="QFC39" s="434"/>
      <c r="QFD39" s="434"/>
      <c r="QFE39" s="434"/>
      <c r="QFF39" s="434"/>
      <c r="QFG39" s="434"/>
      <c r="QFH39" s="434"/>
      <c r="QFI39" s="434"/>
      <c r="QFJ39" s="434"/>
      <c r="QFK39" s="434"/>
      <c r="QFL39" s="434"/>
      <c r="QFM39" s="434"/>
      <c r="QFN39" s="434"/>
      <c r="QFO39" s="434"/>
      <c r="QFP39" s="434"/>
      <c r="QFQ39" s="434"/>
      <c r="QFR39" s="434"/>
      <c r="QFS39" s="434"/>
      <c r="QFT39" s="434"/>
      <c r="QFU39" s="434"/>
      <c r="QFV39" s="434"/>
      <c r="QFW39" s="434"/>
      <c r="QFX39" s="434"/>
      <c r="QFY39" s="434"/>
      <c r="QFZ39" s="434"/>
      <c r="QGA39" s="434"/>
      <c r="QGB39" s="434"/>
      <c r="QGC39" s="434"/>
      <c r="QGD39" s="434"/>
      <c r="QGE39" s="434"/>
      <c r="QGF39" s="434"/>
      <c r="QGG39" s="434"/>
      <c r="QGH39" s="434"/>
      <c r="QGI39" s="434"/>
      <c r="QGJ39" s="434"/>
      <c r="QGK39" s="434"/>
      <c r="QGL39" s="434"/>
      <c r="QGM39" s="434"/>
      <c r="QGN39" s="434"/>
      <c r="QGO39" s="434"/>
      <c r="QGP39" s="434"/>
      <c r="QGQ39" s="434"/>
      <c r="QGR39" s="434"/>
      <c r="QGS39" s="434"/>
      <c r="QGT39" s="434"/>
      <c r="QGU39" s="434"/>
      <c r="QGV39" s="434"/>
      <c r="QGW39" s="434"/>
      <c r="QGX39" s="434"/>
      <c r="QGY39" s="434"/>
      <c r="QGZ39" s="434"/>
      <c r="QHA39" s="434"/>
      <c r="QHB39" s="434"/>
      <c r="QHC39" s="434"/>
      <c r="QHD39" s="434"/>
      <c r="QHE39" s="434"/>
      <c r="QHF39" s="434"/>
      <c r="QHG39" s="434"/>
      <c r="QHH39" s="434"/>
      <c r="QHI39" s="434"/>
      <c r="QHJ39" s="434"/>
      <c r="QHK39" s="434"/>
      <c r="QHL39" s="434"/>
      <c r="QHM39" s="434"/>
      <c r="QHN39" s="434"/>
      <c r="QHO39" s="434"/>
      <c r="QHP39" s="434"/>
      <c r="QHQ39" s="434"/>
      <c r="QHR39" s="434"/>
      <c r="QHS39" s="434"/>
      <c r="QHT39" s="434"/>
      <c r="QHU39" s="434"/>
      <c r="QHV39" s="434"/>
      <c r="QHW39" s="434"/>
      <c r="QHX39" s="434"/>
      <c r="QHY39" s="434"/>
      <c r="QHZ39" s="434"/>
      <c r="QIA39" s="434"/>
      <c r="QIB39" s="434"/>
      <c r="QIC39" s="434"/>
      <c r="QID39" s="434"/>
      <c r="QIE39" s="434"/>
      <c r="QIF39" s="434"/>
      <c r="QIG39" s="434"/>
      <c r="QIH39" s="434"/>
      <c r="QII39" s="434"/>
      <c r="QIJ39" s="434"/>
      <c r="QIK39" s="434"/>
      <c r="QIL39" s="434"/>
      <c r="QIM39" s="434"/>
      <c r="QIN39" s="434"/>
      <c r="QIO39" s="434"/>
      <c r="QIP39" s="434"/>
      <c r="QIQ39" s="434"/>
      <c r="QIR39" s="434"/>
      <c r="QIS39" s="434"/>
      <c r="QIT39" s="434"/>
      <c r="QIU39" s="434"/>
      <c r="QIV39" s="434"/>
      <c r="QIW39" s="434"/>
      <c r="QIX39" s="434"/>
      <c r="QIY39" s="434"/>
      <c r="QIZ39" s="434"/>
      <c r="QJA39" s="434"/>
      <c r="QJB39" s="434"/>
      <c r="QJC39" s="434"/>
      <c r="QJD39" s="434"/>
      <c r="QJE39" s="434"/>
      <c r="QJF39" s="434"/>
      <c r="QJG39" s="434"/>
      <c r="QJH39" s="434"/>
      <c r="QJI39" s="434"/>
      <c r="QJJ39" s="434"/>
      <c r="QJK39" s="434"/>
      <c r="QJL39" s="434"/>
      <c r="QJM39" s="434"/>
      <c r="QJN39" s="434"/>
      <c r="QJO39" s="434"/>
      <c r="QJP39" s="434"/>
      <c r="QJQ39" s="434"/>
      <c r="QJR39" s="434"/>
      <c r="QJS39" s="434"/>
      <c r="QJT39" s="434"/>
      <c r="QJU39" s="434"/>
      <c r="QJV39" s="434"/>
      <c r="QJW39" s="434"/>
      <c r="QJX39" s="434"/>
      <c r="QJY39" s="434"/>
      <c r="QJZ39" s="434"/>
      <c r="QKA39" s="434"/>
      <c r="QKB39" s="434"/>
      <c r="QKC39" s="434"/>
      <c r="QKD39" s="434"/>
      <c r="QKE39" s="434"/>
      <c r="QKF39" s="434"/>
      <c r="QKG39" s="434"/>
      <c r="QKH39" s="434"/>
      <c r="QKI39" s="434"/>
      <c r="QKJ39" s="434"/>
      <c r="QKK39" s="434"/>
      <c r="QKL39" s="434"/>
      <c r="QKM39" s="434"/>
      <c r="QKN39" s="434"/>
      <c r="QKO39" s="434"/>
      <c r="QKP39" s="434"/>
      <c r="QKQ39" s="434"/>
      <c r="QKR39" s="434"/>
      <c r="QKS39" s="434"/>
      <c r="QKT39" s="434"/>
      <c r="QKU39" s="434"/>
      <c r="QKV39" s="434"/>
      <c r="QKW39" s="434"/>
      <c r="QKX39" s="434"/>
      <c r="QKY39" s="434"/>
      <c r="QKZ39" s="434"/>
      <c r="QLA39" s="434"/>
      <c r="QLB39" s="434"/>
      <c r="QLC39" s="434"/>
      <c r="QLD39" s="434"/>
      <c r="QLE39" s="434"/>
      <c r="QLF39" s="434"/>
      <c r="QLG39" s="434"/>
      <c r="QLH39" s="434"/>
      <c r="QLI39" s="434"/>
      <c r="QLJ39" s="434"/>
      <c r="QLK39" s="434"/>
      <c r="QLL39" s="434"/>
      <c r="QLM39" s="434"/>
      <c r="QLN39" s="434"/>
      <c r="QLO39" s="434"/>
      <c r="QLP39" s="434"/>
      <c r="QLQ39" s="434"/>
      <c r="QLR39" s="434"/>
      <c r="QLS39" s="434"/>
      <c r="QLT39" s="434"/>
      <c r="QLU39" s="434"/>
      <c r="QLV39" s="434"/>
      <c r="QLW39" s="434"/>
      <c r="QLX39" s="434"/>
      <c r="QLY39" s="434"/>
      <c r="QLZ39" s="434"/>
      <c r="QMA39" s="434"/>
      <c r="QMB39" s="434"/>
      <c r="QMC39" s="434"/>
      <c r="QMD39" s="434"/>
      <c r="QME39" s="434"/>
      <c r="QMF39" s="434"/>
      <c r="QMG39" s="434"/>
      <c r="QMH39" s="434"/>
      <c r="QMI39" s="434"/>
      <c r="QMJ39" s="434"/>
      <c r="QMK39" s="434"/>
      <c r="QML39" s="434"/>
      <c r="QMM39" s="434"/>
      <c r="QMN39" s="434"/>
      <c r="QMO39" s="434"/>
      <c r="QMP39" s="434"/>
      <c r="QMQ39" s="434"/>
      <c r="QMR39" s="434"/>
      <c r="QMS39" s="434"/>
      <c r="QMT39" s="434"/>
      <c r="QMU39" s="434"/>
      <c r="QMV39" s="434"/>
      <c r="QMW39" s="434"/>
      <c r="QMX39" s="434"/>
      <c r="QMY39" s="434"/>
      <c r="QMZ39" s="434"/>
      <c r="QNA39" s="434"/>
      <c r="QNB39" s="434"/>
      <c r="QNC39" s="434"/>
      <c r="QND39" s="434"/>
      <c r="QNE39" s="434"/>
      <c r="QNF39" s="434"/>
      <c r="QNG39" s="434"/>
      <c r="QNH39" s="434"/>
      <c r="QNI39" s="434"/>
      <c r="QNJ39" s="434"/>
      <c r="QNK39" s="434"/>
      <c r="QNL39" s="434"/>
      <c r="QNM39" s="434"/>
      <c r="QNN39" s="434"/>
      <c r="QNO39" s="434"/>
      <c r="QNP39" s="434"/>
      <c r="QNQ39" s="434"/>
      <c r="QNR39" s="434"/>
      <c r="QNS39" s="434"/>
      <c r="QNT39" s="434"/>
      <c r="QNU39" s="434"/>
      <c r="QNV39" s="434"/>
      <c r="QNW39" s="434"/>
      <c r="QNX39" s="434"/>
      <c r="QNY39" s="434"/>
      <c r="QNZ39" s="434"/>
      <c r="QOA39" s="434"/>
      <c r="QOB39" s="434"/>
      <c r="QOC39" s="434"/>
      <c r="QOD39" s="434"/>
      <c r="QOE39" s="434"/>
      <c r="QOF39" s="434"/>
      <c r="QOG39" s="434"/>
      <c r="QOH39" s="434"/>
      <c r="QOI39" s="434"/>
      <c r="QOJ39" s="434"/>
      <c r="QOK39" s="434"/>
      <c r="QOL39" s="434"/>
      <c r="QOM39" s="434"/>
      <c r="QON39" s="434"/>
      <c r="QOO39" s="434"/>
      <c r="QOP39" s="434"/>
      <c r="QOQ39" s="434"/>
      <c r="QOR39" s="434"/>
      <c r="QOS39" s="434"/>
      <c r="QOT39" s="434"/>
      <c r="QOU39" s="434"/>
      <c r="QOV39" s="434"/>
      <c r="QOW39" s="434"/>
      <c r="QOX39" s="434"/>
      <c r="QOY39" s="434"/>
      <c r="QOZ39" s="434"/>
      <c r="QPA39" s="434"/>
      <c r="QPB39" s="434"/>
      <c r="QPC39" s="434"/>
      <c r="QPD39" s="434"/>
      <c r="QPE39" s="434"/>
      <c r="QPF39" s="434"/>
      <c r="QPG39" s="434"/>
      <c r="QPH39" s="434"/>
      <c r="QPI39" s="434"/>
      <c r="QPJ39" s="434"/>
      <c r="QPK39" s="434"/>
      <c r="QPL39" s="434"/>
      <c r="QPM39" s="434"/>
      <c r="QPN39" s="434"/>
      <c r="QPO39" s="434"/>
      <c r="QPP39" s="434"/>
      <c r="QPQ39" s="434"/>
      <c r="QPR39" s="434"/>
      <c r="QPS39" s="434"/>
      <c r="QPT39" s="434"/>
      <c r="QPU39" s="434"/>
      <c r="QPV39" s="434"/>
      <c r="QPW39" s="434"/>
      <c r="QPX39" s="434"/>
      <c r="QPY39" s="434"/>
      <c r="QPZ39" s="434"/>
      <c r="QQA39" s="434"/>
      <c r="QQB39" s="434"/>
      <c r="QQC39" s="434"/>
      <c r="QQD39" s="434"/>
      <c r="QQE39" s="434"/>
      <c r="QQF39" s="434"/>
      <c r="QQG39" s="434"/>
      <c r="QQH39" s="434"/>
      <c r="QQI39" s="434"/>
      <c r="QQJ39" s="434"/>
      <c r="QQK39" s="434"/>
      <c r="QQL39" s="434"/>
      <c r="QQM39" s="434"/>
      <c r="QQN39" s="434"/>
      <c r="QQO39" s="434"/>
      <c r="QQP39" s="434"/>
      <c r="QQQ39" s="434"/>
      <c r="QQR39" s="434"/>
      <c r="QQS39" s="434"/>
      <c r="QQT39" s="434"/>
      <c r="QQU39" s="434"/>
      <c r="QQV39" s="434"/>
      <c r="QQW39" s="434"/>
      <c r="QQX39" s="434"/>
      <c r="QQY39" s="434"/>
      <c r="QQZ39" s="434"/>
      <c r="QRA39" s="434"/>
      <c r="QRB39" s="434"/>
      <c r="QRC39" s="434"/>
      <c r="QRD39" s="434"/>
      <c r="QRE39" s="434"/>
      <c r="QRF39" s="434"/>
      <c r="QRG39" s="434"/>
      <c r="QRH39" s="434"/>
      <c r="QRI39" s="434"/>
      <c r="QRJ39" s="434"/>
      <c r="QRK39" s="434"/>
      <c r="QRL39" s="434"/>
      <c r="QRM39" s="434"/>
      <c r="QRN39" s="434"/>
      <c r="QRO39" s="434"/>
      <c r="QRP39" s="434"/>
      <c r="QRQ39" s="434"/>
      <c r="QRR39" s="434"/>
      <c r="QRS39" s="434"/>
      <c r="QRT39" s="434"/>
      <c r="QRU39" s="434"/>
      <c r="QRV39" s="434"/>
      <c r="QRW39" s="434"/>
      <c r="QRX39" s="434"/>
      <c r="QRY39" s="434"/>
      <c r="QRZ39" s="434"/>
      <c r="QSA39" s="434"/>
      <c r="QSB39" s="434"/>
      <c r="QSC39" s="434"/>
      <c r="QSD39" s="434"/>
      <c r="QSE39" s="434"/>
      <c r="QSF39" s="434"/>
      <c r="QSG39" s="434"/>
      <c r="QSH39" s="434"/>
      <c r="QSI39" s="434"/>
      <c r="QSJ39" s="434"/>
      <c r="QSK39" s="434"/>
      <c r="QSL39" s="434"/>
      <c r="QSM39" s="434"/>
      <c r="QSN39" s="434"/>
      <c r="QSO39" s="434"/>
      <c r="QSP39" s="434"/>
      <c r="QSQ39" s="434"/>
      <c r="QSR39" s="434"/>
      <c r="QSS39" s="434"/>
      <c r="QST39" s="434"/>
      <c r="QSU39" s="434"/>
      <c r="QSV39" s="434"/>
      <c r="QSW39" s="434"/>
      <c r="QSX39" s="434"/>
      <c r="QSY39" s="434"/>
      <c r="QSZ39" s="434"/>
      <c r="QTA39" s="434"/>
      <c r="QTB39" s="434"/>
      <c r="QTC39" s="434"/>
      <c r="QTD39" s="434"/>
      <c r="QTE39" s="434"/>
      <c r="QTF39" s="434"/>
      <c r="QTG39" s="434"/>
      <c r="QTH39" s="434"/>
      <c r="QTI39" s="434"/>
      <c r="QTJ39" s="434"/>
      <c r="QTK39" s="434"/>
      <c r="QTL39" s="434"/>
      <c r="QTM39" s="434"/>
      <c r="QTN39" s="434"/>
      <c r="QTO39" s="434"/>
      <c r="QTP39" s="434"/>
      <c r="QTQ39" s="434"/>
      <c r="QTR39" s="434"/>
      <c r="QTS39" s="434"/>
      <c r="QTT39" s="434"/>
      <c r="QTU39" s="434"/>
      <c r="QTV39" s="434"/>
      <c r="QTW39" s="434"/>
      <c r="QTX39" s="434"/>
      <c r="QTY39" s="434"/>
      <c r="QTZ39" s="434"/>
      <c r="QUA39" s="434"/>
      <c r="QUB39" s="434"/>
      <c r="QUC39" s="434"/>
      <c r="QUD39" s="434"/>
      <c r="QUE39" s="434"/>
      <c r="QUF39" s="434"/>
      <c r="QUG39" s="434"/>
      <c r="QUH39" s="434"/>
      <c r="QUI39" s="434"/>
      <c r="QUJ39" s="434"/>
      <c r="QUK39" s="434"/>
      <c r="QUL39" s="434"/>
      <c r="QUM39" s="434"/>
      <c r="QUN39" s="434"/>
      <c r="QUO39" s="434"/>
      <c r="QUP39" s="434"/>
      <c r="QUQ39" s="434"/>
      <c r="QUR39" s="434"/>
      <c r="QUS39" s="434"/>
      <c r="QUT39" s="434"/>
      <c r="QUU39" s="434"/>
      <c r="QUV39" s="434"/>
      <c r="QUW39" s="434"/>
      <c r="QUX39" s="434"/>
      <c r="QUY39" s="434"/>
      <c r="QUZ39" s="434"/>
      <c r="QVA39" s="434"/>
      <c r="QVB39" s="434"/>
      <c r="QVC39" s="434"/>
      <c r="QVD39" s="434"/>
      <c r="QVE39" s="434"/>
      <c r="QVF39" s="434"/>
      <c r="QVG39" s="434"/>
      <c r="QVH39" s="434"/>
      <c r="QVI39" s="434"/>
      <c r="QVJ39" s="434"/>
      <c r="QVK39" s="434"/>
      <c r="QVL39" s="434"/>
      <c r="QVM39" s="434"/>
      <c r="QVN39" s="434"/>
      <c r="QVO39" s="434"/>
      <c r="QVP39" s="434"/>
      <c r="QVQ39" s="434"/>
      <c r="QVR39" s="434"/>
      <c r="QVS39" s="434"/>
      <c r="QVT39" s="434"/>
      <c r="QVU39" s="434"/>
      <c r="QVV39" s="434"/>
      <c r="QVW39" s="434"/>
      <c r="QVX39" s="434"/>
      <c r="QVY39" s="434"/>
      <c r="QVZ39" s="434"/>
      <c r="QWA39" s="434"/>
      <c r="QWB39" s="434"/>
      <c r="QWC39" s="434"/>
      <c r="QWD39" s="434"/>
      <c r="QWE39" s="434"/>
      <c r="QWF39" s="434"/>
      <c r="QWG39" s="434"/>
      <c r="QWH39" s="434"/>
      <c r="QWI39" s="434"/>
      <c r="QWJ39" s="434"/>
      <c r="QWK39" s="434"/>
      <c r="QWL39" s="434"/>
      <c r="QWM39" s="434"/>
      <c r="QWN39" s="434"/>
      <c r="QWO39" s="434"/>
      <c r="QWP39" s="434"/>
      <c r="QWQ39" s="434"/>
      <c r="QWR39" s="434"/>
      <c r="QWS39" s="434"/>
      <c r="QWT39" s="434"/>
      <c r="QWU39" s="434"/>
      <c r="QWV39" s="434"/>
      <c r="QWW39" s="434"/>
      <c r="QWX39" s="434"/>
      <c r="QWY39" s="434"/>
      <c r="QWZ39" s="434"/>
      <c r="QXA39" s="434"/>
      <c r="QXB39" s="434"/>
      <c r="QXC39" s="434"/>
      <c r="QXD39" s="434"/>
      <c r="QXE39" s="434"/>
      <c r="QXF39" s="434"/>
      <c r="QXG39" s="434"/>
      <c r="QXH39" s="434"/>
      <c r="QXI39" s="434"/>
      <c r="QXJ39" s="434"/>
      <c r="QXK39" s="434"/>
      <c r="QXL39" s="434"/>
      <c r="QXM39" s="434"/>
      <c r="QXN39" s="434"/>
      <c r="QXO39" s="434"/>
      <c r="QXP39" s="434"/>
      <c r="QXQ39" s="434"/>
      <c r="QXR39" s="434"/>
      <c r="QXS39" s="434"/>
      <c r="QXT39" s="434"/>
      <c r="QXU39" s="434"/>
      <c r="QXV39" s="434"/>
      <c r="QXW39" s="434"/>
      <c r="QXX39" s="434"/>
      <c r="QXY39" s="434"/>
      <c r="QXZ39" s="434"/>
      <c r="QYA39" s="434"/>
      <c r="QYB39" s="434"/>
      <c r="QYC39" s="434"/>
      <c r="QYD39" s="434"/>
      <c r="QYE39" s="434"/>
      <c r="QYF39" s="434"/>
      <c r="QYG39" s="434"/>
      <c r="QYH39" s="434"/>
      <c r="QYI39" s="434"/>
      <c r="QYJ39" s="434"/>
      <c r="QYK39" s="434"/>
      <c r="QYL39" s="434"/>
      <c r="QYM39" s="434"/>
      <c r="QYN39" s="434"/>
      <c r="QYO39" s="434"/>
      <c r="QYP39" s="434"/>
      <c r="QYQ39" s="434"/>
      <c r="QYR39" s="434"/>
      <c r="QYS39" s="434"/>
      <c r="QYT39" s="434"/>
      <c r="QYU39" s="434"/>
      <c r="QYV39" s="434"/>
      <c r="QYW39" s="434"/>
      <c r="QYX39" s="434"/>
      <c r="QYY39" s="434"/>
      <c r="QYZ39" s="434"/>
      <c r="QZA39" s="434"/>
      <c r="QZB39" s="434"/>
      <c r="QZC39" s="434"/>
      <c r="QZD39" s="434"/>
      <c r="QZE39" s="434"/>
      <c r="QZF39" s="434"/>
      <c r="QZG39" s="434"/>
      <c r="QZH39" s="434"/>
      <c r="QZI39" s="434"/>
      <c r="QZJ39" s="434"/>
      <c r="QZK39" s="434"/>
      <c r="QZL39" s="434"/>
      <c r="QZM39" s="434"/>
      <c r="QZN39" s="434"/>
      <c r="QZO39" s="434"/>
      <c r="QZP39" s="434"/>
      <c r="QZQ39" s="434"/>
      <c r="QZR39" s="434"/>
      <c r="QZS39" s="434"/>
      <c r="QZT39" s="434"/>
      <c r="QZU39" s="434"/>
      <c r="QZV39" s="434"/>
      <c r="QZW39" s="434"/>
      <c r="QZX39" s="434"/>
      <c r="QZY39" s="434"/>
      <c r="QZZ39" s="434"/>
      <c r="RAA39" s="434"/>
      <c r="RAB39" s="434"/>
      <c r="RAC39" s="434"/>
      <c r="RAD39" s="434"/>
      <c r="RAE39" s="434"/>
      <c r="RAF39" s="434"/>
      <c r="RAG39" s="434"/>
      <c r="RAH39" s="434"/>
      <c r="RAI39" s="434"/>
      <c r="RAJ39" s="434"/>
      <c r="RAK39" s="434"/>
      <c r="RAL39" s="434"/>
      <c r="RAM39" s="434"/>
      <c r="RAN39" s="434"/>
      <c r="RAO39" s="434"/>
      <c r="RAP39" s="434"/>
      <c r="RAQ39" s="434"/>
      <c r="RAR39" s="434"/>
      <c r="RAS39" s="434"/>
      <c r="RAT39" s="434"/>
      <c r="RAU39" s="434"/>
      <c r="RAV39" s="434"/>
      <c r="RAW39" s="434"/>
      <c r="RAX39" s="434"/>
      <c r="RAY39" s="434"/>
      <c r="RAZ39" s="434"/>
      <c r="RBA39" s="434"/>
      <c r="RBB39" s="434"/>
      <c r="RBC39" s="434"/>
      <c r="RBD39" s="434"/>
      <c r="RBE39" s="434"/>
      <c r="RBF39" s="434"/>
      <c r="RBG39" s="434"/>
      <c r="RBH39" s="434"/>
      <c r="RBI39" s="434"/>
      <c r="RBJ39" s="434"/>
      <c r="RBK39" s="434"/>
      <c r="RBL39" s="434"/>
      <c r="RBM39" s="434"/>
      <c r="RBN39" s="434"/>
      <c r="RBO39" s="434"/>
      <c r="RBP39" s="434"/>
      <c r="RBQ39" s="434"/>
      <c r="RBR39" s="434"/>
      <c r="RBS39" s="434"/>
      <c r="RBT39" s="434"/>
      <c r="RBU39" s="434"/>
      <c r="RBV39" s="434"/>
      <c r="RBW39" s="434"/>
      <c r="RBX39" s="434"/>
      <c r="RBY39" s="434"/>
      <c r="RBZ39" s="434"/>
      <c r="RCA39" s="434"/>
      <c r="RCB39" s="434"/>
      <c r="RCC39" s="434"/>
      <c r="RCD39" s="434"/>
      <c r="RCE39" s="434"/>
      <c r="RCF39" s="434"/>
      <c r="RCG39" s="434"/>
      <c r="RCH39" s="434"/>
      <c r="RCI39" s="434"/>
      <c r="RCJ39" s="434"/>
      <c r="RCK39" s="434"/>
      <c r="RCL39" s="434"/>
      <c r="RCM39" s="434"/>
      <c r="RCN39" s="434"/>
      <c r="RCO39" s="434"/>
      <c r="RCP39" s="434"/>
      <c r="RCQ39" s="434"/>
      <c r="RCR39" s="434"/>
      <c r="RCS39" s="434"/>
      <c r="RCT39" s="434"/>
      <c r="RCU39" s="434"/>
      <c r="RCV39" s="434"/>
      <c r="RCW39" s="434"/>
      <c r="RCX39" s="434"/>
      <c r="RCY39" s="434"/>
      <c r="RCZ39" s="434"/>
      <c r="RDA39" s="434"/>
      <c r="RDB39" s="434"/>
      <c r="RDC39" s="434"/>
      <c r="RDD39" s="434"/>
      <c r="RDE39" s="434"/>
      <c r="RDF39" s="434"/>
      <c r="RDG39" s="434"/>
      <c r="RDH39" s="434"/>
      <c r="RDI39" s="434"/>
      <c r="RDJ39" s="434"/>
      <c r="RDK39" s="434"/>
      <c r="RDL39" s="434"/>
      <c r="RDM39" s="434"/>
      <c r="RDN39" s="434"/>
      <c r="RDO39" s="434"/>
      <c r="RDP39" s="434"/>
      <c r="RDQ39" s="434"/>
      <c r="RDR39" s="434"/>
      <c r="RDS39" s="434"/>
      <c r="RDT39" s="434"/>
      <c r="RDU39" s="434"/>
      <c r="RDV39" s="434"/>
      <c r="RDW39" s="434"/>
      <c r="RDX39" s="434"/>
      <c r="RDY39" s="434"/>
      <c r="RDZ39" s="434"/>
      <c r="REA39" s="434"/>
      <c r="REB39" s="434"/>
      <c r="REC39" s="434"/>
      <c r="RED39" s="434"/>
      <c r="REE39" s="434"/>
      <c r="REF39" s="434"/>
      <c r="REG39" s="434"/>
      <c r="REH39" s="434"/>
      <c r="REI39" s="434"/>
      <c r="REJ39" s="434"/>
      <c r="REK39" s="434"/>
      <c r="REL39" s="434"/>
      <c r="REM39" s="434"/>
      <c r="REN39" s="434"/>
      <c r="REO39" s="434"/>
      <c r="REP39" s="434"/>
      <c r="REQ39" s="434"/>
      <c r="RER39" s="434"/>
      <c r="RES39" s="434"/>
      <c r="RET39" s="434"/>
      <c r="REU39" s="434"/>
      <c r="REV39" s="434"/>
      <c r="REW39" s="434"/>
      <c r="REX39" s="434"/>
      <c r="REY39" s="434"/>
      <c r="REZ39" s="434"/>
      <c r="RFA39" s="434"/>
      <c r="RFB39" s="434"/>
      <c r="RFC39" s="434"/>
      <c r="RFD39" s="434"/>
      <c r="RFE39" s="434"/>
      <c r="RFF39" s="434"/>
      <c r="RFG39" s="434"/>
      <c r="RFH39" s="434"/>
      <c r="RFI39" s="434"/>
      <c r="RFJ39" s="434"/>
      <c r="RFK39" s="434"/>
      <c r="RFL39" s="434"/>
      <c r="RFM39" s="434"/>
      <c r="RFN39" s="434"/>
      <c r="RFO39" s="434"/>
      <c r="RFP39" s="434"/>
      <c r="RFQ39" s="434"/>
      <c r="RFR39" s="434"/>
      <c r="RFS39" s="434"/>
      <c r="RFT39" s="434"/>
      <c r="RFU39" s="434"/>
      <c r="RFV39" s="434"/>
      <c r="RFW39" s="434"/>
      <c r="RFX39" s="434"/>
      <c r="RFY39" s="434"/>
      <c r="RFZ39" s="434"/>
      <c r="RGA39" s="434"/>
      <c r="RGB39" s="434"/>
      <c r="RGC39" s="434"/>
      <c r="RGD39" s="434"/>
      <c r="RGE39" s="434"/>
      <c r="RGF39" s="434"/>
      <c r="RGG39" s="434"/>
      <c r="RGH39" s="434"/>
      <c r="RGI39" s="434"/>
      <c r="RGJ39" s="434"/>
      <c r="RGK39" s="434"/>
      <c r="RGL39" s="434"/>
      <c r="RGM39" s="434"/>
      <c r="RGN39" s="434"/>
      <c r="RGO39" s="434"/>
      <c r="RGP39" s="434"/>
      <c r="RGQ39" s="434"/>
      <c r="RGR39" s="434"/>
      <c r="RGS39" s="434"/>
      <c r="RGT39" s="434"/>
      <c r="RGU39" s="434"/>
      <c r="RGV39" s="434"/>
      <c r="RGW39" s="434"/>
      <c r="RGX39" s="434"/>
      <c r="RGY39" s="434"/>
      <c r="RGZ39" s="434"/>
      <c r="RHA39" s="434"/>
      <c r="RHB39" s="434"/>
      <c r="RHC39" s="434"/>
      <c r="RHD39" s="434"/>
      <c r="RHE39" s="434"/>
      <c r="RHF39" s="434"/>
      <c r="RHG39" s="434"/>
      <c r="RHH39" s="434"/>
      <c r="RHI39" s="434"/>
      <c r="RHJ39" s="434"/>
      <c r="RHK39" s="434"/>
      <c r="RHL39" s="434"/>
      <c r="RHM39" s="434"/>
      <c r="RHN39" s="434"/>
      <c r="RHO39" s="434"/>
      <c r="RHP39" s="434"/>
      <c r="RHQ39" s="434"/>
      <c r="RHR39" s="434"/>
      <c r="RHS39" s="434"/>
      <c r="RHT39" s="434"/>
      <c r="RHU39" s="434"/>
      <c r="RHV39" s="434"/>
      <c r="RHW39" s="434"/>
      <c r="RHX39" s="434"/>
      <c r="RHY39" s="434"/>
      <c r="RHZ39" s="434"/>
      <c r="RIA39" s="434"/>
      <c r="RIB39" s="434"/>
      <c r="RIC39" s="434"/>
      <c r="RID39" s="434"/>
      <c r="RIE39" s="434"/>
      <c r="RIF39" s="434"/>
      <c r="RIG39" s="434"/>
      <c r="RIH39" s="434"/>
      <c r="RII39" s="434"/>
      <c r="RIJ39" s="434"/>
      <c r="RIK39" s="434"/>
      <c r="RIL39" s="434"/>
      <c r="RIM39" s="434"/>
      <c r="RIN39" s="434"/>
      <c r="RIO39" s="434"/>
      <c r="RIP39" s="434"/>
      <c r="RIQ39" s="434"/>
      <c r="RIR39" s="434"/>
      <c r="RIS39" s="434"/>
      <c r="RIT39" s="434"/>
      <c r="RIU39" s="434"/>
      <c r="RIV39" s="434"/>
      <c r="RIW39" s="434"/>
      <c r="RIX39" s="434"/>
      <c r="RIY39" s="434"/>
      <c r="RIZ39" s="434"/>
      <c r="RJA39" s="434"/>
      <c r="RJB39" s="434"/>
      <c r="RJC39" s="434"/>
      <c r="RJD39" s="434"/>
      <c r="RJE39" s="434"/>
      <c r="RJF39" s="434"/>
      <c r="RJG39" s="434"/>
      <c r="RJH39" s="434"/>
      <c r="RJI39" s="434"/>
      <c r="RJJ39" s="434"/>
      <c r="RJK39" s="434"/>
      <c r="RJL39" s="434"/>
      <c r="RJM39" s="434"/>
      <c r="RJN39" s="434"/>
      <c r="RJO39" s="434"/>
      <c r="RJP39" s="434"/>
      <c r="RJQ39" s="434"/>
      <c r="RJR39" s="434"/>
      <c r="RJS39" s="434"/>
      <c r="RJT39" s="434"/>
      <c r="RJU39" s="434"/>
      <c r="RJV39" s="434"/>
      <c r="RJW39" s="434"/>
      <c r="RJX39" s="434"/>
      <c r="RJY39" s="434"/>
      <c r="RJZ39" s="434"/>
      <c r="RKA39" s="434"/>
      <c r="RKB39" s="434"/>
      <c r="RKC39" s="434"/>
      <c r="RKD39" s="434"/>
      <c r="RKE39" s="434"/>
      <c r="RKF39" s="434"/>
      <c r="RKG39" s="434"/>
      <c r="RKH39" s="434"/>
      <c r="RKI39" s="434"/>
      <c r="RKJ39" s="434"/>
      <c r="RKK39" s="434"/>
      <c r="RKL39" s="434"/>
      <c r="RKM39" s="434"/>
      <c r="RKN39" s="434"/>
      <c r="RKO39" s="434"/>
      <c r="RKP39" s="434"/>
      <c r="RKQ39" s="434"/>
      <c r="RKR39" s="434"/>
      <c r="RKS39" s="434"/>
      <c r="RKT39" s="434"/>
      <c r="RKU39" s="434"/>
      <c r="RKV39" s="434"/>
      <c r="RKW39" s="434"/>
      <c r="RKX39" s="434"/>
      <c r="RKY39" s="434"/>
      <c r="RKZ39" s="434"/>
      <c r="RLA39" s="434"/>
      <c r="RLB39" s="434"/>
      <c r="RLC39" s="434"/>
      <c r="RLD39" s="434"/>
      <c r="RLE39" s="434"/>
      <c r="RLF39" s="434"/>
      <c r="RLG39" s="434"/>
      <c r="RLH39" s="434"/>
      <c r="RLI39" s="434"/>
      <c r="RLJ39" s="434"/>
      <c r="RLK39" s="434"/>
      <c r="RLL39" s="434"/>
      <c r="RLM39" s="434"/>
      <c r="RLN39" s="434"/>
      <c r="RLO39" s="434"/>
      <c r="RLP39" s="434"/>
      <c r="RLQ39" s="434"/>
      <c r="RLR39" s="434"/>
      <c r="RLS39" s="434"/>
      <c r="RLT39" s="434"/>
      <c r="RLU39" s="434"/>
      <c r="RLV39" s="434"/>
      <c r="RLW39" s="434"/>
      <c r="RLX39" s="434"/>
      <c r="RLY39" s="434"/>
      <c r="RLZ39" s="434"/>
      <c r="RMA39" s="434"/>
      <c r="RMB39" s="434"/>
      <c r="RMC39" s="434"/>
      <c r="RMD39" s="434"/>
      <c r="RME39" s="434"/>
      <c r="RMF39" s="434"/>
      <c r="RMG39" s="434"/>
      <c r="RMH39" s="434"/>
      <c r="RMI39" s="434"/>
      <c r="RMJ39" s="434"/>
      <c r="RMK39" s="434"/>
      <c r="RML39" s="434"/>
      <c r="RMM39" s="434"/>
      <c r="RMN39" s="434"/>
      <c r="RMO39" s="434"/>
      <c r="RMP39" s="434"/>
      <c r="RMQ39" s="434"/>
      <c r="RMR39" s="434"/>
      <c r="RMS39" s="434"/>
      <c r="RMT39" s="434"/>
      <c r="RMU39" s="434"/>
      <c r="RMV39" s="434"/>
      <c r="RMW39" s="434"/>
      <c r="RMX39" s="434"/>
      <c r="RMY39" s="434"/>
      <c r="RMZ39" s="434"/>
      <c r="RNA39" s="434"/>
      <c r="RNB39" s="434"/>
      <c r="RNC39" s="434"/>
      <c r="RND39" s="434"/>
      <c r="RNE39" s="434"/>
      <c r="RNF39" s="434"/>
      <c r="RNG39" s="434"/>
      <c r="RNH39" s="434"/>
      <c r="RNI39" s="434"/>
      <c r="RNJ39" s="434"/>
      <c r="RNK39" s="434"/>
      <c r="RNL39" s="434"/>
      <c r="RNM39" s="434"/>
      <c r="RNN39" s="434"/>
      <c r="RNO39" s="434"/>
      <c r="RNP39" s="434"/>
      <c r="RNQ39" s="434"/>
      <c r="RNR39" s="434"/>
      <c r="RNS39" s="434"/>
      <c r="RNT39" s="434"/>
      <c r="RNU39" s="434"/>
      <c r="RNV39" s="434"/>
      <c r="RNW39" s="434"/>
      <c r="RNX39" s="434"/>
      <c r="RNY39" s="434"/>
      <c r="RNZ39" s="434"/>
      <c r="ROA39" s="434"/>
      <c r="ROB39" s="434"/>
      <c r="ROC39" s="434"/>
      <c r="ROD39" s="434"/>
      <c r="ROE39" s="434"/>
      <c r="ROF39" s="434"/>
      <c r="ROG39" s="434"/>
      <c r="ROH39" s="434"/>
      <c r="ROI39" s="434"/>
      <c r="ROJ39" s="434"/>
      <c r="ROK39" s="434"/>
      <c r="ROL39" s="434"/>
      <c r="ROM39" s="434"/>
      <c r="RON39" s="434"/>
      <c r="ROO39" s="434"/>
      <c r="ROP39" s="434"/>
      <c r="ROQ39" s="434"/>
      <c r="ROR39" s="434"/>
      <c r="ROS39" s="434"/>
      <c r="ROT39" s="434"/>
      <c r="ROU39" s="434"/>
      <c r="ROV39" s="434"/>
      <c r="ROW39" s="434"/>
      <c r="ROX39" s="434"/>
      <c r="ROY39" s="434"/>
      <c r="ROZ39" s="434"/>
      <c r="RPA39" s="434"/>
      <c r="RPB39" s="434"/>
      <c r="RPC39" s="434"/>
      <c r="RPD39" s="434"/>
      <c r="RPE39" s="434"/>
      <c r="RPF39" s="434"/>
      <c r="RPG39" s="434"/>
      <c r="RPH39" s="434"/>
      <c r="RPI39" s="434"/>
      <c r="RPJ39" s="434"/>
      <c r="RPK39" s="434"/>
      <c r="RPL39" s="434"/>
      <c r="RPM39" s="434"/>
      <c r="RPN39" s="434"/>
      <c r="RPO39" s="434"/>
      <c r="RPP39" s="434"/>
      <c r="RPQ39" s="434"/>
      <c r="RPR39" s="434"/>
      <c r="RPS39" s="434"/>
      <c r="RPT39" s="434"/>
      <c r="RPU39" s="434"/>
      <c r="RPV39" s="434"/>
      <c r="RPW39" s="434"/>
      <c r="RPX39" s="434"/>
      <c r="RPY39" s="434"/>
      <c r="RPZ39" s="434"/>
      <c r="RQA39" s="434"/>
      <c r="RQB39" s="434"/>
      <c r="RQC39" s="434"/>
      <c r="RQD39" s="434"/>
      <c r="RQE39" s="434"/>
      <c r="RQF39" s="434"/>
      <c r="RQG39" s="434"/>
      <c r="RQH39" s="434"/>
      <c r="RQI39" s="434"/>
      <c r="RQJ39" s="434"/>
      <c r="RQK39" s="434"/>
      <c r="RQL39" s="434"/>
      <c r="RQM39" s="434"/>
      <c r="RQN39" s="434"/>
      <c r="RQO39" s="434"/>
      <c r="RQP39" s="434"/>
      <c r="RQQ39" s="434"/>
      <c r="RQR39" s="434"/>
      <c r="RQS39" s="434"/>
      <c r="RQT39" s="434"/>
      <c r="RQU39" s="434"/>
      <c r="RQV39" s="434"/>
      <c r="RQW39" s="434"/>
      <c r="RQX39" s="434"/>
      <c r="RQY39" s="434"/>
      <c r="RQZ39" s="434"/>
      <c r="RRA39" s="434"/>
      <c r="RRB39" s="434"/>
      <c r="RRC39" s="434"/>
      <c r="RRD39" s="434"/>
      <c r="RRE39" s="434"/>
      <c r="RRF39" s="434"/>
      <c r="RRG39" s="434"/>
      <c r="RRH39" s="434"/>
      <c r="RRI39" s="434"/>
      <c r="RRJ39" s="434"/>
      <c r="RRK39" s="434"/>
      <c r="RRL39" s="434"/>
      <c r="RRM39" s="434"/>
      <c r="RRN39" s="434"/>
      <c r="RRO39" s="434"/>
      <c r="RRP39" s="434"/>
      <c r="RRQ39" s="434"/>
      <c r="RRR39" s="434"/>
      <c r="RRS39" s="434"/>
      <c r="RRT39" s="434"/>
      <c r="RRU39" s="434"/>
      <c r="RRV39" s="434"/>
      <c r="RRW39" s="434"/>
      <c r="RRX39" s="434"/>
      <c r="RRY39" s="434"/>
      <c r="RRZ39" s="434"/>
      <c r="RSA39" s="434"/>
      <c r="RSB39" s="434"/>
      <c r="RSC39" s="434"/>
      <c r="RSD39" s="434"/>
      <c r="RSE39" s="434"/>
      <c r="RSF39" s="434"/>
      <c r="RSG39" s="434"/>
      <c r="RSH39" s="434"/>
      <c r="RSI39" s="434"/>
      <c r="RSJ39" s="434"/>
      <c r="RSK39" s="434"/>
      <c r="RSL39" s="434"/>
      <c r="RSM39" s="434"/>
      <c r="RSN39" s="434"/>
      <c r="RSO39" s="434"/>
      <c r="RSP39" s="434"/>
      <c r="RSQ39" s="434"/>
      <c r="RSR39" s="434"/>
      <c r="RSS39" s="434"/>
      <c r="RST39" s="434"/>
      <c r="RSU39" s="434"/>
      <c r="RSV39" s="434"/>
      <c r="RSW39" s="434"/>
      <c r="RSX39" s="434"/>
      <c r="RSY39" s="434"/>
      <c r="RSZ39" s="434"/>
      <c r="RTA39" s="434"/>
      <c r="RTB39" s="434"/>
      <c r="RTC39" s="434"/>
      <c r="RTD39" s="434"/>
      <c r="RTE39" s="434"/>
      <c r="RTF39" s="434"/>
      <c r="RTG39" s="434"/>
      <c r="RTH39" s="434"/>
      <c r="RTI39" s="434"/>
      <c r="RTJ39" s="434"/>
      <c r="RTK39" s="434"/>
      <c r="RTL39" s="434"/>
      <c r="RTM39" s="434"/>
      <c r="RTN39" s="434"/>
      <c r="RTO39" s="434"/>
      <c r="RTP39" s="434"/>
      <c r="RTQ39" s="434"/>
      <c r="RTR39" s="434"/>
      <c r="RTS39" s="434"/>
      <c r="RTT39" s="434"/>
      <c r="RTU39" s="434"/>
      <c r="RTV39" s="434"/>
      <c r="RTW39" s="434"/>
      <c r="RTX39" s="434"/>
      <c r="RTY39" s="434"/>
      <c r="RTZ39" s="434"/>
      <c r="RUA39" s="434"/>
      <c r="RUB39" s="434"/>
      <c r="RUC39" s="434"/>
      <c r="RUD39" s="434"/>
      <c r="RUE39" s="434"/>
      <c r="RUF39" s="434"/>
      <c r="RUG39" s="434"/>
      <c r="RUH39" s="434"/>
      <c r="RUI39" s="434"/>
      <c r="RUJ39" s="434"/>
      <c r="RUK39" s="434"/>
      <c r="RUL39" s="434"/>
      <c r="RUM39" s="434"/>
      <c r="RUN39" s="434"/>
      <c r="RUO39" s="434"/>
      <c r="RUP39" s="434"/>
      <c r="RUQ39" s="434"/>
      <c r="RUR39" s="434"/>
      <c r="RUS39" s="434"/>
      <c r="RUT39" s="434"/>
      <c r="RUU39" s="434"/>
      <c r="RUV39" s="434"/>
      <c r="RUW39" s="434"/>
      <c r="RUX39" s="434"/>
      <c r="RUY39" s="434"/>
      <c r="RUZ39" s="434"/>
      <c r="RVA39" s="434"/>
      <c r="RVB39" s="434"/>
      <c r="RVC39" s="434"/>
      <c r="RVD39" s="434"/>
      <c r="RVE39" s="434"/>
      <c r="RVF39" s="434"/>
      <c r="RVG39" s="434"/>
      <c r="RVH39" s="434"/>
      <c r="RVI39" s="434"/>
      <c r="RVJ39" s="434"/>
      <c r="RVK39" s="434"/>
      <c r="RVL39" s="434"/>
      <c r="RVM39" s="434"/>
      <c r="RVN39" s="434"/>
      <c r="RVO39" s="434"/>
      <c r="RVP39" s="434"/>
      <c r="RVQ39" s="434"/>
      <c r="RVR39" s="434"/>
      <c r="RVS39" s="434"/>
      <c r="RVT39" s="434"/>
      <c r="RVU39" s="434"/>
      <c r="RVV39" s="434"/>
      <c r="RVW39" s="434"/>
      <c r="RVX39" s="434"/>
      <c r="RVY39" s="434"/>
      <c r="RVZ39" s="434"/>
      <c r="RWA39" s="434"/>
      <c r="RWB39" s="434"/>
      <c r="RWC39" s="434"/>
      <c r="RWD39" s="434"/>
      <c r="RWE39" s="434"/>
      <c r="RWF39" s="434"/>
      <c r="RWG39" s="434"/>
      <c r="RWH39" s="434"/>
      <c r="RWI39" s="434"/>
      <c r="RWJ39" s="434"/>
      <c r="RWK39" s="434"/>
      <c r="RWL39" s="434"/>
      <c r="RWM39" s="434"/>
      <c r="RWN39" s="434"/>
      <c r="RWO39" s="434"/>
      <c r="RWP39" s="434"/>
      <c r="RWQ39" s="434"/>
      <c r="RWR39" s="434"/>
      <c r="RWS39" s="434"/>
      <c r="RWT39" s="434"/>
      <c r="RWU39" s="434"/>
      <c r="RWV39" s="434"/>
      <c r="RWW39" s="434"/>
      <c r="RWX39" s="434"/>
      <c r="RWY39" s="434"/>
      <c r="RWZ39" s="434"/>
      <c r="RXA39" s="434"/>
      <c r="RXB39" s="434"/>
      <c r="RXC39" s="434"/>
      <c r="RXD39" s="434"/>
      <c r="RXE39" s="434"/>
      <c r="RXF39" s="434"/>
      <c r="RXG39" s="434"/>
      <c r="RXH39" s="434"/>
      <c r="RXI39" s="434"/>
      <c r="RXJ39" s="434"/>
      <c r="RXK39" s="434"/>
      <c r="RXL39" s="434"/>
      <c r="RXM39" s="434"/>
      <c r="RXN39" s="434"/>
      <c r="RXO39" s="434"/>
      <c r="RXP39" s="434"/>
      <c r="RXQ39" s="434"/>
      <c r="RXR39" s="434"/>
      <c r="RXS39" s="434"/>
      <c r="RXT39" s="434"/>
      <c r="RXU39" s="434"/>
      <c r="RXV39" s="434"/>
      <c r="RXW39" s="434"/>
      <c r="RXX39" s="434"/>
      <c r="RXY39" s="434"/>
      <c r="RXZ39" s="434"/>
      <c r="RYA39" s="434"/>
      <c r="RYB39" s="434"/>
      <c r="RYC39" s="434"/>
      <c r="RYD39" s="434"/>
      <c r="RYE39" s="434"/>
      <c r="RYF39" s="434"/>
      <c r="RYG39" s="434"/>
      <c r="RYH39" s="434"/>
      <c r="RYI39" s="434"/>
      <c r="RYJ39" s="434"/>
      <c r="RYK39" s="434"/>
      <c r="RYL39" s="434"/>
      <c r="RYM39" s="434"/>
      <c r="RYN39" s="434"/>
      <c r="RYO39" s="434"/>
      <c r="RYP39" s="434"/>
      <c r="RYQ39" s="434"/>
      <c r="RYR39" s="434"/>
      <c r="RYS39" s="434"/>
      <c r="RYT39" s="434"/>
      <c r="RYU39" s="434"/>
      <c r="RYV39" s="434"/>
      <c r="RYW39" s="434"/>
      <c r="RYX39" s="434"/>
      <c r="RYY39" s="434"/>
      <c r="RYZ39" s="434"/>
      <c r="RZA39" s="434"/>
      <c r="RZB39" s="434"/>
      <c r="RZC39" s="434"/>
      <c r="RZD39" s="434"/>
      <c r="RZE39" s="434"/>
      <c r="RZF39" s="434"/>
      <c r="RZG39" s="434"/>
      <c r="RZH39" s="434"/>
      <c r="RZI39" s="434"/>
      <c r="RZJ39" s="434"/>
      <c r="RZK39" s="434"/>
      <c r="RZL39" s="434"/>
      <c r="RZM39" s="434"/>
      <c r="RZN39" s="434"/>
      <c r="RZO39" s="434"/>
      <c r="RZP39" s="434"/>
      <c r="RZQ39" s="434"/>
      <c r="RZR39" s="434"/>
      <c r="RZS39" s="434"/>
      <c r="RZT39" s="434"/>
      <c r="RZU39" s="434"/>
      <c r="RZV39" s="434"/>
      <c r="RZW39" s="434"/>
      <c r="RZX39" s="434"/>
      <c r="RZY39" s="434"/>
      <c r="RZZ39" s="434"/>
      <c r="SAA39" s="434"/>
      <c r="SAB39" s="434"/>
      <c r="SAC39" s="434"/>
      <c r="SAD39" s="434"/>
      <c r="SAE39" s="434"/>
      <c r="SAF39" s="434"/>
      <c r="SAG39" s="434"/>
      <c r="SAH39" s="434"/>
      <c r="SAI39" s="434"/>
      <c r="SAJ39" s="434"/>
      <c r="SAK39" s="434"/>
      <c r="SAL39" s="434"/>
      <c r="SAM39" s="434"/>
      <c r="SAN39" s="434"/>
      <c r="SAO39" s="434"/>
      <c r="SAP39" s="434"/>
      <c r="SAQ39" s="434"/>
      <c r="SAR39" s="434"/>
      <c r="SAS39" s="434"/>
      <c r="SAT39" s="434"/>
      <c r="SAU39" s="434"/>
      <c r="SAV39" s="434"/>
      <c r="SAW39" s="434"/>
      <c r="SAX39" s="434"/>
      <c r="SAY39" s="434"/>
      <c r="SAZ39" s="434"/>
      <c r="SBA39" s="434"/>
      <c r="SBB39" s="434"/>
      <c r="SBC39" s="434"/>
      <c r="SBD39" s="434"/>
      <c r="SBE39" s="434"/>
      <c r="SBF39" s="434"/>
      <c r="SBG39" s="434"/>
      <c r="SBH39" s="434"/>
      <c r="SBI39" s="434"/>
      <c r="SBJ39" s="434"/>
      <c r="SBK39" s="434"/>
      <c r="SBL39" s="434"/>
      <c r="SBM39" s="434"/>
      <c r="SBN39" s="434"/>
      <c r="SBO39" s="434"/>
      <c r="SBP39" s="434"/>
      <c r="SBQ39" s="434"/>
      <c r="SBR39" s="434"/>
      <c r="SBS39" s="434"/>
      <c r="SBT39" s="434"/>
      <c r="SBU39" s="434"/>
      <c r="SBV39" s="434"/>
      <c r="SBW39" s="434"/>
      <c r="SBX39" s="434"/>
      <c r="SBY39" s="434"/>
      <c r="SBZ39" s="434"/>
      <c r="SCA39" s="434"/>
      <c r="SCB39" s="434"/>
      <c r="SCC39" s="434"/>
      <c r="SCD39" s="434"/>
      <c r="SCE39" s="434"/>
      <c r="SCF39" s="434"/>
      <c r="SCG39" s="434"/>
      <c r="SCH39" s="434"/>
      <c r="SCI39" s="434"/>
      <c r="SCJ39" s="434"/>
      <c r="SCK39" s="434"/>
      <c r="SCL39" s="434"/>
      <c r="SCM39" s="434"/>
      <c r="SCN39" s="434"/>
      <c r="SCO39" s="434"/>
      <c r="SCP39" s="434"/>
      <c r="SCQ39" s="434"/>
      <c r="SCR39" s="434"/>
      <c r="SCS39" s="434"/>
      <c r="SCT39" s="434"/>
      <c r="SCU39" s="434"/>
      <c r="SCV39" s="434"/>
      <c r="SCW39" s="434"/>
      <c r="SCX39" s="434"/>
      <c r="SCY39" s="434"/>
      <c r="SCZ39" s="434"/>
      <c r="SDA39" s="434"/>
      <c r="SDB39" s="434"/>
      <c r="SDC39" s="434"/>
      <c r="SDD39" s="434"/>
      <c r="SDE39" s="434"/>
      <c r="SDF39" s="434"/>
      <c r="SDG39" s="434"/>
      <c r="SDH39" s="434"/>
      <c r="SDI39" s="434"/>
      <c r="SDJ39" s="434"/>
      <c r="SDK39" s="434"/>
      <c r="SDL39" s="434"/>
      <c r="SDM39" s="434"/>
      <c r="SDN39" s="434"/>
      <c r="SDO39" s="434"/>
      <c r="SDP39" s="434"/>
      <c r="SDQ39" s="434"/>
      <c r="SDR39" s="434"/>
      <c r="SDS39" s="434"/>
      <c r="SDT39" s="434"/>
      <c r="SDU39" s="434"/>
      <c r="SDV39" s="434"/>
      <c r="SDW39" s="434"/>
      <c r="SDX39" s="434"/>
      <c r="SDY39" s="434"/>
      <c r="SDZ39" s="434"/>
      <c r="SEA39" s="434"/>
      <c r="SEB39" s="434"/>
      <c r="SEC39" s="434"/>
      <c r="SED39" s="434"/>
      <c r="SEE39" s="434"/>
      <c r="SEF39" s="434"/>
      <c r="SEG39" s="434"/>
      <c r="SEH39" s="434"/>
      <c r="SEI39" s="434"/>
      <c r="SEJ39" s="434"/>
      <c r="SEK39" s="434"/>
      <c r="SEL39" s="434"/>
      <c r="SEM39" s="434"/>
      <c r="SEN39" s="434"/>
      <c r="SEO39" s="434"/>
      <c r="SEP39" s="434"/>
      <c r="SEQ39" s="434"/>
      <c r="SER39" s="434"/>
      <c r="SES39" s="434"/>
      <c r="SET39" s="434"/>
      <c r="SEU39" s="434"/>
      <c r="SEV39" s="434"/>
      <c r="SEW39" s="434"/>
      <c r="SEX39" s="434"/>
      <c r="SEY39" s="434"/>
      <c r="SEZ39" s="434"/>
      <c r="SFA39" s="434"/>
      <c r="SFB39" s="434"/>
      <c r="SFC39" s="434"/>
      <c r="SFD39" s="434"/>
      <c r="SFE39" s="434"/>
      <c r="SFF39" s="434"/>
      <c r="SFG39" s="434"/>
      <c r="SFH39" s="434"/>
      <c r="SFI39" s="434"/>
      <c r="SFJ39" s="434"/>
      <c r="SFK39" s="434"/>
      <c r="SFL39" s="434"/>
      <c r="SFM39" s="434"/>
      <c r="SFN39" s="434"/>
      <c r="SFO39" s="434"/>
      <c r="SFP39" s="434"/>
      <c r="SFQ39" s="434"/>
      <c r="SFR39" s="434"/>
      <c r="SFS39" s="434"/>
      <c r="SFT39" s="434"/>
      <c r="SFU39" s="434"/>
      <c r="SFV39" s="434"/>
      <c r="SFW39" s="434"/>
      <c r="SFX39" s="434"/>
      <c r="SFY39" s="434"/>
      <c r="SFZ39" s="434"/>
      <c r="SGA39" s="434"/>
      <c r="SGB39" s="434"/>
      <c r="SGC39" s="434"/>
      <c r="SGD39" s="434"/>
      <c r="SGE39" s="434"/>
      <c r="SGF39" s="434"/>
      <c r="SGG39" s="434"/>
      <c r="SGH39" s="434"/>
      <c r="SGI39" s="434"/>
      <c r="SGJ39" s="434"/>
      <c r="SGK39" s="434"/>
      <c r="SGL39" s="434"/>
      <c r="SGM39" s="434"/>
      <c r="SGN39" s="434"/>
      <c r="SGO39" s="434"/>
      <c r="SGP39" s="434"/>
      <c r="SGQ39" s="434"/>
      <c r="SGR39" s="434"/>
      <c r="SGS39" s="434"/>
      <c r="SGT39" s="434"/>
      <c r="SGU39" s="434"/>
      <c r="SGV39" s="434"/>
      <c r="SGW39" s="434"/>
      <c r="SGX39" s="434"/>
      <c r="SGY39" s="434"/>
      <c r="SGZ39" s="434"/>
      <c r="SHA39" s="434"/>
      <c r="SHB39" s="434"/>
      <c r="SHC39" s="434"/>
      <c r="SHD39" s="434"/>
      <c r="SHE39" s="434"/>
      <c r="SHF39" s="434"/>
      <c r="SHG39" s="434"/>
      <c r="SHH39" s="434"/>
      <c r="SHI39" s="434"/>
      <c r="SHJ39" s="434"/>
      <c r="SHK39" s="434"/>
      <c r="SHL39" s="434"/>
      <c r="SHM39" s="434"/>
      <c r="SHN39" s="434"/>
      <c r="SHO39" s="434"/>
      <c r="SHP39" s="434"/>
      <c r="SHQ39" s="434"/>
      <c r="SHR39" s="434"/>
      <c r="SHS39" s="434"/>
      <c r="SHT39" s="434"/>
      <c r="SHU39" s="434"/>
      <c r="SHV39" s="434"/>
      <c r="SHW39" s="434"/>
      <c r="SHX39" s="434"/>
      <c r="SHY39" s="434"/>
      <c r="SHZ39" s="434"/>
      <c r="SIA39" s="434"/>
      <c r="SIB39" s="434"/>
      <c r="SIC39" s="434"/>
      <c r="SID39" s="434"/>
      <c r="SIE39" s="434"/>
      <c r="SIF39" s="434"/>
      <c r="SIG39" s="434"/>
      <c r="SIH39" s="434"/>
      <c r="SII39" s="434"/>
      <c r="SIJ39" s="434"/>
      <c r="SIK39" s="434"/>
      <c r="SIL39" s="434"/>
      <c r="SIM39" s="434"/>
      <c r="SIN39" s="434"/>
      <c r="SIO39" s="434"/>
      <c r="SIP39" s="434"/>
      <c r="SIQ39" s="434"/>
      <c r="SIR39" s="434"/>
      <c r="SIS39" s="434"/>
      <c r="SIT39" s="434"/>
      <c r="SIU39" s="434"/>
      <c r="SIV39" s="434"/>
      <c r="SIW39" s="434"/>
      <c r="SIX39" s="434"/>
      <c r="SIY39" s="434"/>
      <c r="SIZ39" s="434"/>
      <c r="SJA39" s="434"/>
      <c r="SJB39" s="434"/>
      <c r="SJC39" s="434"/>
      <c r="SJD39" s="434"/>
      <c r="SJE39" s="434"/>
      <c r="SJF39" s="434"/>
      <c r="SJG39" s="434"/>
      <c r="SJH39" s="434"/>
      <c r="SJI39" s="434"/>
      <c r="SJJ39" s="434"/>
      <c r="SJK39" s="434"/>
      <c r="SJL39" s="434"/>
      <c r="SJM39" s="434"/>
      <c r="SJN39" s="434"/>
      <c r="SJO39" s="434"/>
      <c r="SJP39" s="434"/>
      <c r="SJQ39" s="434"/>
      <c r="SJR39" s="434"/>
      <c r="SJS39" s="434"/>
      <c r="SJT39" s="434"/>
      <c r="SJU39" s="434"/>
      <c r="SJV39" s="434"/>
      <c r="SJW39" s="434"/>
      <c r="SJX39" s="434"/>
      <c r="SJY39" s="434"/>
      <c r="SJZ39" s="434"/>
      <c r="SKA39" s="434"/>
      <c r="SKB39" s="434"/>
      <c r="SKC39" s="434"/>
      <c r="SKD39" s="434"/>
      <c r="SKE39" s="434"/>
      <c r="SKF39" s="434"/>
      <c r="SKG39" s="434"/>
      <c r="SKH39" s="434"/>
      <c r="SKI39" s="434"/>
      <c r="SKJ39" s="434"/>
      <c r="SKK39" s="434"/>
      <c r="SKL39" s="434"/>
      <c r="SKM39" s="434"/>
      <c r="SKN39" s="434"/>
      <c r="SKO39" s="434"/>
      <c r="SKP39" s="434"/>
      <c r="SKQ39" s="434"/>
      <c r="SKR39" s="434"/>
      <c r="SKS39" s="434"/>
      <c r="SKT39" s="434"/>
      <c r="SKU39" s="434"/>
      <c r="SKV39" s="434"/>
      <c r="SKW39" s="434"/>
      <c r="SKX39" s="434"/>
      <c r="SKY39" s="434"/>
      <c r="SKZ39" s="434"/>
      <c r="SLA39" s="434"/>
      <c r="SLB39" s="434"/>
      <c r="SLC39" s="434"/>
      <c r="SLD39" s="434"/>
      <c r="SLE39" s="434"/>
      <c r="SLF39" s="434"/>
      <c r="SLG39" s="434"/>
      <c r="SLH39" s="434"/>
      <c r="SLI39" s="434"/>
      <c r="SLJ39" s="434"/>
      <c r="SLK39" s="434"/>
      <c r="SLL39" s="434"/>
      <c r="SLM39" s="434"/>
      <c r="SLN39" s="434"/>
      <c r="SLO39" s="434"/>
      <c r="SLP39" s="434"/>
      <c r="SLQ39" s="434"/>
      <c r="SLR39" s="434"/>
      <c r="SLS39" s="434"/>
      <c r="SLT39" s="434"/>
      <c r="SLU39" s="434"/>
      <c r="SLV39" s="434"/>
      <c r="SLW39" s="434"/>
      <c r="SLX39" s="434"/>
      <c r="SLY39" s="434"/>
      <c r="SLZ39" s="434"/>
      <c r="SMA39" s="434"/>
      <c r="SMB39" s="434"/>
      <c r="SMC39" s="434"/>
      <c r="SMD39" s="434"/>
      <c r="SME39" s="434"/>
      <c r="SMF39" s="434"/>
      <c r="SMG39" s="434"/>
      <c r="SMH39" s="434"/>
      <c r="SMI39" s="434"/>
      <c r="SMJ39" s="434"/>
      <c r="SMK39" s="434"/>
      <c r="SML39" s="434"/>
      <c r="SMM39" s="434"/>
      <c r="SMN39" s="434"/>
      <c r="SMO39" s="434"/>
      <c r="SMP39" s="434"/>
      <c r="SMQ39" s="434"/>
      <c r="SMR39" s="434"/>
      <c r="SMS39" s="434"/>
      <c r="SMT39" s="434"/>
      <c r="SMU39" s="434"/>
      <c r="SMV39" s="434"/>
      <c r="SMW39" s="434"/>
      <c r="SMX39" s="434"/>
      <c r="SMY39" s="434"/>
      <c r="SMZ39" s="434"/>
      <c r="SNA39" s="434"/>
      <c r="SNB39" s="434"/>
      <c r="SNC39" s="434"/>
      <c r="SND39" s="434"/>
      <c r="SNE39" s="434"/>
      <c r="SNF39" s="434"/>
      <c r="SNG39" s="434"/>
      <c r="SNH39" s="434"/>
      <c r="SNI39" s="434"/>
      <c r="SNJ39" s="434"/>
      <c r="SNK39" s="434"/>
      <c r="SNL39" s="434"/>
      <c r="SNM39" s="434"/>
      <c r="SNN39" s="434"/>
      <c r="SNO39" s="434"/>
      <c r="SNP39" s="434"/>
      <c r="SNQ39" s="434"/>
      <c r="SNR39" s="434"/>
      <c r="SNS39" s="434"/>
      <c r="SNT39" s="434"/>
      <c r="SNU39" s="434"/>
      <c r="SNV39" s="434"/>
      <c r="SNW39" s="434"/>
      <c r="SNX39" s="434"/>
      <c r="SNY39" s="434"/>
      <c r="SNZ39" s="434"/>
      <c r="SOA39" s="434"/>
      <c r="SOB39" s="434"/>
      <c r="SOC39" s="434"/>
      <c r="SOD39" s="434"/>
      <c r="SOE39" s="434"/>
      <c r="SOF39" s="434"/>
      <c r="SOG39" s="434"/>
      <c r="SOH39" s="434"/>
      <c r="SOI39" s="434"/>
      <c r="SOJ39" s="434"/>
      <c r="SOK39" s="434"/>
      <c r="SOL39" s="434"/>
      <c r="SOM39" s="434"/>
      <c r="SON39" s="434"/>
      <c r="SOO39" s="434"/>
      <c r="SOP39" s="434"/>
      <c r="SOQ39" s="434"/>
      <c r="SOR39" s="434"/>
      <c r="SOS39" s="434"/>
      <c r="SOT39" s="434"/>
      <c r="SOU39" s="434"/>
      <c r="SOV39" s="434"/>
      <c r="SOW39" s="434"/>
      <c r="SOX39" s="434"/>
      <c r="SOY39" s="434"/>
      <c r="SOZ39" s="434"/>
      <c r="SPA39" s="434"/>
      <c r="SPB39" s="434"/>
      <c r="SPC39" s="434"/>
      <c r="SPD39" s="434"/>
      <c r="SPE39" s="434"/>
      <c r="SPF39" s="434"/>
      <c r="SPG39" s="434"/>
      <c r="SPH39" s="434"/>
      <c r="SPI39" s="434"/>
      <c r="SPJ39" s="434"/>
      <c r="SPK39" s="434"/>
      <c r="SPL39" s="434"/>
      <c r="SPM39" s="434"/>
      <c r="SPN39" s="434"/>
      <c r="SPO39" s="434"/>
      <c r="SPP39" s="434"/>
      <c r="SPQ39" s="434"/>
      <c r="SPR39" s="434"/>
      <c r="SPS39" s="434"/>
      <c r="SPT39" s="434"/>
      <c r="SPU39" s="434"/>
      <c r="SPV39" s="434"/>
      <c r="SPW39" s="434"/>
      <c r="SPX39" s="434"/>
      <c r="SPY39" s="434"/>
      <c r="SPZ39" s="434"/>
      <c r="SQA39" s="434"/>
      <c r="SQB39" s="434"/>
      <c r="SQC39" s="434"/>
      <c r="SQD39" s="434"/>
      <c r="SQE39" s="434"/>
      <c r="SQF39" s="434"/>
      <c r="SQG39" s="434"/>
      <c r="SQH39" s="434"/>
      <c r="SQI39" s="434"/>
      <c r="SQJ39" s="434"/>
      <c r="SQK39" s="434"/>
      <c r="SQL39" s="434"/>
      <c r="SQM39" s="434"/>
      <c r="SQN39" s="434"/>
      <c r="SQO39" s="434"/>
      <c r="SQP39" s="434"/>
      <c r="SQQ39" s="434"/>
      <c r="SQR39" s="434"/>
      <c r="SQS39" s="434"/>
      <c r="SQT39" s="434"/>
      <c r="SQU39" s="434"/>
      <c r="SQV39" s="434"/>
      <c r="SQW39" s="434"/>
      <c r="SQX39" s="434"/>
      <c r="SQY39" s="434"/>
      <c r="SQZ39" s="434"/>
      <c r="SRA39" s="434"/>
      <c r="SRB39" s="434"/>
      <c r="SRC39" s="434"/>
      <c r="SRD39" s="434"/>
      <c r="SRE39" s="434"/>
      <c r="SRF39" s="434"/>
      <c r="SRG39" s="434"/>
      <c r="SRH39" s="434"/>
      <c r="SRI39" s="434"/>
      <c r="SRJ39" s="434"/>
      <c r="SRK39" s="434"/>
      <c r="SRL39" s="434"/>
      <c r="SRM39" s="434"/>
      <c r="SRN39" s="434"/>
      <c r="SRO39" s="434"/>
      <c r="SRP39" s="434"/>
      <c r="SRQ39" s="434"/>
      <c r="SRR39" s="434"/>
      <c r="SRS39" s="434"/>
      <c r="SRT39" s="434"/>
      <c r="SRU39" s="434"/>
      <c r="SRV39" s="434"/>
      <c r="SRW39" s="434"/>
      <c r="SRX39" s="434"/>
      <c r="SRY39" s="434"/>
      <c r="SRZ39" s="434"/>
      <c r="SSA39" s="434"/>
      <c r="SSB39" s="434"/>
      <c r="SSC39" s="434"/>
      <c r="SSD39" s="434"/>
      <c r="SSE39" s="434"/>
      <c r="SSF39" s="434"/>
      <c r="SSG39" s="434"/>
      <c r="SSH39" s="434"/>
      <c r="SSI39" s="434"/>
      <c r="SSJ39" s="434"/>
      <c r="SSK39" s="434"/>
      <c r="SSL39" s="434"/>
      <c r="SSM39" s="434"/>
      <c r="SSN39" s="434"/>
      <c r="SSO39" s="434"/>
      <c r="SSP39" s="434"/>
      <c r="SSQ39" s="434"/>
      <c r="SSR39" s="434"/>
      <c r="SSS39" s="434"/>
      <c r="SST39" s="434"/>
      <c r="SSU39" s="434"/>
      <c r="SSV39" s="434"/>
      <c r="SSW39" s="434"/>
      <c r="SSX39" s="434"/>
      <c r="SSY39" s="434"/>
      <c r="SSZ39" s="434"/>
      <c r="STA39" s="434"/>
      <c r="STB39" s="434"/>
      <c r="STC39" s="434"/>
      <c r="STD39" s="434"/>
      <c r="STE39" s="434"/>
      <c r="STF39" s="434"/>
      <c r="STG39" s="434"/>
      <c r="STH39" s="434"/>
      <c r="STI39" s="434"/>
      <c r="STJ39" s="434"/>
      <c r="STK39" s="434"/>
      <c r="STL39" s="434"/>
      <c r="STM39" s="434"/>
      <c r="STN39" s="434"/>
      <c r="STO39" s="434"/>
      <c r="STP39" s="434"/>
      <c r="STQ39" s="434"/>
      <c r="STR39" s="434"/>
      <c r="STS39" s="434"/>
      <c r="STT39" s="434"/>
      <c r="STU39" s="434"/>
      <c r="STV39" s="434"/>
      <c r="STW39" s="434"/>
      <c r="STX39" s="434"/>
      <c r="STY39" s="434"/>
      <c r="STZ39" s="434"/>
      <c r="SUA39" s="434"/>
      <c r="SUB39" s="434"/>
      <c r="SUC39" s="434"/>
      <c r="SUD39" s="434"/>
      <c r="SUE39" s="434"/>
      <c r="SUF39" s="434"/>
      <c r="SUG39" s="434"/>
      <c r="SUH39" s="434"/>
      <c r="SUI39" s="434"/>
      <c r="SUJ39" s="434"/>
      <c r="SUK39" s="434"/>
      <c r="SUL39" s="434"/>
      <c r="SUM39" s="434"/>
      <c r="SUN39" s="434"/>
      <c r="SUO39" s="434"/>
      <c r="SUP39" s="434"/>
      <c r="SUQ39" s="434"/>
      <c r="SUR39" s="434"/>
      <c r="SUS39" s="434"/>
      <c r="SUT39" s="434"/>
      <c r="SUU39" s="434"/>
      <c r="SUV39" s="434"/>
      <c r="SUW39" s="434"/>
      <c r="SUX39" s="434"/>
      <c r="SUY39" s="434"/>
      <c r="SUZ39" s="434"/>
      <c r="SVA39" s="434"/>
      <c r="SVB39" s="434"/>
      <c r="SVC39" s="434"/>
      <c r="SVD39" s="434"/>
      <c r="SVE39" s="434"/>
      <c r="SVF39" s="434"/>
      <c r="SVG39" s="434"/>
      <c r="SVH39" s="434"/>
      <c r="SVI39" s="434"/>
      <c r="SVJ39" s="434"/>
      <c r="SVK39" s="434"/>
      <c r="SVL39" s="434"/>
      <c r="SVM39" s="434"/>
      <c r="SVN39" s="434"/>
      <c r="SVO39" s="434"/>
      <c r="SVP39" s="434"/>
      <c r="SVQ39" s="434"/>
      <c r="SVR39" s="434"/>
      <c r="SVS39" s="434"/>
      <c r="SVT39" s="434"/>
      <c r="SVU39" s="434"/>
      <c r="SVV39" s="434"/>
      <c r="SVW39" s="434"/>
      <c r="SVX39" s="434"/>
      <c r="SVY39" s="434"/>
      <c r="SVZ39" s="434"/>
      <c r="SWA39" s="434"/>
      <c r="SWB39" s="434"/>
      <c r="SWC39" s="434"/>
      <c r="SWD39" s="434"/>
      <c r="SWE39" s="434"/>
      <c r="SWF39" s="434"/>
      <c r="SWG39" s="434"/>
      <c r="SWH39" s="434"/>
      <c r="SWI39" s="434"/>
      <c r="SWJ39" s="434"/>
      <c r="SWK39" s="434"/>
      <c r="SWL39" s="434"/>
      <c r="SWM39" s="434"/>
      <c r="SWN39" s="434"/>
      <c r="SWO39" s="434"/>
      <c r="SWP39" s="434"/>
      <c r="SWQ39" s="434"/>
      <c r="SWR39" s="434"/>
      <c r="SWS39" s="434"/>
      <c r="SWT39" s="434"/>
      <c r="SWU39" s="434"/>
      <c r="SWV39" s="434"/>
      <c r="SWW39" s="434"/>
      <c r="SWX39" s="434"/>
      <c r="SWY39" s="434"/>
      <c r="SWZ39" s="434"/>
      <c r="SXA39" s="434"/>
      <c r="SXB39" s="434"/>
      <c r="SXC39" s="434"/>
      <c r="SXD39" s="434"/>
      <c r="SXE39" s="434"/>
      <c r="SXF39" s="434"/>
      <c r="SXG39" s="434"/>
      <c r="SXH39" s="434"/>
      <c r="SXI39" s="434"/>
      <c r="SXJ39" s="434"/>
      <c r="SXK39" s="434"/>
      <c r="SXL39" s="434"/>
      <c r="SXM39" s="434"/>
      <c r="SXN39" s="434"/>
      <c r="SXO39" s="434"/>
      <c r="SXP39" s="434"/>
      <c r="SXQ39" s="434"/>
      <c r="SXR39" s="434"/>
      <c r="SXS39" s="434"/>
      <c r="SXT39" s="434"/>
      <c r="SXU39" s="434"/>
      <c r="SXV39" s="434"/>
      <c r="SXW39" s="434"/>
      <c r="SXX39" s="434"/>
      <c r="SXY39" s="434"/>
      <c r="SXZ39" s="434"/>
      <c r="SYA39" s="434"/>
      <c r="SYB39" s="434"/>
      <c r="SYC39" s="434"/>
      <c r="SYD39" s="434"/>
      <c r="SYE39" s="434"/>
      <c r="SYF39" s="434"/>
      <c r="SYG39" s="434"/>
      <c r="SYH39" s="434"/>
      <c r="SYI39" s="434"/>
      <c r="SYJ39" s="434"/>
      <c r="SYK39" s="434"/>
      <c r="SYL39" s="434"/>
      <c r="SYM39" s="434"/>
      <c r="SYN39" s="434"/>
      <c r="SYO39" s="434"/>
      <c r="SYP39" s="434"/>
      <c r="SYQ39" s="434"/>
      <c r="SYR39" s="434"/>
      <c r="SYS39" s="434"/>
      <c r="SYT39" s="434"/>
      <c r="SYU39" s="434"/>
      <c r="SYV39" s="434"/>
      <c r="SYW39" s="434"/>
      <c r="SYX39" s="434"/>
      <c r="SYY39" s="434"/>
      <c r="SYZ39" s="434"/>
      <c r="SZA39" s="434"/>
      <c r="SZB39" s="434"/>
      <c r="SZC39" s="434"/>
      <c r="SZD39" s="434"/>
      <c r="SZE39" s="434"/>
      <c r="SZF39" s="434"/>
      <c r="SZG39" s="434"/>
      <c r="SZH39" s="434"/>
      <c r="SZI39" s="434"/>
      <c r="SZJ39" s="434"/>
      <c r="SZK39" s="434"/>
      <c r="SZL39" s="434"/>
      <c r="SZM39" s="434"/>
      <c r="SZN39" s="434"/>
      <c r="SZO39" s="434"/>
      <c r="SZP39" s="434"/>
      <c r="SZQ39" s="434"/>
      <c r="SZR39" s="434"/>
      <c r="SZS39" s="434"/>
      <c r="SZT39" s="434"/>
      <c r="SZU39" s="434"/>
      <c r="SZV39" s="434"/>
      <c r="SZW39" s="434"/>
      <c r="SZX39" s="434"/>
      <c r="SZY39" s="434"/>
      <c r="SZZ39" s="434"/>
      <c r="TAA39" s="434"/>
      <c r="TAB39" s="434"/>
      <c r="TAC39" s="434"/>
      <c r="TAD39" s="434"/>
      <c r="TAE39" s="434"/>
      <c r="TAF39" s="434"/>
      <c r="TAG39" s="434"/>
      <c r="TAH39" s="434"/>
      <c r="TAI39" s="434"/>
      <c r="TAJ39" s="434"/>
      <c r="TAK39" s="434"/>
      <c r="TAL39" s="434"/>
      <c r="TAM39" s="434"/>
      <c r="TAN39" s="434"/>
      <c r="TAO39" s="434"/>
      <c r="TAP39" s="434"/>
      <c r="TAQ39" s="434"/>
      <c r="TAR39" s="434"/>
      <c r="TAS39" s="434"/>
      <c r="TAT39" s="434"/>
      <c r="TAU39" s="434"/>
      <c r="TAV39" s="434"/>
      <c r="TAW39" s="434"/>
      <c r="TAX39" s="434"/>
      <c r="TAY39" s="434"/>
      <c r="TAZ39" s="434"/>
      <c r="TBA39" s="434"/>
      <c r="TBB39" s="434"/>
      <c r="TBC39" s="434"/>
      <c r="TBD39" s="434"/>
      <c r="TBE39" s="434"/>
      <c r="TBF39" s="434"/>
      <c r="TBG39" s="434"/>
      <c r="TBH39" s="434"/>
      <c r="TBI39" s="434"/>
      <c r="TBJ39" s="434"/>
      <c r="TBK39" s="434"/>
      <c r="TBL39" s="434"/>
      <c r="TBM39" s="434"/>
      <c r="TBN39" s="434"/>
      <c r="TBO39" s="434"/>
      <c r="TBP39" s="434"/>
      <c r="TBQ39" s="434"/>
      <c r="TBR39" s="434"/>
      <c r="TBS39" s="434"/>
      <c r="TBT39" s="434"/>
      <c r="TBU39" s="434"/>
      <c r="TBV39" s="434"/>
      <c r="TBW39" s="434"/>
      <c r="TBX39" s="434"/>
      <c r="TBY39" s="434"/>
      <c r="TBZ39" s="434"/>
      <c r="TCA39" s="434"/>
      <c r="TCB39" s="434"/>
      <c r="TCC39" s="434"/>
      <c r="TCD39" s="434"/>
      <c r="TCE39" s="434"/>
      <c r="TCF39" s="434"/>
      <c r="TCG39" s="434"/>
      <c r="TCH39" s="434"/>
      <c r="TCI39" s="434"/>
      <c r="TCJ39" s="434"/>
      <c r="TCK39" s="434"/>
      <c r="TCL39" s="434"/>
      <c r="TCM39" s="434"/>
      <c r="TCN39" s="434"/>
      <c r="TCO39" s="434"/>
      <c r="TCP39" s="434"/>
      <c r="TCQ39" s="434"/>
      <c r="TCR39" s="434"/>
      <c r="TCS39" s="434"/>
      <c r="TCT39" s="434"/>
      <c r="TCU39" s="434"/>
      <c r="TCV39" s="434"/>
      <c r="TCW39" s="434"/>
      <c r="TCX39" s="434"/>
      <c r="TCY39" s="434"/>
      <c r="TCZ39" s="434"/>
      <c r="TDA39" s="434"/>
      <c r="TDB39" s="434"/>
      <c r="TDC39" s="434"/>
      <c r="TDD39" s="434"/>
      <c r="TDE39" s="434"/>
      <c r="TDF39" s="434"/>
      <c r="TDG39" s="434"/>
      <c r="TDH39" s="434"/>
      <c r="TDI39" s="434"/>
      <c r="TDJ39" s="434"/>
      <c r="TDK39" s="434"/>
      <c r="TDL39" s="434"/>
      <c r="TDM39" s="434"/>
      <c r="TDN39" s="434"/>
      <c r="TDO39" s="434"/>
      <c r="TDP39" s="434"/>
      <c r="TDQ39" s="434"/>
      <c r="TDR39" s="434"/>
      <c r="TDS39" s="434"/>
      <c r="TDT39" s="434"/>
      <c r="TDU39" s="434"/>
      <c r="TDV39" s="434"/>
      <c r="TDW39" s="434"/>
      <c r="TDX39" s="434"/>
      <c r="TDY39" s="434"/>
      <c r="TDZ39" s="434"/>
      <c r="TEA39" s="434"/>
      <c r="TEB39" s="434"/>
      <c r="TEC39" s="434"/>
      <c r="TED39" s="434"/>
      <c r="TEE39" s="434"/>
      <c r="TEF39" s="434"/>
      <c r="TEG39" s="434"/>
      <c r="TEH39" s="434"/>
      <c r="TEI39" s="434"/>
      <c r="TEJ39" s="434"/>
      <c r="TEK39" s="434"/>
      <c r="TEL39" s="434"/>
      <c r="TEM39" s="434"/>
      <c r="TEN39" s="434"/>
      <c r="TEO39" s="434"/>
      <c r="TEP39" s="434"/>
      <c r="TEQ39" s="434"/>
      <c r="TER39" s="434"/>
      <c r="TES39" s="434"/>
      <c r="TET39" s="434"/>
      <c r="TEU39" s="434"/>
      <c r="TEV39" s="434"/>
      <c r="TEW39" s="434"/>
      <c r="TEX39" s="434"/>
      <c r="TEY39" s="434"/>
      <c r="TEZ39" s="434"/>
      <c r="TFA39" s="434"/>
      <c r="TFB39" s="434"/>
      <c r="TFC39" s="434"/>
      <c r="TFD39" s="434"/>
      <c r="TFE39" s="434"/>
      <c r="TFF39" s="434"/>
      <c r="TFG39" s="434"/>
      <c r="TFH39" s="434"/>
      <c r="TFI39" s="434"/>
      <c r="TFJ39" s="434"/>
      <c r="TFK39" s="434"/>
      <c r="TFL39" s="434"/>
      <c r="TFM39" s="434"/>
      <c r="TFN39" s="434"/>
      <c r="TFO39" s="434"/>
      <c r="TFP39" s="434"/>
      <c r="TFQ39" s="434"/>
      <c r="TFR39" s="434"/>
      <c r="TFS39" s="434"/>
      <c r="TFT39" s="434"/>
      <c r="TFU39" s="434"/>
      <c r="TFV39" s="434"/>
      <c r="TFW39" s="434"/>
      <c r="TFX39" s="434"/>
      <c r="TFY39" s="434"/>
      <c r="TFZ39" s="434"/>
      <c r="TGA39" s="434"/>
      <c r="TGB39" s="434"/>
      <c r="TGC39" s="434"/>
      <c r="TGD39" s="434"/>
      <c r="TGE39" s="434"/>
      <c r="TGF39" s="434"/>
      <c r="TGG39" s="434"/>
      <c r="TGH39" s="434"/>
      <c r="TGI39" s="434"/>
      <c r="TGJ39" s="434"/>
      <c r="TGK39" s="434"/>
      <c r="TGL39" s="434"/>
      <c r="TGM39" s="434"/>
      <c r="TGN39" s="434"/>
      <c r="TGO39" s="434"/>
      <c r="TGP39" s="434"/>
      <c r="TGQ39" s="434"/>
      <c r="TGR39" s="434"/>
      <c r="TGS39" s="434"/>
      <c r="TGT39" s="434"/>
      <c r="TGU39" s="434"/>
      <c r="TGV39" s="434"/>
      <c r="TGW39" s="434"/>
      <c r="TGX39" s="434"/>
      <c r="TGY39" s="434"/>
      <c r="TGZ39" s="434"/>
      <c r="THA39" s="434"/>
      <c r="THB39" s="434"/>
      <c r="THC39" s="434"/>
      <c r="THD39" s="434"/>
      <c r="THE39" s="434"/>
      <c r="THF39" s="434"/>
      <c r="THG39" s="434"/>
      <c r="THH39" s="434"/>
      <c r="THI39" s="434"/>
      <c r="THJ39" s="434"/>
      <c r="THK39" s="434"/>
      <c r="THL39" s="434"/>
      <c r="THM39" s="434"/>
      <c r="THN39" s="434"/>
      <c r="THO39" s="434"/>
      <c r="THP39" s="434"/>
      <c r="THQ39" s="434"/>
      <c r="THR39" s="434"/>
      <c r="THS39" s="434"/>
      <c r="THT39" s="434"/>
      <c r="THU39" s="434"/>
      <c r="THV39" s="434"/>
      <c r="THW39" s="434"/>
      <c r="THX39" s="434"/>
      <c r="THY39" s="434"/>
      <c r="THZ39" s="434"/>
      <c r="TIA39" s="434"/>
      <c r="TIB39" s="434"/>
      <c r="TIC39" s="434"/>
      <c r="TID39" s="434"/>
      <c r="TIE39" s="434"/>
      <c r="TIF39" s="434"/>
      <c r="TIG39" s="434"/>
      <c r="TIH39" s="434"/>
      <c r="TII39" s="434"/>
      <c r="TIJ39" s="434"/>
      <c r="TIK39" s="434"/>
      <c r="TIL39" s="434"/>
      <c r="TIM39" s="434"/>
      <c r="TIN39" s="434"/>
      <c r="TIO39" s="434"/>
      <c r="TIP39" s="434"/>
      <c r="TIQ39" s="434"/>
      <c r="TIR39" s="434"/>
      <c r="TIS39" s="434"/>
      <c r="TIT39" s="434"/>
      <c r="TIU39" s="434"/>
      <c r="TIV39" s="434"/>
      <c r="TIW39" s="434"/>
      <c r="TIX39" s="434"/>
      <c r="TIY39" s="434"/>
      <c r="TIZ39" s="434"/>
      <c r="TJA39" s="434"/>
      <c r="TJB39" s="434"/>
      <c r="TJC39" s="434"/>
      <c r="TJD39" s="434"/>
      <c r="TJE39" s="434"/>
      <c r="TJF39" s="434"/>
      <c r="TJG39" s="434"/>
      <c r="TJH39" s="434"/>
      <c r="TJI39" s="434"/>
      <c r="TJJ39" s="434"/>
      <c r="TJK39" s="434"/>
      <c r="TJL39" s="434"/>
      <c r="TJM39" s="434"/>
      <c r="TJN39" s="434"/>
      <c r="TJO39" s="434"/>
      <c r="TJP39" s="434"/>
      <c r="TJQ39" s="434"/>
      <c r="TJR39" s="434"/>
      <c r="TJS39" s="434"/>
      <c r="TJT39" s="434"/>
      <c r="TJU39" s="434"/>
      <c r="TJV39" s="434"/>
      <c r="TJW39" s="434"/>
      <c r="TJX39" s="434"/>
      <c r="TJY39" s="434"/>
      <c r="TJZ39" s="434"/>
      <c r="TKA39" s="434"/>
      <c r="TKB39" s="434"/>
      <c r="TKC39" s="434"/>
      <c r="TKD39" s="434"/>
      <c r="TKE39" s="434"/>
      <c r="TKF39" s="434"/>
      <c r="TKG39" s="434"/>
      <c r="TKH39" s="434"/>
      <c r="TKI39" s="434"/>
      <c r="TKJ39" s="434"/>
      <c r="TKK39" s="434"/>
      <c r="TKL39" s="434"/>
      <c r="TKM39" s="434"/>
      <c r="TKN39" s="434"/>
      <c r="TKO39" s="434"/>
      <c r="TKP39" s="434"/>
      <c r="TKQ39" s="434"/>
      <c r="TKR39" s="434"/>
      <c r="TKS39" s="434"/>
      <c r="TKT39" s="434"/>
      <c r="TKU39" s="434"/>
      <c r="TKV39" s="434"/>
      <c r="TKW39" s="434"/>
      <c r="TKX39" s="434"/>
      <c r="TKY39" s="434"/>
      <c r="TKZ39" s="434"/>
      <c r="TLA39" s="434"/>
      <c r="TLB39" s="434"/>
      <c r="TLC39" s="434"/>
      <c r="TLD39" s="434"/>
      <c r="TLE39" s="434"/>
      <c r="TLF39" s="434"/>
      <c r="TLG39" s="434"/>
      <c r="TLH39" s="434"/>
      <c r="TLI39" s="434"/>
      <c r="TLJ39" s="434"/>
      <c r="TLK39" s="434"/>
      <c r="TLL39" s="434"/>
      <c r="TLM39" s="434"/>
      <c r="TLN39" s="434"/>
      <c r="TLO39" s="434"/>
      <c r="TLP39" s="434"/>
      <c r="TLQ39" s="434"/>
      <c r="TLR39" s="434"/>
      <c r="TLS39" s="434"/>
      <c r="TLT39" s="434"/>
      <c r="TLU39" s="434"/>
      <c r="TLV39" s="434"/>
      <c r="TLW39" s="434"/>
      <c r="TLX39" s="434"/>
      <c r="TLY39" s="434"/>
      <c r="TLZ39" s="434"/>
      <c r="TMA39" s="434"/>
      <c r="TMB39" s="434"/>
      <c r="TMC39" s="434"/>
      <c r="TMD39" s="434"/>
      <c r="TME39" s="434"/>
      <c r="TMF39" s="434"/>
      <c r="TMG39" s="434"/>
      <c r="TMH39" s="434"/>
      <c r="TMI39" s="434"/>
      <c r="TMJ39" s="434"/>
      <c r="TMK39" s="434"/>
      <c r="TML39" s="434"/>
      <c r="TMM39" s="434"/>
      <c r="TMN39" s="434"/>
      <c r="TMO39" s="434"/>
      <c r="TMP39" s="434"/>
      <c r="TMQ39" s="434"/>
      <c r="TMR39" s="434"/>
      <c r="TMS39" s="434"/>
      <c r="TMT39" s="434"/>
      <c r="TMU39" s="434"/>
      <c r="TMV39" s="434"/>
      <c r="TMW39" s="434"/>
      <c r="TMX39" s="434"/>
      <c r="TMY39" s="434"/>
      <c r="TMZ39" s="434"/>
      <c r="TNA39" s="434"/>
      <c r="TNB39" s="434"/>
      <c r="TNC39" s="434"/>
      <c r="TND39" s="434"/>
      <c r="TNE39" s="434"/>
      <c r="TNF39" s="434"/>
      <c r="TNG39" s="434"/>
      <c r="TNH39" s="434"/>
      <c r="TNI39" s="434"/>
      <c r="TNJ39" s="434"/>
      <c r="TNK39" s="434"/>
      <c r="TNL39" s="434"/>
      <c r="TNM39" s="434"/>
      <c r="TNN39" s="434"/>
      <c r="TNO39" s="434"/>
      <c r="TNP39" s="434"/>
      <c r="TNQ39" s="434"/>
      <c r="TNR39" s="434"/>
      <c r="TNS39" s="434"/>
      <c r="TNT39" s="434"/>
      <c r="TNU39" s="434"/>
      <c r="TNV39" s="434"/>
      <c r="TNW39" s="434"/>
      <c r="TNX39" s="434"/>
      <c r="TNY39" s="434"/>
      <c r="TNZ39" s="434"/>
      <c r="TOA39" s="434"/>
      <c r="TOB39" s="434"/>
      <c r="TOC39" s="434"/>
      <c r="TOD39" s="434"/>
      <c r="TOE39" s="434"/>
      <c r="TOF39" s="434"/>
      <c r="TOG39" s="434"/>
      <c r="TOH39" s="434"/>
      <c r="TOI39" s="434"/>
      <c r="TOJ39" s="434"/>
      <c r="TOK39" s="434"/>
      <c r="TOL39" s="434"/>
      <c r="TOM39" s="434"/>
      <c r="TON39" s="434"/>
      <c r="TOO39" s="434"/>
      <c r="TOP39" s="434"/>
      <c r="TOQ39" s="434"/>
      <c r="TOR39" s="434"/>
      <c r="TOS39" s="434"/>
      <c r="TOT39" s="434"/>
      <c r="TOU39" s="434"/>
      <c r="TOV39" s="434"/>
      <c r="TOW39" s="434"/>
      <c r="TOX39" s="434"/>
      <c r="TOY39" s="434"/>
      <c r="TOZ39" s="434"/>
      <c r="TPA39" s="434"/>
      <c r="TPB39" s="434"/>
      <c r="TPC39" s="434"/>
      <c r="TPD39" s="434"/>
      <c r="TPE39" s="434"/>
      <c r="TPF39" s="434"/>
      <c r="TPG39" s="434"/>
      <c r="TPH39" s="434"/>
      <c r="TPI39" s="434"/>
      <c r="TPJ39" s="434"/>
      <c r="TPK39" s="434"/>
      <c r="TPL39" s="434"/>
      <c r="TPM39" s="434"/>
      <c r="TPN39" s="434"/>
      <c r="TPO39" s="434"/>
      <c r="TPP39" s="434"/>
      <c r="TPQ39" s="434"/>
      <c r="TPR39" s="434"/>
      <c r="TPS39" s="434"/>
      <c r="TPT39" s="434"/>
      <c r="TPU39" s="434"/>
      <c r="TPV39" s="434"/>
      <c r="TPW39" s="434"/>
      <c r="TPX39" s="434"/>
      <c r="TPY39" s="434"/>
      <c r="TPZ39" s="434"/>
      <c r="TQA39" s="434"/>
      <c r="TQB39" s="434"/>
      <c r="TQC39" s="434"/>
      <c r="TQD39" s="434"/>
      <c r="TQE39" s="434"/>
      <c r="TQF39" s="434"/>
      <c r="TQG39" s="434"/>
      <c r="TQH39" s="434"/>
      <c r="TQI39" s="434"/>
      <c r="TQJ39" s="434"/>
      <c r="TQK39" s="434"/>
      <c r="TQL39" s="434"/>
      <c r="TQM39" s="434"/>
      <c r="TQN39" s="434"/>
      <c r="TQO39" s="434"/>
      <c r="TQP39" s="434"/>
      <c r="TQQ39" s="434"/>
      <c r="TQR39" s="434"/>
      <c r="TQS39" s="434"/>
      <c r="TQT39" s="434"/>
      <c r="TQU39" s="434"/>
      <c r="TQV39" s="434"/>
      <c r="TQW39" s="434"/>
      <c r="TQX39" s="434"/>
      <c r="TQY39" s="434"/>
      <c r="TQZ39" s="434"/>
      <c r="TRA39" s="434"/>
      <c r="TRB39" s="434"/>
      <c r="TRC39" s="434"/>
      <c r="TRD39" s="434"/>
      <c r="TRE39" s="434"/>
      <c r="TRF39" s="434"/>
      <c r="TRG39" s="434"/>
      <c r="TRH39" s="434"/>
      <c r="TRI39" s="434"/>
      <c r="TRJ39" s="434"/>
      <c r="TRK39" s="434"/>
      <c r="TRL39" s="434"/>
      <c r="TRM39" s="434"/>
      <c r="TRN39" s="434"/>
      <c r="TRO39" s="434"/>
      <c r="TRP39" s="434"/>
      <c r="TRQ39" s="434"/>
      <c r="TRR39" s="434"/>
      <c r="TRS39" s="434"/>
      <c r="TRT39" s="434"/>
      <c r="TRU39" s="434"/>
      <c r="TRV39" s="434"/>
      <c r="TRW39" s="434"/>
      <c r="TRX39" s="434"/>
      <c r="TRY39" s="434"/>
      <c r="TRZ39" s="434"/>
      <c r="TSA39" s="434"/>
      <c r="TSB39" s="434"/>
      <c r="TSC39" s="434"/>
      <c r="TSD39" s="434"/>
      <c r="TSE39" s="434"/>
      <c r="TSF39" s="434"/>
      <c r="TSG39" s="434"/>
      <c r="TSH39" s="434"/>
      <c r="TSI39" s="434"/>
      <c r="TSJ39" s="434"/>
      <c r="TSK39" s="434"/>
      <c r="TSL39" s="434"/>
      <c r="TSM39" s="434"/>
      <c r="TSN39" s="434"/>
      <c r="TSO39" s="434"/>
      <c r="TSP39" s="434"/>
      <c r="TSQ39" s="434"/>
      <c r="TSR39" s="434"/>
      <c r="TSS39" s="434"/>
      <c r="TST39" s="434"/>
      <c r="TSU39" s="434"/>
      <c r="TSV39" s="434"/>
      <c r="TSW39" s="434"/>
      <c r="TSX39" s="434"/>
      <c r="TSY39" s="434"/>
      <c r="TSZ39" s="434"/>
      <c r="TTA39" s="434"/>
      <c r="TTB39" s="434"/>
      <c r="TTC39" s="434"/>
      <c r="TTD39" s="434"/>
      <c r="TTE39" s="434"/>
      <c r="TTF39" s="434"/>
      <c r="TTG39" s="434"/>
      <c r="TTH39" s="434"/>
      <c r="TTI39" s="434"/>
      <c r="TTJ39" s="434"/>
      <c r="TTK39" s="434"/>
      <c r="TTL39" s="434"/>
      <c r="TTM39" s="434"/>
      <c r="TTN39" s="434"/>
      <c r="TTO39" s="434"/>
      <c r="TTP39" s="434"/>
      <c r="TTQ39" s="434"/>
      <c r="TTR39" s="434"/>
      <c r="TTS39" s="434"/>
      <c r="TTT39" s="434"/>
      <c r="TTU39" s="434"/>
      <c r="TTV39" s="434"/>
      <c r="TTW39" s="434"/>
      <c r="TTX39" s="434"/>
      <c r="TTY39" s="434"/>
      <c r="TTZ39" s="434"/>
      <c r="TUA39" s="434"/>
      <c r="TUB39" s="434"/>
      <c r="TUC39" s="434"/>
      <c r="TUD39" s="434"/>
      <c r="TUE39" s="434"/>
      <c r="TUF39" s="434"/>
      <c r="TUG39" s="434"/>
      <c r="TUH39" s="434"/>
      <c r="TUI39" s="434"/>
      <c r="TUJ39" s="434"/>
      <c r="TUK39" s="434"/>
      <c r="TUL39" s="434"/>
      <c r="TUM39" s="434"/>
      <c r="TUN39" s="434"/>
      <c r="TUO39" s="434"/>
      <c r="TUP39" s="434"/>
      <c r="TUQ39" s="434"/>
      <c r="TUR39" s="434"/>
      <c r="TUS39" s="434"/>
      <c r="TUT39" s="434"/>
      <c r="TUU39" s="434"/>
      <c r="TUV39" s="434"/>
      <c r="TUW39" s="434"/>
      <c r="TUX39" s="434"/>
      <c r="TUY39" s="434"/>
      <c r="TUZ39" s="434"/>
      <c r="TVA39" s="434"/>
      <c r="TVB39" s="434"/>
      <c r="TVC39" s="434"/>
      <c r="TVD39" s="434"/>
      <c r="TVE39" s="434"/>
      <c r="TVF39" s="434"/>
      <c r="TVG39" s="434"/>
      <c r="TVH39" s="434"/>
      <c r="TVI39" s="434"/>
      <c r="TVJ39" s="434"/>
      <c r="TVK39" s="434"/>
      <c r="TVL39" s="434"/>
      <c r="TVM39" s="434"/>
      <c r="TVN39" s="434"/>
      <c r="TVO39" s="434"/>
      <c r="TVP39" s="434"/>
      <c r="TVQ39" s="434"/>
      <c r="TVR39" s="434"/>
      <c r="TVS39" s="434"/>
      <c r="TVT39" s="434"/>
      <c r="TVU39" s="434"/>
      <c r="TVV39" s="434"/>
      <c r="TVW39" s="434"/>
      <c r="TVX39" s="434"/>
      <c r="TVY39" s="434"/>
      <c r="TVZ39" s="434"/>
      <c r="TWA39" s="434"/>
      <c r="TWB39" s="434"/>
      <c r="TWC39" s="434"/>
      <c r="TWD39" s="434"/>
      <c r="TWE39" s="434"/>
      <c r="TWF39" s="434"/>
      <c r="TWG39" s="434"/>
      <c r="TWH39" s="434"/>
      <c r="TWI39" s="434"/>
      <c r="TWJ39" s="434"/>
      <c r="TWK39" s="434"/>
      <c r="TWL39" s="434"/>
      <c r="TWM39" s="434"/>
      <c r="TWN39" s="434"/>
      <c r="TWO39" s="434"/>
      <c r="TWP39" s="434"/>
      <c r="TWQ39" s="434"/>
      <c r="TWR39" s="434"/>
      <c r="TWS39" s="434"/>
      <c r="TWT39" s="434"/>
      <c r="TWU39" s="434"/>
      <c r="TWV39" s="434"/>
      <c r="TWW39" s="434"/>
      <c r="TWX39" s="434"/>
      <c r="TWY39" s="434"/>
      <c r="TWZ39" s="434"/>
      <c r="TXA39" s="434"/>
      <c r="TXB39" s="434"/>
      <c r="TXC39" s="434"/>
      <c r="TXD39" s="434"/>
      <c r="TXE39" s="434"/>
      <c r="TXF39" s="434"/>
      <c r="TXG39" s="434"/>
      <c r="TXH39" s="434"/>
      <c r="TXI39" s="434"/>
      <c r="TXJ39" s="434"/>
      <c r="TXK39" s="434"/>
      <c r="TXL39" s="434"/>
      <c r="TXM39" s="434"/>
      <c r="TXN39" s="434"/>
      <c r="TXO39" s="434"/>
      <c r="TXP39" s="434"/>
      <c r="TXQ39" s="434"/>
      <c r="TXR39" s="434"/>
      <c r="TXS39" s="434"/>
      <c r="TXT39" s="434"/>
      <c r="TXU39" s="434"/>
      <c r="TXV39" s="434"/>
      <c r="TXW39" s="434"/>
      <c r="TXX39" s="434"/>
      <c r="TXY39" s="434"/>
      <c r="TXZ39" s="434"/>
      <c r="TYA39" s="434"/>
      <c r="TYB39" s="434"/>
      <c r="TYC39" s="434"/>
      <c r="TYD39" s="434"/>
      <c r="TYE39" s="434"/>
      <c r="TYF39" s="434"/>
      <c r="TYG39" s="434"/>
      <c r="TYH39" s="434"/>
      <c r="TYI39" s="434"/>
      <c r="TYJ39" s="434"/>
      <c r="TYK39" s="434"/>
      <c r="TYL39" s="434"/>
      <c r="TYM39" s="434"/>
      <c r="TYN39" s="434"/>
      <c r="TYO39" s="434"/>
      <c r="TYP39" s="434"/>
      <c r="TYQ39" s="434"/>
      <c r="TYR39" s="434"/>
      <c r="TYS39" s="434"/>
      <c r="TYT39" s="434"/>
      <c r="TYU39" s="434"/>
      <c r="TYV39" s="434"/>
      <c r="TYW39" s="434"/>
      <c r="TYX39" s="434"/>
      <c r="TYY39" s="434"/>
      <c r="TYZ39" s="434"/>
      <c r="TZA39" s="434"/>
      <c r="TZB39" s="434"/>
      <c r="TZC39" s="434"/>
      <c r="TZD39" s="434"/>
      <c r="TZE39" s="434"/>
      <c r="TZF39" s="434"/>
      <c r="TZG39" s="434"/>
      <c r="TZH39" s="434"/>
      <c r="TZI39" s="434"/>
      <c r="TZJ39" s="434"/>
      <c r="TZK39" s="434"/>
      <c r="TZL39" s="434"/>
      <c r="TZM39" s="434"/>
      <c r="TZN39" s="434"/>
      <c r="TZO39" s="434"/>
      <c r="TZP39" s="434"/>
      <c r="TZQ39" s="434"/>
      <c r="TZR39" s="434"/>
      <c r="TZS39" s="434"/>
      <c r="TZT39" s="434"/>
      <c r="TZU39" s="434"/>
      <c r="TZV39" s="434"/>
      <c r="TZW39" s="434"/>
      <c r="TZX39" s="434"/>
      <c r="TZY39" s="434"/>
      <c r="TZZ39" s="434"/>
      <c r="UAA39" s="434"/>
      <c r="UAB39" s="434"/>
      <c r="UAC39" s="434"/>
      <c r="UAD39" s="434"/>
      <c r="UAE39" s="434"/>
      <c r="UAF39" s="434"/>
      <c r="UAG39" s="434"/>
      <c r="UAH39" s="434"/>
      <c r="UAI39" s="434"/>
      <c r="UAJ39" s="434"/>
      <c r="UAK39" s="434"/>
      <c r="UAL39" s="434"/>
      <c r="UAM39" s="434"/>
      <c r="UAN39" s="434"/>
      <c r="UAO39" s="434"/>
      <c r="UAP39" s="434"/>
      <c r="UAQ39" s="434"/>
      <c r="UAR39" s="434"/>
      <c r="UAS39" s="434"/>
      <c r="UAT39" s="434"/>
      <c r="UAU39" s="434"/>
      <c r="UAV39" s="434"/>
      <c r="UAW39" s="434"/>
      <c r="UAX39" s="434"/>
      <c r="UAY39" s="434"/>
      <c r="UAZ39" s="434"/>
      <c r="UBA39" s="434"/>
      <c r="UBB39" s="434"/>
      <c r="UBC39" s="434"/>
      <c r="UBD39" s="434"/>
      <c r="UBE39" s="434"/>
      <c r="UBF39" s="434"/>
      <c r="UBG39" s="434"/>
      <c r="UBH39" s="434"/>
      <c r="UBI39" s="434"/>
      <c r="UBJ39" s="434"/>
      <c r="UBK39" s="434"/>
      <c r="UBL39" s="434"/>
      <c r="UBM39" s="434"/>
      <c r="UBN39" s="434"/>
      <c r="UBO39" s="434"/>
      <c r="UBP39" s="434"/>
      <c r="UBQ39" s="434"/>
      <c r="UBR39" s="434"/>
      <c r="UBS39" s="434"/>
      <c r="UBT39" s="434"/>
      <c r="UBU39" s="434"/>
      <c r="UBV39" s="434"/>
      <c r="UBW39" s="434"/>
      <c r="UBX39" s="434"/>
      <c r="UBY39" s="434"/>
      <c r="UBZ39" s="434"/>
      <c r="UCA39" s="434"/>
      <c r="UCB39" s="434"/>
      <c r="UCC39" s="434"/>
      <c r="UCD39" s="434"/>
      <c r="UCE39" s="434"/>
      <c r="UCF39" s="434"/>
      <c r="UCG39" s="434"/>
      <c r="UCH39" s="434"/>
      <c r="UCI39" s="434"/>
      <c r="UCJ39" s="434"/>
      <c r="UCK39" s="434"/>
      <c r="UCL39" s="434"/>
      <c r="UCM39" s="434"/>
      <c r="UCN39" s="434"/>
      <c r="UCO39" s="434"/>
      <c r="UCP39" s="434"/>
      <c r="UCQ39" s="434"/>
      <c r="UCR39" s="434"/>
      <c r="UCS39" s="434"/>
      <c r="UCT39" s="434"/>
      <c r="UCU39" s="434"/>
      <c r="UCV39" s="434"/>
      <c r="UCW39" s="434"/>
      <c r="UCX39" s="434"/>
      <c r="UCY39" s="434"/>
      <c r="UCZ39" s="434"/>
      <c r="UDA39" s="434"/>
      <c r="UDB39" s="434"/>
      <c r="UDC39" s="434"/>
      <c r="UDD39" s="434"/>
      <c r="UDE39" s="434"/>
      <c r="UDF39" s="434"/>
      <c r="UDG39" s="434"/>
      <c r="UDH39" s="434"/>
      <c r="UDI39" s="434"/>
      <c r="UDJ39" s="434"/>
      <c r="UDK39" s="434"/>
      <c r="UDL39" s="434"/>
      <c r="UDM39" s="434"/>
      <c r="UDN39" s="434"/>
      <c r="UDO39" s="434"/>
      <c r="UDP39" s="434"/>
      <c r="UDQ39" s="434"/>
      <c r="UDR39" s="434"/>
      <c r="UDS39" s="434"/>
      <c r="UDT39" s="434"/>
      <c r="UDU39" s="434"/>
      <c r="UDV39" s="434"/>
      <c r="UDW39" s="434"/>
      <c r="UDX39" s="434"/>
      <c r="UDY39" s="434"/>
      <c r="UDZ39" s="434"/>
      <c r="UEA39" s="434"/>
      <c r="UEB39" s="434"/>
      <c r="UEC39" s="434"/>
      <c r="UED39" s="434"/>
      <c r="UEE39" s="434"/>
      <c r="UEF39" s="434"/>
      <c r="UEG39" s="434"/>
      <c r="UEH39" s="434"/>
      <c r="UEI39" s="434"/>
      <c r="UEJ39" s="434"/>
      <c r="UEK39" s="434"/>
      <c r="UEL39" s="434"/>
      <c r="UEM39" s="434"/>
      <c r="UEN39" s="434"/>
      <c r="UEO39" s="434"/>
      <c r="UEP39" s="434"/>
      <c r="UEQ39" s="434"/>
      <c r="UER39" s="434"/>
      <c r="UES39" s="434"/>
      <c r="UET39" s="434"/>
      <c r="UEU39" s="434"/>
      <c r="UEV39" s="434"/>
      <c r="UEW39" s="434"/>
      <c r="UEX39" s="434"/>
      <c r="UEY39" s="434"/>
      <c r="UEZ39" s="434"/>
      <c r="UFA39" s="434"/>
      <c r="UFB39" s="434"/>
      <c r="UFC39" s="434"/>
      <c r="UFD39" s="434"/>
      <c r="UFE39" s="434"/>
      <c r="UFF39" s="434"/>
      <c r="UFG39" s="434"/>
      <c r="UFH39" s="434"/>
      <c r="UFI39" s="434"/>
      <c r="UFJ39" s="434"/>
      <c r="UFK39" s="434"/>
      <c r="UFL39" s="434"/>
      <c r="UFM39" s="434"/>
      <c r="UFN39" s="434"/>
      <c r="UFO39" s="434"/>
      <c r="UFP39" s="434"/>
      <c r="UFQ39" s="434"/>
      <c r="UFR39" s="434"/>
      <c r="UFS39" s="434"/>
      <c r="UFT39" s="434"/>
      <c r="UFU39" s="434"/>
      <c r="UFV39" s="434"/>
      <c r="UFW39" s="434"/>
      <c r="UFX39" s="434"/>
      <c r="UFY39" s="434"/>
      <c r="UFZ39" s="434"/>
      <c r="UGA39" s="434"/>
      <c r="UGB39" s="434"/>
      <c r="UGC39" s="434"/>
      <c r="UGD39" s="434"/>
      <c r="UGE39" s="434"/>
      <c r="UGF39" s="434"/>
      <c r="UGG39" s="434"/>
      <c r="UGH39" s="434"/>
      <c r="UGI39" s="434"/>
      <c r="UGJ39" s="434"/>
      <c r="UGK39" s="434"/>
      <c r="UGL39" s="434"/>
      <c r="UGM39" s="434"/>
      <c r="UGN39" s="434"/>
      <c r="UGO39" s="434"/>
      <c r="UGP39" s="434"/>
      <c r="UGQ39" s="434"/>
      <c r="UGR39" s="434"/>
      <c r="UGS39" s="434"/>
      <c r="UGT39" s="434"/>
      <c r="UGU39" s="434"/>
      <c r="UGV39" s="434"/>
      <c r="UGW39" s="434"/>
      <c r="UGX39" s="434"/>
      <c r="UGY39" s="434"/>
      <c r="UGZ39" s="434"/>
      <c r="UHA39" s="434"/>
      <c r="UHB39" s="434"/>
      <c r="UHC39" s="434"/>
      <c r="UHD39" s="434"/>
      <c r="UHE39" s="434"/>
      <c r="UHF39" s="434"/>
      <c r="UHG39" s="434"/>
      <c r="UHH39" s="434"/>
      <c r="UHI39" s="434"/>
      <c r="UHJ39" s="434"/>
      <c r="UHK39" s="434"/>
      <c r="UHL39" s="434"/>
      <c r="UHM39" s="434"/>
      <c r="UHN39" s="434"/>
      <c r="UHO39" s="434"/>
      <c r="UHP39" s="434"/>
      <c r="UHQ39" s="434"/>
      <c r="UHR39" s="434"/>
      <c r="UHS39" s="434"/>
      <c r="UHT39" s="434"/>
      <c r="UHU39" s="434"/>
      <c r="UHV39" s="434"/>
      <c r="UHW39" s="434"/>
      <c r="UHX39" s="434"/>
      <c r="UHY39" s="434"/>
      <c r="UHZ39" s="434"/>
      <c r="UIA39" s="434"/>
      <c r="UIB39" s="434"/>
      <c r="UIC39" s="434"/>
      <c r="UID39" s="434"/>
      <c r="UIE39" s="434"/>
      <c r="UIF39" s="434"/>
      <c r="UIG39" s="434"/>
      <c r="UIH39" s="434"/>
      <c r="UII39" s="434"/>
      <c r="UIJ39" s="434"/>
      <c r="UIK39" s="434"/>
      <c r="UIL39" s="434"/>
      <c r="UIM39" s="434"/>
      <c r="UIN39" s="434"/>
      <c r="UIO39" s="434"/>
      <c r="UIP39" s="434"/>
      <c r="UIQ39" s="434"/>
      <c r="UIR39" s="434"/>
      <c r="UIS39" s="434"/>
      <c r="UIT39" s="434"/>
      <c r="UIU39" s="434"/>
      <c r="UIV39" s="434"/>
      <c r="UIW39" s="434"/>
      <c r="UIX39" s="434"/>
      <c r="UIY39" s="434"/>
      <c r="UIZ39" s="434"/>
      <c r="UJA39" s="434"/>
      <c r="UJB39" s="434"/>
      <c r="UJC39" s="434"/>
      <c r="UJD39" s="434"/>
      <c r="UJE39" s="434"/>
      <c r="UJF39" s="434"/>
      <c r="UJG39" s="434"/>
      <c r="UJH39" s="434"/>
      <c r="UJI39" s="434"/>
      <c r="UJJ39" s="434"/>
      <c r="UJK39" s="434"/>
      <c r="UJL39" s="434"/>
      <c r="UJM39" s="434"/>
      <c r="UJN39" s="434"/>
      <c r="UJO39" s="434"/>
      <c r="UJP39" s="434"/>
      <c r="UJQ39" s="434"/>
      <c r="UJR39" s="434"/>
      <c r="UJS39" s="434"/>
      <c r="UJT39" s="434"/>
      <c r="UJU39" s="434"/>
      <c r="UJV39" s="434"/>
      <c r="UJW39" s="434"/>
      <c r="UJX39" s="434"/>
      <c r="UJY39" s="434"/>
      <c r="UJZ39" s="434"/>
      <c r="UKA39" s="434"/>
      <c r="UKB39" s="434"/>
      <c r="UKC39" s="434"/>
      <c r="UKD39" s="434"/>
      <c r="UKE39" s="434"/>
      <c r="UKF39" s="434"/>
      <c r="UKG39" s="434"/>
      <c r="UKH39" s="434"/>
      <c r="UKI39" s="434"/>
      <c r="UKJ39" s="434"/>
      <c r="UKK39" s="434"/>
      <c r="UKL39" s="434"/>
      <c r="UKM39" s="434"/>
      <c r="UKN39" s="434"/>
      <c r="UKO39" s="434"/>
      <c r="UKP39" s="434"/>
      <c r="UKQ39" s="434"/>
      <c r="UKR39" s="434"/>
      <c r="UKS39" s="434"/>
      <c r="UKT39" s="434"/>
      <c r="UKU39" s="434"/>
      <c r="UKV39" s="434"/>
      <c r="UKW39" s="434"/>
      <c r="UKX39" s="434"/>
      <c r="UKY39" s="434"/>
      <c r="UKZ39" s="434"/>
      <c r="ULA39" s="434"/>
      <c r="ULB39" s="434"/>
      <c r="ULC39" s="434"/>
      <c r="ULD39" s="434"/>
      <c r="ULE39" s="434"/>
      <c r="ULF39" s="434"/>
      <c r="ULG39" s="434"/>
      <c r="ULH39" s="434"/>
      <c r="ULI39" s="434"/>
      <c r="ULJ39" s="434"/>
      <c r="ULK39" s="434"/>
      <c r="ULL39" s="434"/>
      <c r="ULM39" s="434"/>
      <c r="ULN39" s="434"/>
      <c r="ULO39" s="434"/>
      <c r="ULP39" s="434"/>
      <c r="ULQ39" s="434"/>
      <c r="ULR39" s="434"/>
      <c r="ULS39" s="434"/>
      <c r="ULT39" s="434"/>
      <c r="ULU39" s="434"/>
      <c r="ULV39" s="434"/>
      <c r="ULW39" s="434"/>
      <c r="ULX39" s="434"/>
      <c r="ULY39" s="434"/>
      <c r="ULZ39" s="434"/>
      <c r="UMA39" s="434"/>
      <c r="UMB39" s="434"/>
      <c r="UMC39" s="434"/>
      <c r="UMD39" s="434"/>
      <c r="UME39" s="434"/>
      <c r="UMF39" s="434"/>
      <c r="UMG39" s="434"/>
      <c r="UMH39" s="434"/>
      <c r="UMI39" s="434"/>
      <c r="UMJ39" s="434"/>
      <c r="UMK39" s="434"/>
      <c r="UML39" s="434"/>
      <c r="UMM39" s="434"/>
      <c r="UMN39" s="434"/>
      <c r="UMO39" s="434"/>
      <c r="UMP39" s="434"/>
      <c r="UMQ39" s="434"/>
      <c r="UMR39" s="434"/>
      <c r="UMS39" s="434"/>
      <c r="UMT39" s="434"/>
      <c r="UMU39" s="434"/>
      <c r="UMV39" s="434"/>
      <c r="UMW39" s="434"/>
      <c r="UMX39" s="434"/>
      <c r="UMY39" s="434"/>
      <c r="UMZ39" s="434"/>
      <c r="UNA39" s="434"/>
      <c r="UNB39" s="434"/>
      <c r="UNC39" s="434"/>
      <c r="UND39" s="434"/>
      <c r="UNE39" s="434"/>
      <c r="UNF39" s="434"/>
      <c r="UNG39" s="434"/>
      <c r="UNH39" s="434"/>
      <c r="UNI39" s="434"/>
      <c r="UNJ39" s="434"/>
      <c r="UNK39" s="434"/>
      <c r="UNL39" s="434"/>
      <c r="UNM39" s="434"/>
      <c r="UNN39" s="434"/>
      <c r="UNO39" s="434"/>
      <c r="UNP39" s="434"/>
      <c r="UNQ39" s="434"/>
      <c r="UNR39" s="434"/>
      <c r="UNS39" s="434"/>
      <c r="UNT39" s="434"/>
      <c r="UNU39" s="434"/>
      <c r="UNV39" s="434"/>
      <c r="UNW39" s="434"/>
      <c r="UNX39" s="434"/>
      <c r="UNY39" s="434"/>
      <c r="UNZ39" s="434"/>
      <c r="UOA39" s="434"/>
      <c r="UOB39" s="434"/>
      <c r="UOC39" s="434"/>
      <c r="UOD39" s="434"/>
      <c r="UOE39" s="434"/>
      <c r="UOF39" s="434"/>
      <c r="UOG39" s="434"/>
      <c r="UOH39" s="434"/>
      <c r="UOI39" s="434"/>
      <c r="UOJ39" s="434"/>
      <c r="UOK39" s="434"/>
      <c r="UOL39" s="434"/>
      <c r="UOM39" s="434"/>
      <c r="UON39" s="434"/>
      <c r="UOO39" s="434"/>
      <c r="UOP39" s="434"/>
      <c r="UOQ39" s="434"/>
      <c r="UOR39" s="434"/>
      <c r="UOS39" s="434"/>
      <c r="UOT39" s="434"/>
      <c r="UOU39" s="434"/>
      <c r="UOV39" s="434"/>
      <c r="UOW39" s="434"/>
      <c r="UOX39" s="434"/>
      <c r="UOY39" s="434"/>
      <c r="UOZ39" s="434"/>
      <c r="UPA39" s="434"/>
      <c r="UPB39" s="434"/>
      <c r="UPC39" s="434"/>
      <c r="UPD39" s="434"/>
      <c r="UPE39" s="434"/>
      <c r="UPF39" s="434"/>
      <c r="UPG39" s="434"/>
      <c r="UPH39" s="434"/>
      <c r="UPI39" s="434"/>
      <c r="UPJ39" s="434"/>
      <c r="UPK39" s="434"/>
      <c r="UPL39" s="434"/>
      <c r="UPM39" s="434"/>
      <c r="UPN39" s="434"/>
      <c r="UPO39" s="434"/>
      <c r="UPP39" s="434"/>
      <c r="UPQ39" s="434"/>
      <c r="UPR39" s="434"/>
      <c r="UPS39" s="434"/>
      <c r="UPT39" s="434"/>
      <c r="UPU39" s="434"/>
      <c r="UPV39" s="434"/>
      <c r="UPW39" s="434"/>
      <c r="UPX39" s="434"/>
      <c r="UPY39" s="434"/>
      <c r="UPZ39" s="434"/>
      <c r="UQA39" s="434"/>
      <c r="UQB39" s="434"/>
      <c r="UQC39" s="434"/>
      <c r="UQD39" s="434"/>
      <c r="UQE39" s="434"/>
      <c r="UQF39" s="434"/>
      <c r="UQG39" s="434"/>
      <c r="UQH39" s="434"/>
      <c r="UQI39" s="434"/>
      <c r="UQJ39" s="434"/>
      <c r="UQK39" s="434"/>
      <c r="UQL39" s="434"/>
      <c r="UQM39" s="434"/>
      <c r="UQN39" s="434"/>
      <c r="UQO39" s="434"/>
      <c r="UQP39" s="434"/>
      <c r="UQQ39" s="434"/>
      <c r="UQR39" s="434"/>
      <c r="UQS39" s="434"/>
      <c r="UQT39" s="434"/>
      <c r="UQU39" s="434"/>
      <c r="UQV39" s="434"/>
      <c r="UQW39" s="434"/>
      <c r="UQX39" s="434"/>
      <c r="UQY39" s="434"/>
      <c r="UQZ39" s="434"/>
      <c r="URA39" s="434"/>
      <c r="URB39" s="434"/>
      <c r="URC39" s="434"/>
      <c r="URD39" s="434"/>
      <c r="URE39" s="434"/>
      <c r="URF39" s="434"/>
      <c r="URG39" s="434"/>
      <c r="URH39" s="434"/>
      <c r="URI39" s="434"/>
      <c r="URJ39" s="434"/>
      <c r="URK39" s="434"/>
      <c r="URL39" s="434"/>
      <c r="URM39" s="434"/>
      <c r="URN39" s="434"/>
      <c r="URO39" s="434"/>
      <c r="URP39" s="434"/>
      <c r="URQ39" s="434"/>
      <c r="URR39" s="434"/>
      <c r="URS39" s="434"/>
      <c r="URT39" s="434"/>
      <c r="URU39" s="434"/>
      <c r="URV39" s="434"/>
      <c r="URW39" s="434"/>
      <c r="URX39" s="434"/>
      <c r="URY39" s="434"/>
      <c r="URZ39" s="434"/>
      <c r="USA39" s="434"/>
      <c r="USB39" s="434"/>
      <c r="USC39" s="434"/>
      <c r="USD39" s="434"/>
      <c r="USE39" s="434"/>
      <c r="USF39" s="434"/>
      <c r="USG39" s="434"/>
      <c r="USH39" s="434"/>
      <c r="USI39" s="434"/>
      <c r="USJ39" s="434"/>
      <c r="USK39" s="434"/>
      <c r="USL39" s="434"/>
      <c r="USM39" s="434"/>
      <c r="USN39" s="434"/>
      <c r="USO39" s="434"/>
      <c r="USP39" s="434"/>
      <c r="USQ39" s="434"/>
      <c r="USR39" s="434"/>
      <c r="USS39" s="434"/>
      <c r="UST39" s="434"/>
      <c r="USU39" s="434"/>
      <c r="USV39" s="434"/>
      <c r="USW39" s="434"/>
      <c r="USX39" s="434"/>
      <c r="USY39" s="434"/>
      <c r="USZ39" s="434"/>
      <c r="UTA39" s="434"/>
      <c r="UTB39" s="434"/>
      <c r="UTC39" s="434"/>
      <c r="UTD39" s="434"/>
      <c r="UTE39" s="434"/>
      <c r="UTF39" s="434"/>
      <c r="UTG39" s="434"/>
      <c r="UTH39" s="434"/>
      <c r="UTI39" s="434"/>
      <c r="UTJ39" s="434"/>
      <c r="UTK39" s="434"/>
      <c r="UTL39" s="434"/>
      <c r="UTM39" s="434"/>
      <c r="UTN39" s="434"/>
      <c r="UTO39" s="434"/>
      <c r="UTP39" s="434"/>
      <c r="UTQ39" s="434"/>
      <c r="UTR39" s="434"/>
      <c r="UTS39" s="434"/>
      <c r="UTT39" s="434"/>
      <c r="UTU39" s="434"/>
      <c r="UTV39" s="434"/>
      <c r="UTW39" s="434"/>
      <c r="UTX39" s="434"/>
      <c r="UTY39" s="434"/>
      <c r="UTZ39" s="434"/>
      <c r="UUA39" s="434"/>
      <c r="UUB39" s="434"/>
      <c r="UUC39" s="434"/>
      <c r="UUD39" s="434"/>
      <c r="UUE39" s="434"/>
      <c r="UUF39" s="434"/>
      <c r="UUG39" s="434"/>
      <c r="UUH39" s="434"/>
      <c r="UUI39" s="434"/>
      <c r="UUJ39" s="434"/>
      <c r="UUK39" s="434"/>
      <c r="UUL39" s="434"/>
      <c r="UUM39" s="434"/>
      <c r="UUN39" s="434"/>
      <c r="UUO39" s="434"/>
      <c r="UUP39" s="434"/>
      <c r="UUQ39" s="434"/>
      <c r="UUR39" s="434"/>
      <c r="UUS39" s="434"/>
      <c r="UUT39" s="434"/>
      <c r="UUU39" s="434"/>
      <c r="UUV39" s="434"/>
      <c r="UUW39" s="434"/>
      <c r="UUX39" s="434"/>
      <c r="UUY39" s="434"/>
      <c r="UUZ39" s="434"/>
      <c r="UVA39" s="434"/>
      <c r="UVB39" s="434"/>
      <c r="UVC39" s="434"/>
      <c r="UVD39" s="434"/>
      <c r="UVE39" s="434"/>
      <c r="UVF39" s="434"/>
      <c r="UVG39" s="434"/>
      <c r="UVH39" s="434"/>
      <c r="UVI39" s="434"/>
      <c r="UVJ39" s="434"/>
      <c r="UVK39" s="434"/>
      <c r="UVL39" s="434"/>
      <c r="UVM39" s="434"/>
      <c r="UVN39" s="434"/>
      <c r="UVO39" s="434"/>
      <c r="UVP39" s="434"/>
      <c r="UVQ39" s="434"/>
      <c r="UVR39" s="434"/>
      <c r="UVS39" s="434"/>
      <c r="UVT39" s="434"/>
      <c r="UVU39" s="434"/>
      <c r="UVV39" s="434"/>
      <c r="UVW39" s="434"/>
      <c r="UVX39" s="434"/>
      <c r="UVY39" s="434"/>
      <c r="UVZ39" s="434"/>
      <c r="UWA39" s="434"/>
      <c r="UWB39" s="434"/>
      <c r="UWC39" s="434"/>
      <c r="UWD39" s="434"/>
      <c r="UWE39" s="434"/>
      <c r="UWF39" s="434"/>
      <c r="UWG39" s="434"/>
      <c r="UWH39" s="434"/>
      <c r="UWI39" s="434"/>
      <c r="UWJ39" s="434"/>
      <c r="UWK39" s="434"/>
      <c r="UWL39" s="434"/>
      <c r="UWM39" s="434"/>
      <c r="UWN39" s="434"/>
      <c r="UWO39" s="434"/>
      <c r="UWP39" s="434"/>
      <c r="UWQ39" s="434"/>
      <c r="UWR39" s="434"/>
      <c r="UWS39" s="434"/>
      <c r="UWT39" s="434"/>
      <c r="UWU39" s="434"/>
      <c r="UWV39" s="434"/>
      <c r="UWW39" s="434"/>
      <c r="UWX39" s="434"/>
      <c r="UWY39" s="434"/>
      <c r="UWZ39" s="434"/>
      <c r="UXA39" s="434"/>
      <c r="UXB39" s="434"/>
      <c r="UXC39" s="434"/>
      <c r="UXD39" s="434"/>
      <c r="UXE39" s="434"/>
      <c r="UXF39" s="434"/>
      <c r="UXG39" s="434"/>
      <c r="UXH39" s="434"/>
      <c r="UXI39" s="434"/>
      <c r="UXJ39" s="434"/>
      <c r="UXK39" s="434"/>
      <c r="UXL39" s="434"/>
      <c r="UXM39" s="434"/>
      <c r="UXN39" s="434"/>
      <c r="UXO39" s="434"/>
      <c r="UXP39" s="434"/>
      <c r="UXQ39" s="434"/>
      <c r="UXR39" s="434"/>
      <c r="UXS39" s="434"/>
      <c r="UXT39" s="434"/>
      <c r="UXU39" s="434"/>
      <c r="UXV39" s="434"/>
      <c r="UXW39" s="434"/>
      <c r="UXX39" s="434"/>
      <c r="UXY39" s="434"/>
      <c r="UXZ39" s="434"/>
      <c r="UYA39" s="434"/>
      <c r="UYB39" s="434"/>
      <c r="UYC39" s="434"/>
      <c r="UYD39" s="434"/>
      <c r="UYE39" s="434"/>
      <c r="UYF39" s="434"/>
      <c r="UYG39" s="434"/>
      <c r="UYH39" s="434"/>
      <c r="UYI39" s="434"/>
      <c r="UYJ39" s="434"/>
      <c r="UYK39" s="434"/>
      <c r="UYL39" s="434"/>
      <c r="UYM39" s="434"/>
      <c r="UYN39" s="434"/>
      <c r="UYO39" s="434"/>
      <c r="UYP39" s="434"/>
      <c r="UYQ39" s="434"/>
      <c r="UYR39" s="434"/>
      <c r="UYS39" s="434"/>
      <c r="UYT39" s="434"/>
      <c r="UYU39" s="434"/>
      <c r="UYV39" s="434"/>
      <c r="UYW39" s="434"/>
      <c r="UYX39" s="434"/>
      <c r="UYY39" s="434"/>
      <c r="UYZ39" s="434"/>
      <c r="UZA39" s="434"/>
      <c r="UZB39" s="434"/>
      <c r="UZC39" s="434"/>
      <c r="UZD39" s="434"/>
      <c r="UZE39" s="434"/>
      <c r="UZF39" s="434"/>
      <c r="UZG39" s="434"/>
      <c r="UZH39" s="434"/>
      <c r="UZI39" s="434"/>
      <c r="UZJ39" s="434"/>
      <c r="UZK39" s="434"/>
      <c r="UZL39" s="434"/>
      <c r="UZM39" s="434"/>
      <c r="UZN39" s="434"/>
      <c r="UZO39" s="434"/>
      <c r="UZP39" s="434"/>
      <c r="UZQ39" s="434"/>
      <c r="UZR39" s="434"/>
      <c r="UZS39" s="434"/>
      <c r="UZT39" s="434"/>
      <c r="UZU39" s="434"/>
      <c r="UZV39" s="434"/>
      <c r="UZW39" s="434"/>
      <c r="UZX39" s="434"/>
      <c r="UZY39" s="434"/>
      <c r="UZZ39" s="434"/>
      <c r="VAA39" s="434"/>
      <c r="VAB39" s="434"/>
      <c r="VAC39" s="434"/>
      <c r="VAD39" s="434"/>
      <c r="VAE39" s="434"/>
      <c r="VAF39" s="434"/>
      <c r="VAG39" s="434"/>
      <c r="VAH39" s="434"/>
      <c r="VAI39" s="434"/>
      <c r="VAJ39" s="434"/>
      <c r="VAK39" s="434"/>
      <c r="VAL39" s="434"/>
      <c r="VAM39" s="434"/>
      <c r="VAN39" s="434"/>
      <c r="VAO39" s="434"/>
      <c r="VAP39" s="434"/>
      <c r="VAQ39" s="434"/>
      <c r="VAR39" s="434"/>
      <c r="VAS39" s="434"/>
      <c r="VAT39" s="434"/>
      <c r="VAU39" s="434"/>
      <c r="VAV39" s="434"/>
      <c r="VAW39" s="434"/>
      <c r="VAX39" s="434"/>
      <c r="VAY39" s="434"/>
      <c r="VAZ39" s="434"/>
      <c r="VBA39" s="434"/>
      <c r="VBB39" s="434"/>
      <c r="VBC39" s="434"/>
      <c r="VBD39" s="434"/>
      <c r="VBE39" s="434"/>
      <c r="VBF39" s="434"/>
      <c r="VBG39" s="434"/>
      <c r="VBH39" s="434"/>
      <c r="VBI39" s="434"/>
      <c r="VBJ39" s="434"/>
      <c r="VBK39" s="434"/>
      <c r="VBL39" s="434"/>
      <c r="VBM39" s="434"/>
      <c r="VBN39" s="434"/>
      <c r="VBO39" s="434"/>
      <c r="VBP39" s="434"/>
      <c r="VBQ39" s="434"/>
      <c r="VBR39" s="434"/>
      <c r="VBS39" s="434"/>
      <c r="VBT39" s="434"/>
      <c r="VBU39" s="434"/>
      <c r="VBV39" s="434"/>
      <c r="VBW39" s="434"/>
      <c r="VBX39" s="434"/>
      <c r="VBY39" s="434"/>
      <c r="VBZ39" s="434"/>
      <c r="VCA39" s="434"/>
      <c r="VCB39" s="434"/>
      <c r="VCC39" s="434"/>
      <c r="VCD39" s="434"/>
      <c r="VCE39" s="434"/>
      <c r="VCF39" s="434"/>
      <c r="VCG39" s="434"/>
      <c r="VCH39" s="434"/>
      <c r="VCI39" s="434"/>
      <c r="VCJ39" s="434"/>
      <c r="VCK39" s="434"/>
      <c r="VCL39" s="434"/>
      <c r="VCM39" s="434"/>
      <c r="VCN39" s="434"/>
      <c r="VCO39" s="434"/>
      <c r="VCP39" s="434"/>
      <c r="VCQ39" s="434"/>
      <c r="VCR39" s="434"/>
      <c r="VCS39" s="434"/>
      <c r="VCT39" s="434"/>
      <c r="VCU39" s="434"/>
      <c r="VCV39" s="434"/>
      <c r="VCW39" s="434"/>
      <c r="VCX39" s="434"/>
      <c r="VCY39" s="434"/>
      <c r="VCZ39" s="434"/>
      <c r="VDA39" s="434"/>
      <c r="VDB39" s="434"/>
      <c r="VDC39" s="434"/>
      <c r="VDD39" s="434"/>
      <c r="VDE39" s="434"/>
      <c r="VDF39" s="434"/>
      <c r="VDG39" s="434"/>
      <c r="VDH39" s="434"/>
      <c r="VDI39" s="434"/>
      <c r="VDJ39" s="434"/>
      <c r="VDK39" s="434"/>
      <c r="VDL39" s="434"/>
      <c r="VDM39" s="434"/>
      <c r="VDN39" s="434"/>
      <c r="VDO39" s="434"/>
      <c r="VDP39" s="434"/>
      <c r="VDQ39" s="434"/>
      <c r="VDR39" s="434"/>
      <c r="VDS39" s="434"/>
      <c r="VDT39" s="434"/>
      <c r="VDU39" s="434"/>
      <c r="VDV39" s="434"/>
      <c r="VDW39" s="434"/>
      <c r="VDX39" s="434"/>
      <c r="VDY39" s="434"/>
      <c r="VDZ39" s="434"/>
      <c r="VEA39" s="434"/>
      <c r="VEB39" s="434"/>
      <c r="VEC39" s="434"/>
      <c r="VED39" s="434"/>
      <c r="VEE39" s="434"/>
      <c r="VEF39" s="434"/>
      <c r="VEG39" s="434"/>
      <c r="VEH39" s="434"/>
      <c r="VEI39" s="434"/>
      <c r="VEJ39" s="434"/>
      <c r="VEK39" s="434"/>
      <c r="VEL39" s="434"/>
      <c r="VEM39" s="434"/>
      <c r="VEN39" s="434"/>
      <c r="VEO39" s="434"/>
      <c r="VEP39" s="434"/>
      <c r="VEQ39" s="434"/>
      <c r="VER39" s="434"/>
      <c r="VES39" s="434"/>
      <c r="VET39" s="434"/>
      <c r="VEU39" s="434"/>
      <c r="VEV39" s="434"/>
      <c r="VEW39" s="434"/>
      <c r="VEX39" s="434"/>
      <c r="VEY39" s="434"/>
      <c r="VEZ39" s="434"/>
      <c r="VFA39" s="434"/>
      <c r="VFB39" s="434"/>
      <c r="VFC39" s="434"/>
      <c r="VFD39" s="434"/>
      <c r="VFE39" s="434"/>
      <c r="VFF39" s="434"/>
      <c r="VFG39" s="434"/>
      <c r="VFH39" s="434"/>
      <c r="VFI39" s="434"/>
      <c r="VFJ39" s="434"/>
      <c r="VFK39" s="434"/>
      <c r="VFL39" s="434"/>
      <c r="VFM39" s="434"/>
      <c r="VFN39" s="434"/>
      <c r="VFO39" s="434"/>
      <c r="VFP39" s="434"/>
      <c r="VFQ39" s="434"/>
      <c r="VFR39" s="434"/>
      <c r="VFS39" s="434"/>
      <c r="VFT39" s="434"/>
      <c r="VFU39" s="434"/>
      <c r="VFV39" s="434"/>
      <c r="VFW39" s="434"/>
      <c r="VFX39" s="434"/>
      <c r="VFY39" s="434"/>
      <c r="VFZ39" s="434"/>
      <c r="VGA39" s="434"/>
      <c r="VGB39" s="434"/>
      <c r="VGC39" s="434"/>
      <c r="VGD39" s="434"/>
      <c r="VGE39" s="434"/>
      <c r="VGF39" s="434"/>
      <c r="VGG39" s="434"/>
      <c r="VGH39" s="434"/>
      <c r="VGI39" s="434"/>
      <c r="VGJ39" s="434"/>
      <c r="VGK39" s="434"/>
      <c r="VGL39" s="434"/>
      <c r="VGM39" s="434"/>
      <c r="VGN39" s="434"/>
      <c r="VGO39" s="434"/>
      <c r="VGP39" s="434"/>
      <c r="VGQ39" s="434"/>
      <c r="VGR39" s="434"/>
      <c r="VGS39" s="434"/>
      <c r="VGT39" s="434"/>
      <c r="VGU39" s="434"/>
      <c r="VGV39" s="434"/>
      <c r="VGW39" s="434"/>
      <c r="VGX39" s="434"/>
      <c r="VGY39" s="434"/>
      <c r="VGZ39" s="434"/>
      <c r="VHA39" s="434"/>
      <c r="VHB39" s="434"/>
      <c r="VHC39" s="434"/>
      <c r="VHD39" s="434"/>
      <c r="VHE39" s="434"/>
      <c r="VHF39" s="434"/>
      <c r="VHG39" s="434"/>
      <c r="VHH39" s="434"/>
      <c r="VHI39" s="434"/>
      <c r="VHJ39" s="434"/>
      <c r="VHK39" s="434"/>
      <c r="VHL39" s="434"/>
      <c r="VHM39" s="434"/>
      <c r="VHN39" s="434"/>
      <c r="VHO39" s="434"/>
      <c r="VHP39" s="434"/>
      <c r="VHQ39" s="434"/>
      <c r="VHR39" s="434"/>
      <c r="VHS39" s="434"/>
      <c r="VHT39" s="434"/>
      <c r="VHU39" s="434"/>
      <c r="VHV39" s="434"/>
      <c r="VHW39" s="434"/>
      <c r="VHX39" s="434"/>
      <c r="VHY39" s="434"/>
      <c r="VHZ39" s="434"/>
      <c r="VIA39" s="434"/>
      <c r="VIB39" s="434"/>
      <c r="VIC39" s="434"/>
      <c r="VID39" s="434"/>
      <c r="VIE39" s="434"/>
      <c r="VIF39" s="434"/>
      <c r="VIG39" s="434"/>
      <c r="VIH39" s="434"/>
      <c r="VII39" s="434"/>
      <c r="VIJ39" s="434"/>
      <c r="VIK39" s="434"/>
      <c r="VIL39" s="434"/>
      <c r="VIM39" s="434"/>
      <c r="VIN39" s="434"/>
      <c r="VIO39" s="434"/>
      <c r="VIP39" s="434"/>
      <c r="VIQ39" s="434"/>
      <c r="VIR39" s="434"/>
      <c r="VIS39" s="434"/>
      <c r="VIT39" s="434"/>
      <c r="VIU39" s="434"/>
      <c r="VIV39" s="434"/>
      <c r="VIW39" s="434"/>
      <c r="VIX39" s="434"/>
      <c r="VIY39" s="434"/>
      <c r="VIZ39" s="434"/>
      <c r="VJA39" s="434"/>
      <c r="VJB39" s="434"/>
      <c r="VJC39" s="434"/>
      <c r="VJD39" s="434"/>
      <c r="VJE39" s="434"/>
      <c r="VJF39" s="434"/>
      <c r="VJG39" s="434"/>
      <c r="VJH39" s="434"/>
      <c r="VJI39" s="434"/>
      <c r="VJJ39" s="434"/>
      <c r="VJK39" s="434"/>
      <c r="VJL39" s="434"/>
      <c r="VJM39" s="434"/>
      <c r="VJN39" s="434"/>
      <c r="VJO39" s="434"/>
      <c r="VJP39" s="434"/>
      <c r="VJQ39" s="434"/>
      <c r="VJR39" s="434"/>
      <c r="VJS39" s="434"/>
      <c r="VJT39" s="434"/>
      <c r="VJU39" s="434"/>
      <c r="VJV39" s="434"/>
      <c r="VJW39" s="434"/>
      <c r="VJX39" s="434"/>
      <c r="VJY39" s="434"/>
      <c r="VJZ39" s="434"/>
      <c r="VKA39" s="434"/>
      <c r="VKB39" s="434"/>
      <c r="VKC39" s="434"/>
      <c r="VKD39" s="434"/>
      <c r="VKE39" s="434"/>
      <c r="VKF39" s="434"/>
      <c r="VKG39" s="434"/>
      <c r="VKH39" s="434"/>
      <c r="VKI39" s="434"/>
      <c r="VKJ39" s="434"/>
      <c r="VKK39" s="434"/>
      <c r="VKL39" s="434"/>
      <c r="VKM39" s="434"/>
      <c r="VKN39" s="434"/>
      <c r="VKO39" s="434"/>
      <c r="VKP39" s="434"/>
      <c r="VKQ39" s="434"/>
      <c r="VKR39" s="434"/>
      <c r="VKS39" s="434"/>
      <c r="VKT39" s="434"/>
      <c r="VKU39" s="434"/>
      <c r="VKV39" s="434"/>
      <c r="VKW39" s="434"/>
      <c r="VKX39" s="434"/>
      <c r="VKY39" s="434"/>
      <c r="VKZ39" s="434"/>
      <c r="VLA39" s="434"/>
      <c r="VLB39" s="434"/>
      <c r="VLC39" s="434"/>
      <c r="VLD39" s="434"/>
      <c r="VLE39" s="434"/>
      <c r="VLF39" s="434"/>
      <c r="VLG39" s="434"/>
      <c r="VLH39" s="434"/>
      <c r="VLI39" s="434"/>
      <c r="VLJ39" s="434"/>
      <c r="VLK39" s="434"/>
      <c r="VLL39" s="434"/>
      <c r="VLM39" s="434"/>
      <c r="VLN39" s="434"/>
      <c r="VLO39" s="434"/>
      <c r="VLP39" s="434"/>
      <c r="VLQ39" s="434"/>
      <c r="VLR39" s="434"/>
      <c r="VLS39" s="434"/>
      <c r="VLT39" s="434"/>
      <c r="VLU39" s="434"/>
      <c r="VLV39" s="434"/>
      <c r="VLW39" s="434"/>
      <c r="VLX39" s="434"/>
      <c r="VLY39" s="434"/>
      <c r="VLZ39" s="434"/>
      <c r="VMA39" s="434"/>
      <c r="VMB39" s="434"/>
      <c r="VMC39" s="434"/>
      <c r="VMD39" s="434"/>
      <c r="VME39" s="434"/>
      <c r="VMF39" s="434"/>
      <c r="VMG39" s="434"/>
      <c r="VMH39" s="434"/>
      <c r="VMI39" s="434"/>
      <c r="VMJ39" s="434"/>
      <c r="VMK39" s="434"/>
      <c r="VML39" s="434"/>
      <c r="VMM39" s="434"/>
      <c r="VMN39" s="434"/>
      <c r="VMO39" s="434"/>
      <c r="VMP39" s="434"/>
      <c r="VMQ39" s="434"/>
      <c r="VMR39" s="434"/>
      <c r="VMS39" s="434"/>
      <c r="VMT39" s="434"/>
      <c r="VMU39" s="434"/>
      <c r="VMV39" s="434"/>
      <c r="VMW39" s="434"/>
      <c r="VMX39" s="434"/>
      <c r="VMY39" s="434"/>
      <c r="VMZ39" s="434"/>
      <c r="VNA39" s="434"/>
      <c r="VNB39" s="434"/>
      <c r="VNC39" s="434"/>
      <c r="VND39" s="434"/>
      <c r="VNE39" s="434"/>
      <c r="VNF39" s="434"/>
      <c r="VNG39" s="434"/>
      <c r="VNH39" s="434"/>
      <c r="VNI39" s="434"/>
      <c r="VNJ39" s="434"/>
      <c r="VNK39" s="434"/>
      <c r="VNL39" s="434"/>
      <c r="VNM39" s="434"/>
      <c r="VNN39" s="434"/>
      <c r="VNO39" s="434"/>
      <c r="VNP39" s="434"/>
      <c r="VNQ39" s="434"/>
      <c r="VNR39" s="434"/>
      <c r="VNS39" s="434"/>
      <c r="VNT39" s="434"/>
      <c r="VNU39" s="434"/>
      <c r="VNV39" s="434"/>
      <c r="VNW39" s="434"/>
      <c r="VNX39" s="434"/>
      <c r="VNY39" s="434"/>
      <c r="VNZ39" s="434"/>
      <c r="VOA39" s="434"/>
      <c r="VOB39" s="434"/>
      <c r="VOC39" s="434"/>
      <c r="VOD39" s="434"/>
      <c r="VOE39" s="434"/>
      <c r="VOF39" s="434"/>
      <c r="VOG39" s="434"/>
      <c r="VOH39" s="434"/>
      <c r="VOI39" s="434"/>
      <c r="VOJ39" s="434"/>
      <c r="VOK39" s="434"/>
      <c r="VOL39" s="434"/>
      <c r="VOM39" s="434"/>
      <c r="VON39" s="434"/>
      <c r="VOO39" s="434"/>
      <c r="VOP39" s="434"/>
      <c r="VOQ39" s="434"/>
      <c r="VOR39" s="434"/>
      <c r="VOS39" s="434"/>
      <c r="VOT39" s="434"/>
      <c r="VOU39" s="434"/>
      <c r="VOV39" s="434"/>
      <c r="VOW39" s="434"/>
      <c r="VOX39" s="434"/>
      <c r="VOY39" s="434"/>
      <c r="VOZ39" s="434"/>
      <c r="VPA39" s="434"/>
      <c r="VPB39" s="434"/>
      <c r="VPC39" s="434"/>
      <c r="VPD39" s="434"/>
      <c r="VPE39" s="434"/>
      <c r="VPF39" s="434"/>
      <c r="VPG39" s="434"/>
      <c r="VPH39" s="434"/>
      <c r="VPI39" s="434"/>
      <c r="VPJ39" s="434"/>
      <c r="VPK39" s="434"/>
      <c r="VPL39" s="434"/>
      <c r="VPM39" s="434"/>
      <c r="VPN39" s="434"/>
      <c r="VPO39" s="434"/>
      <c r="VPP39" s="434"/>
      <c r="VPQ39" s="434"/>
      <c r="VPR39" s="434"/>
      <c r="VPS39" s="434"/>
      <c r="VPT39" s="434"/>
      <c r="VPU39" s="434"/>
      <c r="VPV39" s="434"/>
      <c r="VPW39" s="434"/>
      <c r="VPX39" s="434"/>
      <c r="VPY39" s="434"/>
      <c r="VPZ39" s="434"/>
      <c r="VQA39" s="434"/>
      <c r="VQB39" s="434"/>
      <c r="VQC39" s="434"/>
      <c r="VQD39" s="434"/>
      <c r="VQE39" s="434"/>
      <c r="VQF39" s="434"/>
      <c r="VQG39" s="434"/>
      <c r="VQH39" s="434"/>
      <c r="VQI39" s="434"/>
      <c r="VQJ39" s="434"/>
      <c r="VQK39" s="434"/>
      <c r="VQL39" s="434"/>
      <c r="VQM39" s="434"/>
      <c r="VQN39" s="434"/>
      <c r="VQO39" s="434"/>
      <c r="VQP39" s="434"/>
      <c r="VQQ39" s="434"/>
      <c r="VQR39" s="434"/>
      <c r="VQS39" s="434"/>
      <c r="VQT39" s="434"/>
      <c r="VQU39" s="434"/>
      <c r="VQV39" s="434"/>
      <c r="VQW39" s="434"/>
      <c r="VQX39" s="434"/>
      <c r="VQY39" s="434"/>
      <c r="VQZ39" s="434"/>
      <c r="VRA39" s="434"/>
      <c r="VRB39" s="434"/>
      <c r="VRC39" s="434"/>
      <c r="VRD39" s="434"/>
      <c r="VRE39" s="434"/>
      <c r="VRF39" s="434"/>
      <c r="VRG39" s="434"/>
      <c r="VRH39" s="434"/>
      <c r="VRI39" s="434"/>
      <c r="VRJ39" s="434"/>
      <c r="VRK39" s="434"/>
      <c r="VRL39" s="434"/>
      <c r="VRM39" s="434"/>
      <c r="VRN39" s="434"/>
      <c r="VRO39" s="434"/>
      <c r="VRP39" s="434"/>
      <c r="VRQ39" s="434"/>
      <c r="VRR39" s="434"/>
      <c r="VRS39" s="434"/>
      <c r="VRT39" s="434"/>
      <c r="VRU39" s="434"/>
      <c r="VRV39" s="434"/>
      <c r="VRW39" s="434"/>
      <c r="VRX39" s="434"/>
      <c r="VRY39" s="434"/>
      <c r="VRZ39" s="434"/>
      <c r="VSA39" s="434"/>
      <c r="VSB39" s="434"/>
      <c r="VSC39" s="434"/>
      <c r="VSD39" s="434"/>
      <c r="VSE39" s="434"/>
      <c r="VSF39" s="434"/>
      <c r="VSG39" s="434"/>
      <c r="VSH39" s="434"/>
      <c r="VSI39" s="434"/>
      <c r="VSJ39" s="434"/>
      <c r="VSK39" s="434"/>
      <c r="VSL39" s="434"/>
      <c r="VSM39" s="434"/>
      <c r="VSN39" s="434"/>
      <c r="VSO39" s="434"/>
      <c r="VSP39" s="434"/>
      <c r="VSQ39" s="434"/>
      <c r="VSR39" s="434"/>
      <c r="VSS39" s="434"/>
      <c r="VST39" s="434"/>
      <c r="VSU39" s="434"/>
      <c r="VSV39" s="434"/>
      <c r="VSW39" s="434"/>
      <c r="VSX39" s="434"/>
      <c r="VSY39" s="434"/>
      <c r="VSZ39" s="434"/>
      <c r="VTA39" s="434"/>
      <c r="VTB39" s="434"/>
      <c r="VTC39" s="434"/>
      <c r="VTD39" s="434"/>
      <c r="VTE39" s="434"/>
      <c r="VTF39" s="434"/>
      <c r="VTG39" s="434"/>
      <c r="VTH39" s="434"/>
      <c r="VTI39" s="434"/>
      <c r="VTJ39" s="434"/>
      <c r="VTK39" s="434"/>
      <c r="VTL39" s="434"/>
      <c r="VTM39" s="434"/>
      <c r="VTN39" s="434"/>
      <c r="VTO39" s="434"/>
      <c r="VTP39" s="434"/>
      <c r="VTQ39" s="434"/>
      <c r="VTR39" s="434"/>
      <c r="VTS39" s="434"/>
      <c r="VTT39" s="434"/>
      <c r="VTU39" s="434"/>
      <c r="VTV39" s="434"/>
      <c r="VTW39" s="434"/>
      <c r="VTX39" s="434"/>
      <c r="VTY39" s="434"/>
      <c r="VTZ39" s="434"/>
      <c r="VUA39" s="434"/>
      <c r="VUB39" s="434"/>
      <c r="VUC39" s="434"/>
      <c r="VUD39" s="434"/>
      <c r="VUE39" s="434"/>
      <c r="VUF39" s="434"/>
      <c r="VUG39" s="434"/>
      <c r="VUH39" s="434"/>
      <c r="VUI39" s="434"/>
      <c r="VUJ39" s="434"/>
      <c r="VUK39" s="434"/>
      <c r="VUL39" s="434"/>
      <c r="VUM39" s="434"/>
      <c r="VUN39" s="434"/>
      <c r="VUO39" s="434"/>
      <c r="VUP39" s="434"/>
      <c r="VUQ39" s="434"/>
      <c r="VUR39" s="434"/>
      <c r="VUS39" s="434"/>
      <c r="VUT39" s="434"/>
      <c r="VUU39" s="434"/>
      <c r="VUV39" s="434"/>
      <c r="VUW39" s="434"/>
      <c r="VUX39" s="434"/>
      <c r="VUY39" s="434"/>
      <c r="VUZ39" s="434"/>
      <c r="VVA39" s="434"/>
      <c r="VVB39" s="434"/>
      <c r="VVC39" s="434"/>
      <c r="VVD39" s="434"/>
      <c r="VVE39" s="434"/>
      <c r="VVF39" s="434"/>
      <c r="VVG39" s="434"/>
      <c r="VVH39" s="434"/>
      <c r="VVI39" s="434"/>
      <c r="VVJ39" s="434"/>
      <c r="VVK39" s="434"/>
      <c r="VVL39" s="434"/>
      <c r="VVM39" s="434"/>
      <c r="VVN39" s="434"/>
      <c r="VVO39" s="434"/>
      <c r="VVP39" s="434"/>
      <c r="VVQ39" s="434"/>
      <c r="VVR39" s="434"/>
      <c r="VVS39" s="434"/>
      <c r="VVT39" s="434"/>
      <c r="VVU39" s="434"/>
      <c r="VVV39" s="434"/>
      <c r="VVW39" s="434"/>
      <c r="VVX39" s="434"/>
      <c r="VVY39" s="434"/>
      <c r="VVZ39" s="434"/>
      <c r="VWA39" s="434"/>
      <c r="VWB39" s="434"/>
      <c r="VWC39" s="434"/>
      <c r="VWD39" s="434"/>
      <c r="VWE39" s="434"/>
      <c r="VWF39" s="434"/>
      <c r="VWG39" s="434"/>
      <c r="VWH39" s="434"/>
      <c r="VWI39" s="434"/>
      <c r="VWJ39" s="434"/>
      <c r="VWK39" s="434"/>
      <c r="VWL39" s="434"/>
      <c r="VWM39" s="434"/>
      <c r="VWN39" s="434"/>
      <c r="VWO39" s="434"/>
      <c r="VWP39" s="434"/>
      <c r="VWQ39" s="434"/>
      <c r="VWR39" s="434"/>
      <c r="VWS39" s="434"/>
      <c r="VWT39" s="434"/>
      <c r="VWU39" s="434"/>
      <c r="VWV39" s="434"/>
      <c r="VWW39" s="434"/>
      <c r="VWX39" s="434"/>
      <c r="VWY39" s="434"/>
      <c r="VWZ39" s="434"/>
      <c r="VXA39" s="434"/>
      <c r="VXB39" s="434"/>
      <c r="VXC39" s="434"/>
      <c r="VXD39" s="434"/>
      <c r="VXE39" s="434"/>
      <c r="VXF39" s="434"/>
      <c r="VXG39" s="434"/>
      <c r="VXH39" s="434"/>
      <c r="VXI39" s="434"/>
      <c r="VXJ39" s="434"/>
      <c r="VXK39" s="434"/>
      <c r="VXL39" s="434"/>
      <c r="VXM39" s="434"/>
      <c r="VXN39" s="434"/>
      <c r="VXO39" s="434"/>
      <c r="VXP39" s="434"/>
      <c r="VXQ39" s="434"/>
      <c r="VXR39" s="434"/>
      <c r="VXS39" s="434"/>
      <c r="VXT39" s="434"/>
      <c r="VXU39" s="434"/>
      <c r="VXV39" s="434"/>
      <c r="VXW39" s="434"/>
      <c r="VXX39" s="434"/>
      <c r="VXY39" s="434"/>
      <c r="VXZ39" s="434"/>
      <c r="VYA39" s="434"/>
      <c r="VYB39" s="434"/>
      <c r="VYC39" s="434"/>
      <c r="VYD39" s="434"/>
      <c r="VYE39" s="434"/>
      <c r="VYF39" s="434"/>
      <c r="VYG39" s="434"/>
      <c r="VYH39" s="434"/>
      <c r="VYI39" s="434"/>
      <c r="VYJ39" s="434"/>
      <c r="VYK39" s="434"/>
      <c r="VYL39" s="434"/>
      <c r="VYM39" s="434"/>
      <c r="VYN39" s="434"/>
      <c r="VYO39" s="434"/>
      <c r="VYP39" s="434"/>
      <c r="VYQ39" s="434"/>
      <c r="VYR39" s="434"/>
      <c r="VYS39" s="434"/>
      <c r="VYT39" s="434"/>
      <c r="VYU39" s="434"/>
      <c r="VYV39" s="434"/>
      <c r="VYW39" s="434"/>
      <c r="VYX39" s="434"/>
      <c r="VYY39" s="434"/>
      <c r="VYZ39" s="434"/>
      <c r="VZA39" s="434"/>
      <c r="VZB39" s="434"/>
      <c r="VZC39" s="434"/>
      <c r="VZD39" s="434"/>
      <c r="VZE39" s="434"/>
      <c r="VZF39" s="434"/>
      <c r="VZG39" s="434"/>
      <c r="VZH39" s="434"/>
      <c r="VZI39" s="434"/>
      <c r="VZJ39" s="434"/>
      <c r="VZK39" s="434"/>
      <c r="VZL39" s="434"/>
      <c r="VZM39" s="434"/>
      <c r="VZN39" s="434"/>
      <c r="VZO39" s="434"/>
      <c r="VZP39" s="434"/>
      <c r="VZQ39" s="434"/>
      <c r="VZR39" s="434"/>
      <c r="VZS39" s="434"/>
      <c r="VZT39" s="434"/>
      <c r="VZU39" s="434"/>
      <c r="VZV39" s="434"/>
      <c r="VZW39" s="434"/>
      <c r="VZX39" s="434"/>
      <c r="VZY39" s="434"/>
      <c r="VZZ39" s="434"/>
      <c r="WAA39" s="434"/>
      <c r="WAB39" s="434"/>
      <c r="WAC39" s="434"/>
      <c r="WAD39" s="434"/>
      <c r="WAE39" s="434"/>
      <c r="WAF39" s="434"/>
      <c r="WAG39" s="434"/>
      <c r="WAH39" s="434"/>
      <c r="WAI39" s="434"/>
      <c r="WAJ39" s="434"/>
      <c r="WAK39" s="434"/>
      <c r="WAL39" s="434"/>
      <c r="WAM39" s="434"/>
      <c r="WAN39" s="434"/>
      <c r="WAO39" s="434"/>
      <c r="WAP39" s="434"/>
      <c r="WAQ39" s="434"/>
      <c r="WAR39" s="434"/>
      <c r="WAS39" s="434"/>
      <c r="WAT39" s="434"/>
      <c r="WAU39" s="434"/>
      <c r="WAV39" s="434"/>
      <c r="WAW39" s="434"/>
      <c r="WAX39" s="434"/>
      <c r="WAY39" s="434"/>
      <c r="WAZ39" s="434"/>
      <c r="WBA39" s="434"/>
      <c r="WBB39" s="434"/>
      <c r="WBC39" s="434"/>
      <c r="WBD39" s="434"/>
      <c r="WBE39" s="434"/>
      <c r="WBF39" s="434"/>
      <c r="WBG39" s="434"/>
      <c r="WBH39" s="434"/>
      <c r="WBI39" s="434"/>
      <c r="WBJ39" s="434"/>
      <c r="WBK39" s="434"/>
      <c r="WBL39" s="434"/>
      <c r="WBM39" s="434"/>
      <c r="WBN39" s="434"/>
      <c r="WBO39" s="434"/>
      <c r="WBP39" s="434"/>
      <c r="WBQ39" s="434"/>
      <c r="WBR39" s="434"/>
      <c r="WBS39" s="434"/>
      <c r="WBT39" s="434"/>
      <c r="WBU39" s="434"/>
      <c r="WBV39" s="434"/>
      <c r="WBW39" s="434"/>
      <c r="WBX39" s="434"/>
      <c r="WBY39" s="434"/>
      <c r="WBZ39" s="434"/>
      <c r="WCA39" s="434"/>
      <c r="WCB39" s="434"/>
      <c r="WCC39" s="434"/>
      <c r="WCD39" s="434"/>
      <c r="WCE39" s="434"/>
      <c r="WCF39" s="434"/>
      <c r="WCG39" s="434"/>
      <c r="WCH39" s="434"/>
      <c r="WCI39" s="434"/>
      <c r="WCJ39" s="434"/>
      <c r="WCK39" s="434"/>
      <c r="WCL39" s="434"/>
      <c r="WCM39" s="434"/>
      <c r="WCN39" s="434"/>
      <c r="WCO39" s="434"/>
      <c r="WCP39" s="434"/>
      <c r="WCQ39" s="434"/>
      <c r="WCR39" s="434"/>
      <c r="WCS39" s="434"/>
      <c r="WCT39" s="434"/>
      <c r="WCU39" s="434"/>
      <c r="WCV39" s="434"/>
      <c r="WCW39" s="434"/>
      <c r="WCX39" s="434"/>
      <c r="WCY39" s="434"/>
      <c r="WCZ39" s="434"/>
      <c r="WDA39" s="434"/>
      <c r="WDB39" s="434"/>
      <c r="WDC39" s="434"/>
      <c r="WDD39" s="434"/>
      <c r="WDE39" s="434"/>
      <c r="WDF39" s="434"/>
      <c r="WDG39" s="434"/>
      <c r="WDH39" s="434"/>
      <c r="WDI39" s="434"/>
      <c r="WDJ39" s="434"/>
      <c r="WDK39" s="434"/>
      <c r="WDL39" s="434"/>
      <c r="WDM39" s="434"/>
      <c r="WDN39" s="434"/>
      <c r="WDO39" s="434"/>
      <c r="WDP39" s="434"/>
      <c r="WDQ39" s="434"/>
      <c r="WDR39" s="434"/>
      <c r="WDS39" s="434"/>
      <c r="WDT39" s="434"/>
      <c r="WDU39" s="434"/>
      <c r="WDV39" s="434"/>
      <c r="WDW39" s="434"/>
      <c r="WDX39" s="434"/>
      <c r="WDY39" s="434"/>
      <c r="WDZ39" s="434"/>
      <c r="WEA39" s="434"/>
      <c r="WEB39" s="434"/>
      <c r="WEC39" s="434"/>
      <c r="WED39" s="434"/>
      <c r="WEE39" s="434"/>
      <c r="WEF39" s="434"/>
      <c r="WEG39" s="434"/>
      <c r="WEH39" s="434"/>
      <c r="WEI39" s="434"/>
      <c r="WEJ39" s="434"/>
      <c r="WEK39" s="434"/>
      <c r="WEL39" s="434"/>
      <c r="WEM39" s="434"/>
      <c r="WEN39" s="434"/>
      <c r="WEO39" s="434"/>
      <c r="WEP39" s="434"/>
      <c r="WEQ39" s="434"/>
      <c r="WER39" s="434"/>
      <c r="WES39" s="434"/>
      <c r="WET39" s="434"/>
      <c r="WEU39" s="434"/>
      <c r="WEV39" s="434"/>
      <c r="WEW39" s="434"/>
      <c r="WEX39" s="434"/>
      <c r="WEY39" s="434"/>
      <c r="WEZ39" s="434"/>
      <c r="WFA39" s="434"/>
      <c r="WFB39" s="434"/>
      <c r="WFC39" s="434"/>
      <c r="WFD39" s="434"/>
      <c r="WFE39" s="434"/>
      <c r="WFF39" s="434"/>
      <c r="WFG39" s="434"/>
      <c r="WFH39" s="434"/>
      <c r="WFI39" s="434"/>
      <c r="WFJ39" s="434"/>
      <c r="WFK39" s="434"/>
      <c r="WFL39" s="434"/>
      <c r="WFM39" s="434"/>
      <c r="WFN39" s="434"/>
      <c r="WFO39" s="434"/>
      <c r="WFP39" s="434"/>
      <c r="WFQ39" s="434"/>
      <c r="WFR39" s="434"/>
      <c r="WFS39" s="434"/>
      <c r="WFT39" s="434"/>
      <c r="WFU39" s="434"/>
      <c r="WFV39" s="434"/>
      <c r="WFW39" s="434"/>
      <c r="WFX39" s="434"/>
      <c r="WFY39" s="434"/>
      <c r="WFZ39" s="434"/>
      <c r="WGA39" s="434"/>
      <c r="WGB39" s="434"/>
      <c r="WGC39" s="434"/>
      <c r="WGD39" s="434"/>
      <c r="WGE39" s="434"/>
      <c r="WGF39" s="434"/>
      <c r="WGG39" s="434"/>
      <c r="WGH39" s="434"/>
      <c r="WGI39" s="434"/>
      <c r="WGJ39" s="434"/>
      <c r="WGK39" s="434"/>
      <c r="WGL39" s="434"/>
      <c r="WGM39" s="434"/>
      <c r="WGN39" s="434"/>
      <c r="WGO39" s="434"/>
      <c r="WGP39" s="434"/>
      <c r="WGQ39" s="434"/>
      <c r="WGR39" s="434"/>
      <c r="WGS39" s="434"/>
      <c r="WGT39" s="434"/>
      <c r="WGU39" s="434"/>
      <c r="WGV39" s="434"/>
      <c r="WGW39" s="434"/>
      <c r="WGX39" s="434"/>
      <c r="WGY39" s="434"/>
      <c r="WGZ39" s="434"/>
      <c r="WHA39" s="434"/>
      <c r="WHB39" s="434"/>
      <c r="WHC39" s="434"/>
      <c r="WHD39" s="434"/>
      <c r="WHE39" s="434"/>
      <c r="WHF39" s="434"/>
      <c r="WHG39" s="434"/>
      <c r="WHH39" s="434"/>
      <c r="WHI39" s="434"/>
      <c r="WHJ39" s="434"/>
      <c r="WHK39" s="434"/>
      <c r="WHL39" s="434"/>
      <c r="WHM39" s="434"/>
      <c r="WHN39" s="434"/>
      <c r="WHO39" s="434"/>
      <c r="WHP39" s="434"/>
      <c r="WHQ39" s="434"/>
      <c r="WHR39" s="434"/>
      <c r="WHS39" s="434"/>
      <c r="WHT39" s="434"/>
      <c r="WHU39" s="434"/>
      <c r="WHV39" s="434"/>
      <c r="WHW39" s="434"/>
      <c r="WHX39" s="434"/>
      <c r="WHY39" s="434"/>
      <c r="WHZ39" s="434"/>
      <c r="WIA39" s="434"/>
      <c r="WIB39" s="434"/>
      <c r="WIC39" s="434"/>
      <c r="WID39" s="434"/>
      <c r="WIE39" s="434"/>
      <c r="WIF39" s="434"/>
      <c r="WIG39" s="434"/>
      <c r="WIH39" s="434"/>
      <c r="WII39" s="434"/>
      <c r="WIJ39" s="434"/>
      <c r="WIK39" s="434"/>
      <c r="WIL39" s="434"/>
      <c r="WIM39" s="434"/>
      <c r="WIN39" s="434"/>
      <c r="WIO39" s="434"/>
      <c r="WIP39" s="434"/>
      <c r="WIQ39" s="434"/>
      <c r="WIR39" s="434"/>
      <c r="WIS39" s="434"/>
      <c r="WIT39" s="434"/>
      <c r="WIU39" s="434"/>
      <c r="WIV39" s="434"/>
      <c r="WIW39" s="434"/>
      <c r="WIX39" s="434"/>
      <c r="WIY39" s="434"/>
      <c r="WIZ39" s="434"/>
      <c r="WJA39" s="434"/>
      <c r="WJB39" s="434"/>
      <c r="WJC39" s="434"/>
      <c r="WJD39" s="434"/>
      <c r="WJE39" s="434"/>
      <c r="WJF39" s="434"/>
      <c r="WJG39" s="434"/>
      <c r="WJH39" s="434"/>
      <c r="WJI39" s="434"/>
      <c r="WJJ39" s="434"/>
      <c r="WJK39" s="434"/>
      <c r="WJL39" s="434"/>
      <c r="WJM39" s="434"/>
      <c r="WJN39" s="434"/>
      <c r="WJO39" s="434"/>
      <c r="WJP39" s="434"/>
      <c r="WJQ39" s="434"/>
      <c r="WJR39" s="434"/>
      <c r="WJS39" s="434"/>
      <c r="WJT39" s="434"/>
      <c r="WJU39" s="434"/>
      <c r="WJV39" s="434"/>
      <c r="WJW39" s="434"/>
      <c r="WJX39" s="434"/>
      <c r="WJY39" s="434"/>
      <c r="WJZ39" s="434"/>
      <c r="WKA39" s="434"/>
      <c r="WKB39" s="434"/>
      <c r="WKC39" s="434"/>
      <c r="WKD39" s="434"/>
      <c r="WKE39" s="434"/>
      <c r="WKF39" s="434"/>
      <c r="WKG39" s="434"/>
      <c r="WKH39" s="434"/>
      <c r="WKI39" s="434"/>
      <c r="WKJ39" s="434"/>
      <c r="WKK39" s="434"/>
      <c r="WKL39" s="434"/>
      <c r="WKM39" s="434"/>
      <c r="WKN39" s="434"/>
      <c r="WKO39" s="434"/>
      <c r="WKP39" s="434"/>
      <c r="WKQ39" s="434"/>
      <c r="WKR39" s="434"/>
      <c r="WKS39" s="434"/>
      <c r="WKT39" s="434"/>
      <c r="WKU39" s="434"/>
      <c r="WKV39" s="434"/>
      <c r="WKW39" s="434"/>
      <c r="WKX39" s="434"/>
      <c r="WKY39" s="434"/>
      <c r="WKZ39" s="434"/>
      <c r="WLA39" s="434"/>
      <c r="WLB39" s="434"/>
      <c r="WLC39" s="434"/>
      <c r="WLD39" s="434"/>
      <c r="WLE39" s="434"/>
      <c r="WLF39" s="434"/>
      <c r="WLG39" s="434"/>
      <c r="WLH39" s="434"/>
      <c r="WLI39" s="434"/>
      <c r="WLJ39" s="434"/>
      <c r="WLK39" s="434"/>
      <c r="WLL39" s="434"/>
      <c r="WLM39" s="434"/>
      <c r="WLN39" s="434"/>
      <c r="WLO39" s="434"/>
      <c r="WLP39" s="434"/>
      <c r="WLQ39" s="434"/>
      <c r="WLR39" s="434"/>
      <c r="WLS39" s="434"/>
      <c r="WLT39" s="434"/>
      <c r="WLU39" s="434"/>
      <c r="WLV39" s="434"/>
      <c r="WLW39" s="434"/>
      <c r="WLX39" s="434"/>
      <c r="WLY39" s="434"/>
      <c r="WLZ39" s="434"/>
      <c r="WMA39" s="434"/>
      <c r="WMB39" s="434"/>
      <c r="WMC39" s="434"/>
      <c r="WMD39" s="434"/>
      <c r="WME39" s="434"/>
      <c r="WMF39" s="434"/>
      <c r="WMG39" s="434"/>
      <c r="WMH39" s="434"/>
      <c r="WMI39" s="434"/>
      <c r="WMJ39" s="434"/>
      <c r="WMK39" s="434"/>
      <c r="WML39" s="434"/>
      <c r="WMM39" s="434"/>
      <c r="WMN39" s="434"/>
      <c r="WMO39" s="434"/>
      <c r="WMP39" s="434"/>
      <c r="WMQ39" s="434"/>
      <c r="WMR39" s="434"/>
      <c r="WMS39" s="434"/>
      <c r="WMT39" s="434"/>
      <c r="WMU39" s="434"/>
      <c r="WMV39" s="434"/>
      <c r="WMW39" s="434"/>
      <c r="WMX39" s="434"/>
      <c r="WMY39" s="434"/>
      <c r="WMZ39" s="434"/>
      <c r="WNA39" s="434"/>
      <c r="WNB39" s="434"/>
      <c r="WNC39" s="434"/>
      <c r="WND39" s="434"/>
      <c r="WNE39" s="434"/>
      <c r="WNF39" s="434"/>
      <c r="WNG39" s="434"/>
      <c r="WNH39" s="434"/>
      <c r="WNI39" s="434"/>
      <c r="WNJ39" s="434"/>
      <c r="WNK39" s="434"/>
      <c r="WNL39" s="434"/>
      <c r="WNM39" s="434"/>
      <c r="WNN39" s="434"/>
      <c r="WNO39" s="434"/>
      <c r="WNP39" s="434"/>
      <c r="WNQ39" s="434"/>
      <c r="WNR39" s="434"/>
      <c r="WNS39" s="434"/>
      <c r="WNT39" s="434"/>
      <c r="WNU39" s="434"/>
      <c r="WNV39" s="434"/>
      <c r="WNW39" s="434"/>
      <c r="WNX39" s="434"/>
      <c r="WNY39" s="434"/>
      <c r="WNZ39" s="434"/>
      <c r="WOA39" s="434"/>
      <c r="WOB39" s="434"/>
      <c r="WOC39" s="434"/>
      <c r="WOD39" s="434"/>
      <c r="WOE39" s="434"/>
      <c r="WOF39" s="434"/>
      <c r="WOG39" s="434"/>
      <c r="WOH39" s="434"/>
      <c r="WOI39" s="434"/>
      <c r="WOJ39" s="434"/>
      <c r="WOK39" s="434"/>
      <c r="WOL39" s="434"/>
      <c r="WOM39" s="434"/>
      <c r="WON39" s="434"/>
      <c r="WOO39" s="434"/>
      <c r="WOP39" s="434"/>
      <c r="WOQ39" s="434"/>
      <c r="WOR39" s="434"/>
      <c r="WOS39" s="434"/>
      <c r="WOT39" s="434"/>
      <c r="WOU39" s="434"/>
      <c r="WOV39" s="434"/>
      <c r="WOW39" s="434"/>
      <c r="WOX39" s="434"/>
      <c r="WOY39" s="434"/>
      <c r="WOZ39" s="434"/>
      <c r="WPA39" s="434"/>
      <c r="WPB39" s="434"/>
      <c r="WPC39" s="434"/>
      <c r="WPD39" s="434"/>
      <c r="WPE39" s="434"/>
      <c r="WPF39" s="434"/>
      <c r="WPG39" s="434"/>
      <c r="WPH39" s="434"/>
      <c r="WPI39" s="434"/>
      <c r="WPJ39" s="434"/>
      <c r="WPK39" s="434"/>
      <c r="WPL39" s="434"/>
      <c r="WPM39" s="434"/>
      <c r="WPN39" s="434"/>
      <c r="WPO39" s="434"/>
      <c r="WPP39" s="434"/>
      <c r="WPQ39" s="434"/>
      <c r="WPR39" s="434"/>
      <c r="WPS39" s="434"/>
      <c r="WPT39" s="434"/>
      <c r="WPU39" s="434"/>
      <c r="WPV39" s="434"/>
      <c r="WPW39" s="434"/>
      <c r="WPX39" s="434"/>
      <c r="WPY39" s="434"/>
      <c r="WPZ39" s="434"/>
      <c r="WQA39" s="434"/>
      <c r="WQB39" s="434"/>
      <c r="WQC39" s="434"/>
      <c r="WQD39" s="434"/>
      <c r="WQE39" s="434"/>
      <c r="WQF39" s="434"/>
      <c r="WQG39" s="434"/>
      <c r="WQH39" s="434"/>
      <c r="WQI39" s="434"/>
      <c r="WQJ39" s="434"/>
      <c r="WQK39" s="434"/>
      <c r="WQL39" s="434"/>
      <c r="WQM39" s="434"/>
      <c r="WQN39" s="434"/>
      <c r="WQO39" s="434"/>
      <c r="WQP39" s="434"/>
      <c r="WQQ39" s="434"/>
      <c r="WQR39" s="434"/>
      <c r="WQS39" s="434"/>
      <c r="WQT39" s="434"/>
      <c r="WQU39" s="434"/>
      <c r="WQV39" s="434"/>
      <c r="WQW39" s="434"/>
      <c r="WQX39" s="434"/>
      <c r="WQY39" s="434"/>
      <c r="WQZ39" s="434"/>
      <c r="WRA39" s="434"/>
      <c r="WRB39" s="434"/>
      <c r="WRC39" s="434"/>
      <c r="WRD39" s="434"/>
      <c r="WRE39" s="434"/>
      <c r="WRF39" s="434"/>
      <c r="WRG39" s="434"/>
      <c r="WRH39" s="434"/>
      <c r="WRI39" s="434"/>
      <c r="WRJ39" s="434"/>
      <c r="WRK39" s="434"/>
      <c r="WRL39" s="434"/>
      <c r="WRM39" s="434"/>
      <c r="WRN39" s="434"/>
      <c r="WRO39" s="434"/>
      <c r="WRP39" s="434"/>
      <c r="WRQ39" s="434"/>
      <c r="WRR39" s="434"/>
      <c r="WRS39" s="434"/>
      <c r="WRT39" s="434"/>
      <c r="WRU39" s="434"/>
      <c r="WRV39" s="434"/>
      <c r="WRW39" s="434"/>
      <c r="WRX39" s="434"/>
      <c r="WRY39" s="434"/>
      <c r="WRZ39" s="434"/>
      <c r="WSA39" s="434"/>
      <c r="WSB39" s="434"/>
      <c r="WSC39" s="434"/>
      <c r="WSD39" s="434"/>
      <c r="WSE39" s="434"/>
      <c r="WSF39" s="434"/>
      <c r="WSG39" s="434"/>
      <c r="WSH39" s="434"/>
      <c r="WSI39" s="434"/>
      <c r="WSJ39" s="434"/>
      <c r="WSK39" s="434"/>
      <c r="WSL39" s="434"/>
      <c r="WSM39" s="434"/>
      <c r="WSN39" s="434"/>
      <c r="WSO39" s="434"/>
      <c r="WSP39" s="434"/>
      <c r="WSQ39" s="434"/>
      <c r="WSR39" s="434"/>
      <c r="WSS39" s="434"/>
      <c r="WST39" s="434"/>
      <c r="WSU39" s="434"/>
      <c r="WSV39" s="434"/>
      <c r="WSW39" s="434"/>
      <c r="WSX39" s="434"/>
      <c r="WSY39" s="434"/>
      <c r="WSZ39" s="434"/>
      <c r="WTA39" s="434"/>
      <c r="WTB39" s="434"/>
      <c r="WTC39" s="434"/>
      <c r="WTD39" s="434"/>
      <c r="WTE39" s="434"/>
      <c r="WTF39" s="434"/>
      <c r="WTG39" s="434"/>
      <c r="WTH39" s="434"/>
      <c r="WTI39" s="434"/>
      <c r="WTJ39" s="434"/>
      <c r="WTK39" s="434"/>
      <c r="WTL39" s="434"/>
      <c r="WTM39" s="434"/>
      <c r="WTN39" s="434"/>
      <c r="WTO39" s="434"/>
      <c r="WTP39" s="434"/>
      <c r="WTQ39" s="434"/>
      <c r="WTR39" s="434"/>
      <c r="WTS39" s="434"/>
      <c r="WTT39" s="434"/>
      <c r="WTU39" s="434"/>
      <c r="WTV39" s="434"/>
      <c r="WTW39" s="434"/>
      <c r="WTX39" s="434"/>
      <c r="WTY39" s="434"/>
      <c r="WTZ39" s="434"/>
      <c r="WUA39" s="434"/>
      <c r="WUB39" s="434"/>
      <c r="WUC39" s="434"/>
      <c r="WUD39" s="434"/>
      <c r="WUE39" s="434"/>
      <c r="WUF39" s="434"/>
      <c r="WUG39" s="434"/>
      <c r="WUH39" s="434"/>
      <c r="WUI39" s="434"/>
      <c r="WUJ39" s="434"/>
      <c r="WUK39" s="434"/>
      <c r="WUL39" s="434"/>
      <c r="WUM39" s="434"/>
      <c r="WUN39" s="434"/>
      <c r="WUO39" s="434"/>
      <c r="WUP39" s="434"/>
      <c r="WUQ39" s="434"/>
      <c r="WUR39" s="434"/>
      <c r="WUS39" s="434"/>
      <c r="WUT39" s="434"/>
      <c r="WUU39" s="434"/>
      <c r="WUV39" s="434"/>
      <c r="WUW39" s="434"/>
      <c r="WUX39" s="434"/>
      <c r="WUY39" s="434"/>
      <c r="WUZ39" s="434"/>
      <c r="WVA39" s="434"/>
      <c r="WVB39" s="434"/>
      <c r="WVC39" s="434"/>
      <c r="WVD39" s="434"/>
      <c r="WVE39" s="434"/>
      <c r="WVF39" s="434"/>
      <c r="WVG39" s="434"/>
      <c r="WVH39" s="434"/>
      <c r="WVI39" s="434"/>
      <c r="WVJ39" s="434"/>
      <c r="WVK39" s="434"/>
      <c r="WVL39" s="434"/>
      <c r="WVM39" s="434"/>
      <c r="WVN39" s="434"/>
      <c r="WVO39" s="434"/>
      <c r="WVP39" s="434"/>
      <c r="WVQ39" s="434"/>
      <c r="WVR39" s="434"/>
      <c r="WVS39" s="434"/>
      <c r="WVT39" s="434"/>
      <c r="WVU39" s="434"/>
      <c r="WVV39" s="434"/>
      <c r="WVW39" s="434"/>
      <c r="WVX39" s="434"/>
      <c r="WVY39" s="434"/>
      <c r="WVZ39" s="434"/>
      <c r="WWA39" s="434"/>
      <c r="WWB39" s="434"/>
      <c r="WWC39" s="434"/>
      <c r="WWD39" s="434"/>
      <c r="WWE39" s="434"/>
      <c r="WWF39" s="434"/>
      <c r="WWG39" s="434"/>
      <c r="WWH39" s="434"/>
      <c r="WWI39" s="434"/>
      <c r="WWJ39" s="434"/>
      <c r="WWK39" s="434"/>
      <c r="WWL39" s="434"/>
      <c r="WWM39" s="434"/>
      <c r="WWN39" s="434"/>
      <c r="WWO39" s="434"/>
      <c r="WWP39" s="434"/>
      <c r="WWQ39" s="434"/>
      <c r="WWR39" s="434"/>
      <c r="WWS39" s="434"/>
      <c r="WWT39" s="434"/>
      <c r="WWU39" s="434"/>
      <c r="WWV39" s="434"/>
      <c r="WWW39" s="434"/>
      <c r="WWX39" s="434"/>
      <c r="WWY39" s="434"/>
      <c r="WWZ39" s="434"/>
      <c r="WXA39" s="434"/>
      <c r="WXB39" s="434"/>
      <c r="WXC39" s="434"/>
      <c r="WXD39" s="434"/>
      <c r="WXE39" s="434"/>
      <c r="WXF39" s="434"/>
      <c r="WXG39" s="434"/>
      <c r="WXH39" s="434"/>
      <c r="WXI39" s="434"/>
      <c r="WXJ39" s="434"/>
      <c r="WXK39" s="434"/>
      <c r="WXL39" s="434"/>
      <c r="WXM39" s="434"/>
      <c r="WXN39" s="434"/>
      <c r="WXO39" s="434"/>
      <c r="WXP39" s="434"/>
      <c r="WXQ39" s="434"/>
      <c r="WXR39" s="434"/>
      <c r="WXS39" s="434"/>
      <c r="WXT39" s="434"/>
      <c r="WXU39" s="434"/>
      <c r="WXV39" s="434"/>
      <c r="WXW39" s="434"/>
      <c r="WXX39" s="434"/>
      <c r="WXY39" s="434"/>
      <c r="WXZ39" s="434"/>
      <c r="WYA39" s="434"/>
      <c r="WYB39" s="434"/>
      <c r="WYC39" s="434"/>
      <c r="WYD39" s="434"/>
      <c r="WYE39" s="434"/>
      <c r="WYF39" s="434"/>
      <c r="WYG39" s="434"/>
      <c r="WYH39" s="434"/>
      <c r="WYI39" s="434"/>
      <c r="WYJ39" s="434"/>
      <c r="WYK39" s="434"/>
      <c r="WYL39" s="434"/>
      <c r="WYM39" s="434"/>
      <c r="WYN39" s="434"/>
      <c r="WYO39" s="434"/>
      <c r="WYP39" s="434"/>
      <c r="WYQ39" s="434"/>
      <c r="WYR39" s="434"/>
      <c r="WYS39" s="434"/>
      <c r="WYT39" s="434"/>
      <c r="WYU39" s="434"/>
      <c r="WYV39" s="434"/>
      <c r="WYW39" s="434"/>
      <c r="WYX39" s="434"/>
      <c r="WYY39" s="434"/>
      <c r="WYZ39" s="434"/>
      <c r="WZA39" s="434"/>
      <c r="WZB39" s="434"/>
      <c r="WZC39" s="434"/>
      <c r="WZD39" s="434"/>
      <c r="WZE39" s="434"/>
      <c r="WZF39" s="434"/>
      <c r="WZG39" s="434"/>
      <c r="WZH39" s="434"/>
      <c r="WZI39" s="434"/>
      <c r="WZJ39" s="434"/>
      <c r="WZK39" s="434"/>
      <c r="WZL39" s="434"/>
      <c r="WZM39" s="434"/>
      <c r="WZN39" s="434"/>
      <c r="WZO39" s="434"/>
      <c r="WZP39" s="434"/>
      <c r="WZQ39" s="434"/>
      <c r="WZR39" s="434"/>
      <c r="WZS39" s="434"/>
      <c r="WZT39" s="434"/>
      <c r="WZU39" s="434"/>
      <c r="WZV39" s="434"/>
      <c r="WZW39" s="434"/>
      <c r="WZX39" s="434"/>
      <c r="WZY39" s="434"/>
      <c r="WZZ39" s="434"/>
      <c r="XAA39" s="434"/>
      <c r="XAB39" s="434"/>
      <c r="XAC39" s="434"/>
      <c r="XAD39" s="434"/>
      <c r="XAE39" s="434"/>
      <c r="XAF39" s="434"/>
      <c r="XAG39" s="434"/>
      <c r="XAH39" s="434"/>
      <c r="XAI39" s="434"/>
      <c r="XAJ39" s="434"/>
      <c r="XAK39" s="434"/>
      <c r="XAL39" s="434"/>
      <c r="XAM39" s="434"/>
      <c r="XAN39" s="434"/>
      <c r="XAO39" s="434"/>
      <c r="XAP39" s="434"/>
      <c r="XAQ39" s="434"/>
      <c r="XAR39" s="434"/>
      <c r="XAS39" s="434"/>
      <c r="XAT39" s="434"/>
      <c r="XAU39" s="434"/>
      <c r="XAV39" s="434"/>
      <c r="XAW39" s="434"/>
      <c r="XAX39" s="434"/>
      <c r="XAY39" s="434"/>
      <c r="XAZ39" s="434"/>
      <c r="XBA39" s="434"/>
      <c r="XBB39" s="434"/>
      <c r="XBC39" s="434"/>
      <c r="XBD39" s="434"/>
      <c r="XBE39" s="434"/>
      <c r="XBF39" s="434"/>
      <c r="XBG39" s="434"/>
      <c r="XBH39" s="434"/>
      <c r="XBI39" s="434"/>
      <c r="XBJ39" s="434"/>
      <c r="XBK39" s="434"/>
      <c r="XBL39" s="434"/>
      <c r="XBM39" s="434"/>
      <c r="XBN39" s="434"/>
      <c r="XBO39" s="434"/>
      <c r="XBP39" s="434"/>
      <c r="XBQ39" s="434"/>
      <c r="XBR39" s="434"/>
      <c r="XBS39" s="434"/>
      <c r="XBT39" s="434"/>
      <c r="XBU39" s="434"/>
      <c r="XBV39" s="434"/>
      <c r="XBW39" s="434"/>
      <c r="XBX39" s="434"/>
      <c r="XBY39" s="434"/>
      <c r="XBZ39" s="434"/>
      <c r="XCA39" s="434"/>
      <c r="XCB39" s="434"/>
      <c r="XCC39" s="434"/>
      <c r="XCD39" s="434"/>
      <c r="XCE39" s="434"/>
      <c r="XCF39" s="434"/>
      <c r="XCG39" s="434"/>
      <c r="XCH39" s="434"/>
      <c r="XCI39" s="434"/>
      <c r="XCJ39" s="434"/>
      <c r="XCK39" s="434"/>
      <c r="XCL39" s="434"/>
      <c r="XCM39" s="434"/>
      <c r="XCN39" s="434"/>
      <c r="XCO39" s="434"/>
      <c r="XCP39" s="434"/>
      <c r="XCQ39" s="434"/>
      <c r="XCR39" s="434"/>
      <c r="XCS39" s="434"/>
      <c r="XCT39" s="434"/>
      <c r="XCU39" s="434"/>
      <c r="XCV39" s="434"/>
      <c r="XCW39" s="434"/>
      <c r="XCX39" s="434"/>
      <c r="XCY39" s="434"/>
      <c r="XCZ39" s="434"/>
      <c r="XDA39" s="434"/>
      <c r="XDB39" s="434"/>
      <c r="XDC39" s="434"/>
      <c r="XDD39" s="434"/>
      <c r="XDE39" s="434"/>
      <c r="XDF39" s="434"/>
      <c r="XDG39" s="434"/>
      <c r="XDH39" s="434"/>
      <c r="XDI39" s="434"/>
      <c r="XDJ39" s="434"/>
      <c r="XDK39" s="434"/>
      <c r="XDL39" s="434"/>
      <c r="XDM39" s="434"/>
      <c r="XDN39" s="434"/>
      <c r="XDO39" s="434"/>
      <c r="XDP39" s="434"/>
      <c r="XDQ39" s="434"/>
      <c r="XDR39" s="434"/>
      <c r="XDS39" s="434"/>
      <c r="XDT39" s="434"/>
      <c r="XDU39" s="434"/>
      <c r="XDV39" s="434"/>
      <c r="XDW39" s="434"/>
      <c r="XDX39" s="434"/>
      <c r="XDY39" s="434"/>
      <c r="XDZ39" s="434"/>
      <c r="XEA39" s="434"/>
      <c r="XEB39" s="434"/>
      <c r="XEC39" s="434"/>
      <c r="XED39" s="434"/>
      <c r="XEE39" s="434"/>
      <c r="XEF39" s="434"/>
      <c r="XEG39" s="434"/>
      <c r="XEH39" s="434"/>
      <c r="XEI39" s="434"/>
      <c r="XEJ39" s="434"/>
      <c r="XEK39" s="434"/>
      <c r="XEL39" s="434"/>
      <c r="XEM39" s="434"/>
      <c r="XEN39" s="434"/>
      <c r="XEO39" s="434"/>
      <c r="XEP39" s="434"/>
      <c r="XEQ39" s="434"/>
      <c r="XER39" s="434"/>
      <c r="XES39" s="434"/>
      <c r="XET39" s="434"/>
      <c r="XEU39" s="434"/>
      <c r="XEV39" s="434"/>
      <c r="XEW39" s="434"/>
      <c r="XEX39" s="434"/>
      <c r="XEY39" s="434"/>
      <c r="XEZ39" s="434"/>
      <c r="XFA39" s="434"/>
      <c r="XFB39" s="434"/>
      <c r="XFC39" s="434"/>
      <c r="XFD39" s="434"/>
    </row>
    <row r="40" spans="1:16384" s="129" customFormat="1" ht="12">
      <c r="A40" s="413" t="s">
        <v>303</v>
      </c>
      <c r="B40" s="125"/>
      <c r="J40" s="128"/>
      <c r="N40" s="594"/>
      <c r="O40" s="594"/>
    </row>
    <row r="41" spans="1:16384" s="594" customFormat="1" ht="12">
      <c r="A41" s="413" t="s">
        <v>112</v>
      </c>
      <c r="B41" s="125"/>
      <c r="J41" s="128"/>
    </row>
    <row r="42" spans="1:16384" s="594" customFormat="1" ht="12">
      <c r="A42" s="413" t="s">
        <v>304</v>
      </c>
      <c r="B42" s="125"/>
      <c r="E42" s="595"/>
      <c r="F42" s="595"/>
      <c r="G42" s="595"/>
      <c r="J42" s="128"/>
    </row>
    <row r="43" spans="1:16384" s="594" customFormat="1" ht="12">
      <c r="A43" s="413" t="s">
        <v>305</v>
      </c>
      <c r="E43" s="596"/>
      <c r="F43" s="596"/>
      <c r="G43" s="596"/>
      <c r="J43" s="128"/>
    </row>
    <row r="44" spans="1:16384" ht="15">
      <c r="B44" s="121"/>
    </row>
    <row r="45" spans="1:16384" ht="15">
      <c r="B45" s="121"/>
    </row>
    <row r="46" spans="1:16384" ht="15">
      <c r="A46" s="27"/>
      <c r="B46" s="25"/>
      <c r="C46" s="25"/>
      <c r="D46" s="25"/>
    </row>
    <row r="47" spans="1:16384" ht="15">
      <c r="A47" s="27"/>
    </row>
    <row r="48" spans="1:16384" ht="15">
      <c r="A48" s="27"/>
    </row>
    <row r="49" spans="1:15" ht="15">
      <c r="A49" s="27"/>
      <c r="B49" s="25"/>
      <c r="C49" s="25"/>
      <c r="D49" s="25"/>
      <c r="N49" s="131"/>
      <c r="O49" s="131"/>
    </row>
    <row r="50" spans="1:15" s="131" customFormat="1" ht="15">
      <c r="A50" s="130"/>
      <c r="B50" s="31"/>
      <c r="C50" s="30"/>
      <c r="D50" s="30"/>
      <c r="E50" s="31"/>
      <c r="F50" s="31"/>
      <c r="G50" s="31"/>
      <c r="H50" s="29"/>
      <c r="I50" s="29"/>
      <c r="J50" s="32"/>
    </row>
    <row r="51" spans="1:15" s="131" customFormat="1" ht="15">
      <c r="A51" s="130"/>
      <c r="B51" s="31"/>
      <c r="C51" s="31"/>
      <c r="D51" s="31"/>
      <c r="E51" s="31"/>
      <c r="F51" s="31"/>
      <c r="G51" s="31"/>
      <c r="H51" s="29"/>
      <c r="I51" s="29"/>
      <c r="J51" s="32"/>
    </row>
    <row r="52" spans="1:15" s="131" customFormat="1" ht="15">
      <c r="A52" s="130"/>
      <c r="B52" s="30"/>
      <c r="C52" s="30"/>
      <c r="D52" s="30"/>
      <c r="E52" s="31"/>
      <c r="F52" s="31"/>
      <c r="G52" s="31"/>
      <c r="H52" s="29"/>
      <c r="I52" s="29"/>
      <c r="J52" s="32"/>
      <c r="N52" s="24"/>
      <c r="O52" s="24"/>
    </row>
    <row r="53" spans="1:15" ht="15">
      <c r="A53" s="27"/>
      <c r="B53" s="28"/>
      <c r="C53" s="33"/>
      <c r="D53" s="33"/>
      <c r="E53" s="28"/>
      <c r="F53" s="28"/>
      <c r="G53" s="28"/>
      <c r="H53" s="29"/>
      <c r="I53" s="29"/>
      <c r="J53" s="32"/>
    </row>
    <row r="54" spans="1:15" ht="15">
      <c r="A54" s="27"/>
      <c r="B54" s="25"/>
      <c r="C54" s="25"/>
      <c r="D54" s="25"/>
    </row>
    <row r="55" spans="1:15" ht="15">
      <c r="B55" s="25"/>
      <c r="C55" s="25"/>
      <c r="D55" s="25"/>
    </row>
  </sheetData>
  <sortState ref="A8:J25">
    <sortCondition ref="A8"/>
  </sortState>
  <mergeCells count="7">
    <mergeCell ref="L6:L7"/>
    <mergeCell ref="A6:A7"/>
    <mergeCell ref="K6:K7"/>
    <mergeCell ref="D6:D7"/>
    <mergeCell ref="C6:C7"/>
    <mergeCell ref="B6:B7"/>
    <mergeCell ref="E6:J6"/>
  </mergeCells>
  <hyperlinks>
    <hyperlink ref="A4" location="Index!A1" display="Index"/>
  </hyperlinks>
  <pageMargins left="0.70866141732283472" right="0.70866141732283472"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pageSetUpPr fitToPage="1"/>
  </sheetPr>
  <dimension ref="A1:AQ56"/>
  <sheetViews>
    <sheetView zoomScaleNormal="100" workbookViewId="0"/>
  </sheetViews>
  <sheetFormatPr defaultColWidth="9.140625" defaultRowHeight="24" customHeight="1"/>
  <cols>
    <col min="1" max="1" width="27.85546875" style="8" customWidth="1"/>
    <col min="2" max="2" width="13.140625" style="8" customWidth="1"/>
    <col min="3" max="3" width="11.42578125" style="8" customWidth="1"/>
    <col min="4" max="4" width="12.5703125" style="8" customWidth="1"/>
    <col min="5" max="5" width="13.28515625" style="8" customWidth="1"/>
    <col min="6" max="6" width="17.42578125" style="8" customWidth="1"/>
    <col min="7" max="7" width="18.140625" style="8" customWidth="1"/>
    <col min="8" max="8" width="14.85546875" style="8" customWidth="1"/>
    <col min="9" max="9" width="11.5703125" style="8" bestFit="1" customWidth="1"/>
    <col min="10" max="16384" width="9.140625" style="8"/>
  </cols>
  <sheetData>
    <row r="1" spans="1:43" s="179" customFormat="1" ht="21" customHeight="1">
      <c r="A1" s="544" t="s">
        <v>208</v>
      </c>
      <c r="B1" s="178"/>
      <c r="C1" s="178"/>
      <c r="D1" s="178"/>
      <c r="E1" s="178"/>
      <c r="F1" s="178"/>
      <c r="G1" s="178"/>
    </row>
    <row r="2" spans="1:43" ht="15" customHeight="1">
      <c r="A2" s="198" t="s">
        <v>7</v>
      </c>
      <c r="B2" s="57"/>
      <c r="C2" s="57"/>
      <c r="D2" s="57"/>
    </row>
    <row r="3" spans="1:43" ht="15" customHeight="1">
      <c r="A3" s="198" t="s">
        <v>183</v>
      </c>
      <c r="B3" s="57"/>
      <c r="C3" s="57"/>
      <c r="D3" s="57"/>
    </row>
    <row r="4" spans="1:43" ht="15" customHeight="1">
      <c r="A4" s="55" t="s">
        <v>15</v>
      </c>
    </row>
    <row r="5" spans="1:43" ht="15" customHeight="1">
      <c r="A5" s="180"/>
      <c r="B5" s="180"/>
      <c r="C5" s="180"/>
      <c r="D5" s="180"/>
      <c r="E5" s="181"/>
      <c r="G5" s="362"/>
      <c r="H5" s="362"/>
    </row>
    <row r="6" spans="1:43" ht="65.25" customHeight="1">
      <c r="A6" s="145" t="s">
        <v>45</v>
      </c>
      <c r="B6" s="144" t="s">
        <v>81</v>
      </c>
      <c r="C6" s="144" t="s">
        <v>82</v>
      </c>
      <c r="D6" s="144" t="s">
        <v>225</v>
      </c>
      <c r="E6" s="145" t="s">
        <v>226</v>
      </c>
      <c r="F6" s="71" t="s">
        <v>227</v>
      </c>
      <c r="G6" s="362"/>
      <c r="H6" s="362"/>
    </row>
    <row r="7" spans="1:43" ht="15" customHeight="1">
      <c r="A7" s="57" t="s">
        <v>42</v>
      </c>
      <c r="B7" s="67">
        <v>458</v>
      </c>
      <c r="C7" s="154">
        <v>456</v>
      </c>
      <c r="D7" s="449">
        <v>2</v>
      </c>
      <c r="E7" s="431">
        <v>668</v>
      </c>
      <c r="F7" s="516">
        <v>69</v>
      </c>
      <c r="G7" s="533"/>
      <c r="H7" s="362"/>
      <c r="I7" s="428"/>
      <c r="J7" s="428"/>
      <c r="K7" s="428"/>
      <c r="L7" s="428"/>
      <c r="M7" s="428"/>
      <c r="O7" s="429"/>
    </row>
    <row r="8" spans="1:43" ht="16.5" customHeight="1">
      <c r="A8" s="57" t="s">
        <v>39</v>
      </c>
      <c r="B8" s="67">
        <v>1973</v>
      </c>
      <c r="C8" s="154">
        <v>1965</v>
      </c>
      <c r="D8" s="446">
        <v>8</v>
      </c>
      <c r="E8" s="431">
        <v>1192</v>
      </c>
      <c r="F8" s="517">
        <v>166</v>
      </c>
      <c r="G8" s="533"/>
      <c r="H8" s="362"/>
      <c r="I8" s="428"/>
      <c r="J8" s="428"/>
      <c r="K8" s="428"/>
      <c r="L8" s="428"/>
      <c r="M8" s="428"/>
      <c r="O8" s="429"/>
    </row>
    <row r="9" spans="1:43" s="183" customFormat="1" ht="15" customHeight="1">
      <c r="A9" s="57" t="s">
        <v>228</v>
      </c>
      <c r="B9" s="67">
        <v>194</v>
      </c>
      <c r="C9" s="154">
        <v>188</v>
      </c>
      <c r="D9" s="449">
        <v>6</v>
      </c>
      <c r="E9" s="431">
        <v>348</v>
      </c>
      <c r="F9" s="517">
        <v>56</v>
      </c>
      <c r="G9" s="533"/>
      <c r="H9" s="362"/>
      <c r="I9" s="428"/>
      <c r="J9" s="428"/>
      <c r="K9" s="428"/>
      <c r="L9" s="428"/>
      <c r="M9" s="428"/>
      <c r="N9" s="182"/>
      <c r="O9" s="429"/>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row>
    <row r="10" spans="1:43" s="182" customFormat="1" ht="15" customHeight="1">
      <c r="A10" s="57" t="s">
        <v>2</v>
      </c>
      <c r="B10" s="67">
        <v>804</v>
      </c>
      <c r="C10" s="154">
        <v>800</v>
      </c>
      <c r="D10" s="446">
        <v>4</v>
      </c>
      <c r="E10" s="431">
        <v>1152</v>
      </c>
      <c r="F10" s="517">
        <v>70</v>
      </c>
      <c r="G10" s="533"/>
      <c r="H10" s="362"/>
      <c r="I10" s="327"/>
      <c r="J10" s="327"/>
    </row>
    <row r="11" spans="1:43" s="184" customFormat="1" ht="15" customHeight="1">
      <c r="A11" s="57" t="s">
        <v>31</v>
      </c>
      <c r="B11" s="67">
        <v>75</v>
      </c>
      <c r="C11" s="154">
        <v>74</v>
      </c>
      <c r="D11" s="449">
        <v>1</v>
      </c>
      <c r="E11" s="431">
        <v>28</v>
      </c>
      <c r="F11" s="517">
        <v>268</v>
      </c>
      <c r="G11" s="533"/>
      <c r="H11" s="362"/>
      <c r="I11" s="327"/>
      <c r="J11" s="327"/>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row>
    <row r="12" spans="1:43" ht="15" customHeight="1">
      <c r="A12" s="57" t="s">
        <v>41</v>
      </c>
      <c r="B12" s="67">
        <v>498</v>
      </c>
      <c r="C12" s="154">
        <v>494</v>
      </c>
      <c r="D12" s="446">
        <v>4</v>
      </c>
      <c r="E12" s="431">
        <v>631</v>
      </c>
      <c r="F12" s="517">
        <v>79</v>
      </c>
      <c r="G12" s="533"/>
      <c r="H12" s="362"/>
      <c r="I12" s="327"/>
      <c r="J12" s="32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row>
    <row r="13" spans="1:43" ht="15" customHeight="1">
      <c r="A13" s="57" t="s">
        <v>162</v>
      </c>
      <c r="B13" s="67">
        <v>418</v>
      </c>
      <c r="C13" s="154">
        <v>415</v>
      </c>
      <c r="D13" s="446">
        <v>3</v>
      </c>
      <c r="E13" s="431">
        <v>1022</v>
      </c>
      <c r="F13" s="517">
        <v>40.606653620352198</v>
      </c>
      <c r="G13" s="533"/>
      <c r="H13" s="362"/>
      <c r="I13" s="327"/>
      <c r="J13" s="32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row>
    <row r="14" spans="1:43" ht="15" customHeight="1">
      <c r="A14" s="57" t="s">
        <v>32</v>
      </c>
      <c r="B14" s="67">
        <v>291</v>
      </c>
      <c r="C14" s="154">
        <v>290</v>
      </c>
      <c r="D14" s="449">
        <v>1</v>
      </c>
      <c r="E14" s="431">
        <v>347</v>
      </c>
      <c r="F14" s="517">
        <v>83.573487031700296</v>
      </c>
      <c r="G14" s="533"/>
      <c r="H14" s="362"/>
      <c r="I14" s="327"/>
      <c r="J14" s="32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row>
    <row r="15" spans="1:43" ht="15" customHeight="1">
      <c r="A15" s="57" t="s">
        <v>0</v>
      </c>
      <c r="B15" s="67">
        <v>2930</v>
      </c>
      <c r="C15" s="154">
        <v>2911</v>
      </c>
      <c r="D15" s="449">
        <v>19</v>
      </c>
      <c r="E15" s="431">
        <v>2654</v>
      </c>
      <c r="F15" s="517">
        <v>109.683496608892</v>
      </c>
      <c r="G15" s="533"/>
      <c r="H15" s="362"/>
      <c r="I15" s="327"/>
      <c r="J15" s="32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row>
    <row r="16" spans="1:43" ht="15" customHeight="1">
      <c r="A16" s="57" t="s">
        <v>3</v>
      </c>
      <c r="B16" s="67">
        <v>1330</v>
      </c>
      <c r="C16" s="154">
        <v>1323</v>
      </c>
      <c r="D16" s="449">
        <v>7</v>
      </c>
      <c r="E16" s="431">
        <v>1116</v>
      </c>
      <c r="F16" s="517">
        <v>118.54838709677399</v>
      </c>
      <c r="G16" s="533"/>
      <c r="H16" s="362"/>
      <c r="I16" s="327"/>
      <c r="J16" s="327"/>
    </row>
    <row r="17" spans="1:10" ht="15" customHeight="1">
      <c r="A17" s="57" t="s">
        <v>4</v>
      </c>
      <c r="B17" s="67">
        <v>1612</v>
      </c>
      <c r="C17" s="154">
        <v>1603</v>
      </c>
      <c r="D17" s="449">
        <v>9</v>
      </c>
      <c r="E17" s="431">
        <v>1273</v>
      </c>
      <c r="F17" s="517">
        <v>127</v>
      </c>
      <c r="G17" s="533"/>
      <c r="H17" s="362"/>
      <c r="I17" s="327"/>
      <c r="J17" s="327"/>
    </row>
    <row r="18" spans="1:10" ht="15" customHeight="1">
      <c r="A18" s="57" t="s">
        <v>1</v>
      </c>
      <c r="B18" s="67">
        <v>2145</v>
      </c>
      <c r="C18" s="154">
        <v>2130</v>
      </c>
      <c r="D18" s="446">
        <v>15</v>
      </c>
      <c r="E18" s="431">
        <v>3343</v>
      </c>
      <c r="F18" s="517">
        <v>63.715225845049297</v>
      </c>
      <c r="G18" s="533"/>
      <c r="H18" s="362"/>
      <c r="I18" s="327"/>
      <c r="J18" s="327"/>
    </row>
    <row r="19" spans="1:10" ht="15" customHeight="1">
      <c r="A19" s="57" t="s">
        <v>54</v>
      </c>
      <c r="B19" s="67">
        <v>1398</v>
      </c>
      <c r="C19" s="154">
        <v>1392</v>
      </c>
      <c r="D19" s="449">
        <v>6</v>
      </c>
      <c r="E19" s="431">
        <v>2241</v>
      </c>
      <c r="F19" s="517">
        <v>62.115127175368102</v>
      </c>
      <c r="G19" s="533"/>
      <c r="H19" s="362"/>
      <c r="I19" s="327"/>
      <c r="J19" s="327"/>
    </row>
    <row r="20" spans="1:10" ht="15" customHeight="1">
      <c r="A20" s="57" t="s">
        <v>5</v>
      </c>
      <c r="B20" s="67">
        <v>320</v>
      </c>
      <c r="C20" s="154">
        <v>312</v>
      </c>
      <c r="D20" s="446">
        <v>8</v>
      </c>
      <c r="E20" s="431">
        <v>392</v>
      </c>
      <c r="F20" s="517">
        <v>82</v>
      </c>
      <c r="G20" s="533"/>
      <c r="H20" s="362"/>
      <c r="I20" s="327"/>
      <c r="J20" s="327"/>
    </row>
    <row r="21" spans="1:10" ht="15" customHeight="1">
      <c r="A21" s="57" t="s">
        <v>163</v>
      </c>
      <c r="B21" s="67">
        <v>287</v>
      </c>
      <c r="C21" s="154">
        <v>280</v>
      </c>
      <c r="D21" s="449">
        <v>7</v>
      </c>
      <c r="E21" s="431">
        <v>668</v>
      </c>
      <c r="F21" s="517">
        <v>43</v>
      </c>
      <c r="G21" s="533"/>
      <c r="H21" s="362"/>
      <c r="I21" s="327"/>
      <c r="J21" s="327"/>
    </row>
    <row r="22" spans="1:10" ht="15" customHeight="1">
      <c r="A22" s="57" t="s">
        <v>164</v>
      </c>
      <c r="B22" s="67">
        <v>1330</v>
      </c>
      <c r="C22" s="154">
        <v>1319</v>
      </c>
      <c r="D22" s="446">
        <v>11</v>
      </c>
      <c r="E22" s="431">
        <v>1222</v>
      </c>
      <c r="F22" s="517">
        <v>109</v>
      </c>
      <c r="G22" s="533"/>
      <c r="H22" s="362"/>
      <c r="I22" s="327"/>
      <c r="J22" s="327"/>
    </row>
    <row r="23" spans="1:10" ht="15" customHeight="1">
      <c r="A23" s="57" t="s">
        <v>40</v>
      </c>
      <c r="B23" s="67">
        <v>547</v>
      </c>
      <c r="C23" s="154">
        <v>542</v>
      </c>
      <c r="D23" s="449">
        <v>5</v>
      </c>
      <c r="E23" s="431">
        <v>1265</v>
      </c>
      <c r="F23" s="517">
        <v>42.845849802371497</v>
      </c>
      <c r="G23" s="533"/>
      <c r="H23" s="362"/>
      <c r="I23" s="327"/>
      <c r="J23" s="327"/>
    </row>
    <row r="24" spans="1:10" ht="15" customHeight="1">
      <c r="A24" s="57" t="s">
        <v>43</v>
      </c>
      <c r="B24" s="67">
        <v>488</v>
      </c>
      <c r="C24" s="154">
        <v>484</v>
      </c>
      <c r="D24" s="447">
        <v>4</v>
      </c>
      <c r="E24" s="431">
        <v>525</v>
      </c>
      <c r="F24" s="517">
        <v>93</v>
      </c>
      <c r="G24" s="533"/>
      <c r="H24" s="362"/>
      <c r="I24" s="327"/>
      <c r="J24" s="327"/>
    </row>
    <row r="25" spans="1:10" ht="15" customHeight="1">
      <c r="A25" s="57"/>
      <c r="B25" s="67"/>
      <c r="C25" s="154"/>
      <c r="D25" s="65"/>
      <c r="E25" s="431"/>
      <c r="F25" s="517"/>
      <c r="G25" s="533"/>
      <c r="H25" s="362"/>
      <c r="I25" s="327"/>
      <c r="J25" s="327"/>
    </row>
    <row r="26" spans="1:10" s="185" customFormat="1" ht="15" customHeight="1">
      <c r="A26" s="57" t="s">
        <v>21</v>
      </c>
      <c r="B26" s="67">
        <v>17098</v>
      </c>
      <c r="C26" s="65">
        <v>16978</v>
      </c>
      <c r="D26" s="65">
        <v>120</v>
      </c>
      <c r="E26" s="432">
        <v>20087</v>
      </c>
      <c r="F26" s="517">
        <v>84.522327873749106</v>
      </c>
      <c r="G26" s="533"/>
      <c r="H26" s="362"/>
      <c r="I26" s="327"/>
      <c r="J26" s="327"/>
    </row>
    <row r="27" spans="1:10" s="185" customFormat="1" ht="15" customHeight="1">
      <c r="A27" s="169"/>
      <c r="B27" s="67"/>
      <c r="C27" s="65"/>
      <c r="D27" s="65"/>
      <c r="E27" s="432"/>
      <c r="F27" s="517"/>
      <c r="G27" s="533"/>
      <c r="H27" s="362"/>
      <c r="I27" s="327"/>
      <c r="J27" s="327"/>
    </row>
    <row r="28" spans="1:10" s="185" customFormat="1" ht="15" customHeight="1">
      <c r="A28" s="89" t="s">
        <v>23</v>
      </c>
      <c r="B28" s="67">
        <v>12482</v>
      </c>
      <c r="C28" s="65">
        <v>12388</v>
      </c>
      <c r="D28" s="65">
        <v>94</v>
      </c>
      <c r="E28" s="432">
        <v>13003</v>
      </c>
      <c r="F28" s="517">
        <v>96</v>
      </c>
      <c r="G28" s="533"/>
      <c r="H28" s="362"/>
      <c r="I28" s="327"/>
      <c r="J28" s="327"/>
    </row>
    <row r="29" spans="1:10" s="185" customFormat="1" ht="15" customHeight="1">
      <c r="A29" s="141"/>
      <c r="B29" s="67"/>
      <c r="C29" s="65"/>
      <c r="D29" s="65"/>
      <c r="E29" s="432"/>
      <c r="F29" s="517"/>
      <c r="G29" s="533"/>
      <c r="H29" s="362"/>
      <c r="I29" s="327"/>
      <c r="J29" s="327"/>
    </row>
    <row r="30" spans="1:10" s="185" customFormat="1" ht="15" customHeight="1">
      <c r="A30" s="143" t="s">
        <v>6</v>
      </c>
      <c r="B30" s="86">
        <v>29580</v>
      </c>
      <c r="C30" s="66">
        <v>29366</v>
      </c>
      <c r="D30" s="66">
        <v>214</v>
      </c>
      <c r="E30" s="433">
        <v>33090</v>
      </c>
      <c r="F30" s="518">
        <v>88.745844666062197</v>
      </c>
      <c r="G30" s="533"/>
      <c r="H30" s="362"/>
      <c r="I30" s="327"/>
      <c r="J30" s="327"/>
    </row>
    <row r="31" spans="1:10" ht="15" customHeight="1">
      <c r="A31" s="181"/>
      <c r="C31" s="92"/>
      <c r="F31" s="16" t="s">
        <v>104</v>
      </c>
      <c r="G31" s="362"/>
      <c r="H31" s="362"/>
    </row>
    <row r="32" spans="1:10" s="186" customFormat="1" ht="12" customHeight="1">
      <c r="A32" s="328" t="s">
        <v>9</v>
      </c>
      <c r="B32" s="49"/>
      <c r="C32" s="49"/>
      <c r="D32" s="49"/>
      <c r="E32" s="49"/>
      <c r="F32" s="40"/>
      <c r="G32" s="362"/>
      <c r="H32" s="362"/>
    </row>
    <row r="33" spans="1:8" s="186" customFormat="1" ht="12" customHeight="1">
      <c r="A33" s="413" t="s">
        <v>184</v>
      </c>
      <c r="B33" s="170"/>
      <c r="C33" s="170"/>
      <c r="D33" s="170"/>
      <c r="E33" s="170"/>
      <c r="F33" s="171"/>
      <c r="G33" s="362"/>
      <c r="H33" s="362"/>
    </row>
    <row r="34" spans="1:8" s="186" customFormat="1" ht="12" customHeight="1">
      <c r="A34" s="413" t="s">
        <v>207</v>
      </c>
      <c r="B34" s="187"/>
      <c r="C34" s="187"/>
      <c r="D34" s="187"/>
      <c r="E34" s="172"/>
      <c r="F34" s="172"/>
      <c r="G34" s="172"/>
    </row>
    <row r="35" spans="1:8" s="186" customFormat="1" ht="12" customHeight="1">
      <c r="A35" s="413" t="s">
        <v>49</v>
      </c>
      <c r="B35" s="187"/>
      <c r="C35" s="187"/>
      <c r="D35" s="187"/>
      <c r="E35" s="172"/>
      <c r="F35" s="172"/>
      <c r="G35" s="172"/>
    </row>
    <row r="36" spans="1:8" s="186" customFormat="1" ht="12" customHeight="1">
      <c r="A36" s="413" t="s">
        <v>96</v>
      </c>
      <c r="B36" s="187"/>
      <c r="C36" s="187"/>
      <c r="D36" s="187"/>
      <c r="E36" s="172"/>
      <c r="F36" s="172"/>
      <c r="G36" s="172"/>
    </row>
    <row r="37" spans="1:8" s="186" customFormat="1" ht="12" customHeight="1">
      <c r="A37" s="413" t="s">
        <v>220</v>
      </c>
    </row>
    <row r="38" spans="1:8" s="186" customFormat="1" ht="12" customHeight="1">
      <c r="A38" s="591" t="s">
        <v>217</v>
      </c>
    </row>
    <row r="39" spans="1:8" s="186" customFormat="1" ht="12" customHeight="1">
      <c r="A39" s="413" t="s">
        <v>221</v>
      </c>
      <c r="B39" s="187"/>
      <c r="C39" s="187"/>
      <c r="D39" s="187"/>
    </row>
    <row r="40" spans="1:8" s="186" customFormat="1" ht="12" customHeight="1">
      <c r="A40" s="413" t="s">
        <v>222</v>
      </c>
      <c r="B40" s="187"/>
      <c r="C40" s="187"/>
      <c r="D40" s="187"/>
    </row>
    <row r="41" spans="1:8" s="186" customFormat="1" ht="12" customHeight="1">
      <c r="A41" s="413" t="s">
        <v>161</v>
      </c>
      <c r="B41" s="187"/>
      <c r="C41" s="187"/>
      <c r="D41" s="187"/>
    </row>
    <row r="42" spans="1:8" ht="12" customHeight="1">
      <c r="A42" s="413" t="s">
        <v>223</v>
      </c>
      <c r="B42" s="188"/>
      <c r="C42" s="188"/>
      <c r="D42" s="188"/>
    </row>
    <row r="43" spans="1:8" s="186" customFormat="1" ht="12" customHeight="1">
      <c r="A43" s="413" t="s">
        <v>224</v>
      </c>
      <c r="B43" s="187"/>
      <c r="C43" s="187"/>
      <c r="D43" s="187"/>
      <c r="F43" s="170"/>
      <c r="G43" s="170"/>
    </row>
    <row r="44" spans="1:8" ht="15">
      <c r="A44" s="367"/>
      <c r="F44" s="189"/>
      <c r="G44" s="189"/>
    </row>
    <row r="45" spans="1:8" ht="24" customHeight="1">
      <c r="A45" s="207"/>
      <c r="B45" s="190"/>
      <c r="C45" s="190"/>
      <c r="D45" s="190"/>
    </row>
    <row r="46" spans="1:8" ht="24" customHeight="1">
      <c r="B46" s="190"/>
      <c r="C46" s="190"/>
      <c r="D46" s="190"/>
    </row>
    <row r="47" spans="1:8" ht="24" customHeight="1">
      <c r="B47" s="191"/>
      <c r="C47" s="191"/>
      <c r="D47" s="191"/>
      <c r="E47" s="191"/>
    </row>
    <row r="50" spans="1:7" ht="24" customHeight="1">
      <c r="B50" s="191"/>
      <c r="C50" s="191"/>
      <c r="D50" s="191"/>
      <c r="E50" s="191"/>
    </row>
    <row r="51" spans="1:7" s="192" customFormat="1" ht="18.75" customHeight="1">
      <c r="A51" s="180"/>
      <c r="B51" s="193"/>
      <c r="C51" s="193"/>
      <c r="D51" s="193"/>
      <c r="E51" s="194"/>
      <c r="F51" s="193"/>
      <c r="G51" s="193"/>
    </row>
    <row r="52" spans="1:7" s="192" customFormat="1" ht="18.75" customHeight="1">
      <c r="A52" s="180"/>
      <c r="B52" s="193"/>
      <c r="C52" s="193"/>
      <c r="D52" s="193"/>
      <c r="E52" s="193"/>
      <c r="F52" s="193"/>
      <c r="G52" s="193"/>
    </row>
    <row r="53" spans="1:7" s="192" customFormat="1" ht="18.75" customHeight="1">
      <c r="A53" s="180"/>
      <c r="B53" s="194"/>
      <c r="C53" s="194"/>
      <c r="D53" s="194"/>
      <c r="E53" s="194"/>
      <c r="F53" s="193"/>
      <c r="G53" s="193"/>
    </row>
    <row r="54" spans="1:7" ht="24" customHeight="1">
      <c r="B54" s="195"/>
      <c r="C54" s="195"/>
      <c r="D54" s="195"/>
      <c r="E54" s="196"/>
      <c r="F54" s="195"/>
      <c r="G54" s="195"/>
    </row>
    <row r="55" spans="1:7" ht="24" customHeight="1">
      <c r="B55" s="191"/>
      <c r="C55" s="191"/>
      <c r="D55" s="191"/>
      <c r="E55" s="191"/>
    </row>
    <row r="56" spans="1:7" ht="24" customHeight="1">
      <c r="B56" s="191"/>
      <c r="C56" s="191"/>
      <c r="D56" s="191"/>
      <c r="E56" s="191"/>
    </row>
  </sheetData>
  <sortState ref="A7:F24">
    <sortCondition ref="A7"/>
  </sortState>
  <phoneticPr fontId="0" type="noConversion"/>
  <hyperlinks>
    <hyperlink ref="A4" location="Index!A1" display="Index"/>
    <hyperlink ref="A38" r:id="rId1"/>
  </hyperlinks>
  <pageMargins left="0.70866141732283472" right="0.70866141732283472" top="0.74803149606299213" bottom="0.74803149606299213" header="0.31496062992125984" footer="0.31496062992125984"/>
  <pageSetup paperSize="9" scale="7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BO50"/>
  <sheetViews>
    <sheetView topLeftCell="A13" zoomScaleNormal="100" workbookViewId="0">
      <selection activeCell="A39" sqref="A39:A41"/>
    </sheetView>
  </sheetViews>
  <sheetFormatPr defaultColWidth="9.140625" defaultRowHeight="24" customHeight="1"/>
  <cols>
    <col min="1" max="1" width="33.140625" style="54" customWidth="1"/>
    <col min="2" max="2" width="10.140625" style="54" customWidth="1"/>
    <col min="3" max="3" width="9.5703125" style="54" customWidth="1"/>
    <col min="4" max="4" width="8.42578125" style="54" bestFit="1" customWidth="1"/>
    <col min="5" max="6" width="16" style="54" customWidth="1"/>
    <col min="7" max="7" width="14.28515625" style="54" customWidth="1"/>
    <col min="8" max="10" width="16" style="54" customWidth="1"/>
    <col min="11" max="11" width="15.140625" style="54" customWidth="1"/>
    <col min="12" max="12" width="11.7109375" style="9" customWidth="1"/>
    <col min="13" max="67" width="9.140625" style="9"/>
    <col min="68" max="16384" width="9.140625" style="54"/>
  </cols>
  <sheetData>
    <row r="1" spans="1:67" s="102" customFormat="1" ht="21" customHeight="1">
      <c r="A1" s="136" t="s">
        <v>234</v>
      </c>
      <c r="B1" s="136"/>
      <c r="C1" s="136"/>
      <c r="D1" s="136"/>
      <c r="E1" s="136"/>
      <c r="F1" s="136"/>
      <c r="G1" s="136"/>
      <c r="H1" s="136"/>
      <c r="I1" s="136"/>
      <c r="J1" s="136"/>
      <c r="K1" s="136"/>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row>
    <row r="2" spans="1:67" ht="15" customHeight="1">
      <c r="A2" s="138" t="s">
        <v>7</v>
      </c>
      <c r="B2" s="138"/>
      <c r="C2" s="138"/>
      <c r="D2" s="138"/>
      <c r="E2" s="58"/>
      <c r="F2" s="138"/>
    </row>
    <row r="3" spans="1:67" ht="15" customHeight="1">
      <c r="A3" s="198" t="s">
        <v>183</v>
      </c>
      <c r="B3" s="138"/>
      <c r="C3" s="138"/>
      <c r="D3" s="138"/>
      <c r="E3" s="58"/>
      <c r="F3" s="58"/>
      <c r="G3" s="58"/>
      <c r="H3" s="58"/>
      <c r="I3" s="58"/>
      <c r="J3" s="58"/>
      <c r="K3" s="58"/>
    </row>
    <row r="4" spans="1:67" ht="15" customHeight="1">
      <c r="A4" s="55" t="s">
        <v>15</v>
      </c>
      <c r="B4" s="55"/>
      <c r="C4" s="55"/>
      <c r="D4" s="55"/>
      <c r="E4" s="5"/>
      <c r="F4" s="5"/>
    </row>
    <row r="5" spans="1:67" ht="15" customHeight="1">
      <c r="A5" s="55"/>
      <c r="B5" s="55"/>
      <c r="C5" s="55"/>
      <c r="D5" s="55"/>
      <c r="E5" s="5"/>
      <c r="F5" s="5"/>
    </row>
    <row r="6" spans="1:67" ht="15" customHeight="1">
      <c r="A6" s="608" t="s">
        <v>45</v>
      </c>
      <c r="B6" s="264"/>
      <c r="C6" s="264"/>
      <c r="D6" s="264"/>
      <c r="E6" s="613" t="s">
        <v>115</v>
      </c>
      <c r="F6" s="613"/>
      <c r="G6" s="613"/>
      <c r="H6" s="613"/>
      <c r="I6" s="613"/>
      <c r="J6" s="613"/>
      <c r="K6" s="611" t="s">
        <v>236</v>
      </c>
      <c r="L6" s="614" t="s">
        <v>165</v>
      </c>
    </row>
    <row r="7" spans="1:67" s="8" customFormat="1" ht="45" customHeight="1">
      <c r="A7" s="609"/>
      <c r="B7" s="145" t="s">
        <v>81</v>
      </c>
      <c r="C7" s="145" t="s">
        <v>82</v>
      </c>
      <c r="D7" s="145" t="s">
        <v>83</v>
      </c>
      <c r="E7" s="360" t="s">
        <v>85</v>
      </c>
      <c r="F7" s="361" t="s">
        <v>76</v>
      </c>
      <c r="G7" s="417" t="s">
        <v>110</v>
      </c>
      <c r="H7" s="417" t="s">
        <v>113</v>
      </c>
      <c r="I7" s="444" t="s">
        <v>235</v>
      </c>
      <c r="J7" s="444" t="s">
        <v>48</v>
      </c>
      <c r="K7" s="612"/>
      <c r="L7" s="615"/>
      <c r="M7" s="7"/>
      <c r="N7" s="7"/>
      <c r="O7" s="610"/>
      <c r="P7" s="203"/>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row>
    <row r="8" spans="1:67" ht="15" customHeight="1">
      <c r="A8" s="57" t="s">
        <v>42</v>
      </c>
      <c r="B8" s="528">
        <v>458</v>
      </c>
      <c r="C8" s="133">
        <v>456</v>
      </c>
      <c r="D8" s="526">
        <v>2</v>
      </c>
      <c r="E8" s="154">
        <v>242</v>
      </c>
      <c r="F8" s="154">
        <v>70</v>
      </c>
      <c r="G8" s="154">
        <v>140</v>
      </c>
      <c r="H8" s="154">
        <v>4</v>
      </c>
      <c r="I8" s="154">
        <v>0</v>
      </c>
      <c r="J8" s="154">
        <v>0</v>
      </c>
      <c r="K8" s="378">
        <v>0</v>
      </c>
      <c r="L8" s="65">
        <f>B8+K8</f>
        <v>458</v>
      </c>
      <c r="M8" s="103"/>
      <c r="N8" s="418"/>
      <c r="O8" s="610"/>
      <c r="P8" s="203"/>
      <c r="Q8" s="203"/>
      <c r="R8" s="203"/>
      <c r="S8" s="203"/>
      <c r="T8" s="203"/>
      <c r="U8" s="203"/>
      <c r="V8" s="203"/>
      <c r="W8" s="203"/>
      <c r="X8" s="203"/>
      <c r="Y8" s="203"/>
      <c r="Z8" s="203"/>
    </row>
    <row r="9" spans="1:67" s="9" customFormat="1" ht="15" customHeight="1">
      <c r="A9" s="57" t="s">
        <v>39</v>
      </c>
      <c r="B9" s="528">
        <v>1973</v>
      </c>
      <c r="C9" s="378">
        <v>1965</v>
      </c>
      <c r="D9" s="357">
        <v>8</v>
      </c>
      <c r="E9" s="154">
        <v>957</v>
      </c>
      <c r="F9" s="154">
        <v>258</v>
      </c>
      <c r="G9" s="154">
        <v>545</v>
      </c>
      <c r="H9" s="154">
        <v>52</v>
      </c>
      <c r="I9" s="154">
        <v>3</v>
      </c>
      <c r="J9" s="154">
        <v>150</v>
      </c>
      <c r="K9" s="378">
        <v>8</v>
      </c>
      <c r="L9" s="65">
        <f t="shared" ref="L9:L31" si="0">B9+K9</f>
        <v>1981</v>
      </c>
      <c r="M9" s="103"/>
      <c r="N9" s="418"/>
      <c r="O9" s="610"/>
      <c r="P9" s="203"/>
      <c r="Q9" s="203"/>
      <c r="R9" s="203"/>
      <c r="S9" s="203"/>
      <c r="T9" s="203"/>
      <c r="U9" s="203"/>
      <c r="V9" s="203"/>
      <c r="W9" s="203"/>
      <c r="X9" s="203"/>
      <c r="Y9" s="203"/>
      <c r="Z9" s="203"/>
    </row>
    <row r="10" spans="1:67" s="106" customFormat="1" ht="15" customHeight="1">
      <c r="A10" s="57" t="s">
        <v>237</v>
      </c>
      <c r="B10" s="528">
        <v>194</v>
      </c>
      <c r="C10" s="378">
        <v>188</v>
      </c>
      <c r="D10" s="526">
        <v>6</v>
      </c>
      <c r="E10" s="154">
        <v>70</v>
      </c>
      <c r="F10" s="154">
        <v>20</v>
      </c>
      <c r="G10" s="154">
        <v>36</v>
      </c>
      <c r="H10" s="154">
        <v>24</v>
      </c>
      <c r="I10" s="154">
        <v>2</v>
      </c>
      <c r="J10" s="154">
        <v>36</v>
      </c>
      <c r="K10" s="378">
        <v>0</v>
      </c>
      <c r="L10" s="65">
        <f t="shared" si="0"/>
        <v>194</v>
      </c>
      <c r="M10" s="103"/>
      <c r="N10" s="418"/>
      <c r="O10" s="204"/>
      <c r="P10" s="203"/>
      <c r="Q10" s="203"/>
      <c r="R10" s="203"/>
      <c r="S10" s="203"/>
      <c r="T10" s="203"/>
      <c r="U10" s="203"/>
      <c r="V10" s="203"/>
      <c r="W10" s="203"/>
      <c r="X10" s="203"/>
      <c r="Y10" s="203"/>
      <c r="Z10" s="203"/>
    </row>
    <row r="11" spans="1:67" s="106" customFormat="1" ht="15" customHeight="1">
      <c r="A11" s="57" t="s">
        <v>2</v>
      </c>
      <c r="B11" s="528">
        <v>804</v>
      </c>
      <c r="C11" s="378">
        <v>800</v>
      </c>
      <c r="D11" s="357">
        <v>4</v>
      </c>
      <c r="E11" s="154">
        <v>367</v>
      </c>
      <c r="F11" s="154">
        <v>121</v>
      </c>
      <c r="G11" s="154">
        <v>233</v>
      </c>
      <c r="H11" s="154">
        <v>34</v>
      </c>
      <c r="I11" s="154">
        <v>3</v>
      </c>
      <c r="J11" s="154">
        <v>42</v>
      </c>
      <c r="K11" s="378">
        <v>0</v>
      </c>
      <c r="L11" s="65">
        <f t="shared" si="0"/>
        <v>804</v>
      </c>
      <c r="M11" s="103"/>
      <c r="N11" s="418"/>
      <c r="O11" s="204"/>
      <c r="P11" s="203"/>
      <c r="Q11" s="203"/>
      <c r="R11" s="203"/>
      <c r="S11" s="203"/>
      <c r="T11" s="203"/>
      <c r="U11" s="203"/>
      <c r="V11" s="203"/>
      <c r="W11" s="203"/>
      <c r="X11" s="203"/>
      <c r="Y11" s="203"/>
      <c r="Z11" s="203"/>
    </row>
    <row r="12" spans="1:67" s="106" customFormat="1" ht="15" customHeight="1">
      <c r="A12" s="57" t="s">
        <v>31</v>
      </c>
      <c r="B12" s="528">
        <v>75</v>
      </c>
      <c r="C12" s="378">
        <v>74</v>
      </c>
      <c r="D12" s="526">
        <v>1</v>
      </c>
      <c r="E12" s="154">
        <v>45</v>
      </c>
      <c r="F12" s="154">
        <v>5</v>
      </c>
      <c r="G12" s="154">
        <v>22</v>
      </c>
      <c r="H12" s="154">
        <v>0</v>
      </c>
      <c r="I12" s="154">
        <v>2</v>
      </c>
      <c r="J12" s="154">
        <v>0</v>
      </c>
      <c r="K12" s="378">
        <v>0</v>
      </c>
      <c r="L12" s="65">
        <f t="shared" si="0"/>
        <v>75</v>
      </c>
      <c r="M12" s="103"/>
      <c r="N12" s="418"/>
      <c r="O12" s="204"/>
      <c r="P12" s="203"/>
      <c r="Q12" s="203"/>
      <c r="R12" s="203"/>
      <c r="S12" s="203"/>
      <c r="T12" s="203"/>
      <c r="U12" s="203"/>
      <c r="V12" s="203"/>
      <c r="W12" s="203"/>
      <c r="X12" s="203"/>
      <c r="Y12" s="203"/>
      <c r="Z12" s="203"/>
    </row>
    <row r="13" spans="1:67" ht="15" customHeight="1">
      <c r="A13" s="57" t="s">
        <v>41</v>
      </c>
      <c r="B13" s="528">
        <v>498</v>
      </c>
      <c r="C13" s="378">
        <v>494</v>
      </c>
      <c r="D13" s="357">
        <v>4</v>
      </c>
      <c r="E13" s="154">
        <v>272</v>
      </c>
      <c r="F13" s="154">
        <v>97</v>
      </c>
      <c r="G13" s="154">
        <v>109</v>
      </c>
      <c r="H13" s="154">
        <v>9</v>
      </c>
      <c r="I13" s="154">
        <v>0</v>
      </c>
      <c r="J13" s="154">
        <v>7</v>
      </c>
      <c r="K13" s="378">
        <v>6</v>
      </c>
      <c r="L13" s="65">
        <f t="shared" si="0"/>
        <v>504</v>
      </c>
      <c r="M13" s="103"/>
      <c r="N13" s="418"/>
      <c r="O13" s="204"/>
      <c r="P13" s="203"/>
      <c r="Q13" s="203"/>
      <c r="R13" s="203"/>
      <c r="S13" s="203"/>
      <c r="T13" s="203"/>
      <c r="U13" s="203"/>
      <c r="V13" s="203"/>
      <c r="W13" s="203"/>
      <c r="X13" s="203"/>
      <c r="Y13" s="203"/>
      <c r="Z13" s="203"/>
    </row>
    <row r="14" spans="1:67" ht="15" customHeight="1">
      <c r="A14" s="57" t="s">
        <v>238</v>
      </c>
      <c r="B14" s="528">
        <v>418</v>
      </c>
      <c r="C14" s="378">
        <v>415</v>
      </c>
      <c r="D14" s="357">
        <v>3</v>
      </c>
      <c r="E14" s="154">
        <v>138</v>
      </c>
      <c r="F14" s="154">
        <v>85</v>
      </c>
      <c r="G14" s="154">
        <v>143</v>
      </c>
      <c r="H14" s="154">
        <v>35</v>
      </c>
      <c r="I14" s="154">
        <v>0</v>
      </c>
      <c r="J14" s="154">
        <v>14</v>
      </c>
      <c r="K14" s="378">
        <v>0</v>
      </c>
      <c r="L14" s="65">
        <f t="shared" si="0"/>
        <v>418</v>
      </c>
      <c r="M14" s="103"/>
      <c r="N14" s="418"/>
      <c r="O14" s="204"/>
      <c r="P14" s="203"/>
      <c r="Q14" s="203"/>
      <c r="R14" s="203"/>
      <c r="S14" s="203"/>
      <c r="T14" s="203"/>
      <c r="U14" s="203"/>
      <c r="V14" s="203"/>
      <c r="W14" s="203"/>
      <c r="X14" s="203"/>
      <c r="Y14" s="203"/>
      <c r="Z14" s="203"/>
    </row>
    <row r="15" spans="1:67" ht="15" customHeight="1">
      <c r="A15" s="57" t="s">
        <v>32</v>
      </c>
      <c r="B15" s="528">
        <v>291</v>
      </c>
      <c r="C15" s="378">
        <v>290</v>
      </c>
      <c r="D15" s="526">
        <v>1</v>
      </c>
      <c r="E15" s="154">
        <v>142</v>
      </c>
      <c r="F15" s="154">
        <v>36</v>
      </c>
      <c r="G15" s="154">
        <v>105</v>
      </c>
      <c r="H15" s="154">
        <v>6</v>
      </c>
      <c r="I15" s="154">
        <v>1</v>
      </c>
      <c r="J15" s="154">
        <v>0</v>
      </c>
      <c r="K15" s="378">
        <v>1</v>
      </c>
      <c r="L15" s="65">
        <f t="shared" si="0"/>
        <v>292</v>
      </c>
      <c r="M15" s="103"/>
      <c r="N15" s="418"/>
      <c r="O15" s="204"/>
      <c r="P15" s="203"/>
      <c r="Q15" s="203"/>
      <c r="R15" s="203"/>
      <c r="S15" s="203"/>
      <c r="T15" s="203"/>
      <c r="U15" s="203"/>
      <c r="V15" s="203"/>
      <c r="W15" s="203"/>
      <c r="X15" s="203"/>
      <c r="Y15" s="203"/>
      <c r="Z15" s="203"/>
    </row>
    <row r="16" spans="1:67" ht="15" customHeight="1">
      <c r="A16" s="57" t="s">
        <v>0</v>
      </c>
      <c r="B16" s="528">
        <v>2930</v>
      </c>
      <c r="C16" s="378">
        <v>2911</v>
      </c>
      <c r="D16" s="526">
        <v>19</v>
      </c>
      <c r="E16" s="154">
        <v>1224</v>
      </c>
      <c r="F16" s="154">
        <v>373</v>
      </c>
      <c r="G16" s="154">
        <v>741</v>
      </c>
      <c r="H16" s="154">
        <v>202</v>
      </c>
      <c r="I16" s="154">
        <v>7</v>
      </c>
      <c r="J16" s="154">
        <v>364</v>
      </c>
      <c r="K16" s="378">
        <v>8</v>
      </c>
      <c r="L16" s="65">
        <f t="shared" si="0"/>
        <v>2938</v>
      </c>
      <c r="M16" s="103"/>
      <c r="N16" s="418"/>
      <c r="O16" s="204"/>
      <c r="P16" s="203"/>
      <c r="Q16" s="203"/>
      <c r="R16" s="203"/>
      <c r="S16" s="203"/>
      <c r="T16" s="203"/>
      <c r="U16" s="203"/>
      <c r="V16" s="203"/>
      <c r="W16" s="203"/>
      <c r="X16" s="203"/>
      <c r="Y16" s="203"/>
      <c r="Z16" s="203"/>
    </row>
    <row r="17" spans="1:67" ht="15" customHeight="1">
      <c r="A17" s="57" t="s">
        <v>3</v>
      </c>
      <c r="B17" s="528">
        <v>1330</v>
      </c>
      <c r="C17" s="378">
        <v>1323</v>
      </c>
      <c r="D17" s="526">
        <v>7</v>
      </c>
      <c r="E17" s="154">
        <v>626</v>
      </c>
      <c r="F17" s="154">
        <v>190</v>
      </c>
      <c r="G17" s="154">
        <v>393</v>
      </c>
      <c r="H17" s="154">
        <v>13</v>
      </c>
      <c r="I17" s="154">
        <v>1</v>
      </c>
      <c r="J17" s="154">
        <v>100</v>
      </c>
      <c r="K17" s="378">
        <v>1</v>
      </c>
      <c r="L17" s="65">
        <f t="shared" si="0"/>
        <v>1331</v>
      </c>
      <c r="M17" s="103"/>
      <c r="N17" s="418"/>
      <c r="O17" s="204"/>
      <c r="P17" s="203"/>
      <c r="Q17" s="203"/>
      <c r="R17" s="203"/>
      <c r="S17" s="203"/>
      <c r="T17" s="203"/>
      <c r="U17" s="203"/>
      <c r="V17" s="203"/>
      <c r="W17" s="203"/>
      <c r="X17" s="203"/>
      <c r="Y17" s="203"/>
      <c r="Z17" s="203"/>
    </row>
    <row r="18" spans="1:67" ht="15" customHeight="1">
      <c r="A18" s="57" t="s">
        <v>4</v>
      </c>
      <c r="B18" s="528">
        <v>1612</v>
      </c>
      <c r="C18" s="378">
        <v>1603</v>
      </c>
      <c r="D18" s="526">
        <v>9</v>
      </c>
      <c r="E18" s="154">
        <v>801</v>
      </c>
      <c r="F18" s="154">
        <v>214</v>
      </c>
      <c r="G18" s="154">
        <v>409</v>
      </c>
      <c r="H18" s="154">
        <v>65</v>
      </c>
      <c r="I18" s="154">
        <v>1</v>
      </c>
      <c r="J18" s="154">
        <v>113</v>
      </c>
      <c r="K18" s="378">
        <v>1</v>
      </c>
      <c r="L18" s="65">
        <f t="shared" si="0"/>
        <v>1613</v>
      </c>
      <c r="M18" s="103"/>
      <c r="N18" s="418"/>
      <c r="O18" s="204"/>
      <c r="P18" s="203"/>
      <c r="Q18" s="203"/>
      <c r="R18" s="203"/>
      <c r="S18" s="203"/>
      <c r="T18" s="203"/>
      <c r="U18" s="203"/>
      <c r="V18" s="203"/>
      <c r="W18" s="203"/>
      <c r="X18" s="203"/>
      <c r="Y18" s="203"/>
      <c r="Z18" s="203"/>
    </row>
    <row r="19" spans="1:67" ht="15" customHeight="1">
      <c r="A19" s="57" t="s">
        <v>1</v>
      </c>
      <c r="B19" s="528">
        <v>2145</v>
      </c>
      <c r="C19" s="378">
        <v>2130</v>
      </c>
      <c r="D19" s="357">
        <v>15</v>
      </c>
      <c r="E19" s="154">
        <v>978</v>
      </c>
      <c r="F19" s="154">
        <v>276</v>
      </c>
      <c r="G19" s="154">
        <v>565</v>
      </c>
      <c r="H19" s="154">
        <v>94</v>
      </c>
      <c r="I19" s="154">
        <v>4</v>
      </c>
      <c r="J19" s="154">
        <v>213</v>
      </c>
      <c r="K19" s="378">
        <v>59</v>
      </c>
      <c r="L19" s="65">
        <f t="shared" si="0"/>
        <v>2204</v>
      </c>
      <c r="M19" s="103"/>
      <c r="N19" s="418"/>
      <c r="O19" s="204"/>
      <c r="P19" s="203"/>
      <c r="Q19" s="203"/>
      <c r="R19" s="203"/>
      <c r="S19" s="203"/>
      <c r="T19" s="203"/>
      <c r="U19" s="203"/>
      <c r="V19" s="203"/>
      <c r="W19" s="203"/>
      <c r="X19" s="203"/>
      <c r="Y19" s="203"/>
      <c r="Z19" s="203"/>
    </row>
    <row r="20" spans="1:67" ht="15" customHeight="1">
      <c r="A20" s="57" t="s">
        <v>54</v>
      </c>
      <c r="B20" s="528">
        <v>1398</v>
      </c>
      <c r="C20" s="378">
        <v>1392</v>
      </c>
      <c r="D20" s="526">
        <v>6</v>
      </c>
      <c r="E20" s="154">
        <v>720</v>
      </c>
      <c r="F20" s="154">
        <v>225</v>
      </c>
      <c r="G20" s="154">
        <v>323</v>
      </c>
      <c r="H20" s="154">
        <v>33</v>
      </c>
      <c r="I20" s="154">
        <v>0</v>
      </c>
      <c r="J20" s="154">
        <v>91</v>
      </c>
      <c r="K20" s="378">
        <v>5</v>
      </c>
      <c r="L20" s="65">
        <f t="shared" si="0"/>
        <v>1403</v>
      </c>
      <c r="M20" s="103"/>
      <c r="N20" s="418"/>
      <c r="O20" s="204"/>
      <c r="P20" s="203"/>
      <c r="Q20" s="203"/>
      <c r="R20" s="203"/>
      <c r="S20" s="203"/>
      <c r="T20" s="203"/>
      <c r="U20" s="203"/>
      <c r="V20" s="203"/>
      <c r="W20" s="203"/>
      <c r="X20" s="203"/>
      <c r="Y20" s="203"/>
      <c r="Z20" s="203"/>
    </row>
    <row r="21" spans="1:67" ht="15" customHeight="1">
      <c r="A21" s="57" t="s">
        <v>5</v>
      </c>
      <c r="B21" s="528">
        <v>320</v>
      </c>
      <c r="C21" s="378">
        <v>312</v>
      </c>
      <c r="D21" s="357">
        <v>8</v>
      </c>
      <c r="E21" s="154">
        <v>151</v>
      </c>
      <c r="F21" s="154">
        <v>37</v>
      </c>
      <c r="G21" s="154">
        <v>84</v>
      </c>
      <c r="H21" s="154">
        <v>26</v>
      </c>
      <c r="I21" s="154">
        <v>3</v>
      </c>
      <c r="J21" s="154">
        <v>11</v>
      </c>
      <c r="K21" s="378">
        <v>0</v>
      </c>
      <c r="L21" s="65">
        <f t="shared" si="0"/>
        <v>320</v>
      </c>
      <c r="M21" s="103"/>
      <c r="N21" s="418"/>
      <c r="O21" s="204"/>
      <c r="P21" s="203"/>
      <c r="Q21" s="203"/>
      <c r="R21" s="203"/>
      <c r="S21" s="203"/>
      <c r="T21" s="203"/>
      <c r="U21" s="203"/>
      <c r="V21" s="203"/>
      <c r="W21" s="203"/>
      <c r="X21" s="203"/>
      <c r="Y21" s="203"/>
      <c r="Z21" s="203"/>
    </row>
    <row r="22" spans="1:67" ht="15" customHeight="1">
      <c r="A22" s="57" t="s">
        <v>239</v>
      </c>
      <c r="B22" s="528">
        <v>287</v>
      </c>
      <c r="C22" s="378">
        <v>280</v>
      </c>
      <c r="D22" s="526">
        <v>7</v>
      </c>
      <c r="E22" s="154">
        <v>145</v>
      </c>
      <c r="F22" s="154">
        <v>41</v>
      </c>
      <c r="G22" s="154">
        <v>81</v>
      </c>
      <c r="H22" s="154">
        <v>9</v>
      </c>
      <c r="I22" s="154">
        <v>4</v>
      </c>
      <c r="J22" s="154">
        <v>0</v>
      </c>
      <c r="K22" s="378">
        <v>0</v>
      </c>
      <c r="L22" s="65">
        <f t="shared" si="0"/>
        <v>287</v>
      </c>
      <c r="M22" s="103"/>
      <c r="N22" s="418"/>
      <c r="O22" s="204"/>
      <c r="P22" s="203"/>
      <c r="Q22" s="203"/>
      <c r="R22" s="203"/>
      <c r="S22" s="203"/>
      <c r="T22" s="203"/>
      <c r="U22" s="203"/>
      <c r="V22" s="203"/>
      <c r="W22" s="203"/>
      <c r="X22" s="203"/>
      <c r="Y22" s="203"/>
      <c r="Z22" s="203"/>
    </row>
    <row r="23" spans="1:67" ht="15" customHeight="1">
      <c r="A23" s="57" t="s">
        <v>241</v>
      </c>
      <c r="B23" s="528">
        <v>1330</v>
      </c>
      <c r="C23" s="378">
        <v>1319</v>
      </c>
      <c r="D23" s="357">
        <v>11</v>
      </c>
      <c r="E23" s="154">
        <v>545</v>
      </c>
      <c r="F23" s="154">
        <v>256</v>
      </c>
      <c r="G23" s="154">
        <v>493</v>
      </c>
      <c r="H23" s="154">
        <v>17</v>
      </c>
      <c r="I23" s="154">
        <v>8</v>
      </c>
      <c r="J23" s="154">
        <v>0</v>
      </c>
      <c r="K23" s="378">
        <v>75</v>
      </c>
      <c r="L23" s="65">
        <f t="shared" si="0"/>
        <v>1405</v>
      </c>
      <c r="M23" s="103"/>
      <c r="N23" s="418"/>
      <c r="O23" s="204"/>
      <c r="P23" s="203"/>
      <c r="Q23" s="203"/>
      <c r="R23" s="203"/>
      <c r="S23" s="203"/>
      <c r="T23" s="203"/>
      <c r="U23" s="203"/>
      <c r="V23" s="203"/>
      <c r="W23" s="203"/>
      <c r="X23" s="203"/>
      <c r="Y23" s="203"/>
      <c r="Z23" s="203"/>
    </row>
    <row r="24" spans="1:67" ht="15" customHeight="1">
      <c r="A24" s="57" t="s">
        <v>40</v>
      </c>
      <c r="B24" s="528">
        <v>547</v>
      </c>
      <c r="C24" s="378">
        <v>542</v>
      </c>
      <c r="D24" s="526">
        <v>5</v>
      </c>
      <c r="E24" s="154">
        <v>230</v>
      </c>
      <c r="F24" s="154">
        <v>109</v>
      </c>
      <c r="G24" s="154">
        <v>142</v>
      </c>
      <c r="H24" s="154">
        <v>20</v>
      </c>
      <c r="I24" s="154">
        <v>0</v>
      </c>
      <c r="J24" s="154">
        <v>41</v>
      </c>
      <c r="K24" s="378">
        <v>11</v>
      </c>
      <c r="L24" s="65">
        <f t="shared" si="0"/>
        <v>558</v>
      </c>
      <c r="M24" s="103"/>
      <c r="N24" s="418"/>
      <c r="O24" s="204"/>
      <c r="P24" s="203"/>
      <c r="Q24" s="203"/>
      <c r="R24" s="203"/>
      <c r="S24" s="203"/>
      <c r="T24" s="203"/>
      <c r="U24" s="203"/>
      <c r="V24" s="203"/>
      <c r="W24" s="203"/>
      <c r="X24" s="203"/>
      <c r="Y24" s="203"/>
      <c r="Z24" s="203"/>
    </row>
    <row r="25" spans="1:67" ht="15" customHeight="1">
      <c r="A25" s="57" t="s">
        <v>43</v>
      </c>
      <c r="B25" s="528">
        <v>488</v>
      </c>
      <c r="C25" s="378">
        <v>484</v>
      </c>
      <c r="D25" s="527">
        <v>4</v>
      </c>
      <c r="E25" s="154">
        <v>260</v>
      </c>
      <c r="F25" s="154">
        <v>39</v>
      </c>
      <c r="G25" s="154">
        <v>114</v>
      </c>
      <c r="H25" s="154">
        <v>34</v>
      </c>
      <c r="I25" s="154">
        <v>4</v>
      </c>
      <c r="J25" s="154">
        <v>33</v>
      </c>
      <c r="K25" s="378">
        <v>10</v>
      </c>
      <c r="L25" s="65">
        <f t="shared" si="0"/>
        <v>498</v>
      </c>
      <c r="M25" s="103"/>
      <c r="N25" s="418"/>
      <c r="O25" s="204"/>
      <c r="P25" s="203"/>
      <c r="Q25" s="203"/>
      <c r="R25" s="203"/>
      <c r="S25" s="203"/>
      <c r="T25" s="203"/>
      <c r="U25" s="203"/>
      <c r="V25" s="203"/>
      <c r="W25" s="203"/>
      <c r="X25" s="203"/>
      <c r="Y25" s="203"/>
      <c r="Z25" s="203"/>
    </row>
    <row r="26" spans="1:67" ht="15" customHeight="1">
      <c r="A26" s="57"/>
      <c r="B26" s="528"/>
      <c r="C26" s="89"/>
      <c r="D26" s="89"/>
      <c r="E26" s="65"/>
      <c r="F26" s="65"/>
      <c r="G26" s="65"/>
      <c r="H26" s="65"/>
      <c r="I26" s="154"/>
      <c r="J26" s="65"/>
      <c r="K26" s="89"/>
      <c r="L26" s="65"/>
      <c r="M26" s="103"/>
      <c r="N26" s="418"/>
      <c r="O26" s="204"/>
      <c r="P26" s="203"/>
      <c r="Q26" s="203"/>
      <c r="R26" s="203"/>
      <c r="S26" s="203"/>
      <c r="T26" s="203"/>
      <c r="U26" s="203"/>
      <c r="V26" s="203"/>
      <c r="W26" s="203"/>
      <c r="X26" s="203"/>
      <c r="Y26" s="203"/>
      <c r="Z26" s="203"/>
    </row>
    <row r="27" spans="1:67" s="105" customFormat="1" ht="15" customHeight="1">
      <c r="A27" s="57" t="s">
        <v>21</v>
      </c>
      <c r="B27" s="528">
        <v>17098</v>
      </c>
      <c r="C27" s="89">
        <v>16978</v>
      </c>
      <c r="D27" s="89">
        <v>120</v>
      </c>
      <c r="E27" s="65">
        <v>7913</v>
      </c>
      <c r="F27" s="65">
        <v>2452</v>
      </c>
      <c r="G27" s="65">
        <v>4678</v>
      </c>
      <c r="H27" s="65">
        <v>677</v>
      </c>
      <c r="I27" s="65">
        <v>43</v>
      </c>
      <c r="J27" s="65">
        <v>1215</v>
      </c>
      <c r="K27" s="89">
        <v>185</v>
      </c>
      <c r="L27" s="65">
        <f t="shared" si="0"/>
        <v>17283</v>
      </c>
      <c r="M27" s="103"/>
      <c r="N27" s="418"/>
      <c r="O27" s="204"/>
      <c r="P27" s="203"/>
      <c r="Q27" s="203"/>
      <c r="R27" s="203"/>
      <c r="S27" s="203"/>
      <c r="T27" s="203"/>
      <c r="U27" s="203"/>
      <c r="V27" s="203"/>
      <c r="W27" s="203"/>
      <c r="X27" s="203"/>
      <c r="Y27" s="203"/>
      <c r="Z27" s="203"/>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row>
    <row r="28" spans="1:67" s="105" customFormat="1" ht="15" customHeight="1">
      <c r="A28" s="169"/>
      <c r="B28" s="528"/>
      <c r="C28" s="205"/>
      <c r="D28" s="89"/>
      <c r="E28" s="65"/>
      <c r="F28" s="65"/>
      <c r="G28" s="65"/>
      <c r="H28" s="65"/>
      <c r="I28" s="65"/>
      <c r="J28" s="65"/>
      <c r="K28" s="205"/>
      <c r="L28" s="65"/>
      <c r="M28" s="103"/>
      <c r="N28" s="418"/>
      <c r="O28" s="204"/>
      <c r="P28" s="203"/>
      <c r="Q28" s="203"/>
      <c r="R28" s="203"/>
      <c r="S28" s="203"/>
      <c r="T28" s="203"/>
      <c r="U28" s="203"/>
      <c r="V28" s="203"/>
      <c r="W28" s="203"/>
      <c r="X28" s="203"/>
      <c r="Y28" s="203"/>
      <c r="Z28" s="203"/>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row>
    <row r="29" spans="1:67" s="105" customFormat="1" ht="15" customHeight="1">
      <c r="A29" s="89" t="s">
        <v>23</v>
      </c>
      <c r="B29" s="528">
        <v>12482</v>
      </c>
      <c r="C29" s="89">
        <v>12388</v>
      </c>
      <c r="D29" s="89">
        <v>94</v>
      </c>
      <c r="E29" s="65">
        <v>5210</v>
      </c>
      <c r="F29" s="65">
        <v>1511</v>
      </c>
      <c r="G29" s="65">
        <v>3380</v>
      </c>
      <c r="H29" s="65">
        <v>1744</v>
      </c>
      <c r="I29" s="65">
        <v>112</v>
      </c>
      <c r="J29" s="65">
        <v>431</v>
      </c>
      <c r="K29" s="89">
        <v>4778</v>
      </c>
      <c r="L29" s="65">
        <f t="shared" si="0"/>
        <v>17260</v>
      </c>
      <c r="M29" s="103"/>
      <c r="N29" s="418"/>
      <c r="O29" s="104"/>
      <c r="P29" s="203"/>
      <c r="Q29" s="203"/>
      <c r="R29" s="203"/>
      <c r="S29" s="203"/>
      <c r="T29" s="203"/>
      <c r="U29" s="203"/>
      <c r="V29" s="203"/>
      <c r="W29" s="203"/>
      <c r="X29" s="203"/>
      <c r="Y29" s="203"/>
      <c r="Z29" s="203"/>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row>
    <row r="30" spans="1:67" s="105" customFormat="1" ht="15" customHeight="1">
      <c r="A30" s="88"/>
      <c r="B30" s="528"/>
      <c r="C30" s="89"/>
      <c r="D30" s="89"/>
      <c r="E30" s="65"/>
      <c r="F30" s="65"/>
      <c r="G30" s="65"/>
      <c r="H30" s="65"/>
      <c r="I30" s="65"/>
      <c r="J30" s="65"/>
      <c r="K30" s="89"/>
      <c r="L30" s="65"/>
      <c r="M30" s="103"/>
      <c r="N30" s="418"/>
      <c r="O30" s="104"/>
      <c r="P30" s="203"/>
      <c r="Q30" s="203"/>
      <c r="R30" s="203"/>
      <c r="S30" s="203"/>
      <c r="T30" s="203"/>
      <c r="U30" s="203"/>
      <c r="V30" s="203"/>
      <c r="W30" s="203"/>
      <c r="X30" s="203"/>
      <c r="Y30" s="203"/>
      <c r="Z30" s="203"/>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row>
    <row r="31" spans="1:67" s="105" customFormat="1" ht="15" customHeight="1">
      <c r="A31" s="90" t="s">
        <v>6</v>
      </c>
      <c r="B31" s="529">
        <v>29580</v>
      </c>
      <c r="C31" s="91">
        <v>29366</v>
      </c>
      <c r="D31" s="91">
        <v>214</v>
      </c>
      <c r="E31" s="66">
        <v>13123</v>
      </c>
      <c r="F31" s="66">
        <v>3963</v>
      </c>
      <c r="G31" s="66">
        <v>8058</v>
      </c>
      <c r="H31" s="66">
        <v>2421</v>
      </c>
      <c r="I31" s="66">
        <v>155</v>
      </c>
      <c r="J31" s="66">
        <v>1646</v>
      </c>
      <c r="K31" s="91">
        <v>4963</v>
      </c>
      <c r="L31" s="66">
        <f t="shared" si="0"/>
        <v>34543</v>
      </c>
      <c r="M31" s="103"/>
      <c r="N31" s="418"/>
      <c r="O31" s="104"/>
      <c r="P31" s="203"/>
      <c r="Q31" s="203"/>
      <c r="R31" s="203"/>
      <c r="S31" s="203"/>
      <c r="T31" s="203"/>
      <c r="U31" s="203"/>
      <c r="V31" s="203"/>
      <c r="W31" s="203"/>
      <c r="X31" s="203"/>
      <c r="Y31" s="203"/>
      <c r="Z31" s="203"/>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row>
    <row r="32" spans="1:67" ht="15" customHeight="1">
      <c r="B32" s="93"/>
      <c r="C32" s="93"/>
      <c r="D32" s="93"/>
      <c r="E32" s="93"/>
      <c r="F32" s="93"/>
      <c r="G32" s="93"/>
      <c r="H32" s="93"/>
      <c r="I32" s="41"/>
      <c r="J32" s="9"/>
      <c r="L32" s="56" t="s">
        <v>104</v>
      </c>
      <c r="M32" s="103"/>
      <c r="P32" s="348"/>
    </row>
    <row r="33" spans="1:67" s="108" customFormat="1" ht="12" customHeight="1">
      <c r="A33" s="21" t="s">
        <v>9</v>
      </c>
      <c r="B33" s="111"/>
      <c r="C33" s="111"/>
      <c r="D33" s="111"/>
      <c r="E33" s="166"/>
      <c r="F33" s="166"/>
      <c r="G33" s="172"/>
      <c r="H33" s="172"/>
      <c r="I33" s="172"/>
      <c r="J33" s="172"/>
      <c r="K33" s="172"/>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row>
    <row r="34" spans="1:67" s="376" customFormat="1" ht="12">
      <c r="A34" s="207" t="s">
        <v>184</v>
      </c>
      <c r="B34" s="166"/>
      <c r="C34" s="166"/>
      <c r="D34" s="166"/>
      <c r="E34" s="166"/>
      <c r="F34" s="166"/>
      <c r="G34" s="173"/>
      <c r="H34" s="173"/>
      <c r="I34" s="172"/>
      <c r="J34" s="172"/>
      <c r="K34" s="172"/>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row>
    <row r="35" spans="1:67" s="376" customFormat="1" ht="12">
      <c r="A35" s="207" t="s">
        <v>207</v>
      </c>
      <c r="B35" s="166"/>
      <c r="C35" s="166"/>
      <c r="D35" s="166"/>
      <c r="E35" s="166"/>
      <c r="F35" s="166"/>
      <c r="G35" s="172"/>
      <c r="H35" s="172"/>
      <c r="I35" s="430"/>
      <c r="J35" s="172"/>
      <c r="K35" s="172"/>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row>
    <row r="36" spans="1:67" s="376" customFormat="1" ht="12.75" customHeight="1">
      <c r="A36" s="583" t="s">
        <v>49</v>
      </c>
      <c r="B36" s="174"/>
      <c r="C36" s="174"/>
      <c r="D36" s="174"/>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row>
    <row r="37" spans="1:67" s="376" customFormat="1" ht="12">
      <c r="A37" s="329" t="s">
        <v>229</v>
      </c>
      <c r="B37" s="166"/>
      <c r="C37" s="166"/>
      <c r="D37" s="166"/>
      <c r="E37" s="166"/>
      <c r="F37" s="166"/>
      <c r="I37" s="109"/>
      <c r="J37" s="109"/>
      <c r="K37" s="109"/>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row>
    <row r="38" spans="1:67" s="376" customFormat="1" ht="12">
      <c r="A38" s="413" t="s">
        <v>230</v>
      </c>
      <c r="I38" s="585"/>
      <c r="J38" s="586"/>
      <c r="K38" s="586"/>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row>
    <row r="39" spans="1:67" s="376" customFormat="1" ht="12">
      <c r="A39" s="413" t="s">
        <v>231</v>
      </c>
      <c r="B39" s="587"/>
      <c r="C39" s="587"/>
      <c r="D39" s="587"/>
      <c r="E39" s="109"/>
      <c r="F39" s="109"/>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row>
    <row r="40" spans="1:67" s="376" customFormat="1" ht="12">
      <c r="A40" s="413" t="s">
        <v>232</v>
      </c>
      <c r="B40" s="587"/>
      <c r="C40" s="587"/>
      <c r="D40" s="587"/>
      <c r="E40" s="588"/>
      <c r="F40" s="588"/>
      <c r="G40" s="588"/>
      <c r="H40" s="588"/>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row>
    <row r="41" spans="1:67" s="376" customFormat="1" ht="12">
      <c r="A41" s="413" t="s">
        <v>233</v>
      </c>
      <c r="B41" s="587"/>
      <c r="C41" s="587"/>
      <c r="D41" s="58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row>
    <row r="42" spans="1:67" s="376" customFormat="1" ht="24" customHeight="1">
      <c r="A42" s="584"/>
      <c r="B42" s="587"/>
      <c r="C42" s="587"/>
      <c r="D42" s="58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row>
    <row r="43" spans="1:67" ht="24" customHeight="1">
      <c r="A43" s="5"/>
      <c r="B43" s="5"/>
      <c r="C43" s="5"/>
      <c r="D43" s="5"/>
      <c r="E43" s="95"/>
      <c r="F43" s="95"/>
      <c r="G43" s="95"/>
      <c r="H43" s="95"/>
    </row>
    <row r="44" spans="1:67" s="110" customFormat="1" ht="18.75" customHeight="1">
      <c r="A44" s="5"/>
      <c r="B44" s="177"/>
      <c r="C44" s="177"/>
      <c r="D44" s="177"/>
      <c r="E44" s="2"/>
      <c r="F44" s="2"/>
      <c r="G44" s="4"/>
      <c r="H44" s="4"/>
      <c r="I44" s="2"/>
      <c r="J44" s="2"/>
      <c r="K44" s="2"/>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row>
    <row r="45" spans="1:67" s="110" customFormat="1" ht="18.75" customHeight="1">
      <c r="A45" s="5"/>
      <c r="B45" s="177"/>
      <c r="C45" s="177"/>
      <c r="D45" s="177"/>
      <c r="E45" s="2"/>
      <c r="F45" s="2"/>
      <c r="G45" s="2"/>
      <c r="H45" s="2"/>
      <c r="I45" s="2"/>
      <c r="J45" s="2"/>
      <c r="K45" s="2"/>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row>
    <row r="46" spans="1:67" s="110" customFormat="1" ht="18.75" customHeight="1">
      <c r="A46" s="177"/>
      <c r="B46" s="177"/>
      <c r="C46" s="177"/>
      <c r="D46" s="177"/>
      <c r="E46" s="4"/>
      <c r="F46" s="4"/>
      <c r="G46" s="4"/>
      <c r="H46" s="4"/>
      <c r="I46" s="2"/>
      <c r="J46" s="2"/>
      <c r="K46" s="2"/>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row>
    <row r="47" spans="1:67" ht="24" customHeight="1">
      <c r="A47" s="177"/>
      <c r="B47" s="5"/>
      <c r="C47" s="5"/>
      <c r="D47" s="5"/>
      <c r="E47" s="3"/>
      <c r="F47" s="3"/>
      <c r="G47" s="22"/>
      <c r="H47" s="22"/>
      <c r="I47" s="3"/>
      <c r="J47" s="3"/>
      <c r="K47" s="3"/>
    </row>
    <row r="48" spans="1:67" ht="24" customHeight="1">
      <c r="A48" s="177"/>
      <c r="B48" s="5"/>
      <c r="C48" s="5"/>
      <c r="D48" s="5"/>
      <c r="E48" s="95"/>
      <c r="F48" s="95"/>
      <c r="G48" s="95"/>
      <c r="H48" s="95"/>
    </row>
    <row r="49" spans="1:8" ht="24" customHeight="1">
      <c r="A49" s="5"/>
      <c r="E49" s="95"/>
      <c r="F49" s="95"/>
      <c r="G49" s="95"/>
      <c r="H49" s="95"/>
    </row>
    <row r="50" spans="1:8" ht="24" customHeight="1">
      <c r="A50" s="5"/>
    </row>
  </sheetData>
  <sortState ref="A8:K25">
    <sortCondition ref="A8"/>
  </sortState>
  <mergeCells count="5">
    <mergeCell ref="A6:A7"/>
    <mergeCell ref="O7:O9"/>
    <mergeCell ref="K6:K7"/>
    <mergeCell ref="E6:J6"/>
    <mergeCell ref="L6:L7"/>
  </mergeCells>
  <hyperlinks>
    <hyperlink ref="A4" location="Index!A1" display="Index"/>
  </hyperlinks>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pageSetUpPr fitToPage="1"/>
  </sheetPr>
  <dimension ref="A1:AB40"/>
  <sheetViews>
    <sheetView zoomScaleNormal="100" workbookViewId="0"/>
  </sheetViews>
  <sheetFormatPr defaultColWidth="9.140625" defaultRowHeight="24" customHeight="1"/>
  <cols>
    <col min="1" max="1" width="17" style="54" customWidth="1"/>
    <col min="2" max="2" width="9.5703125" style="54" customWidth="1"/>
    <col min="3" max="3" width="10.85546875" style="54" customWidth="1"/>
    <col min="4" max="4" width="16.140625" style="95" customWidth="1"/>
    <col min="5" max="5" width="10.140625" style="54" customWidth="1"/>
    <col min="6" max="6" width="10.85546875" style="54" customWidth="1"/>
    <col min="7" max="7" width="14.85546875" style="54" customWidth="1"/>
    <col min="8" max="8" width="13.7109375" style="54" customWidth="1"/>
    <col min="9" max="9" width="13.140625" style="54" customWidth="1"/>
    <col min="10" max="10" width="16.85546875" style="95" customWidth="1"/>
    <col min="11" max="16384" width="9.140625" style="54"/>
  </cols>
  <sheetData>
    <row r="1" spans="1:28" ht="21" customHeight="1">
      <c r="A1" s="136" t="s">
        <v>158</v>
      </c>
      <c r="D1" s="137"/>
    </row>
    <row r="2" spans="1:28" ht="15" customHeight="1">
      <c r="A2" s="138" t="s">
        <v>7</v>
      </c>
    </row>
    <row r="3" spans="1:28" ht="15" customHeight="1">
      <c r="A3" s="138" t="s">
        <v>185</v>
      </c>
    </row>
    <row r="4" spans="1:28" ht="15" customHeight="1">
      <c r="A4" s="459" t="s">
        <v>15</v>
      </c>
    </row>
    <row r="5" spans="1:28" ht="15" customHeight="1">
      <c r="A5" s="6"/>
    </row>
    <row r="6" spans="1:28" ht="59.65" customHeight="1">
      <c r="A6" s="145"/>
      <c r="B6" s="12" t="s">
        <v>6</v>
      </c>
      <c r="C6" s="144" t="s">
        <v>245</v>
      </c>
      <c r="D6" s="11" t="s">
        <v>244</v>
      </c>
      <c r="E6" s="144" t="s">
        <v>23</v>
      </c>
      <c r="F6" s="144" t="s">
        <v>152</v>
      </c>
      <c r="G6" s="145" t="s">
        <v>325</v>
      </c>
      <c r="H6" s="144" t="s">
        <v>247</v>
      </c>
      <c r="I6" s="144" t="s">
        <v>246</v>
      </c>
      <c r="J6" s="145" t="s">
        <v>242</v>
      </c>
      <c r="Q6" s="168"/>
      <c r="R6" s="168"/>
      <c r="S6" s="168"/>
      <c r="T6" s="168"/>
      <c r="U6" s="168"/>
      <c r="V6" s="168"/>
      <c r="W6" s="168"/>
      <c r="X6" s="168"/>
      <c r="Y6" s="168"/>
      <c r="Z6" s="168"/>
      <c r="AA6" s="168"/>
      <c r="AB6" s="168"/>
    </row>
    <row r="7" spans="1:28" ht="15" customHeight="1">
      <c r="A7" s="57" t="s">
        <v>52</v>
      </c>
      <c r="B7" s="81">
        <v>25753</v>
      </c>
      <c r="C7" s="81">
        <v>28194</v>
      </c>
      <c r="D7" s="85">
        <v>0.91342129531105909</v>
      </c>
      <c r="E7" s="81">
        <v>12782</v>
      </c>
      <c r="F7" s="453">
        <v>14328</v>
      </c>
      <c r="G7" s="85">
        <v>0.89209938581797876</v>
      </c>
      <c r="H7" s="81">
        <v>12971</v>
      </c>
      <c r="I7" s="453">
        <v>13866</v>
      </c>
      <c r="J7" s="85">
        <v>0.9354536275782489</v>
      </c>
      <c r="K7" s="366"/>
      <c r="L7" s="597"/>
      <c r="M7" s="209"/>
      <c r="N7" s="112"/>
      <c r="O7" s="112"/>
      <c r="Q7" s="168"/>
      <c r="R7" s="168"/>
      <c r="S7" s="168"/>
      <c r="T7" s="168"/>
      <c r="U7" s="168"/>
      <c r="V7" s="168"/>
      <c r="W7" s="168"/>
      <c r="X7" s="168"/>
      <c r="Y7" s="168"/>
      <c r="Z7" s="168"/>
      <c r="AA7" s="168"/>
      <c r="AB7" s="168"/>
    </row>
    <row r="8" spans="1:28" ht="15" customHeight="1">
      <c r="A8" s="57" t="s">
        <v>53</v>
      </c>
      <c r="B8" s="81">
        <v>27761</v>
      </c>
      <c r="C8" s="81">
        <v>29787</v>
      </c>
      <c r="D8" s="85">
        <v>0.93198375130090305</v>
      </c>
      <c r="E8" s="81">
        <v>12578</v>
      </c>
      <c r="F8" s="81">
        <v>11245</v>
      </c>
      <c r="G8" s="85">
        <v>1.1185415740329034</v>
      </c>
      <c r="H8" s="81">
        <v>15183</v>
      </c>
      <c r="I8" s="81">
        <v>18541</v>
      </c>
      <c r="J8" s="85">
        <v>0.81888787012566744</v>
      </c>
      <c r="K8" s="366"/>
      <c r="L8" s="597"/>
      <c r="M8" s="209"/>
      <c r="N8" s="112"/>
      <c r="O8" s="112"/>
      <c r="Q8" s="168"/>
      <c r="R8" s="168"/>
      <c r="S8" s="168"/>
      <c r="T8" s="168"/>
      <c r="U8" s="168"/>
      <c r="V8" s="168"/>
      <c r="W8" s="168"/>
      <c r="X8" s="168"/>
      <c r="Y8" s="168"/>
      <c r="Z8" s="168"/>
      <c r="AA8" s="168"/>
      <c r="AB8" s="168"/>
    </row>
    <row r="9" spans="1:28" ht="15" customHeight="1">
      <c r="A9" s="57" t="s">
        <v>95</v>
      </c>
      <c r="B9" s="81">
        <v>26749</v>
      </c>
      <c r="C9" s="81">
        <v>29176</v>
      </c>
      <c r="D9" s="85">
        <v>0.92</v>
      </c>
      <c r="E9" s="81">
        <v>11288</v>
      </c>
      <c r="F9" s="81">
        <v>11489</v>
      </c>
      <c r="G9" s="85">
        <v>0.98</v>
      </c>
      <c r="H9" s="81">
        <v>15461</v>
      </c>
      <c r="I9" s="81">
        <v>17688</v>
      </c>
      <c r="J9" s="85">
        <v>0.87</v>
      </c>
      <c r="K9" s="366"/>
      <c r="L9" s="597"/>
      <c r="M9" s="209"/>
      <c r="N9" s="112"/>
      <c r="O9" s="112"/>
      <c r="Q9" s="168"/>
      <c r="R9" s="168"/>
      <c r="S9" s="168"/>
      <c r="T9" s="168"/>
      <c r="U9" s="168"/>
      <c r="V9" s="168"/>
      <c r="W9" s="168"/>
      <c r="X9" s="168"/>
      <c r="Y9" s="168"/>
      <c r="Z9" s="168"/>
      <c r="AA9" s="168"/>
      <c r="AB9" s="168"/>
    </row>
    <row r="10" spans="1:28" ht="15" customHeight="1">
      <c r="A10" s="57" t="s">
        <v>108</v>
      </c>
      <c r="B10" s="81">
        <v>27146</v>
      </c>
      <c r="C10" s="81">
        <v>30847</v>
      </c>
      <c r="D10" s="85">
        <v>0.88</v>
      </c>
      <c r="E10" s="81">
        <v>12500</v>
      </c>
      <c r="F10" s="81">
        <v>12121</v>
      </c>
      <c r="G10" s="85">
        <v>1.03</v>
      </c>
      <c r="H10" s="81">
        <v>14646</v>
      </c>
      <c r="I10" s="81">
        <v>18726</v>
      </c>
      <c r="J10" s="85">
        <v>0.78</v>
      </c>
      <c r="K10" s="366"/>
      <c r="L10" s="597"/>
      <c r="M10" s="209"/>
      <c r="N10" s="112"/>
      <c r="O10" s="112"/>
      <c r="Q10" s="168"/>
      <c r="R10" s="168"/>
      <c r="S10" s="168"/>
      <c r="T10" s="168"/>
      <c r="U10" s="168"/>
      <c r="V10" s="168"/>
      <c r="W10" s="168"/>
      <c r="X10" s="168"/>
      <c r="Y10" s="168"/>
      <c r="Z10" s="168"/>
      <c r="AA10" s="168"/>
      <c r="AB10" s="168"/>
    </row>
    <row r="11" spans="1:28" s="370" customFormat="1" ht="15" customHeight="1">
      <c r="A11" s="57" t="s">
        <v>186</v>
      </c>
      <c r="B11" s="81">
        <v>29215</v>
      </c>
      <c r="C11" s="81">
        <v>32226</v>
      </c>
      <c r="D11" s="85">
        <v>0.90656612672996961</v>
      </c>
      <c r="E11" s="81">
        <v>12888</v>
      </c>
      <c r="F11" s="81">
        <v>12552</v>
      </c>
      <c r="G11" s="85">
        <v>1.0267686424474187</v>
      </c>
      <c r="H11" s="81">
        <v>16327</v>
      </c>
      <c r="I11" s="81">
        <v>19674</v>
      </c>
      <c r="J11" s="85">
        <v>0.82987699501880652</v>
      </c>
      <c r="K11" s="366"/>
      <c r="L11" s="597"/>
      <c r="M11" s="209"/>
      <c r="N11" s="377"/>
      <c r="O11" s="377"/>
      <c r="Q11" s="168"/>
      <c r="R11" s="168"/>
      <c r="S11" s="168"/>
      <c r="T11" s="168"/>
      <c r="U11" s="168"/>
      <c r="V11" s="168"/>
      <c r="W11" s="168"/>
      <c r="X11" s="168"/>
      <c r="Y11" s="168"/>
      <c r="Z11" s="168"/>
      <c r="AA11" s="168"/>
      <c r="AB11" s="168"/>
    </row>
    <row r="12" spans="1:28" ht="15" customHeight="1">
      <c r="A12" s="274" t="s">
        <v>243</v>
      </c>
      <c r="B12" s="82">
        <f>'Table 1'!B30</f>
        <v>29580</v>
      </c>
      <c r="C12" s="82">
        <v>33090</v>
      </c>
      <c r="D12" s="522">
        <v>88.745844666062197</v>
      </c>
      <c r="E12" s="82">
        <f>'Table 1'!B28</f>
        <v>12482</v>
      </c>
      <c r="F12" s="82">
        <f>'Table 1'!E28</f>
        <v>13003</v>
      </c>
      <c r="G12" s="522">
        <f>'Table 1'!F28</f>
        <v>96</v>
      </c>
      <c r="H12" s="82">
        <f>'Table 1'!B26</f>
        <v>17098</v>
      </c>
      <c r="I12" s="82">
        <f>'Table 1'!E26</f>
        <v>20087</v>
      </c>
      <c r="J12" s="523">
        <f>'Table 1'!F26</f>
        <v>84.522327873749106</v>
      </c>
      <c r="K12" s="366"/>
      <c r="L12" s="597"/>
      <c r="M12" s="209"/>
      <c r="N12" s="112"/>
      <c r="O12" s="112"/>
      <c r="Q12" s="168"/>
      <c r="R12" s="168"/>
      <c r="S12" s="168"/>
      <c r="T12" s="168"/>
      <c r="U12" s="168"/>
      <c r="V12" s="168"/>
      <c r="W12" s="168"/>
      <c r="X12" s="168"/>
      <c r="Y12" s="168"/>
      <c r="Z12" s="168"/>
      <c r="AA12" s="168"/>
      <c r="AB12" s="168"/>
    </row>
    <row r="13" spans="1:28" ht="15" customHeight="1">
      <c r="B13" s="435"/>
      <c r="C13" s="210"/>
      <c r="D13" s="16"/>
      <c r="E13" s="211"/>
      <c r="F13" s="9"/>
      <c r="G13" s="572"/>
      <c r="H13" s="9"/>
      <c r="I13" s="9"/>
      <c r="J13" s="16" t="s">
        <v>104</v>
      </c>
      <c r="Q13" s="168"/>
      <c r="R13" s="168"/>
      <c r="S13" s="168"/>
      <c r="T13" s="168"/>
      <c r="U13" s="168"/>
      <c r="V13" s="168"/>
      <c r="W13" s="168"/>
      <c r="X13" s="168"/>
      <c r="Y13" s="168"/>
      <c r="Z13" s="168"/>
      <c r="AA13" s="168"/>
      <c r="AB13" s="168"/>
    </row>
    <row r="14" spans="1:28" ht="12" customHeight="1">
      <c r="A14" s="21" t="s">
        <v>9</v>
      </c>
      <c r="B14" s="212"/>
      <c r="I14" s="176"/>
      <c r="J14" s="572"/>
      <c r="Q14" s="168"/>
      <c r="R14" s="168"/>
      <c r="S14" s="168"/>
      <c r="T14" s="168"/>
      <c r="U14" s="168"/>
      <c r="V14" s="168"/>
      <c r="W14" s="168"/>
      <c r="X14" s="168"/>
      <c r="Y14" s="168"/>
      <c r="Z14" s="168"/>
      <c r="AA14" s="168"/>
      <c r="AB14" s="168"/>
    </row>
    <row r="15" spans="1:28" s="376" customFormat="1" ht="12" customHeight="1">
      <c r="A15" s="166" t="s">
        <v>189</v>
      </c>
      <c r="B15" s="589"/>
      <c r="D15" s="588"/>
      <c r="E15" s="172"/>
      <c r="F15" s="172"/>
      <c r="G15" s="172"/>
      <c r="H15" s="172"/>
      <c r="I15" s="172"/>
      <c r="J15" s="590"/>
    </row>
    <row r="16" spans="1:28" s="376" customFormat="1" ht="12" customHeight="1">
      <c r="A16" s="207" t="s">
        <v>207</v>
      </c>
      <c r="B16" s="589"/>
      <c r="D16" s="588"/>
      <c r="E16" s="172"/>
      <c r="F16" s="172"/>
      <c r="G16" s="172"/>
      <c r="H16" s="172"/>
      <c r="I16" s="172"/>
      <c r="J16" s="590"/>
    </row>
    <row r="17" spans="1:10" s="376" customFormat="1" ht="12" customHeight="1">
      <c r="A17" s="166" t="s">
        <v>144</v>
      </c>
      <c r="B17" s="589"/>
      <c r="D17" s="588"/>
      <c r="E17" s="172"/>
      <c r="F17" s="172"/>
      <c r="G17" s="172"/>
      <c r="H17" s="172"/>
      <c r="I17" s="172"/>
      <c r="J17" s="590"/>
    </row>
    <row r="18" spans="1:10" s="376" customFormat="1" ht="12" customHeight="1">
      <c r="A18" s="166" t="s">
        <v>109</v>
      </c>
      <c r="D18" s="588"/>
      <c r="G18" s="588"/>
      <c r="J18" s="107"/>
    </row>
    <row r="19" spans="1:10" s="376" customFormat="1" ht="12" customHeight="1">
      <c r="A19" s="166" t="s">
        <v>280</v>
      </c>
      <c r="D19" s="588"/>
      <c r="G19" s="588"/>
      <c r="J19" s="107"/>
    </row>
    <row r="20" spans="1:10" s="376" customFormat="1" ht="12" customHeight="1">
      <c r="A20" s="207" t="s">
        <v>171</v>
      </c>
      <c r="D20" s="588"/>
      <c r="J20" s="107"/>
    </row>
    <row r="21" spans="1:10" s="376" customFormat="1" ht="12" customHeight="1">
      <c r="A21" s="591" t="s">
        <v>217</v>
      </c>
      <c r="B21" s="186"/>
      <c r="C21" s="186"/>
      <c r="D21" s="186"/>
      <c r="E21" s="186"/>
      <c r="F21" s="186"/>
    </row>
    <row r="22" spans="1:10" s="376" customFormat="1" ht="12" customHeight="1">
      <c r="A22" s="166" t="s">
        <v>240</v>
      </c>
      <c r="D22" s="588"/>
    </row>
    <row r="23" spans="1:10" s="376" customFormat="1" ht="14.25" customHeight="1">
      <c r="A23" s="166" t="s">
        <v>191</v>
      </c>
      <c r="D23" s="588"/>
      <c r="G23" s="588"/>
    </row>
    <row r="24" spans="1:10" s="376" customFormat="1" ht="12">
      <c r="D24" s="588"/>
      <c r="G24" s="592"/>
    </row>
    <row r="25" spans="1:10" ht="24" customHeight="1">
      <c r="G25" s="95"/>
      <c r="J25" s="54"/>
    </row>
    <row r="26" spans="1:10" ht="24" customHeight="1">
      <c r="G26" s="95"/>
      <c r="J26" s="54"/>
    </row>
    <row r="27" spans="1:10" ht="24" customHeight="1">
      <c r="G27" s="95"/>
      <c r="J27" s="54"/>
    </row>
    <row r="28" spans="1:10" ht="24" customHeight="1">
      <c r="G28" s="95"/>
      <c r="J28" s="54"/>
    </row>
    <row r="29" spans="1:10" ht="24" customHeight="1">
      <c r="G29" s="95"/>
      <c r="J29" s="54"/>
    </row>
    <row r="30" spans="1:10" ht="24" customHeight="1">
      <c r="G30" s="95"/>
      <c r="J30" s="54"/>
    </row>
    <row r="31" spans="1:10" ht="24" customHeight="1">
      <c r="G31" s="95"/>
      <c r="J31" s="54"/>
    </row>
    <row r="32" spans="1:10" ht="24" customHeight="1">
      <c r="G32" s="95"/>
      <c r="J32" s="54"/>
    </row>
    <row r="33" spans="7:10" ht="24" customHeight="1">
      <c r="G33" s="95"/>
      <c r="J33" s="54"/>
    </row>
    <row r="34" spans="7:10" ht="24" customHeight="1">
      <c r="G34" s="95"/>
      <c r="J34" s="54"/>
    </row>
    <row r="35" spans="7:10" ht="24" customHeight="1">
      <c r="G35" s="95"/>
      <c r="J35" s="54"/>
    </row>
    <row r="36" spans="7:10" ht="24" customHeight="1">
      <c r="G36" s="95"/>
      <c r="J36" s="54"/>
    </row>
    <row r="37" spans="7:10" ht="24" customHeight="1">
      <c r="G37" s="95"/>
      <c r="J37" s="54"/>
    </row>
    <row r="38" spans="7:10" ht="24" customHeight="1">
      <c r="G38" s="95"/>
      <c r="J38" s="54"/>
    </row>
    <row r="39" spans="7:10" ht="24" customHeight="1">
      <c r="G39" s="95"/>
      <c r="J39" s="54"/>
    </row>
    <row r="40" spans="7:10" ht="24" customHeight="1">
      <c r="G40" s="95"/>
      <c r="J40" s="54"/>
    </row>
  </sheetData>
  <hyperlinks>
    <hyperlink ref="A4" location="Index!A1" display="Index"/>
    <hyperlink ref="A21" r:id="rId1"/>
  </hyperlinks>
  <pageMargins left="0.70866141732283472" right="0.70866141732283472" top="0.74803149606299213" bottom="0.74803149606299213" header="0.31496062992125984" footer="0.31496062992125984"/>
  <pageSetup paperSize="9" scale="86"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XFA43"/>
  <sheetViews>
    <sheetView tabSelected="1" topLeftCell="A16" zoomScaleNormal="100" workbookViewId="0">
      <selection activeCell="A40" sqref="A40"/>
    </sheetView>
  </sheetViews>
  <sheetFormatPr defaultColWidth="9.140625" defaultRowHeight="15" customHeight="1"/>
  <cols>
    <col min="1" max="1" width="30.42578125" style="200" customWidth="1"/>
    <col min="2" max="2" width="12" style="200" customWidth="1"/>
    <col min="3" max="3" width="10.28515625" style="200" customWidth="1"/>
    <col min="4" max="4" width="15.85546875" style="200" customWidth="1"/>
    <col min="5" max="5" width="12" style="200" customWidth="1"/>
    <col min="6" max="6" width="10.28515625" style="200" customWidth="1"/>
    <col min="7" max="7" width="15.85546875" style="200" customWidth="1"/>
    <col min="8" max="8" width="12" style="200" customWidth="1"/>
    <col min="9" max="9" width="10.28515625" style="200" customWidth="1"/>
    <col min="10" max="10" width="15.85546875" style="200" customWidth="1"/>
    <col min="11" max="11" width="12" style="200" customWidth="1"/>
    <col min="12" max="12" width="10.28515625" style="200" customWidth="1"/>
    <col min="13" max="13" width="15.85546875" style="200" customWidth="1"/>
    <col min="14" max="14" width="12" style="200" customWidth="1"/>
    <col min="15" max="15" width="10.28515625" style="200" customWidth="1"/>
    <col min="16" max="16" width="15.85546875" style="200" customWidth="1"/>
    <col min="17" max="16384" width="9.140625" style="200"/>
  </cols>
  <sheetData>
    <row r="1" spans="1:25" ht="21" customHeight="1">
      <c r="A1" s="136" t="s">
        <v>252</v>
      </c>
    </row>
    <row r="2" spans="1:25" ht="15" customHeight="1">
      <c r="A2" s="199" t="s">
        <v>7</v>
      </c>
    </row>
    <row r="3" spans="1:25" ht="15" customHeight="1">
      <c r="A3" s="138" t="s">
        <v>185</v>
      </c>
    </row>
    <row r="4" spans="1:25" ht="15" customHeight="1">
      <c r="A4" s="457" t="s">
        <v>15</v>
      </c>
    </row>
    <row r="5" spans="1:25" ht="15" customHeight="1">
      <c r="A5" s="213"/>
      <c r="N5" s="483"/>
      <c r="O5" s="483"/>
      <c r="P5" s="483"/>
    </row>
    <row r="6" spans="1:25" ht="15" customHeight="1">
      <c r="A6" s="145"/>
      <c r="B6" s="619" t="s">
        <v>53</v>
      </c>
      <c r="C6" s="619"/>
      <c r="D6" s="619"/>
      <c r="E6" s="618" t="s">
        <v>95</v>
      </c>
      <c r="F6" s="618"/>
      <c r="G6" s="618"/>
      <c r="H6" s="619" t="s">
        <v>108</v>
      </c>
      <c r="I6" s="619"/>
      <c r="J6" s="619"/>
      <c r="K6" s="618" t="s">
        <v>186</v>
      </c>
      <c r="L6" s="618"/>
      <c r="M6" s="618"/>
      <c r="N6" s="616" t="s">
        <v>332</v>
      </c>
      <c r="O6" s="617"/>
      <c r="P6" s="617"/>
    </row>
    <row r="7" spans="1:25" ht="30" customHeight="1">
      <c r="A7" s="145" t="s">
        <v>45</v>
      </c>
      <c r="B7" s="162" t="s">
        <v>28</v>
      </c>
      <c r="C7" s="162" t="s">
        <v>29</v>
      </c>
      <c r="D7" s="162" t="s">
        <v>30</v>
      </c>
      <c r="E7" s="83" t="s">
        <v>28</v>
      </c>
      <c r="F7" s="83" t="s">
        <v>29</v>
      </c>
      <c r="G7" s="83" t="s">
        <v>30</v>
      </c>
      <c r="H7" s="162" t="s">
        <v>28</v>
      </c>
      <c r="I7" s="162" t="s">
        <v>29</v>
      </c>
      <c r="J7" s="162" t="s">
        <v>30</v>
      </c>
      <c r="K7" s="75" t="s">
        <v>28</v>
      </c>
      <c r="L7" s="75" t="s">
        <v>29</v>
      </c>
      <c r="M7" s="75" t="s">
        <v>30</v>
      </c>
      <c r="N7" s="484" t="s">
        <v>28</v>
      </c>
      <c r="O7" s="484" t="s">
        <v>29</v>
      </c>
      <c r="P7" s="484" t="s">
        <v>30</v>
      </c>
    </row>
    <row r="8" spans="1:25" ht="15" customHeight="1">
      <c r="A8" s="390" t="s">
        <v>42</v>
      </c>
      <c r="B8" s="219">
        <v>506</v>
      </c>
      <c r="C8" s="219">
        <v>794</v>
      </c>
      <c r="D8" s="99">
        <v>0.64</v>
      </c>
      <c r="E8" s="214">
        <v>516</v>
      </c>
      <c r="F8" s="214">
        <v>633</v>
      </c>
      <c r="G8" s="98">
        <v>0.82</v>
      </c>
      <c r="H8" s="219">
        <v>422</v>
      </c>
      <c r="I8" s="219">
        <v>577</v>
      </c>
      <c r="J8" s="99">
        <v>0.73136915077989606</v>
      </c>
      <c r="K8" s="568">
        <v>473</v>
      </c>
      <c r="L8" s="214">
        <v>646</v>
      </c>
      <c r="M8" s="535">
        <v>73.219814241486063</v>
      </c>
      <c r="N8" s="524">
        <v>458</v>
      </c>
      <c r="O8" s="561">
        <v>668</v>
      </c>
      <c r="P8" s="562">
        <v>0.68562874251497008</v>
      </c>
      <c r="Q8" s="573"/>
      <c r="R8" s="215"/>
      <c r="S8" s="215"/>
      <c r="T8" s="215"/>
      <c r="U8" s="215"/>
      <c r="V8" s="215"/>
      <c r="W8" s="215"/>
      <c r="X8" s="215"/>
      <c r="Y8" s="215"/>
    </row>
    <row r="9" spans="1:25" ht="15" customHeight="1">
      <c r="A9" s="57" t="s">
        <v>331</v>
      </c>
      <c r="B9" s="219">
        <v>200</v>
      </c>
      <c r="C9" s="219">
        <v>313</v>
      </c>
      <c r="D9" s="99">
        <v>0.64</v>
      </c>
      <c r="E9" s="214">
        <v>213</v>
      </c>
      <c r="F9" s="214">
        <v>252</v>
      </c>
      <c r="G9" s="98">
        <v>0.85</v>
      </c>
      <c r="H9" s="219">
        <v>170</v>
      </c>
      <c r="I9" s="219">
        <v>218</v>
      </c>
      <c r="J9" s="99">
        <v>0.77981651376146788</v>
      </c>
      <c r="K9" s="568">
        <v>180</v>
      </c>
      <c r="L9" s="214">
        <v>241</v>
      </c>
      <c r="M9" s="535">
        <v>74.68879668049793</v>
      </c>
      <c r="N9" s="524">
        <v>194</v>
      </c>
      <c r="O9" s="561">
        <v>348</v>
      </c>
      <c r="P9" s="563">
        <v>0.55747126436781613</v>
      </c>
      <c r="Q9" s="573"/>
      <c r="R9" s="215"/>
      <c r="S9" s="215"/>
      <c r="T9" s="215"/>
      <c r="U9" s="215"/>
      <c r="V9" s="215"/>
      <c r="W9" s="215"/>
      <c r="X9" s="215"/>
      <c r="Y9" s="215"/>
    </row>
    <row r="10" spans="1:25" ht="15" customHeight="1">
      <c r="A10" s="216" t="s">
        <v>41</v>
      </c>
      <c r="B10" s="219">
        <v>504</v>
      </c>
      <c r="C10" s="219">
        <v>723</v>
      </c>
      <c r="D10" s="99">
        <v>0.7</v>
      </c>
      <c r="E10" s="214">
        <v>487</v>
      </c>
      <c r="F10" s="214">
        <v>723</v>
      </c>
      <c r="G10" s="98">
        <v>0.67</v>
      </c>
      <c r="H10" s="219">
        <v>451</v>
      </c>
      <c r="I10" s="219">
        <v>723</v>
      </c>
      <c r="J10" s="99">
        <v>0.62378976486860305</v>
      </c>
      <c r="K10" s="568">
        <v>540</v>
      </c>
      <c r="L10" s="214">
        <v>723</v>
      </c>
      <c r="M10" s="535">
        <v>74.68879668049793</v>
      </c>
      <c r="N10" s="524">
        <v>498</v>
      </c>
      <c r="O10" s="530">
        <v>631</v>
      </c>
      <c r="P10" s="563">
        <v>0.78922345483359746</v>
      </c>
      <c r="Q10" s="573"/>
      <c r="R10" s="215"/>
      <c r="S10" s="215"/>
      <c r="T10" s="215"/>
      <c r="U10" s="215"/>
      <c r="V10" s="215"/>
      <c r="W10" s="215"/>
      <c r="X10" s="215"/>
      <c r="Y10" s="215"/>
    </row>
    <row r="11" spans="1:25" ht="15" customHeight="1">
      <c r="A11" s="216" t="s">
        <v>251</v>
      </c>
      <c r="B11" s="219">
        <v>513</v>
      </c>
      <c r="C11" s="219">
        <v>1279</v>
      </c>
      <c r="D11" s="99">
        <v>0.4</v>
      </c>
      <c r="E11" s="214">
        <v>417</v>
      </c>
      <c r="F11" s="214">
        <v>1034</v>
      </c>
      <c r="G11" s="98">
        <v>0.4</v>
      </c>
      <c r="H11" s="219">
        <v>302</v>
      </c>
      <c r="I11" s="219">
        <v>917</v>
      </c>
      <c r="J11" s="99">
        <v>0.3293347873500545</v>
      </c>
      <c r="K11" s="568">
        <v>299</v>
      </c>
      <c r="L11" s="214">
        <v>1167</v>
      </c>
      <c r="M11" s="535">
        <v>25.621251071122536</v>
      </c>
      <c r="N11" s="524">
        <v>418</v>
      </c>
      <c r="O11" s="530">
        <v>1022</v>
      </c>
      <c r="P11" s="563">
        <v>0.4090019569471624</v>
      </c>
      <c r="Q11" s="573"/>
      <c r="R11" s="215"/>
      <c r="S11" s="215"/>
      <c r="T11" s="215"/>
      <c r="U11" s="215"/>
      <c r="V11" s="215"/>
      <c r="W11" s="215"/>
      <c r="X11" s="215"/>
      <c r="Y11" s="215"/>
    </row>
    <row r="12" spans="1:25" ht="15" customHeight="1">
      <c r="A12" s="216" t="s">
        <v>0</v>
      </c>
      <c r="B12" s="219">
        <v>2370</v>
      </c>
      <c r="C12" s="219">
        <v>2253</v>
      </c>
      <c r="D12" s="99">
        <v>1.05</v>
      </c>
      <c r="E12" s="214">
        <v>2167</v>
      </c>
      <c r="F12" s="214">
        <v>2253</v>
      </c>
      <c r="G12" s="98">
        <v>0.96</v>
      </c>
      <c r="H12" s="219">
        <v>2126</v>
      </c>
      <c r="I12" s="219">
        <v>2426</v>
      </c>
      <c r="J12" s="99">
        <v>0.87633965375103051</v>
      </c>
      <c r="K12" s="569">
        <v>2846</v>
      </c>
      <c r="L12" s="214">
        <v>2558</v>
      </c>
      <c r="M12" s="535">
        <v>111.25879593432369</v>
      </c>
      <c r="N12" s="524">
        <v>2930</v>
      </c>
      <c r="O12" s="530">
        <v>2654</v>
      </c>
      <c r="P12" s="563">
        <v>1.1039939713639788</v>
      </c>
      <c r="Q12" s="573"/>
      <c r="R12" s="215"/>
      <c r="S12" s="215"/>
      <c r="T12" s="215"/>
      <c r="U12" s="215"/>
      <c r="V12" s="215"/>
      <c r="W12" s="215"/>
      <c r="X12" s="215"/>
      <c r="Y12" s="215"/>
    </row>
    <row r="13" spans="1:25" ht="15" customHeight="1">
      <c r="A13" s="216" t="s">
        <v>3</v>
      </c>
      <c r="B13" s="219">
        <v>642</v>
      </c>
      <c r="C13" s="219">
        <v>778</v>
      </c>
      <c r="D13" s="99">
        <v>0.83</v>
      </c>
      <c r="E13" s="214">
        <v>896</v>
      </c>
      <c r="F13" s="214">
        <v>778</v>
      </c>
      <c r="G13" s="98">
        <v>1.1499999999999999</v>
      </c>
      <c r="H13" s="219">
        <v>1191</v>
      </c>
      <c r="I13" s="219">
        <v>1531</v>
      </c>
      <c r="J13" s="99">
        <v>0.77792292619203141</v>
      </c>
      <c r="K13" s="569">
        <v>1307</v>
      </c>
      <c r="L13" s="214">
        <v>1531</v>
      </c>
      <c r="M13" s="535">
        <v>85.369039843239719</v>
      </c>
      <c r="N13" s="524">
        <v>1330</v>
      </c>
      <c r="O13" s="530">
        <v>1116</v>
      </c>
      <c r="P13" s="563">
        <v>1.1917562724014337</v>
      </c>
      <c r="Q13" s="573"/>
      <c r="R13" s="215"/>
      <c r="S13" s="215"/>
      <c r="T13" s="215"/>
      <c r="U13" s="215"/>
      <c r="V13" s="215"/>
      <c r="W13" s="215"/>
      <c r="X13" s="215"/>
      <c r="Y13" s="215"/>
    </row>
    <row r="14" spans="1:25" ht="15" customHeight="1">
      <c r="A14" s="216" t="s">
        <v>4</v>
      </c>
      <c r="B14" s="219">
        <v>918</v>
      </c>
      <c r="C14" s="219">
        <v>816</v>
      </c>
      <c r="D14" s="99">
        <v>1.1299999999999999</v>
      </c>
      <c r="E14" s="214">
        <v>901</v>
      </c>
      <c r="F14" s="214">
        <v>816</v>
      </c>
      <c r="G14" s="98">
        <v>1.1000000000000001</v>
      </c>
      <c r="H14" s="219">
        <v>1155</v>
      </c>
      <c r="I14" s="219">
        <v>1160</v>
      </c>
      <c r="J14" s="99">
        <v>0.99568965517241381</v>
      </c>
      <c r="K14" s="569">
        <v>1190</v>
      </c>
      <c r="L14" s="214">
        <v>1180</v>
      </c>
      <c r="M14" s="535">
        <v>100.84745762711864</v>
      </c>
      <c r="N14" s="524">
        <v>1612</v>
      </c>
      <c r="O14" s="530">
        <v>1273</v>
      </c>
      <c r="P14" s="563">
        <v>1.2663000785545955</v>
      </c>
      <c r="Q14" s="573"/>
      <c r="R14" s="215"/>
      <c r="S14" s="215"/>
      <c r="T14" s="215"/>
      <c r="U14" s="215"/>
      <c r="V14" s="215"/>
      <c r="W14" s="215"/>
      <c r="X14" s="215"/>
      <c r="Y14" s="215"/>
    </row>
    <row r="15" spans="1:25" ht="15" customHeight="1">
      <c r="A15" s="216" t="s">
        <v>1</v>
      </c>
      <c r="B15" s="219">
        <v>2452</v>
      </c>
      <c r="C15" s="219">
        <v>2581</v>
      </c>
      <c r="D15" s="99">
        <v>0.95</v>
      </c>
      <c r="E15" s="214">
        <v>2547</v>
      </c>
      <c r="F15" s="214">
        <v>3102</v>
      </c>
      <c r="G15" s="98">
        <v>0.82</v>
      </c>
      <c r="H15" s="219">
        <v>2384</v>
      </c>
      <c r="I15" s="219">
        <v>3102</v>
      </c>
      <c r="J15" s="99">
        <v>0.76853642811089617</v>
      </c>
      <c r="K15" s="569">
        <v>2174</v>
      </c>
      <c r="L15" s="214">
        <v>3116</v>
      </c>
      <c r="M15" s="535">
        <v>69.768934531450583</v>
      </c>
      <c r="N15" s="524">
        <v>2145</v>
      </c>
      <c r="O15" s="530">
        <v>3343</v>
      </c>
      <c r="P15" s="563">
        <v>0.64163924618606039</v>
      </c>
      <c r="Q15" s="573"/>
      <c r="R15" s="215"/>
      <c r="S15" s="215"/>
      <c r="T15" s="215"/>
      <c r="U15" s="215"/>
      <c r="V15" s="215"/>
      <c r="W15" s="215"/>
      <c r="X15" s="215"/>
      <c r="Y15" s="215"/>
    </row>
    <row r="16" spans="1:25" ht="15" customHeight="1">
      <c r="A16" s="216" t="s">
        <v>253</v>
      </c>
      <c r="B16" s="219">
        <v>1392</v>
      </c>
      <c r="C16" s="219">
        <v>1583</v>
      </c>
      <c r="D16" s="99">
        <v>0.88</v>
      </c>
      <c r="E16" s="214">
        <v>1471</v>
      </c>
      <c r="F16" s="214">
        <v>1583</v>
      </c>
      <c r="G16" s="98">
        <v>0.93</v>
      </c>
      <c r="H16" s="219">
        <v>1434</v>
      </c>
      <c r="I16" s="324">
        <v>1583</v>
      </c>
      <c r="J16" s="99">
        <v>0.90587492103600753</v>
      </c>
      <c r="K16" s="569">
        <v>1470</v>
      </c>
      <c r="L16" s="214">
        <v>1669</v>
      </c>
      <c r="M16" s="535">
        <v>88.076692630317552</v>
      </c>
      <c r="N16" s="524">
        <v>1473</v>
      </c>
      <c r="O16" s="530">
        <v>2269</v>
      </c>
      <c r="P16" s="563">
        <v>0.64918466284706922</v>
      </c>
      <c r="Q16" s="573"/>
      <c r="R16" s="215"/>
      <c r="S16" s="215"/>
      <c r="T16" s="215"/>
      <c r="U16" s="215"/>
      <c r="V16" s="215"/>
      <c r="W16" s="215"/>
      <c r="X16" s="215"/>
      <c r="Y16" s="215"/>
    </row>
    <row r="17" spans="1:25" ht="15" customHeight="1">
      <c r="A17" s="216" t="s">
        <v>5</v>
      </c>
      <c r="B17" s="219">
        <v>353</v>
      </c>
      <c r="C17" s="219">
        <v>481</v>
      </c>
      <c r="D17" s="99">
        <v>0.73</v>
      </c>
      <c r="E17" s="214">
        <v>357</v>
      </c>
      <c r="F17" s="214">
        <v>399</v>
      </c>
      <c r="G17" s="98">
        <v>0.89</v>
      </c>
      <c r="H17" s="219">
        <v>295</v>
      </c>
      <c r="I17" s="219">
        <v>393</v>
      </c>
      <c r="J17" s="99">
        <v>0.75063613231552162</v>
      </c>
      <c r="K17" s="568">
        <v>300</v>
      </c>
      <c r="L17" s="214">
        <v>409</v>
      </c>
      <c r="M17" s="535">
        <v>73.349633251833751</v>
      </c>
      <c r="N17" s="524">
        <v>320</v>
      </c>
      <c r="O17" s="530">
        <v>392</v>
      </c>
      <c r="P17" s="563">
        <v>0.81632653061224492</v>
      </c>
      <c r="Q17" s="573"/>
      <c r="R17" s="215"/>
      <c r="S17" s="215"/>
      <c r="T17" s="215"/>
      <c r="U17" s="215"/>
      <c r="V17" s="215"/>
      <c r="W17" s="215"/>
      <c r="X17" s="215"/>
      <c r="Y17" s="215"/>
    </row>
    <row r="18" spans="1:25" ht="15" customHeight="1">
      <c r="A18" s="216" t="s">
        <v>254</v>
      </c>
      <c r="B18" s="219">
        <v>902</v>
      </c>
      <c r="C18" s="219">
        <v>1777</v>
      </c>
      <c r="D18" s="99">
        <v>0.51</v>
      </c>
      <c r="E18" s="214">
        <v>797</v>
      </c>
      <c r="F18" s="214">
        <v>1285</v>
      </c>
      <c r="G18" s="98">
        <v>0.62</v>
      </c>
      <c r="H18" s="219">
        <v>648</v>
      </c>
      <c r="I18" s="324">
        <v>1157</v>
      </c>
      <c r="J18" s="99">
        <v>0.56006914433880728</v>
      </c>
      <c r="K18" s="570">
        <v>694</v>
      </c>
      <c r="L18" s="214">
        <v>1253</v>
      </c>
      <c r="M18" s="535">
        <v>55.387071029529132</v>
      </c>
      <c r="N18" s="524">
        <v>578</v>
      </c>
      <c r="O18" s="530">
        <v>1015</v>
      </c>
      <c r="P18" s="563">
        <v>0.56945812807881768</v>
      </c>
      <c r="Q18" s="573"/>
      <c r="R18" s="215"/>
      <c r="S18" s="215"/>
      <c r="T18" s="215"/>
      <c r="U18" s="215"/>
      <c r="V18" s="215"/>
      <c r="W18" s="215"/>
      <c r="X18" s="215"/>
      <c r="Y18" s="215"/>
    </row>
    <row r="19" spans="1:25" ht="15" customHeight="1">
      <c r="A19" s="216" t="s">
        <v>255</v>
      </c>
      <c r="B19" s="219">
        <v>1235</v>
      </c>
      <c r="C19" s="219">
        <v>1227</v>
      </c>
      <c r="D19" s="99">
        <v>1.01</v>
      </c>
      <c r="E19" s="214">
        <v>1087</v>
      </c>
      <c r="F19" s="214">
        <v>999</v>
      </c>
      <c r="G19" s="98">
        <v>1.0900000000000001</v>
      </c>
      <c r="H19" s="219">
        <v>1103</v>
      </c>
      <c r="I19" s="219">
        <v>999</v>
      </c>
      <c r="J19" s="99">
        <v>1.1041041041041042</v>
      </c>
      <c r="K19" s="569">
        <v>1242</v>
      </c>
      <c r="L19" s="214">
        <v>1078</v>
      </c>
      <c r="M19" s="535">
        <v>115.21335807050093</v>
      </c>
      <c r="N19" s="524">
        <v>1330</v>
      </c>
      <c r="O19" s="530">
        <v>1222</v>
      </c>
      <c r="P19" s="563">
        <v>1.0883797054009821</v>
      </c>
      <c r="Q19" s="573"/>
      <c r="R19" s="215"/>
      <c r="S19" s="215"/>
      <c r="T19" s="215"/>
      <c r="U19" s="215"/>
      <c r="V19" s="215"/>
      <c r="W19" s="215"/>
      <c r="X19" s="215"/>
      <c r="Y19" s="215"/>
    </row>
    <row r="20" spans="1:25" ht="15" customHeight="1">
      <c r="A20" s="216" t="s">
        <v>43</v>
      </c>
      <c r="B20" s="219">
        <v>413</v>
      </c>
      <c r="C20" s="219">
        <v>650</v>
      </c>
      <c r="D20" s="99">
        <v>0.64</v>
      </c>
      <c r="E20" s="214">
        <v>434</v>
      </c>
      <c r="F20" s="214">
        <v>544</v>
      </c>
      <c r="G20" s="98">
        <v>0.8</v>
      </c>
      <c r="H20" s="219">
        <v>401</v>
      </c>
      <c r="I20" s="219">
        <v>643</v>
      </c>
      <c r="J20" s="99">
        <v>0.62363919129082424</v>
      </c>
      <c r="K20" s="568">
        <v>376</v>
      </c>
      <c r="L20" s="214">
        <v>643</v>
      </c>
      <c r="M20" s="535">
        <v>58.475894245723168</v>
      </c>
      <c r="N20" s="524">
        <v>488</v>
      </c>
      <c r="O20" s="530">
        <v>525</v>
      </c>
      <c r="P20" s="563">
        <v>0.92952380952380953</v>
      </c>
      <c r="Q20" s="573"/>
      <c r="R20" s="215"/>
      <c r="S20" s="215"/>
      <c r="T20" s="215"/>
      <c r="U20" s="215"/>
      <c r="V20" s="215"/>
      <c r="W20" s="215"/>
      <c r="X20" s="215"/>
      <c r="Y20" s="215"/>
    </row>
    <row r="21" spans="1:25" ht="15" customHeight="1">
      <c r="A21" s="216" t="s">
        <v>145</v>
      </c>
      <c r="B21" s="220">
        <v>2783</v>
      </c>
      <c r="C21" s="220">
        <v>3286</v>
      </c>
      <c r="D21" s="268">
        <v>0.85</v>
      </c>
      <c r="E21" s="221">
        <v>3171</v>
      </c>
      <c r="F21" s="221">
        <v>3286</v>
      </c>
      <c r="G21" s="272">
        <v>0.97</v>
      </c>
      <c r="H21" s="220">
        <v>2564</v>
      </c>
      <c r="I21" s="220">
        <v>3296</v>
      </c>
      <c r="J21" s="268">
        <v>0.77791262135922334</v>
      </c>
      <c r="K21" s="221">
        <f>SUM(K22:K24)</f>
        <v>3236</v>
      </c>
      <c r="L21" s="221">
        <f>SUM(L22:L24)</f>
        <v>3460</v>
      </c>
      <c r="M21" s="536">
        <v>93.526011560693647</v>
      </c>
      <c r="N21" s="554">
        <f>+N22+N23+N24</f>
        <v>3324</v>
      </c>
      <c r="O21" s="571">
        <v>3609</v>
      </c>
      <c r="P21" s="564">
        <v>0.92103075644222776</v>
      </c>
      <c r="Q21" s="573"/>
      <c r="R21" s="215"/>
      <c r="S21" s="215"/>
      <c r="T21" s="215"/>
      <c r="U21" s="215"/>
      <c r="V21" s="215"/>
      <c r="W21" s="215"/>
      <c r="X21" s="215"/>
      <c r="Y21" s="215"/>
    </row>
    <row r="22" spans="1:25" ht="15" customHeight="1">
      <c r="A22" s="226" t="s">
        <v>39</v>
      </c>
      <c r="B22" s="300">
        <v>1058</v>
      </c>
      <c r="C22" s="300">
        <v>1178</v>
      </c>
      <c r="D22" s="344">
        <v>0.9</v>
      </c>
      <c r="E22" s="217">
        <v>1329</v>
      </c>
      <c r="F22" s="217">
        <v>1178</v>
      </c>
      <c r="G22" s="299">
        <v>1.1299999999999999</v>
      </c>
      <c r="H22" s="300">
        <v>1004</v>
      </c>
      <c r="I22" s="300">
        <v>1188</v>
      </c>
      <c r="J22" s="420">
        <v>0.84511784511784516</v>
      </c>
      <c r="K22" s="217">
        <v>1819</v>
      </c>
      <c r="L22" s="217">
        <v>1188</v>
      </c>
      <c r="M22" s="538">
        <v>153.11447811447812</v>
      </c>
      <c r="N22" s="565">
        <v>1973</v>
      </c>
      <c r="O22" s="566">
        <v>1192</v>
      </c>
      <c r="P22" s="567">
        <v>1.6552013422818792</v>
      </c>
      <c r="Q22" s="573"/>
      <c r="R22" s="215"/>
      <c r="S22" s="215"/>
      <c r="T22" s="215"/>
      <c r="U22" s="215"/>
      <c r="V22" s="215"/>
      <c r="W22" s="215"/>
      <c r="X22" s="215"/>
      <c r="Y22" s="215"/>
    </row>
    <row r="23" spans="1:25" ht="15" customHeight="1">
      <c r="A23" s="226" t="s">
        <v>2</v>
      </c>
      <c r="B23" s="300">
        <v>985</v>
      </c>
      <c r="C23" s="300">
        <v>1053</v>
      </c>
      <c r="D23" s="344">
        <v>0.94</v>
      </c>
      <c r="E23" s="217">
        <v>1009</v>
      </c>
      <c r="F23" s="217">
        <v>1053</v>
      </c>
      <c r="G23" s="299">
        <v>0.96</v>
      </c>
      <c r="H23" s="300">
        <v>864</v>
      </c>
      <c r="I23" s="300">
        <v>1053</v>
      </c>
      <c r="J23" s="420">
        <v>0.82051282051282048</v>
      </c>
      <c r="K23" s="217">
        <v>838</v>
      </c>
      <c r="L23" s="217">
        <v>1053</v>
      </c>
      <c r="M23" s="538">
        <v>79.582146248812919</v>
      </c>
      <c r="N23" s="565">
        <v>804</v>
      </c>
      <c r="O23" s="566">
        <v>1152</v>
      </c>
      <c r="P23" s="567">
        <v>0.69791666666666663</v>
      </c>
      <c r="Q23" s="573"/>
      <c r="R23" s="215"/>
      <c r="S23" s="215"/>
      <c r="T23" s="215"/>
      <c r="U23" s="215"/>
      <c r="V23" s="215"/>
      <c r="W23" s="215"/>
      <c r="X23" s="215"/>
      <c r="Y23" s="215"/>
    </row>
    <row r="24" spans="1:25" s="218" customFormat="1" ht="15" customHeight="1">
      <c r="A24" s="226" t="s">
        <v>40</v>
      </c>
      <c r="B24" s="300">
        <v>740</v>
      </c>
      <c r="C24" s="300">
        <v>1055</v>
      </c>
      <c r="D24" s="344">
        <v>0.7</v>
      </c>
      <c r="E24" s="217">
        <v>833</v>
      </c>
      <c r="F24" s="217">
        <v>1055</v>
      </c>
      <c r="G24" s="299">
        <v>0.79</v>
      </c>
      <c r="H24" s="300">
        <v>696</v>
      </c>
      <c r="I24" s="300">
        <v>1055</v>
      </c>
      <c r="J24" s="420">
        <v>0.65971563981042658</v>
      </c>
      <c r="K24" s="217">
        <v>579</v>
      </c>
      <c r="L24" s="217">
        <v>1219</v>
      </c>
      <c r="M24" s="538">
        <v>47.497949138638226</v>
      </c>
      <c r="N24" s="565">
        <v>547</v>
      </c>
      <c r="O24" s="566">
        <v>1265</v>
      </c>
      <c r="P24" s="567">
        <v>0.43241106719367589</v>
      </c>
      <c r="Q24" s="573"/>
      <c r="R24" s="215"/>
      <c r="S24" s="215"/>
      <c r="T24" s="215"/>
      <c r="U24" s="215"/>
      <c r="V24" s="215"/>
      <c r="W24" s="215"/>
      <c r="X24" s="215"/>
      <c r="Y24" s="215"/>
    </row>
    <row r="25" spans="1:25" s="218" customFormat="1" ht="15" customHeight="1">
      <c r="A25" s="226"/>
      <c r="B25" s="300"/>
      <c r="C25" s="300"/>
      <c r="D25" s="344"/>
      <c r="E25" s="217"/>
      <c r="F25" s="217"/>
      <c r="G25" s="299"/>
      <c r="H25" s="300"/>
      <c r="I25" s="300"/>
      <c r="J25" s="420"/>
      <c r="K25" s="217"/>
      <c r="L25" s="217"/>
      <c r="M25" s="299"/>
      <c r="N25" s="524"/>
      <c r="O25" s="524"/>
      <c r="P25" s="531"/>
      <c r="Q25" s="573"/>
      <c r="R25" s="215"/>
      <c r="S25" s="215"/>
      <c r="T25" s="215"/>
      <c r="U25" s="215"/>
      <c r="V25" s="215"/>
      <c r="W25" s="215"/>
      <c r="X25" s="215"/>
      <c r="Y25" s="215"/>
    </row>
    <row r="26" spans="1:25" ht="15" customHeight="1">
      <c r="A26" s="216" t="s">
        <v>21</v>
      </c>
      <c r="B26" s="220">
        <v>15183</v>
      </c>
      <c r="C26" s="220">
        <v>18541</v>
      </c>
      <c r="D26" s="268">
        <v>0.82</v>
      </c>
      <c r="E26" s="221">
        <v>15461</v>
      </c>
      <c r="F26" s="221">
        <v>17688</v>
      </c>
      <c r="G26" s="272">
        <v>0.87</v>
      </c>
      <c r="H26" s="220">
        <v>14646</v>
      </c>
      <c r="I26" s="220">
        <v>18726</v>
      </c>
      <c r="J26" s="268">
        <v>0.78212111502723491</v>
      </c>
      <c r="K26" s="221">
        <v>16327</v>
      </c>
      <c r="L26" s="221">
        <v>19674</v>
      </c>
      <c r="M26" s="272">
        <v>0.82987699501880652</v>
      </c>
      <c r="N26" s="554">
        <v>17098</v>
      </c>
      <c r="O26" s="555">
        <v>20087</v>
      </c>
      <c r="P26" s="556">
        <v>0.85119729178075376</v>
      </c>
      <c r="Q26" s="574"/>
      <c r="R26" s="574"/>
      <c r="S26" s="215"/>
      <c r="T26" s="215"/>
      <c r="U26" s="215"/>
      <c r="V26" s="215"/>
      <c r="W26" s="215"/>
      <c r="X26" s="215"/>
      <c r="Y26" s="215"/>
    </row>
    <row r="27" spans="1:25" s="218" customFormat="1" ht="15" customHeight="1">
      <c r="A27" s="216"/>
      <c r="B27" s="219"/>
      <c r="C27" s="269"/>
      <c r="D27" s="220"/>
      <c r="E27" s="221"/>
      <c r="F27" s="221"/>
      <c r="G27" s="221"/>
      <c r="H27" s="219"/>
      <c r="I27" s="454"/>
      <c r="J27" s="268"/>
      <c r="K27" s="221"/>
      <c r="L27" s="221"/>
      <c r="M27" s="272"/>
      <c r="N27" s="554"/>
      <c r="O27" s="557"/>
      <c r="P27" s="556"/>
      <c r="Q27" s="573"/>
      <c r="R27" s="215"/>
      <c r="S27" s="215"/>
      <c r="T27" s="215"/>
      <c r="U27" s="215"/>
      <c r="V27" s="215"/>
      <c r="W27" s="215"/>
      <c r="X27" s="215"/>
      <c r="Y27" s="215"/>
    </row>
    <row r="28" spans="1:25" s="215" customFormat="1" ht="15" customHeight="1">
      <c r="A28" s="216" t="s">
        <v>23</v>
      </c>
      <c r="B28" s="220">
        <v>12578</v>
      </c>
      <c r="C28" s="220">
        <v>11245</v>
      </c>
      <c r="D28" s="268">
        <v>1.1200000000000001</v>
      </c>
      <c r="E28" s="221">
        <v>11288</v>
      </c>
      <c r="F28" s="221">
        <v>11489</v>
      </c>
      <c r="G28" s="272">
        <v>0.98</v>
      </c>
      <c r="H28" s="220">
        <v>12500</v>
      </c>
      <c r="I28" s="220">
        <v>12121</v>
      </c>
      <c r="J28" s="268">
        <v>1.0312680471908258</v>
      </c>
      <c r="K28" s="221">
        <v>12888</v>
      </c>
      <c r="L28" s="221">
        <v>12552</v>
      </c>
      <c r="M28" s="536">
        <v>102.676864244741</v>
      </c>
      <c r="N28" s="554">
        <v>12482</v>
      </c>
      <c r="O28" s="555">
        <v>13003</v>
      </c>
      <c r="P28" s="556">
        <v>0.95993232331000533</v>
      </c>
      <c r="Q28" s="573"/>
    </row>
    <row r="29" spans="1:25" s="202" customFormat="1" ht="15" customHeight="1">
      <c r="A29" s="216"/>
      <c r="B29" s="219"/>
      <c r="C29" s="219"/>
      <c r="D29" s="220"/>
      <c r="E29" s="221"/>
      <c r="F29" s="221"/>
      <c r="G29" s="221"/>
      <c r="H29" s="219"/>
      <c r="I29" s="220"/>
      <c r="J29" s="268"/>
      <c r="K29" s="221"/>
      <c r="L29" s="221"/>
      <c r="M29" s="536"/>
      <c r="N29" s="554"/>
      <c r="O29" s="557"/>
      <c r="P29" s="556"/>
      <c r="Q29" s="573"/>
      <c r="R29" s="215"/>
      <c r="S29" s="215"/>
      <c r="T29" s="215"/>
      <c r="U29" s="215"/>
      <c r="V29" s="215"/>
      <c r="W29" s="215"/>
      <c r="X29" s="215"/>
      <c r="Y29" s="215"/>
    </row>
    <row r="30" spans="1:25" s="202" customFormat="1" ht="15" customHeight="1">
      <c r="A30" s="222" t="s">
        <v>6</v>
      </c>
      <c r="B30" s="270">
        <v>27761</v>
      </c>
      <c r="C30" s="270">
        <v>29787</v>
      </c>
      <c r="D30" s="271">
        <v>0.93</v>
      </c>
      <c r="E30" s="223">
        <v>26749</v>
      </c>
      <c r="F30" s="223">
        <v>29176</v>
      </c>
      <c r="G30" s="273">
        <v>0.92</v>
      </c>
      <c r="H30" s="270">
        <v>27146</v>
      </c>
      <c r="I30" s="270">
        <v>30847</v>
      </c>
      <c r="J30" s="271">
        <v>0.88002074756054072</v>
      </c>
      <c r="K30" s="223">
        <v>29215</v>
      </c>
      <c r="L30" s="223">
        <v>32226</v>
      </c>
      <c r="M30" s="537">
        <v>90.6566126729969</v>
      </c>
      <c r="N30" s="558">
        <v>29580</v>
      </c>
      <c r="O30" s="559">
        <v>33090</v>
      </c>
      <c r="P30" s="560">
        <v>0.89392565729827744</v>
      </c>
      <c r="Q30" s="573"/>
      <c r="R30" s="215"/>
      <c r="S30" s="215"/>
      <c r="T30" s="215"/>
      <c r="U30" s="215"/>
      <c r="V30" s="215"/>
      <c r="W30" s="215"/>
      <c r="X30" s="215"/>
      <c r="Y30" s="215"/>
    </row>
    <row r="31" spans="1:25" ht="15" customHeight="1">
      <c r="A31" s="215"/>
      <c r="J31" s="99"/>
      <c r="O31" s="215"/>
      <c r="P31" s="56" t="s">
        <v>104</v>
      </c>
      <c r="Q31" s="573"/>
    </row>
    <row r="32" spans="1:25" ht="12" customHeight="1">
      <c r="A32" s="311" t="s">
        <v>9</v>
      </c>
      <c r="B32" s="224"/>
      <c r="C32" s="224"/>
      <c r="D32" s="224"/>
      <c r="E32" s="419"/>
      <c r="F32" s="419"/>
      <c r="G32" s="419"/>
      <c r="H32" s="419"/>
      <c r="I32" s="419"/>
      <c r="J32" s="419"/>
      <c r="K32" s="419"/>
      <c r="L32" s="553"/>
      <c r="M32" s="224"/>
      <c r="N32" s="224"/>
    </row>
    <row r="33" spans="1:16381" ht="12" customHeight="1">
      <c r="A33" s="166" t="s">
        <v>189</v>
      </c>
      <c r="B33" s="202"/>
      <c r="C33" s="202"/>
      <c r="D33" s="227"/>
      <c r="E33" s="228"/>
      <c r="F33" s="228"/>
      <c r="G33" s="229"/>
      <c r="H33" s="230"/>
      <c r="I33" s="230"/>
      <c r="J33" s="99"/>
      <c r="K33" s="553"/>
      <c r="L33" s="553"/>
      <c r="M33" s="553"/>
      <c r="N33" s="553"/>
      <c r="O33" s="553"/>
      <c r="P33" s="553"/>
    </row>
    <row r="34" spans="1:16381" ht="12" customHeight="1">
      <c r="A34" s="207" t="s">
        <v>207</v>
      </c>
      <c r="D34" s="227"/>
      <c r="E34" s="228"/>
      <c r="F34" s="228"/>
      <c r="G34" s="229"/>
      <c r="H34" s="230"/>
      <c r="I34" s="421"/>
      <c r="J34" s="99"/>
      <c r="K34" s="225"/>
    </row>
    <row r="35" spans="1:16381" ht="12" customHeight="1">
      <c r="A35" s="207" t="s">
        <v>49</v>
      </c>
      <c r="D35" s="227"/>
      <c r="E35" s="228"/>
      <c r="F35" s="228"/>
      <c r="G35" s="229"/>
      <c r="H35" s="232"/>
      <c r="I35" s="232"/>
      <c r="J35" s="99"/>
      <c r="K35" s="225"/>
      <c r="N35" s="324"/>
    </row>
    <row r="36" spans="1:16381" ht="12" customHeight="1">
      <c r="A36" s="207" t="s">
        <v>109</v>
      </c>
      <c r="D36" s="227"/>
      <c r="E36" s="228"/>
      <c r="F36" s="228"/>
      <c r="G36" s="229"/>
      <c r="H36" s="232"/>
      <c r="I36" s="232"/>
      <c r="J36" s="232"/>
      <c r="K36" s="225"/>
      <c r="N36" s="324"/>
    </row>
    <row r="37" spans="1:16381" ht="12" customHeight="1">
      <c r="A37" s="166" t="s">
        <v>279</v>
      </c>
      <c r="D37" s="227"/>
      <c r="E37" s="228"/>
      <c r="F37" s="228"/>
      <c r="G37" s="229"/>
      <c r="H37" s="232"/>
      <c r="I37" s="232"/>
      <c r="J37" s="232"/>
      <c r="K37" s="225"/>
      <c r="N37" s="324"/>
    </row>
    <row r="38" spans="1:16381" ht="12" customHeight="1">
      <c r="A38" s="166" t="s">
        <v>248</v>
      </c>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6"/>
      <c r="AS38" s="166"/>
      <c r="AT38" s="166"/>
      <c r="AU38" s="166"/>
      <c r="AV38" s="166"/>
      <c r="AW38" s="166"/>
      <c r="AX38" s="166"/>
      <c r="AY38" s="166"/>
      <c r="AZ38" s="166"/>
      <c r="BA38" s="166"/>
      <c r="BB38" s="166"/>
      <c r="BC38" s="166"/>
      <c r="BD38" s="166"/>
      <c r="BE38" s="166"/>
      <c r="BF38" s="166"/>
      <c r="BG38" s="166"/>
      <c r="BH38" s="166"/>
      <c r="BI38" s="166"/>
      <c r="BJ38" s="166"/>
      <c r="BK38" s="166"/>
      <c r="BL38" s="166"/>
      <c r="BM38" s="166"/>
      <c r="BN38" s="166"/>
      <c r="BO38" s="166"/>
      <c r="BP38" s="166"/>
      <c r="BQ38" s="166"/>
      <c r="BR38" s="166"/>
      <c r="BS38" s="166"/>
      <c r="BT38" s="166"/>
      <c r="BU38" s="166"/>
      <c r="BV38" s="166"/>
      <c r="BW38" s="166"/>
      <c r="BX38" s="166"/>
      <c r="BY38" s="166"/>
      <c r="BZ38" s="166"/>
      <c r="CA38" s="166"/>
      <c r="CB38" s="166"/>
      <c r="CC38" s="166"/>
      <c r="CD38" s="166"/>
      <c r="CE38" s="166"/>
      <c r="CF38" s="166"/>
      <c r="CG38" s="166"/>
      <c r="CH38" s="166"/>
      <c r="CI38" s="166"/>
      <c r="CJ38" s="166"/>
      <c r="CK38" s="166"/>
      <c r="CL38" s="166"/>
      <c r="CM38" s="166"/>
      <c r="CN38" s="166"/>
      <c r="CO38" s="166"/>
      <c r="CP38" s="166"/>
      <c r="CQ38" s="166"/>
      <c r="CR38" s="166"/>
      <c r="CS38" s="166"/>
      <c r="CT38" s="166"/>
      <c r="CU38" s="166"/>
      <c r="CV38" s="166"/>
      <c r="CW38" s="166"/>
      <c r="CX38" s="166"/>
      <c r="CY38" s="166"/>
      <c r="CZ38" s="166"/>
      <c r="DA38" s="166"/>
      <c r="DB38" s="166"/>
      <c r="DC38" s="166"/>
      <c r="DD38" s="166"/>
      <c r="DE38" s="166"/>
      <c r="DF38" s="166"/>
      <c r="DG38" s="166"/>
      <c r="DH38" s="166"/>
      <c r="DI38" s="166"/>
      <c r="DJ38" s="166"/>
      <c r="DK38" s="166"/>
      <c r="DL38" s="166"/>
      <c r="DM38" s="166"/>
      <c r="DN38" s="166"/>
      <c r="DO38" s="166"/>
      <c r="DP38" s="166"/>
      <c r="DQ38" s="166"/>
      <c r="DR38" s="166"/>
      <c r="DS38" s="166"/>
      <c r="DT38" s="166"/>
      <c r="DU38" s="166"/>
      <c r="DV38" s="166"/>
      <c r="DW38" s="166"/>
      <c r="DX38" s="166"/>
      <c r="DY38" s="166"/>
      <c r="DZ38" s="166"/>
      <c r="EA38" s="166"/>
      <c r="EB38" s="166"/>
      <c r="EC38" s="166"/>
      <c r="ED38" s="166"/>
      <c r="EE38" s="166"/>
      <c r="EF38" s="166"/>
      <c r="EG38" s="166"/>
      <c r="EH38" s="166"/>
      <c r="EI38" s="166"/>
      <c r="EJ38" s="166"/>
      <c r="EK38" s="166"/>
      <c r="EL38" s="166"/>
      <c r="EM38" s="166"/>
      <c r="EN38" s="166"/>
      <c r="EO38" s="166"/>
      <c r="EP38" s="166"/>
      <c r="EQ38" s="166"/>
      <c r="ER38" s="166"/>
      <c r="ES38" s="166"/>
      <c r="ET38" s="166"/>
      <c r="EU38" s="166"/>
      <c r="EV38" s="166"/>
      <c r="EW38" s="166"/>
      <c r="EX38" s="166"/>
      <c r="EY38" s="166"/>
      <c r="EZ38" s="166"/>
      <c r="FA38" s="166"/>
      <c r="FB38" s="166"/>
      <c r="FC38" s="166"/>
      <c r="FD38" s="166"/>
      <c r="FE38" s="166"/>
      <c r="FF38" s="166"/>
      <c r="FG38" s="166"/>
      <c r="FH38" s="166"/>
      <c r="FI38" s="166"/>
      <c r="FJ38" s="166"/>
      <c r="FK38" s="166"/>
      <c r="FL38" s="166"/>
      <c r="FM38" s="166"/>
      <c r="FN38" s="166"/>
      <c r="FO38" s="166"/>
      <c r="FP38" s="166"/>
      <c r="FQ38" s="166"/>
      <c r="FR38" s="166"/>
      <c r="FS38" s="166"/>
      <c r="FT38" s="166"/>
      <c r="FU38" s="166"/>
      <c r="FV38" s="166"/>
      <c r="FW38" s="166"/>
      <c r="FX38" s="166"/>
      <c r="FY38" s="166"/>
      <c r="FZ38" s="166"/>
      <c r="GA38" s="166"/>
      <c r="GB38" s="166"/>
      <c r="GC38" s="166"/>
      <c r="GD38" s="166"/>
      <c r="GE38" s="166"/>
      <c r="GF38" s="166"/>
      <c r="GG38" s="166"/>
      <c r="GH38" s="166"/>
      <c r="GI38" s="166"/>
      <c r="GJ38" s="166"/>
      <c r="GK38" s="166"/>
      <c r="GL38" s="166"/>
      <c r="GM38" s="166"/>
      <c r="GN38" s="166"/>
      <c r="GO38" s="166"/>
      <c r="GP38" s="166"/>
      <c r="GQ38" s="166"/>
      <c r="GR38" s="166"/>
      <c r="GS38" s="166"/>
      <c r="GT38" s="166"/>
      <c r="GU38" s="166"/>
      <c r="GV38" s="166"/>
      <c r="GW38" s="166"/>
      <c r="GX38" s="166"/>
      <c r="GY38" s="166"/>
      <c r="GZ38" s="166"/>
      <c r="HA38" s="166"/>
      <c r="HB38" s="166"/>
      <c r="HC38" s="166"/>
      <c r="HD38" s="166"/>
      <c r="HE38" s="166"/>
      <c r="HF38" s="166"/>
      <c r="HG38" s="166"/>
      <c r="HH38" s="166"/>
      <c r="HI38" s="166"/>
      <c r="HJ38" s="166"/>
      <c r="HK38" s="166"/>
      <c r="HL38" s="166"/>
      <c r="HM38" s="166"/>
      <c r="HN38" s="166"/>
      <c r="HO38" s="166"/>
      <c r="HP38" s="166"/>
      <c r="HQ38" s="166"/>
      <c r="HR38" s="166"/>
      <c r="HS38" s="166"/>
      <c r="HT38" s="166"/>
      <c r="HU38" s="166"/>
      <c r="HV38" s="166"/>
      <c r="HW38" s="166"/>
      <c r="HX38" s="166"/>
      <c r="HY38" s="166"/>
      <c r="HZ38" s="166"/>
      <c r="IA38" s="166"/>
      <c r="IB38" s="166"/>
      <c r="IC38" s="166"/>
      <c r="ID38" s="166"/>
      <c r="IE38" s="166"/>
      <c r="IF38" s="166"/>
      <c r="IG38" s="166"/>
      <c r="IH38" s="166"/>
      <c r="II38" s="166"/>
      <c r="IJ38" s="166"/>
      <c r="IK38" s="166"/>
      <c r="IL38" s="166"/>
      <c r="IM38" s="166"/>
      <c r="IN38" s="166"/>
      <c r="IO38" s="166"/>
      <c r="IP38" s="166"/>
      <c r="IQ38" s="166"/>
      <c r="IR38" s="166"/>
      <c r="IS38" s="166"/>
      <c r="IT38" s="166"/>
      <c r="IU38" s="166"/>
      <c r="IV38" s="166"/>
      <c r="IW38" s="166"/>
      <c r="IX38" s="166"/>
      <c r="IY38" s="166"/>
      <c r="IZ38" s="166"/>
      <c r="JA38" s="166"/>
      <c r="JB38" s="166"/>
      <c r="JC38" s="166"/>
      <c r="JD38" s="166"/>
      <c r="JE38" s="166"/>
      <c r="JF38" s="166"/>
      <c r="JG38" s="166"/>
      <c r="JH38" s="166"/>
      <c r="JI38" s="166"/>
      <c r="JJ38" s="166"/>
      <c r="JK38" s="166"/>
      <c r="JL38" s="166"/>
      <c r="JM38" s="166"/>
      <c r="JN38" s="166"/>
      <c r="JO38" s="166"/>
      <c r="JP38" s="166"/>
      <c r="JQ38" s="166"/>
      <c r="JR38" s="166"/>
      <c r="JS38" s="166"/>
      <c r="JT38" s="166"/>
      <c r="JU38" s="166"/>
      <c r="JV38" s="166"/>
      <c r="JW38" s="166"/>
      <c r="JX38" s="166"/>
      <c r="JY38" s="166"/>
      <c r="JZ38" s="166"/>
      <c r="KA38" s="166"/>
      <c r="KB38" s="166"/>
      <c r="KC38" s="166"/>
      <c r="KD38" s="166"/>
      <c r="KE38" s="166"/>
      <c r="KF38" s="166"/>
      <c r="KG38" s="166"/>
      <c r="KH38" s="166"/>
      <c r="KI38" s="166"/>
      <c r="KJ38" s="166"/>
      <c r="KK38" s="166"/>
      <c r="KL38" s="166"/>
      <c r="KM38" s="166"/>
      <c r="KN38" s="166"/>
      <c r="KO38" s="166"/>
      <c r="KP38" s="166"/>
      <c r="KQ38" s="166"/>
      <c r="KR38" s="166"/>
      <c r="KS38" s="166"/>
      <c r="KT38" s="166"/>
      <c r="KU38" s="166"/>
      <c r="KV38" s="166"/>
      <c r="KW38" s="166"/>
      <c r="KX38" s="166"/>
      <c r="KY38" s="166"/>
      <c r="KZ38" s="166"/>
      <c r="LA38" s="166"/>
      <c r="LB38" s="166"/>
      <c r="LC38" s="166"/>
      <c r="LD38" s="166"/>
      <c r="LE38" s="166"/>
      <c r="LF38" s="166"/>
      <c r="LG38" s="166"/>
      <c r="LH38" s="166"/>
      <c r="LI38" s="166"/>
      <c r="LJ38" s="166"/>
      <c r="LK38" s="166"/>
      <c r="LL38" s="166"/>
      <c r="LM38" s="166"/>
      <c r="LN38" s="166"/>
      <c r="LO38" s="166"/>
      <c r="LP38" s="166"/>
      <c r="LQ38" s="166"/>
      <c r="LR38" s="166"/>
      <c r="LS38" s="166"/>
      <c r="LT38" s="166"/>
      <c r="LU38" s="166"/>
      <c r="LV38" s="166"/>
      <c r="LW38" s="166"/>
      <c r="LX38" s="166"/>
      <c r="LY38" s="166"/>
      <c r="LZ38" s="166"/>
      <c r="MA38" s="166"/>
      <c r="MB38" s="166"/>
      <c r="MC38" s="166"/>
      <c r="MD38" s="166"/>
      <c r="ME38" s="166"/>
      <c r="MF38" s="166"/>
      <c r="MG38" s="166"/>
      <c r="MH38" s="166"/>
      <c r="MI38" s="166"/>
      <c r="MJ38" s="166"/>
      <c r="MK38" s="166"/>
      <c r="ML38" s="166"/>
      <c r="MM38" s="166"/>
      <c r="MN38" s="166"/>
      <c r="MO38" s="166"/>
      <c r="MP38" s="166"/>
      <c r="MQ38" s="166"/>
      <c r="MR38" s="166"/>
      <c r="MS38" s="166"/>
      <c r="MT38" s="166"/>
      <c r="MU38" s="166"/>
      <c r="MV38" s="166"/>
      <c r="MW38" s="166"/>
      <c r="MX38" s="166"/>
      <c r="MY38" s="166"/>
      <c r="MZ38" s="166"/>
      <c r="NA38" s="166"/>
      <c r="NB38" s="166"/>
      <c r="NC38" s="166"/>
      <c r="ND38" s="166"/>
      <c r="NE38" s="166"/>
      <c r="NF38" s="166"/>
      <c r="NG38" s="166"/>
      <c r="NH38" s="166"/>
      <c r="NI38" s="166"/>
      <c r="NJ38" s="166"/>
      <c r="NK38" s="166"/>
      <c r="NL38" s="166"/>
      <c r="NM38" s="166"/>
      <c r="NN38" s="166"/>
      <c r="NO38" s="166"/>
      <c r="NP38" s="166"/>
      <c r="NQ38" s="166"/>
      <c r="NR38" s="166"/>
      <c r="NS38" s="166"/>
      <c r="NT38" s="166"/>
      <c r="NU38" s="166"/>
      <c r="NV38" s="166"/>
      <c r="NW38" s="166"/>
      <c r="NX38" s="166"/>
      <c r="NY38" s="166"/>
      <c r="NZ38" s="166"/>
      <c r="OA38" s="166"/>
      <c r="OB38" s="166"/>
      <c r="OC38" s="166"/>
      <c r="OD38" s="166"/>
      <c r="OE38" s="166"/>
      <c r="OF38" s="166"/>
      <c r="OG38" s="166"/>
      <c r="OH38" s="166"/>
      <c r="OI38" s="166"/>
      <c r="OJ38" s="166"/>
      <c r="OK38" s="166"/>
      <c r="OL38" s="166"/>
      <c r="OM38" s="166"/>
      <c r="ON38" s="166"/>
      <c r="OO38" s="166"/>
      <c r="OP38" s="166"/>
      <c r="OQ38" s="166"/>
      <c r="OR38" s="166"/>
      <c r="OS38" s="166"/>
      <c r="OT38" s="166"/>
      <c r="OU38" s="166"/>
      <c r="OV38" s="166"/>
      <c r="OW38" s="166"/>
      <c r="OX38" s="166"/>
      <c r="OY38" s="166"/>
      <c r="OZ38" s="166"/>
      <c r="PA38" s="166"/>
      <c r="PB38" s="166"/>
      <c r="PC38" s="166"/>
      <c r="PD38" s="166"/>
      <c r="PE38" s="166"/>
      <c r="PF38" s="166"/>
      <c r="PG38" s="166"/>
      <c r="PH38" s="166"/>
      <c r="PI38" s="166"/>
      <c r="PJ38" s="166"/>
      <c r="PK38" s="166"/>
      <c r="PL38" s="166"/>
      <c r="PM38" s="166"/>
      <c r="PN38" s="166"/>
      <c r="PO38" s="166"/>
      <c r="PP38" s="166"/>
      <c r="PQ38" s="166"/>
      <c r="PR38" s="166"/>
      <c r="PS38" s="166"/>
      <c r="PT38" s="166"/>
      <c r="PU38" s="166"/>
      <c r="PV38" s="166"/>
      <c r="PW38" s="166"/>
      <c r="PX38" s="166"/>
      <c r="PY38" s="166"/>
      <c r="PZ38" s="166"/>
      <c r="QA38" s="166"/>
      <c r="QB38" s="166"/>
      <c r="QC38" s="166"/>
      <c r="QD38" s="166"/>
      <c r="QE38" s="166"/>
      <c r="QF38" s="166"/>
      <c r="QG38" s="166"/>
      <c r="QH38" s="166"/>
      <c r="QI38" s="166"/>
      <c r="QJ38" s="166"/>
      <c r="QK38" s="166"/>
      <c r="QL38" s="166"/>
      <c r="QM38" s="166"/>
      <c r="QN38" s="166"/>
      <c r="QO38" s="166"/>
      <c r="QP38" s="166"/>
      <c r="QQ38" s="166"/>
      <c r="QR38" s="166"/>
      <c r="QS38" s="166"/>
      <c r="QT38" s="166"/>
      <c r="QU38" s="166"/>
      <c r="QV38" s="166"/>
      <c r="QW38" s="166"/>
      <c r="QX38" s="166"/>
      <c r="QY38" s="166"/>
      <c r="QZ38" s="166"/>
      <c r="RA38" s="166"/>
      <c r="RB38" s="166"/>
      <c r="RC38" s="166"/>
      <c r="RD38" s="166"/>
      <c r="RE38" s="166"/>
      <c r="RF38" s="166"/>
      <c r="RG38" s="166"/>
      <c r="RH38" s="166"/>
      <c r="RI38" s="166"/>
      <c r="RJ38" s="166"/>
      <c r="RK38" s="166"/>
      <c r="RL38" s="166"/>
      <c r="RM38" s="166"/>
      <c r="RN38" s="166"/>
      <c r="RO38" s="166"/>
      <c r="RP38" s="166"/>
      <c r="RQ38" s="166"/>
      <c r="RR38" s="166"/>
      <c r="RS38" s="166"/>
      <c r="RT38" s="166"/>
      <c r="RU38" s="166"/>
      <c r="RV38" s="166"/>
      <c r="RW38" s="166"/>
      <c r="RX38" s="166"/>
      <c r="RY38" s="166"/>
      <c r="RZ38" s="166"/>
      <c r="SA38" s="166"/>
      <c r="SB38" s="166"/>
      <c r="SC38" s="166"/>
      <c r="SD38" s="166"/>
      <c r="SE38" s="166"/>
      <c r="SF38" s="166"/>
      <c r="SG38" s="166"/>
      <c r="SH38" s="166"/>
      <c r="SI38" s="166"/>
      <c r="SJ38" s="166"/>
      <c r="SK38" s="166"/>
      <c r="SL38" s="166"/>
      <c r="SM38" s="166"/>
      <c r="SN38" s="166"/>
      <c r="SO38" s="166"/>
      <c r="SP38" s="166"/>
      <c r="SQ38" s="166"/>
      <c r="SR38" s="166"/>
      <c r="SS38" s="166"/>
      <c r="ST38" s="166"/>
      <c r="SU38" s="166"/>
      <c r="SV38" s="166"/>
      <c r="SW38" s="166"/>
      <c r="SX38" s="166"/>
      <c r="SY38" s="166"/>
      <c r="SZ38" s="166"/>
      <c r="TA38" s="166"/>
      <c r="TB38" s="166"/>
      <c r="TC38" s="166"/>
      <c r="TD38" s="166"/>
      <c r="TE38" s="166"/>
      <c r="TF38" s="166"/>
      <c r="TG38" s="166"/>
      <c r="TH38" s="166"/>
      <c r="TI38" s="166"/>
      <c r="TJ38" s="166"/>
      <c r="TK38" s="166"/>
      <c r="TL38" s="166"/>
      <c r="TM38" s="166"/>
      <c r="TN38" s="166"/>
      <c r="TO38" s="166"/>
      <c r="TP38" s="166"/>
      <c r="TQ38" s="166"/>
      <c r="TR38" s="166"/>
      <c r="TS38" s="166"/>
      <c r="TT38" s="166"/>
      <c r="TU38" s="166"/>
      <c r="TV38" s="166"/>
      <c r="TW38" s="166"/>
      <c r="TX38" s="166"/>
      <c r="TY38" s="166"/>
      <c r="TZ38" s="166"/>
      <c r="UA38" s="166"/>
      <c r="UB38" s="166"/>
      <c r="UC38" s="166"/>
      <c r="UD38" s="166"/>
      <c r="UE38" s="166"/>
      <c r="UF38" s="166"/>
      <c r="UG38" s="166"/>
      <c r="UH38" s="166"/>
      <c r="UI38" s="166"/>
      <c r="UJ38" s="166"/>
      <c r="UK38" s="166"/>
      <c r="UL38" s="166"/>
      <c r="UM38" s="166"/>
      <c r="UN38" s="166"/>
      <c r="UO38" s="166"/>
      <c r="UP38" s="166"/>
      <c r="UQ38" s="166"/>
      <c r="UR38" s="166"/>
      <c r="US38" s="166"/>
      <c r="UT38" s="166"/>
      <c r="UU38" s="166"/>
      <c r="UV38" s="166"/>
      <c r="UW38" s="166"/>
      <c r="UX38" s="166"/>
      <c r="UY38" s="166"/>
      <c r="UZ38" s="166"/>
      <c r="VA38" s="166"/>
      <c r="VB38" s="166"/>
      <c r="VC38" s="166"/>
      <c r="VD38" s="166"/>
      <c r="VE38" s="166"/>
      <c r="VF38" s="166"/>
      <c r="VG38" s="166"/>
      <c r="VH38" s="166"/>
      <c r="VI38" s="166"/>
      <c r="VJ38" s="166"/>
      <c r="VK38" s="166"/>
      <c r="VL38" s="166"/>
      <c r="VM38" s="166"/>
      <c r="VN38" s="166"/>
      <c r="VO38" s="166"/>
      <c r="VP38" s="166"/>
      <c r="VQ38" s="166"/>
      <c r="VR38" s="166"/>
      <c r="VS38" s="166"/>
      <c r="VT38" s="166"/>
      <c r="VU38" s="166"/>
      <c r="VV38" s="166"/>
      <c r="VW38" s="166"/>
      <c r="VX38" s="166"/>
      <c r="VY38" s="166"/>
      <c r="VZ38" s="166"/>
      <c r="WA38" s="166"/>
      <c r="WB38" s="166"/>
      <c r="WC38" s="166"/>
      <c r="WD38" s="166"/>
      <c r="WE38" s="166"/>
      <c r="WF38" s="166"/>
      <c r="WG38" s="166"/>
      <c r="WH38" s="166"/>
      <c r="WI38" s="166"/>
      <c r="WJ38" s="166"/>
      <c r="WK38" s="166"/>
      <c r="WL38" s="166"/>
      <c r="WM38" s="166"/>
      <c r="WN38" s="166"/>
      <c r="WO38" s="166"/>
      <c r="WP38" s="166"/>
      <c r="WQ38" s="166"/>
      <c r="WR38" s="166"/>
      <c r="WS38" s="166"/>
      <c r="WT38" s="166"/>
      <c r="WU38" s="166"/>
      <c r="WV38" s="166"/>
      <c r="WW38" s="166"/>
      <c r="WX38" s="166"/>
      <c r="WY38" s="166"/>
      <c r="WZ38" s="166"/>
      <c r="XA38" s="166"/>
      <c r="XB38" s="166"/>
      <c r="XC38" s="166"/>
      <c r="XD38" s="166"/>
      <c r="XE38" s="166"/>
      <c r="XF38" s="166"/>
      <c r="XG38" s="166"/>
      <c r="XH38" s="166"/>
      <c r="XI38" s="166"/>
      <c r="XJ38" s="166"/>
      <c r="XK38" s="166"/>
      <c r="XL38" s="166"/>
      <c r="XM38" s="166"/>
      <c r="XN38" s="166"/>
      <c r="XO38" s="166"/>
      <c r="XP38" s="166"/>
      <c r="XQ38" s="166"/>
      <c r="XR38" s="166"/>
      <c r="XS38" s="166"/>
      <c r="XT38" s="166"/>
      <c r="XU38" s="166"/>
      <c r="XV38" s="166"/>
      <c r="XW38" s="166"/>
      <c r="XX38" s="166"/>
      <c r="XY38" s="166"/>
      <c r="XZ38" s="166"/>
      <c r="YA38" s="166"/>
      <c r="YB38" s="166"/>
      <c r="YC38" s="166"/>
      <c r="YD38" s="166"/>
      <c r="YE38" s="166"/>
      <c r="YF38" s="166"/>
      <c r="YG38" s="166"/>
      <c r="YH38" s="166"/>
      <c r="YI38" s="166"/>
      <c r="YJ38" s="166"/>
      <c r="YK38" s="166"/>
      <c r="YL38" s="166"/>
      <c r="YM38" s="166"/>
      <c r="YN38" s="166"/>
      <c r="YO38" s="166"/>
      <c r="YP38" s="166"/>
      <c r="YQ38" s="166"/>
      <c r="YR38" s="166"/>
      <c r="YS38" s="166"/>
      <c r="YT38" s="166"/>
      <c r="YU38" s="166"/>
      <c r="YV38" s="166"/>
      <c r="YW38" s="166"/>
      <c r="YX38" s="166"/>
      <c r="YY38" s="166"/>
      <c r="YZ38" s="166"/>
      <c r="ZA38" s="166"/>
      <c r="ZB38" s="166"/>
      <c r="ZC38" s="166"/>
      <c r="ZD38" s="166"/>
      <c r="ZE38" s="166"/>
      <c r="ZF38" s="166"/>
      <c r="ZG38" s="166"/>
      <c r="ZH38" s="166"/>
      <c r="ZI38" s="166"/>
      <c r="ZJ38" s="166"/>
      <c r="ZK38" s="166"/>
      <c r="ZL38" s="166"/>
      <c r="ZM38" s="166"/>
      <c r="ZN38" s="166"/>
      <c r="ZO38" s="166"/>
      <c r="ZP38" s="166"/>
      <c r="ZQ38" s="166"/>
      <c r="ZR38" s="166"/>
      <c r="ZS38" s="166"/>
      <c r="ZT38" s="166"/>
      <c r="ZU38" s="166"/>
      <c r="ZV38" s="166"/>
      <c r="ZW38" s="166"/>
      <c r="ZX38" s="166"/>
      <c r="ZY38" s="166"/>
      <c r="ZZ38" s="166"/>
      <c r="AAA38" s="166"/>
      <c r="AAB38" s="166"/>
      <c r="AAC38" s="166"/>
      <c r="AAD38" s="166"/>
      <c r="AAE38" s="166"/>
      <c r="AAF38" s="166"/>
      <c r="AAG38" s="166"/>
      <c r="AAH38" s="166"/>
      <c r="AAI38" s="166"/>
      <c r="AAJ38" s="166"/>
      <c r="AAK38" s="166"/>
      <c r="AAL38" s="166"/>
      <c r="AAM38" s="166"/>
      <c r="AAN38" s="166"/>
      <c r="AAO38" s="166"/>
      <c r="AAP38" s="166"/>
      <c r="AAQ38" s="166"/>
      <c r="AAR38" s="166"/>
      <c r="AAS38" s="166"/>
      <c r="AAT38" s="166"/>
      <c r="AAU38" s="166"/>
      <c r="AAV38" s="166"/>
      <c r="AAW38" s="166"/>
      <c r="AAX38" s="166"/>
      <c r="AAY38" s="166"/>
      <c r="AAZ38" s="166"/>
      <c r="ABA38" s="166"/>
      <c r="ABB38" s="166"/>
      <c r="ABC38" s="166"/>
      <c r="ABD38" s="166"/>
      <c r="ABE38" s="166"/>
      <c r="ABF38" s="166"/>
      <c r="ABG38" s="166"/>
      <c r="ABH38" s="166"/>
      <c r="ABI38" s="166"/>
      <c r="ABJ38" s="166"/>
      <c r="ABK38" s="166"/>
      <c r="ABL38" s="166"/>
      <c r="ABM38" s="166"/>
      <c r="ABN38" s="166"/>
      <c r="ABO38" s="166"/>
      <c r="ABP38" s="166"/>
      <c r="ABQ38" s="166"/>
      <c r="ABR38" s="166"/>
      <c r="ABS38" s="166"/>
      <c r="ABT38" s="166"/>
      <c r="ABU38" s="166"/>
      <c r="ABV38" s="166"/>
      <c r="ABW38" s="166"/>
      <c r="ABX38" s="166"/>
      <c r="ABY38" s="166"/>
      <c r="ABZ38" s="166"/>
      <c r="ACA38" s="166"/>
      <c r="ACB38" s="166"/>
      <c r="ACC38" s="166"/>
      <c r="ACD38" s="166"/>
      <c r="ACE38" s="166"/>
      <c r="ACF38" s="166"/>
      <c r="ACG38" s="166"/>
      <c r="ACH38" s="166"/>
      <c r="ACI38" s="166"/>
      <c r="ACJ38" s="166"/>
      <c r="ACK38" s="166"/>
      <c r="ACL38" s="166"/>
      <c r="ACM38" s="166"/>
      <c r="ACN38" s="166"/>
      <c r="ACO38" s="166"/>
      <c r="ACP38" s="166"/>
      <c r="ACQ38" s="166"/>
      <c r="ACR38" s="166"/>
      <c r="ACS38" s="166"/>
      <c r="ACT38" s="166"/>
      <c r="ACU38" s="166"/>
      <c r="ACV38" s="166"/>
      <c r="ACW38" s="166"/>
      <c r="ACX38" s="166"/>
      <c r="ACY38" s="166"/>
      <c r="ACZ38" s="166"/>
      <c r="ADA38" s="166"/>
      <c r="ADB38" s="166"/>
      <c r="ADC38" s="166"/>
      <c r="ADD38" s="166"/>
      <c r="ADE38" s="166"/>
      <c r="ADF38" s="166"/>
      <c r="ADG38" s="166"/>
      <c r="ADH38" s="166"/>
      <c r="ADI38" s="166"/>
      <c r="ADJ38" s="166"/>
      <c r="ADK38" s="166"/>
      <c r="ADL38" s="166"/>
      <c r="ADM38" s="166"/>
      <c r="ADN38" s="166"/>
      <c r="ADO38" s="166"/>
      <c r="ADP38" s="166"/>
      <c r="ADQ38" s="166"/>
      <c r="ADR38" s="166"/>
      <c r="ADS38" s="166"/>
      <c r="ADT38" s="166"/>
      <c r="ADU38" s="166"/>
      <c r="ADV38" s="166"/>
      <c r="ADW38" s="166"/>
      <c r="ADX38" s="166"/>
      <c r="ADY38" s="166"/>
      <c r="ADZ38" s="166"/>
      <c r="AEA38" s="166"/>
      <c r="AEB38" s="166"/>
      <c r="AEC38" s="166"/>
      <c r="AED38" s="166"/>
      <c r="AEE38" s="166"/>
      <c r="AEF38" s="166"/>
      <c r="AEG38" s="166"/>
      <c r="AEH38" s="166"/>
      <c r="AEI38" s="166"/>
      <c r="AEJ38" s="166"/>
      <c r="AEK38" s="166"/>
      <c r="AEL38" s="166"/>
      <c r="AEM38" s="166"/>
      <c r="AEN38" s="166"/>
      <c r="AEO38" s="166"/>
      <c r="AEP38" s="166"/>
      <c r="AEQ38" s="166"/>
      <c r="AER38" s="166"/>
      <c r="AES38" s="166"/>
      <c r="AET38" s="166"/>
      <c r="AEU38" s="166"/>
      <c r="AEV38" s="166"/>
      <c r="AEW38" s="166"/>
      <c r="AEX38" s="166"/>
      <c r="AEY38" s="166"/>
      <c r="AEZ38" s="166"/>
      <c r="AFA38" s="166"/>
      <c r="AFB38" s="166"/>
      <c r="AFC38" s="166"/>
      <c r="AFD38" s="166"/>
      <c r="AFE38" s="166"/>
      <c r="AFF38" s="166"/>
      <c r="AFG38" s="166"/>
      <c r="AFH38" s="166"/>
      <c r="AFI38" s="166"/>
      <c r="AFJ38" s="166"/>
      <c r="AFK38" s="166"/>
      <c r="AFL38" s="166"/>
      <c r="AFM38" s="166"/>
      <c r="AFN38" s="166"/>
      <c r="AFO38" s="166"/>
      <c r="AFP38" s="166"/>
      <c r="AFQ38" s="166"/>
      <c r="AFR38" s="166"/>
      <c r="AFS38" s="166"/>
      <c r="AFT38" s="166"/>
      <c r="AFU38" s="166"/>
      <c r="AFV38" s="166"/>
      <c r="AFW38" s="166"/>
      <c r="AFX38" s="166"/>
      <c r="AFY38" s="166"/>
      <c r="AFZ38" s="166"/>
      <c r="AGA38" s="166"/>
      <c r="AGB38" s="166"/>
      <c r="AGC38" s="166"/>
      <c r="AGD38" s="166"/>
      <c r="AGE38" s="166"/>
      <c r="AGF38" s="166"/>
      <c r="AGG38" s="166"/>
      <c r="AGH38" s="166"/>
      <c r="AGI38" s="166"/>
      <c r="AGJ38" s="166"/>
      <c r="AGK38" s="166"/>
      <c r="AGL38" s="166"/>
      <c r="AGM38" s="166"/>
      <c r="AGN38" s="166"/>
      <c r="AGO38" s="166"/>
      <c r="AGP38" s="166"/>
      <c r="AGQ38" s="166"/>
      <c r="AGR38" s="166"/>
      <c r="AGS38" s="166"/>
      <c r="AGT38" s="166"/>
      <c r="AGU38" s="166"/>
      <c r="AGV38" s="166"/>
      <c r="AGW38" s="166"/>
      <c r="AGX38" s="166"/>
      <c r="AGY38" s="166"/>
      <c r="AGZ38" s="166"/>
      <c r="AHA38" s="166"/>
      <c r="AHB38" s="166"/>
      <c r="AHC38" s="166"/>
      <c r="AHD38" s="166"/>
      <c r="AHE38" s="166"/>
      <c r="AHF38" s="166"/>
      <c r="AHG38" s="166"/>
      <c r="AHH38" s="166"/>
      <c r="AHI38" s="166"/>
      <c r="AHJ38" s="166"/>
      <c r="AHK38" s="166"/>
      <c r="AHL38" s="166"/>
      <c r="AHM38" s="166"/>
      <c r="AHN38" s="166"/>
      <c r="AHO38" s="166"/>
      <c r="AHP38" s="166"/>
      <c r="AHQ38" s="166"/>
      <c r="AHR38" s="166"/>
      <c r="AHS38" s="166"/>
      <c r="AHT38" s="166"/>
      <c r="AHU38" s="166"/>
      <c r="AHV38" s="166"/>
      <c r="AHW38" s="166"/>
      <c r="AHX38" s="166"/>
      <c r="AHY38" s="166"/>
      <c r="AHZ38" s="166"/>
      <c r="AIA38" s="166"/>
      <c r="AIB38" s="166"/>
      <c r="AIC38" s="166"/>
      <c r="AID38" s="166"/>
      <c r="AIE38" s="166"/>
      <c r="AIF38" s="166"/>
      <c r="AIG38" s="166"/>
      <c r="AIH38" s="166"/>
      <c r="AII38" s="166"/>
      <c r="AIJ38" s="166"/>
      <c r="AIK38" s="166"/>
      <c r="AIL38" s="166"/>
      <c r="AIM38" s="166"/>
      <c r="AIN38" s="166"/>
      <c r="AIO38" s="166"/>
      <c r="AIP38" s="166"/>
      <c r="AIQ38" s="166"/>
      <c r="AIR38" s="166"/>
      <c r="AIS38" s="166"/>
      <c r="AIT38" s="166"/>
      <c r="AIU38" s="166"/>
      <c r="AIV38" s="166"/>
      <c r="AIW38" s="166"/>
      <c r="AIX38" s="166"/>
      <c r="AIY38" s="166"/>
      <c r="AIZ38" s="166"/>
      <c r="AJA38" s="166"/>
      <c r="AJB38" s="166"/>
      <c r="AJC38" s="166"/>
      <c r="AJD38" s="166"/>
      <c r="AJE38" s="166"/>
      <c r="AJF38" s="166"/>
      <c r="AJG38" s="166"/>
      <c r="AJH38" s="166"/>
      <c r="AJI38" s="166"/>
      <c r="AJJ38" s="166"/>
      <c r="AJK38" s="166"/>
      <c r="AJL38" s="166"/>
      <c r="AJM38" s="166"/>
      <c r="AJN38" s="166"/>
      <c r="AJO38" s="166"/>
      <c r="AJP38" s="166"/>
      <c r="AJQ38" s="166"/>
      <c r="AJR38" s="166"/>
      <c r="AJS38" s="166"/>
      <c r="AJT38" s="166"/>
      <c r="AJU38" s="166"/>
      <c r="AJV38" s="166"/>
      <c r="AJW38" s="166"/>
      <c r="AJX38" s="166"/>
      <c r="AJY38" s="166"/>
      <c r="AJZ38" s="166"/>
      <c r="AKA38" s="166"/>
      <c r="AKB38" s="166"/>
      <c r="AKC38" s="166"/>
      <c r="AKD38" s="166"/>
      <c r="AKE38" s="166"/>
      <c r="AKF38" s="166"/>
      <c r="AKG38" s="166"/>
      <c r="AKH38" s="166"/>
      <c r="AKI38" s="166"/>
      <c r="AKJ38" s="166"/>
      <c r="AKK38" s="166"/>
      <c r="AKL38" s="166"/>
      <c r="AKM38" s="166"/>
      <c r="AKN38" s="166"/>
      <c r="AKO38" s="166"/>
      <c r="AKP38" s="166"/>
      <c r="AKQ38" s="166"/>
      <c r="AKR38" s="166"/>
      <c r="AKS38" s="166"/>
      <c r="AKT38" s="166"/>
      <c r="AKU38" s="166"/>
      <c r="AKV38" s="166"/>
      <c r="AKW38" s="166"/>
      <c r="AKX38" s="166"/>
      <c r="AKY38" s="166"/>
      <c r="AKZ38" s="166"/>
      <c r="ALA38" s="166"/>
      <c r="ALB38" s="166"/>
      <c r="ALC38" s="166"/>
      <c r="ALD38" s="166"/>
      <c r="ALE38" s="166"/>
      <c r="ALF38" s="166"/>
      <c r="ALG38" s="166"/>
      <c r="ALH38" s="166"/>
      <c r="ALI38" s="166"/>
      <c r="ALJ38" s="166"/>
      <c r="ALK38" s="166"/>
      <c r="ALL38" s="166"/>
      <c r="ALM38" s="166"/>
      <c r="ALN38" s="166"/>
      <c r="ALO38" s="166"/>
      <c r="ALP38" s="166"/>
      <c r="ALQ38" s="166"/>
      <c r="ALR38" s="166"/>
      <c r="ALS38" s="166"/>
      <c r="ALT38" s="166"/>
      <c r="ALU38" s="166"/>
      <c r="ALV38" s="166"/>
      <c r="ALW38" s="166"/>
      <c r="ALX38" s="166"/>
      <c r="ALY38" s="166"/>
      <c r="ALZ38" s="166"/>
      <c r="AMA38" s="166"/>
      <c r="AMB38" s="166"/>
      <c r="AMC38" s="166"/>
      <c r="AMD38" s="166"/>
      <c r="AME38" s="166"/>
      <c r="AMF38" s="166"/>
      <c r="AMG38" s="166"/>
      <c r="AMH38" s="166"/>
      <c r="AMI38" s="166"/>
      <c r="AMJ38" s="166"/>
      <c r="AMK38" s="166"/>
      <c r="AML38" s="166"/>
      <c r="AMM38" s="166"/>
      <c r="AMN38" s="166"/>
      <c r="AMO38" s="166"/>
      <c r="AMP38" s="166"/>
      <c r="AMQ38" s="166"/>
      <c r="AMR38" s="166"/>
      <c r="AMS38" s="166"/>
      <c r="AMT38" s="166"/>
      <c r="AMU38" s="166"/>
      <c r="AMV38" s="166"/>
      <c r="AMW38" s="166"/>
      <c r="AMX38" s="166"/>
      <c r="AMY38" s="166"/>
      <c r="AMZ38" s="166"/>
      <c r="ANA38" s="166"/>
      <c r="ANB38" s="166"/>
      <c r="ANC38" s="166"/>
      <c r="AND38" s="166"/>
      <c r="ANE38" s="166"/>
      <c r="ANF38" s="166"/>
      <c r="ANG38" s="166"/>
      <c r="ANH38" s="166"/>
      <c r="ANI38" s="166"/>
      <c r="ANJ38" s="166"/>
      <c r="ANK38" s="166"/>
      <c r="ANL38" s="166"/>
      <c r="ANM38" s="166"/>
      <c r="ANN38" s="166"/>
      <c r="ANO38" s="166"/>
      <c r="ANP38" s="166"/>
      <c r="ANQ38" s="166"/>
      <c r="ANR38" s="166"/>
      <c r="ANS38" s="166"/>
      <c r="ANT38" s="166"/>
      <c r="ANU38" s="166"/>
      <c r="ANV38" s="166"/>
      <c r="ANW38" s="166"/>
      <c r="ANX38" s="166"/>
      <c r="ANY38" s="166"/>
      <c r="ANZ38" s="166"/>
      <c r="AOA38" s="166"/>
      <c r="AOB38" s="166"/>
      <c r="AOC38" s="166"/>
      <c r="AOD38" s="166"/>
      <c r="AOE38" s="166"/>
      <c r="AOF38" s="166"/>
      <c r="AOG38" s="166"/>
      <c r="AOH38" s="166"/>
      <c r="AOI38" s="166"/>
      <c r="AOJ38" s="166"/>
      <c r="AOK38" s="166"/>
      <c r="AOL38" s="166"/>
      <c r="AOM38" s="166"/>
      <c r="AON38" s="166"/>
      <c r="AOO38" s="166"/>
      <c r="AOP38" s="166"/>
      <c r="AOQ38" s="166"/>
      <c r="AOR38" s="166"/>
      <c r="AOS38" s="166"/>
      <c r="AOT38" s="166"/>
      <c r="AOU38" s="166"/>
      <c r="AOV38" s="166"/>
      <c r="AOW38" s="166"/>
      <c r="AOX38" s="166"/>
      <c r="AOY38" s="166"/>
      <c r="AOZ38" s="166"/>
      <c r="APA38" s="166"/>
      <c r="APB38" s="166"/>
      <c r="APC38" s="166"/>
      <c r="APD38" s="166"/>
      <c r="APE38" s="166"/>
      <c r="APF38" s="166"/>
      <c r="APG38" s="166"/>
      <c r="APH38" s="166"/>
      <c r="API38" s="166"/>
      <c r="APJ38" s="166"/>
      <c r="APK38" s="166"/>
      <c r="APL38" s="166"/>
      <c r="APM38" s="166"/>
      <c r="APN38" s="166"/>
      <c r="APO38" s="166"/>
      <c r="APP38" s="166"/>
      <c r="APQ38" s="166"/>
      <c r="APR38" s="166"/>
      <c r="APS38" s="166"/>
      <c r="APT38" s="166"/>
      <c r="APU38" s="166"/>
      <c r="APV38" s="166"/>
      <c r="APW38" s="166"/>
      <c r="APX38" s="166"/>
      <c r="APY38" s="166"/>
      <c r="APZ38" s="166"/>
      <c r="AQA38" s="166"/>
      <c r="AQB38" s="166"/>
      <c r="AQC38" s="166"/>
      <c r="AQD38" s="166"/>
      <c r="AQE38" s="166"/>
      <c r="AQF38" s="166"/>
      <c r="AQG38" s="166"/>
      <c r="AQH38" s="166"/>
      <c r="AQI38" s="166"/>
      <c r="AQJ38" s="166"/>
      <c r="AQK38" s="166"/>
      <c r="AQL38" s="166"/>
      <c r="AQM38" s="166"/>
      <c r="AQN38" s="166"/>
      <c r="AQO38" s="166"/>
      <c r="AQP38" s="166"/>
      <c r="AQQ38" s="166"/>
      <c r="AQR38" s="166"/>
      <c r="AQS38" s="166"/>
      <c r="AQT38" s="166"/>
      <c r="AQU38" s="166"/>
      <c r="AQV38" s="166"/>
      <c r="AQW38" s="166"/>
      <c r="AQX38" s="166"/>
      <c r="AQY38" s="166"/>
      <c r="AQZ38" s="166"/>
      <c r="ARA38" s="166"/>
      <c r="ARB38" s="166"/>
      <c r="ARC38" s="166"/>
      <c r="ARD38" s="166"/>
      <c r="ARE38" s="166"/>
      <c r="ARF38" s="166"/>
      <c r="ARG38" s="166"/>
      <c r="ARH38" s="166"/>
      <c r="ARI38" s="166"/>
      <c r="ARJ38" s="166"/>
      <c r="ARK38" s="166"/>
      <c r="ARL38" s="166"/>
      <c r="ARM38" s="166"/>
      <c r="ARN38" s="166"/>
      <c r="ARO38" s="166"/>
      <c r="ARP38" s="166"/>
      <c r="ARQ38" s="166"/>
      <c r="ARR38" s="166"/>
      <c r="ARS38" s="166"/>
      <c r="ART38" s="166"/>
      <c r="ARU38" s="166"/>
      <c r="ARV38" s="166"/>
      <c r="ARW38" s="166"/>
      <c r="ARX38" s="166"/>
      <c r="ARY38" s="166"/>
      <c r="ARZ38" s="166"/>
      <c r="ASA38" s="166"/>
      <c r="ASB38" s="166"/>
      <c r="ASC38" s="166"/>
      <c r="ASD38" s="166"/>
      <c r="ASE38" s="166"/>
      <c r="ASF38" s="166"/>
      <c r="ASG38" s="166"/>
      <c r="ASH38" s="166"/>
      <c r="ASI38" s="166"/>
      <c r="ASJ38" s="166"/>
      <c r="ASK38" s="166"/>
      <c r="ASL38" s="166"/>
      <c r="ASM38" s="166"/>
      <c r="ASN38" s="166"/>
      <c r="ASO38" s="166"/>
      <c r="ASP38" s="166"/>
      <c r="ASQ38" s="166"/>
      <c r="ASR38" s="166"/>
      <c r="ASS38" s="166"/>
      <c r="AST38" s="166"/>
      <c r="ASU38" s="166"/>
      <c r="ASV38" s="166"/>
      <c r="ASW38" s="166"/>
      <c r="ASX38" s="166"/>
      <c r="ASY38" s="166"/>
      <c r="ASZ38" s="166"/>
      <c r="ATA38" s="166"/>
      <c r="ATB38" s="166"/>
      <c r="ATC38" s="166"/>
      <c r="ATD38" s="166"/>
      <c r="ATE38" s="166"/>
      <c r="ATF38" s="166"/>
      <c r="ATG38" s="166"/>
      <c r="ATH38" s="166"/>
      <c r="ATI38" s="166"/>
      <c r="ATJ38" s="166"/>
      <c r="ATK38" s="166"/>
      <c r="ATL38" s="166"/>
      <c r="ATM38" s="166"/>
      <c r="ATN38" s="166"/>
      <c r="ATO38" s="166"/>
      <c r="ATP38" s="166"/>
      <c r="ATQ38" s="166"/>
      <c r="ATR38" s="166"/>
      <c r="ATS38" s="166"/>
      <c r="ATT38" s="166"/>
      <c r="ATU38" s="166"/>
      <c r="ATV38" s="166"/>
      <c r="ATW38" s="166"/>
      <c r="ATX38" s="166"/>
      <c r="ATY38" s="166"/>
      <c r="ATZ38" s="166"/>
      <c r="AUA38" s="166"/>
      <c r="AUB38" s="166"/>
      <c r="AUC38" s="166"/>
      <c r="AUD38" s="166"/>
      <c r="AUE38" s="166"/>
      <c r="AUF38" s="166"/>
      <c r="AUG38" s="166"/>
      <c r="AUH38" s="166"/>
      <c r="AUI38" s="166"/>
      <c r="AUJ38" s="166"/>
      <c r="AUK38" s="166"/>
      <c r="AUL38" s="166"/>
      <c r="AUM38" s="166"/>
      <c r="AUN38" s="166"/>
      <c r="AUO38" s="166"/>
      <c r="AUP38" s="166"/>
      <c r="AUQ38" s="166"/>
      <c r="AUR38" s="166"/>
      <c r="AUS38" s="166"/>
      <c r="AUT38" s="166"/>
      <c r="AUU38" s="166"/>
      <c r="AUV38" s="166"/>
      <c r="AUW38" s="166"/>
      <c r="AUX38" s="166"/>
      <c r="AUY38" s="166"/>
      <c r="AUZ38" s="166"/>
      <c r="AVA38" s="166"/>
      <c r="AVB38" s="166"/>
      <c r="AVC38" s="166"/>
      <c r="AVD38" s="166"/>
      <c r="AVE38" s="166"/>
      <c r="AVF38" s="166"/>
      <c r="AVG38" s="166"/>
      <c r="AVH38" s="166"/>
      <c r="AVI38" s="166"/>
      <c r="AVJ38" s="166"/>
      <c r="AVK38" s="166"/>
      <c r="AVL38" s="166"/>
      <c r="AVM38" s="166"/>
      <c r="AVN38" s="166"/>
      <c r="AVO38" s="166"/>
      <c r="AVP38" s="166"/>
      <c r="AVQ38" s="166"/>
      <c r="AVR38" s="166"/>
      <c r="AVS38" s="166"/>
      <c r="AVT38" s="166"/>
      <c r="AVU38" s="166"/>
      <c r="AVV38" s="166"/>
      <c r="AVW38" s="166"/>
      <c r="AVX38" s="166"/>
      <c r="AVY38" s="166"/>
      <c r="AVZ38" s="166"/>
      <c r="AWA38" s="166"/>
      <c r="AWB38" s="166"/>
      <c r="AWC38" s="166"/>
      <c r="AWD38" s="166"/>
      <c r="AWE38" s="166"/>
      <c r="AWF38" s="166"/>
      <c r="AWG38" s="166"/>
      <c r="AWH38" s="166"/>
      <c r="AWI38" s="166"/>
      <c r="AWJ38" s="166"/>
      <c r="AWK38" s="166"/>
      <c r="AWL38" s="166"/>
      <c r="AWM38" s="166"/>
      <c r="AWN38" s="166"/>
      <c r="AWO38" s="166"/>
      <c r="AWP38" s="166"/>
      <c r="AWQ38" s="166"/>
      <c r="AWR38" s="166"/>
      <c r="AWS38" s="166"/>
      <c r="AWT38" s="166"/>
      <c r="AWU38" s="166"/>
      <c r="AWV38" s="166"/>
      <c r="AWW38" s="166"/>
      <c r="AWX38" s="166"/>
      <c r="AWY38" s="166"/>
      <c r="AWZ38" s="166"/>
      <c r="AXA38" s="166"/>
      <c r="AXB38" s="166"/>
      <c r="AXC38" s="166"/>
      <c r="AXD38" s="166"/>
      <c r="AXE38" s="166"/>
      <c r="AXF38" s="166"/>
      <c r="AXG38" s="166"/>
      <c r="AXH38" s="166"/>
      <c r="AXI38" s="166"/>
      <c r="AXJ38" s="166"/>
      <c r="AXK38" s="166"/>
      <c r="AXL38" s="166"/>
      <c r="AXM38" s="166"/>
      <c r="AXN38" s="166"/>
      <c r="AXO38" s="166"/>
      <c r="AXP38" s="166"/>
      <c r="AXQ38" s="166"/>
      <c r="AXR38" s="166"/>
      <c r="AXS38" s="166"/>
      <c r="AXT38" s="166"/>
      <c r="AXU38" s="166"/>
      <c r="AXV38" s="166"/>
      <c r="AXW38" s="166"/>
      <c r="AXX38" s="166"/>
      <c r="AXY38" s="166"/>
      <c r="AXZ38" s="166"/>
      <c r="AYA38" s="166"/>
      <c r="AYB38" s="166"/>
      <c r="AYC38" s="166"/>
      <c r="AYD38" s="166"/>
      <c r="AYE38" s="166"/>
      <c r="AYF38" s="166"/>
      <c r="AYG38" s="166"/>
      <c r="AYH38" s="166"/>
      <c r="AYI38" s="166"/>
      <c r="AYJ38" s="166"/>
      <c r="AYK38" s="166"/>
      <c r="AYL38" s="166"/>
      <c r="AYM38" s="166"/>
      <c r="AYN38" s="166"/>
      <c r="AYO38" s="166"/>
      <c r="AYP38" s="166"/>
      <c r="AYQ38" s="166"/>
      <c r="AYR38" s="166"/>
      <c r="AYS38" s="166"/>
      <c r="AYT38" s="166"/>
      <c r="AYU38" s="166"/>
      <c r="AYV38" s="166"/>
      <c r="AYW38" s="166"/>
      <c r="AYX38" s="166"/>
      <c r="AYY38" s="166"/>
      <c r="AYZ38" s="166"/>
      <c r="AZA38" s="166"/>
      <c r="AZB38" s="166"/>
      <c r="AZC38" s="166"/>
      <c r="AZD38" s="166"/>
      <c r="AZE38" s="166"/>
      <c r="AZF38" s="166"/>
      <c r="AZG38" s="166"/>
      <c r="AZH38" s="166"/>
      <c r="AZI38" s="166"/>
      <c r="AZJ38" s="166"/>
      <c r="AZK38" s="166"/>
      <c r="AZL38" s="166"/>
      <c r="AZM38" s="166"/>
      <c r="AZN38" s="166"/>
      <c r="AZO38" s="166"/>
      <c r="AZP38" s="166"/>
      <c r="AZQ38" s="166"/>
      <c r="AZR38" s="166"/>
      <c r="AZS38" s="166"/>
      <c r="AZT38" s="166"/>
      <c r="AZU38" s="166"/>
      <c r="AZV38" s="166"/>
      <c r="AZW38" s="166"/>
      <c r="AZX38" s="166"/>
      <c r="AZY38" s="166"/>
      <c r="AZZ38" s="166"/>
      <c r="BAA38" s="166"/>
      <c r="BAB38" s="166"/>
      <c r="BAC38" s="166"/>
      <c r="BAD38" s="166"/>
      <c r="BAE38" s="166"/>
      <c r="BAF38" s="166"/>
      <c r="BAG38" s="166"/>
      <c r="BAH38" s="166"/>
      <c r="BAI38" s="166"/>
      <c r="BAJ38" s="166"/>
      <c r="BAK38" s="166"/>
      <c r="BAL38" s="166"/>
      <c r="BAM38" s="166"/>
      <c r="BAN38" s="166"/>
      <c r="BAO38" s="166"/>
      <c r="BAP38" s="166"/>
      <c r="BAQ38" s="166"/>
      <c r="BAR38" s="166"/>
      <c r="BAS38" s="166"/>
      <c r="BAT38" s="166"/>
      <c r="BAU38" s="166"/>
      <c r="BAV38" s="166"/>
      <c r="BAW38" s="166"/>
      <c r="BAX38" s="166"/>
      <c r="BAY38" s="166"/>
      <c r="BAZ38" s="166"/>
      <c r="BBA38" s="166"/>
      <c r="BBB38" s="166"/>
      <c r="BBC38" s="166"/>
      <c r="BBD38" s="166"/>
      <c r="BBE38" s="166"/>
      <c r="BBF38" s="166"/>
      <c r="BBG38" s="166"/>
      <c r="BBH38" s="166"/>
      <c r="BBI38" s="166"/>
      <c r="BBJ38" s="166"/>
      <c r="BBK38" s="166"/>
      <c r="BBL38" s="166"/>
      <c r="BBM38" s="166"/>
      <c r="BBN38" s="166"/>
      <c r="BBO38" s="166"/>
      <c r="BBP38" s="166"/>
      <c r="BBQ38" s="166"/>
      <c r="BBR38" s="166"/>
      <c r="BBS38" s="166"/>
      <c r="BBT38" s="166"/>
      <c r="BBU38" s="166"/>
      <c r="BBV38" s="166"/>
      <c r="BBW38" s="166"/>
      <c r="BBX38" s="166"/>
      <c r="BBY38" s="166"/>
      <c r="BBZ38" s="166"/>
      <c r="BCA38" s="166"/>
      <c r="BCB38" s="166"/>
      <c r="BCC38" s="166"/>
      <c r="BCD38" s="166"/>
      <c r="BCE38" s="166"/>
      <c r="BCF38" s="166"/>
      <c r="BCG38" s="166"/>
      <c r="BCH38" s="166"/>
      <c r="BCI38" s="166"/>
      <c r="BCJ38" s="166"/>
      <c r="BCK38" s="166"/>
      <c r="BCL38" s="166"/>
      <c r="BCM38" s="166"/>
      <c r="BCN38" s="166"/>
      <c r="BCO38" s="166"/>
      <c r="BCP38" s="166"/>
      <c r="BCQ38" s="166"/>
      <c r="BCR38" s="166"/>
      <c r="BCS38" s="166"/>
      <c r="BCT38" s="166"/>
      <c r="BCU38" s="166"/>
      <c r="BCV38" s="166"/>
      <c r="BCW38" s="166"/>
      <c r="BCX38" s="166"/>
      <c r="BCY38" s="166"/>
      <c r="BCZ38" s="166"/>
      <c r="BDA38" s="166"/>
      <c r="BDB38" s="166"/>
      <c r="BDC38" s="166"/>
      <c r="BDD38" s="166"/>
      <c r="BDE38" s="166"/>
      <c r="BDF38" s="166"/>
      <c r="BDG38" s="166"/>
      <c r="BDH38" s="166"/>
      <c r="BDI38" s="166"/>
      <c r="BDJ38" s="166"/>
      <c r="BDK38" s="166"/>
      <c r="BDL38" s="166"/>
      <c r="BDM38" s="166"/>
      <c r="BDN38" s="166"/>
      <c r="BDO38" s="166"/>
      <c r="BDP38" s="166"/>
      <c r="BDQ38" s="166"/>
      <c r="BDR38" s="166"/>
      <c r="BDS38" s="166"/>
      <c r="BDT38" s="166"/>
      <c r="BDU38" s="166"/>
      <c r="BDV38" s="166"/>
      <c r="BDW38" s="166"/>
      <c r="BDX38" s="166"/>
      <c r="BDY38" s="166"/>
      <c r="BDZ38" s="166"/>
      <c r="BEA38" s="166"/>
      <c r="BEB38" s="166"/>
      <c r="BEC38" s="166"/>
      <c r="BED38" s="166"/>
      <c r="BEE38" s="166"/>
      <c r="BEF38" s="166"/>
      <c r="BEG38" s="166"/>
      <c r="BEH38" s="166"/>
      <c r="BEI38" s="166"/>
      <c r="BEJ38" s="166"/>
      <c r="BEK38" s="166"/>
      <c r="BEL38" s="166"/>
      <c r="BEM38" s="166"/>
      <c r="BEN38" s="166"/>
      <c r="BEO38" s="166"/>
      <c r="BEP38" s="166"/>
      <c r="BEQ38" s="166"/>
      <c r="BER38" s="166"/>
      <c r="BES38" s="166"/>
      <c r="BET38" s="166"/>
      <c r="BEU38" s="166"/>
      <c r="BEV38" s="166"/>
      <c r="BEW38" s="166"/>
      <c r="BEX38" s="166"/>
      <c r="BEY38" s="166"/>
      <c r="BEZ38" s="166"/>
      <c r="BFA38" s="166"/>
      <c r="BFB38" s="166"/>
      <c r="BFC38" s="166"/>
      <c r="BFD38" s="166"/>
      <c r="BFE38" s="166"/>
      <c r="BFF38" s="166"/>
      <c r="BFG38" s="166"/>
      <c r="BFH38" s="166"/>
      <c r="BFI38" s="166"/>
      <c r="BFJ38" s="166"/>
      <c r="BFK38" s="166"/>
      <c r="BFL38" s="166"/>
      <c r="BFM38" s="166"/>
      <c r="BFN38" s="166"/>
      <c r="BFO38" s="166"/>
      <c r="BFP38" s="166"/>
      <c r="BFQ38" s="166"/>
      <c r="BFR38" s="166"/>
      <c r="BFS38" s="166"/>
      <c r="BFT38" s="166"/>
      <c r="BFU38" s="166"/>
      <c r="BFV38" s="166"/>
      <c r="BFW38" s="166"/>
      <c r="BFX38" s="166"/>
      <c r="BFY38" s="166"/>
      <c r="BFZ38" s="166"/>
      <c r="BGA38" s="166"/>
      <c r="BGB38" s="166"/>
      <c r="BGC38" s="166"/>
      <c r="BGD38" s="166"/>
      <c r="BGE38" s="166"/>
      <c r="BGF38" s="166"/>
      <c r="BGG38" s="166"/>
      <c r="BGH38" s="166"/>
      <c r="BGI38" s="166"/>
      <c r="BGJ38" s="166"/>
      <c r="BGK38" s="166"/>
      <c r="BGL38" s="166"/>
      <c r="BGM38" s="166"/>
      <c r="BGN38" s="166"/>
      <c r="BGO38" s="166"/>
      <c r="BGP38" s="166"/>
      <c r="BGQ38" s="166"/>
      <c r="BGR38" s="166"/>
      <c r="BGS38" s="166"/>
      <c r="BGT38" s="166"/>
      <c r="BGU38" s="166"/>
      <c r="BGV38" s="166"/>
      <c r="BGW38" s="166"/>
      <c r="BGX38" s="166"/>
      <c r="BGY38" s="166"/>
      <c r="BGZ38" s="166"/>
      <c r="BHA38" s="166"/>
      <c r="BHB38" s="166"/>
      <c r="BHC38" s="166"/>
      <c r="BHD38" s="166"/>
      <c r="BHE38" s="166"/>
      <c r="BHF38" s="166"/>
      <c r="BHG38" s="166"/>
      <c r="BHH38" s="166"/>
      <c r="BHI38" s="166"/>
      <c r="BHJ38" s="166"/>
      <c r="BHK38" s="166"/>
      <c r="BHL38" s="166"/>
      <c r="BHM38" s="166"/>
      <c r="BHN38" s="166"/>
      <c r="BHO38" s="166"/>
      <c r="BHP38" s="166"/>
      <c r="BHQ38" s="166"/>
      <c r="BHR38" s="166"/>
      <c r="BHS38" s="166"/>
      <c r="BHT38" s="166"/>
      <c r="BHU38" s="166"/>
      <c r="BHV38" s="166"/>
      <c r="BHW38" s="166"/>
      <c r="BHX38" s="166"/>
      <c r="BHY38" s="166"/>
      <c r="BHZ38" s="166"/>
      <c r="BIA38" s="166"/>
      <c r="BIB38" s="166"/>
      <c r="BIC38" s="166"/>
      <c r="BID38" s="166"/>
      <c r="BIE38" s="166"/>
      <c r="BIF38" s="166"/>
      <c r="BIG38" s="166"/>
      <c r="BIH38" s="166"/>
      <c r="BII38" s="166"/>
      <c r="BIJ38" s="166"/>
      <c r="BIK38" s="166"/>
      <c r="BIL38" s="166"/>
      <c r="BIM38" s="166"/>
      <c r="BIN38" s="166"/>
      <c r="BIO38" s="166"/>
      <c r="BIP38" s="166"/>
      <c r="BIQ38" s="166"/>
      <c r="BIR38" s="166"/>
      <c r="BIS38" s="166"/>
      <c r="BIT38" s="166"/>
      <c r="BIU38" s="166"/>
      <c r="BIV38" s="166"/>
      <c r="BIW38" s="166"/>
      <c r="BIX38" s="166"/>
      <c r="BIY38" s="166"/>
      <c r="BIZ38" s="166"/>
      <c r="BJA38" s="166"/>
      <c r="BJB38" s="166"/>
      <c r="BJC38" s="166"/>
      <c r="BJD38" s="166"/>
      <c r="BJE38" s="166"/>
      <c r="BJF38" s="166"/>
      <c r="BJG38" s="166"/>
      <c r="BJH38" s="166"/>
      <c r="BJI38" s="166"/>
      <c r="BJJ38" s="166"/>
      <c r="BJK38" s="166"/>
      <c r="BJL38" s="166"/>
      <c r="BJM38" s="166"/>
      <c r="BJN38" s="166"/>
      <c r="BJO38" s="166"/>
      <c r="BJP38" s="166"/>
      <c r="BJQ38" s="166"/>
      <c r="BJR38" s="166"/>
      <c r="BJS38" s="166"/>
      <c r="BJT38" s="166"/>
      <c r="BJU38" s="166"/>
      <c r="BJV38" s="166"/>
      <c r="BJW38" s="166"/>
      <c r="BJX38" s="166"/>
      <c r="BJY38" s="166"/>
      <c r="BJZ38" s="166"/>
      <c r="BKA38" s="166"/>
      <c r="BKB38" s="166"/>
      <c r="BKC38" s="166"/>
      <c r="BKD38" s="166"/>
      <c r="BKE38" s="166"/>
      <c r="BKF38" s="166"/>
      <c r="BKG38" s="166"/>
      <c r="BKH38" s="166"/>
      <c r="BKI38" s="166"/>
      <c r="BKJ38" s="166"/>
      <c r="BKK38" s="166"/>
      <c r="BKL38" s="166"/>
      <c r="BKM38" s="166"/>
      <c r="BKN38" s="166"/>
      <c r="BKO38" s="166"/>
      <c r="BKP38" s="166"/>
      <c r="BKQ38" s="166"/>
      <c r="BKR38" s="166"/>
      <c r="BKS38" s="166"/>
      <c r="BKT38" s="166"/>
      <c r="BKU38" s="166"/>
      <c r="BKV38" s="166"/>
      <c r="BKW38" s="166"/>
      <c r="BKX38" s="166"/>
      <c r="BKY38" s="166"/>
      <c r="BKZ38" s="166"/>
      <c r="BLA38" s="166"/>
      <c r="BLB38" s="166"/>
      <c r="BLC38" s="166"/>
      <c r="BLD38" s="166"/>
      <c r="BLE38" s="166"/>
      <c r="BLF38" s="166"/>
      <c r="BLG38" s="166"/>
      <c r="BLH38" s="166"/>
      <c r="BLI38" s="166"/>
      <c r="BLJ38" s="166"/>
      <c r="BLK38" s="166"/>
      <c r="BLL38" s="166"/>
      <c r="BLM38" s="166"/>
      <c r="BLN38" s="166"/>
      <c r="BLO38" s="166"/>
      <c r="BLP38" s="166"/>
      <c r="BLQ38" s="166"/>
      <c r="BLR38" s="166"/>
      <c r="BLS38" s="166"/>
      <c r="BLT38" s="166"/>
      <c r="BLU38" s="166"/>
      <c r="BLV38" s="166"/>
      <c r="BLW38" s="166"/>
      <c r="BLX38" s="166"/>
      <c r="BLY38" s="166"/>
      <c r="BLZ38" s="166"/>
      <c r="BMA38" s="166"/>
      <c r="BMB38" s="166"/>
      <c r="BMC38" s="166"/>
      <c r="BMD38" s="166"/>
      <c r="BME38" s="166"/>
      <c r="BMF38" s="166"/>
      <c r="BMG38" s="166"/>
      <c r="BMH38" s="166"/>
      <c r="BMI38" s="166"/>
      <c r="BMJ38" s="166"/>
      <c r="BMK38" s="166"/>
      <c r="BML38" s="166"/>
      <c r="BMM38" s="166"/>
      <c r="BMN38" s="166"/>
      <c r="BMO38" s="166"/>
      <c r="BMP38" s="166"/>
      <c r="BMQ38" s="166"/>
      <c r="BMR38" s="166"/>
      <c r="BMS38" s="166"/>
      <c r="BMT38" s="166"/>
      <c r="BMU38" s="166"/>
      <c r="BMV38" s="166"/>
      <c r="BMW38" s="166"/>
      <c r="BMX38" s="166"/>
      <c r="BMY38" s="166"/>
      <c r="BMZ38" s="166"/>
      <c r="BNA38" s="166"/>
      <c r="BNB38" s="166"/>
      <c r="BNC38" s="166"/>
      <c r="BND38" s="166"/>
      <c r="BNE38" s="166"/>
      <c r="BNF38" s="166"/>
      <c r="BNG38" s="166"/>
      <c r="BNH38" s="166"/>
      <c r="BNI38" s="166"/>
      <c r="BNJ38" s="166"/>
      <c r="BNK38" s="166"/>
      <c r="BNL38" s="166"/>
      <c r="BNM38" s="166"/>
      <c r="BNN38" s="166"/>
      <c r="BNO38" s="166"/>
      <c r="BNP38" s="166"/>
      <c r="BNQ38" s="166"/>
      <c r="BNR38" s="166"/>
      <c r="BNS38" s="166"/>
      <c r="BNT38" s="166"/>
      <c r="BNU38" s="166"/>
      <c r="BNV38" s="166"/>
      <c r="BNW38" s="166"/>
      <c r="BNX38" s="166"/>
      <c r="BNY38" s="166"/>
      <c r="BNZ38" s="166"/>
      <c r="BOA38" s="166"/>
      <c r="BOB38" s="166"/>
      <c r="BOC38" s="166"/>
      <c r="BOD38" s="166"/>
      <c r="BOE38" s="166"/>
      <c r="BOF38" s="166"/>
      <c r="BOG38" s="166"/>
      <c r="BOH38" s="166"/>
      <c r="BOI38" s="166"/>
      <c r="BOJ38" s="166"/>
      <c r="BOK38" s="166"/>
      <c r="BOL38" s="166"/>
      <c r="BOM38" s="166"/>
      <c r="BON38" s="166"/>
      <c r="BOO38" s="166"/>
      <c r="BOP38" s="166"/>
      <c r="BOQ38" s="166"/>
      <c r="BOR38" s="166"/>
      <c r="BOS38" s="166"/>
      <c r="BOT38" s="166"/>
      <c r="BOU38" s="166"/>
      <c r="BOV38" s="166"/>
      <c r="BOW38" s="166"/>
      <c r="BOX38" s="166"/>
      <c r="BOY38" s="166"/>
      <c r="BOZ38" s="166"/>
      <c r="BPA38" s="166"/>
      <c r="BPB38" s="166"/>
      <c r="BPC38" s="166"/>
      <c r="BPD38" s="166"/>
      <c r="BPE38" s="166"/>
      <c r="BPF38" s="166"/>
      <c r="BPG38" s="166"/>
      <c r="BPH38" s="166"/>
      <c r="BPI38" s="166"/>
      <c r="BPJ38" s="166"/>
      <c r="BPK38" s="166"/>
      <c r="BPL38" s="166"/>
      <c r="BPM38" s="166"/>
      <c r="BPN38" s="166"/>
      <c r="BPO38" s="166"/>
      <c r="BPP38" s="166"/>
      <c r="BPQ38" s="166"/>
      <c r="BPR38" s="166"/>
      <c r="BPS38" s="166"/>
      <c r="BPT38" s="166"/>
      <c r="BPU38" s="166"/>
      <c r="BPV38" s="166"/>
      <c r="BPW38" s="166"/>
      <c r="BPX38" s="166"/>
      <c r="BPY38" s="166"/>
      <c r="BPZ38" s="166"/>
      <c r="BQA38" s="166"/>
      <c r="BQB38" s="166"/>
      <c r="BQC38" s="166"/>
      <c r="BQD38" s="166"/>
      <c r="BQE38" s="166"/>
      <c r="BQF38" s="166"/>
      <c r="BQG38" s="166"/>
      <c r="BQH38" s="166"/>
      <c r="BQI38" s="166"/>
      <c r="BQJ38" s="166"/>
      <c r="BQK38" s="166"/>
      <c r="BQL38" s="166"/>
      <c r="BQM38" s="166"/>
      <c r="BQN38" s="166"/>
      <c r="BQO38" s="166"/>
      <c r="BQP38" s="166"/>
      <c r="BQQ38" s="166"/>
      <c r="BQR38" s="166"/>
      <c r="BQS38" s="166"/>
      <c r="BQT38" s="166"/>
      <c r="BQU38" s="166"/>
      <c r="BQV38" s="166"/>
      <c r="BQW38" s="166"/>
      <c r="BQX38" s="166"/>
      <c r="BQY38" s="166"/>
      <c r="BQZ38" s="166"/>
      <c r="BRA38" s="166"/>
      <c r="BRB38" s="166"/>
      <c r="BRC38" s="166"/>
      <c r="BRD38" s="166"/>
      <c r="BRE38" s="166"/>
      <c r="BRF38" s="166"/>
      <c r="BRG38" s="166"/>
      <c r="BRH38" s="166"/>
      <c r="BRI38" s="166"/>
      <c r="BRJ38" s="166"/>
      <c r="BRK38" s="166"/>
      <c r="BRL38" s="166"/>
      <c r="BRM38" s="166"/>
      <c r="BRN38" s="166"/>
      <c r="BRO38" s="166"/>
      <c r="BRP38" s="166"/>
      <c r="BRQ38" s="166"/>
      <c r="BRR38" s="166"/>
      <c r="BRS38" s="166"/>
      <c r="BRT38" s="166"/>
      <c r="BRU38" s="166"/>
      <c r="BRV38" s="166"/>
      <c r="BRW38" s="166"/>
      <c r="BRX38" s="166"/>
      <c r="BRY38" s="166"/>
      <c r="BRZ38" s="166"/>
      <c r="BSA38" s="166"/>
      <c r="BSB38" s="166"/>
      <c r="BSC38" s="166"/>
      <c r="BSD38" s="166"/>
      <c r="BSE38" s="166"/>
      <c r="BSF38" s="166"/>
      <c r="BSG38" s="166"/>
      <c r="BSH38" s="166"/>
      <c r="BSI38" s="166"/>
      <c r="BSJ38" s="166"/>
      <c r="BSK38" s="166"/>
      <c r="BSL38" s="166"/>
      <c r="BSM38" s="166"/>
      <c r="BSN38" s="166"/>
      <c r="BSO38" s="166"/>
      <c r="BSP38" s="166"/>
      <c r="BSQ38" s="166"/>
      <c r="BSR38" s="166"/>
      <c r="BSS38" s="166"/>
      <c r="BST38" s="166"/>
      <c r="BSU38" s="166"/>
      <c r="BSV38" s="166"/>
      <c r="BSW38" s="166"/>
      <c r="BSX38" s="166"/>
      <c r="BSY38" s="166"/>
      <c r="BSZ38" s="166"/>
      <c r="BTA38" s="166"/>
      <c r="BTB38" s="166"/>
      <c r="BTC38" s="166"/>
      <c r="BTD38" s="166"/>
      <c r="BTE38" s="166"/>
      <c r="BTF38" s="166"/>
      <c r="BTG38" s="166"/>
      <c r="BTH38" s="166"/>
      <c r="BTI38" s="166"/>
      <c r="BTJ38" s="166"/>
      <c r="BTK38" s="166"/>
      <c r="BTL38" s="166"/>
      <c r="BTM38" s="166"/>
      <c r="BTN38" s="166"/>
      <c r="BTO38" s="166"/>
      <c r="BTP38" s="166"/>
      <c r="BTQ38" s="166"/>
      <c r="BTR38" s="166"/>
      <c r="BTS38" s="166"/>
      <c r="BTT38" s="166"/>
      <c r="BTU38" s="166"/>
      <c r="BTV38" s="166"/>
      <c r="BTW38" s="166"/>
      <c r="BTX38" s="166"/>
      <c r="BTY38" s="166"/>
      <c r="BTZ38" s="166"/>
      <c r="BUA38" s="166"/>
      <c r="BUB38" s="166"/>
      <c r="BUC38" s="166"/>
      <c r="BUD38" s="166"/>
      <c r="BUE38" s="166"/>
      <c r="BUF38" s="166"/>
      <c r="BUG38" s="166"/>
      <c r="BUH38" s="166"/>
      <c r="BUI38" s="166"/>
      <c r="BUJ38" s="166"/>
      <c r="BUK38" s="166"/>
      <c r="BUL38" s="166"/>
      <c r="BUM38" s="166"/>
      <c r="BUN38" s="166"/>
      <c r="BUO38" s="166"/>
      <c r="BUP38" s="166"/>
      <c r="BUQ38" s="166"/>
      <c r="BUR38" s="166"/>
      <c r="BUS38" s="166"/>
      <c r="BUT38" s="166"/>
      <c r="BUU38" s="166"/>
      <c r="BUV38" s="166"/>
      <c r="BUW38" s="166"/>
      <c r="BUX38" s="166"/>
      <c r="BUY38" s="166"/>
      <c r="BUZ38" s="166"/>
      <c r="BVA38" s="166"/>
      <c r="BVB38" s="166"/>
      <c r="BVC38" s="166"/>
      <c r="BVD38" s="166"/>
      <c r="BVE38" s="166"/>
      <c r="BVF38" s="166"/>
      <c r="BVG38" s="166"/>
      <c r="BVH38" s="166"/>
      <c r="BVI38" s="166"/>
      <c r="BVJ38" s="166"/>
      <c r="BVK38" s="166"/>
      <c r="BVL38" s="166"/>
      <c r="BVM38" s="166"/>
      <c r="BVN38" s="166"/>
      <c r="BVO38" s="166"/>
      <c r="BVP38" s="166"/>
      <c r="BVQ38" s="166"/>
      <c r="BVR38" s="166"/>
      <c r="BVS38" s="166"/>
      <c r="BVT38" s="166"/>
      <c r="BVU38" s="166"/>
      <c r="BVV38" s="166"/>
      <c r="BVW38" s="166"/>
      <c r="BVX38" s="166"/>
      <c r="BVY38" s="166"/>
      <c r="BVZ38" s="166"/>
      <c r="BWA38" s="166"/>
      <c r="BWB38" s="166"/>
      <c r="BWC38" s="166"/>
      <c r="BWD38" s="166"/>
      <c r="BWE38" s="166"/>
      <c r="BWF38" s="166"/>
      <c r="BWG38" s="166"/>
      <c r="BWH38" s="166"/>
      <c r="BWI38" s="166"/>
      <c r="BWJ38" s="166"/>
      <c r="BWK38" s="166"/>
      <c r="BWL38" s="166"/>
      <c r="BWM38" s="166"/>
      <c r="BWN38" s="166"/>
      <c r="BWO38" s="166"/>
      <c r="BWP38" s="166"/>
      <c r="BWQ38" s="166"/>
      <c r="BWR38" s="166"/>
      <c r="BWS38" s="166"/>
      <c r="BWT38" s="166"/>
      <c r="BWU38" s="166"/>
      <c r="BWV38" s="166"/>
      <c r="BWW38" s="166"/>
      <c r="BWX38" s="166"/>
      <c r="BWY38" s="166"/>
      <c r="BWZ38" s="166"/>
      <c r="BXA38" s="166"/>
      <c r="BXB38" s="166"/>
      <c r="BXC38" s="166"/>
      <c r="BXD38" s="166"/>
      <c r="BXE38" s="166"/>
      <c r="BXF38" s="166"/>
      <c r="BXG38" s="166"/>
      <c r="BXH38" s="166"/>
      <c r="BXI38" s="166"/>
      <c r="BXJ38" s="166"/>
      <c r="BXK38" s="166"/>
      <c r="BXL38" s="166"/>
      <c r="BXM38" s="166"/>
      <c r="BXN38" s="166"/>
      <c r="BXO38" s="166"/>
      <c r="BXP38" s="166"/>
      <c r="BXQ38" s="166"/>
      <c r="BXR38" s="166"/>
      <c r="BXS38" s="166"/>
      <c r="BXT38" s="166"/>
      <c r="BXU38" s="166"/>
      <c r="BXV38" s="166"/>
      <c r="BXW38" s="166"/>
      <c r="BXX38" s="166"/>
      <c r="BXY38" s="166"/>
      <c r="BXZ38" s="166"/>
      <c r="BYA38" s="166"/>
      <c r="BYB38" s="166"/>
      <c r="BYC38" s="166"/>
      <c r="BYD38" s="166"/>
      <c r="BYE38" s="166"/>
      <c r="BYF38" s="166"/>
      <c r="BYG38" s="166"/>
      <c r="BYH38" s="166"/>
      <c r="BYI38" s="166"/>
      <c r="BYJ38" s="166"/>
      <c r="BYK38" s="166"/>
      <c r="BYL38" s="166"/>
      <c r="BYM38" s="166"/>
      <c r="BYN38" s="166"/>
      <c r="BYO38" s="166"/>
      <c r="BYP38" s="166"/>
      <c r="BYQ38" s="166"/>
      <c r="BYR38" s="166"/>
      <c r="BYS38" s="166"/>
      <c r="BYT38" s="166"/>
      <c r="BYU38" s="166"/>
      <c r="BYV38" s="166"/>
      <c r="BYW38" s="166"/>
      <c r="BYX38" s="166"/>
      <c r="BYY38" s="166"/>
      <c r="BYZ38" s="166"/>
      <c r="BZA38" s="166"/>
      <c r="BZB38" s="166"/>
      <c r="BZC38" s="166"/>
      <c r="BZD38" s="166"/>
      <c r="BZE38" s="166"/>
      <c r="BZF38" s="166"/>
      <c r="BZG38" s="166"/>
      <c r="BZH38" s="166"/>
      <c r="BZI38" s="166"/>
      <c r="BZJ38" s="166"/>
      <c r="BZK38" s="166"/>
      <c r="BZL38" s="166"/>
      <c r="BZM38" s="166"/>
      <c r="BZN38" s="166"/>
      <c r="BZO38" s="166"/>
      <c r="BZP38" s="166"/>
      <c r="BZQ38" s="166"/>
      <c r="BZR38" s="166"/>
      <c r="BZS38" s="166"/>
      <c r="BZT38" s="166"/>
      <c r="BZU38" s="166"/>
      <c r="BZV38" s="166"/>
      <c r="BZW38" s="166"/>
      <c r="BZX38" s="166"/>
      <c r="BZY38" s="166"/>
      <c r="BZZ38" s="166"/>
      <c r="CAA38" s="166"/>
      <c r="CAB38" s="166"/>
      <c r="CAC38" s="166"/>
      <c r="CAD38" s="166"/>
      <c r="CAE38" s="166"/>
      <c r="CAF38" s="166"/>
      <c r="CAG38" s="166"/>
      <c r="CAH38" s="166"/>
      <c r="CAI38" s="166"/>
      <c r="CAJ38" s="166"/>
      <c r="CAK38" s="166"/>
      <c r="CAL38" s="166"/>
      <c r="CAM38" s="166"/>
      <c r="CAN38" s="166"/>
      <c r="CAO38" s="166"/>
      <c r="CAP38" s="166"/>
      <c r="CAQ38" s="166"/>
      <c r="CAR38" s="166"/>
      <c r="CAS38" s="166"/>
      <c r="CAT38" s="166"/>
      <c r="CAU38" s="166"/>
      <c r="CAV38" s="166"/>
      <c r="CAW38" s="166"/>
      <c r="CAX38" s="166"/>
      <c r="CAY38" s="166"/>
      <c r="CAZ38" s="166"/>
      <c r="CBA38" s="166"/>
      <c r="CBB38" s="166"/>
      <c r="CBC38" s="166"/>
      <c r="CBD38" s="166"/>
      <c r="CBE38" s="166"/>
      <c r="CBF38" s="166"/>
      <c r="CBG38" s="166"/>
      <c r="CBH38" s="166"/>
      <c r="CBI38" s="166"/>
      <c r="CBJ38" s="166"/>
      <c r="CBK38" s="166"/>
      <c r="CBL38" s="166"/>
      <c r="CBM38" s="166"/>
      <c r="CBN38" s="166"/>
      <c r="CBO38" s="166"/>
      <c r="CBP38" s="166"/>
      <c r="CBQ38" s="166"/>
      <c r="CBR38" s="166"/>
      <c r="CBS38" s="166"/>
      <c r="CBT38" s="166"/>
      <c r="CBU38" s="166"/>
      <c r="CBV38" s="166"/>
      <c r="CBW38" s="166"/>
      <c r="CBX38" s="166"/>
      <c r="CBY38" s="166"/>
      <c r="CBZ38" s="166"/>
      <c r="CCA38" s="166"/>
      <c r="CCB38" s="166"/>
      <c r="CCC38" s="166"/>
      <c r="CCD38" s="166"/>
      <c r="CCE38" s="166"/>
      <c r="CCF38" s="166"/>
      <c r="CCG38" s="166"/>
      <c r="CCH38" s="166"/>
      <c r="CCI38" s="166"/>
      <c r="CCJ38" s="166"/>
      <c r="CCK38" s="166"/>
      <c r="CCL38" s="166"/>
      <c r="CCM38" s="166"/>
      <c r="CCN38" s="166"/>
      <c r="CCO38" s="166"/>
      <c r="CCP38" s="166"/>
      <c r="CCQ38" s="166"/>
      <c r="CCR38" s="166"/>
      <c r="CCS38" s="166"/>
      <c r="CCT38" s="166"/>
      <c r="CCU38" s="166"/>
      <c r="CCV38" s="166"/>
      <c r="CCW38" s="166"/>
      <c r="CCX38" s="166"/>
      <c r="CCY38" s="166"/>
      <c r="CCZ38" s="166"/>
      <c r="CDA38" s="166"/>
      <c r="CDB38" s="166"/>
      <c r="CDC38" s="166"/>
      <c r="CDD38" s="166"/>
      <c r="CDE38" s="166"/>
      <c r="CDF38" s="166"/>
      <c r="CDG38" s="166"/>
      <c r="CDH38" s="166"/>
      <c r="CDI38" s="166"/>
      <c r="CDJ38" s="166"/>
      <c r="CDK38" s="166"/>
      <c r="CDL38" s="166"/>
      <c r="CDM38" s="166"/>
      <c r="CDN38" s="166"/>
      <c r="CDO38" s="166"/>
      <c r="CDP38" s="166"/>
      <c r="CDQ38" s="166"/>
      <c r="CDR38" s="166"/>
      <c r="CDS38" s="166"/>
      <c r="CDT38" s="166"/>
      <c r="CDU38" s="166"/>
      <c r="CDV38" s="166"/>
      <c r="CDW38" s="166"/>
      <c r="CDX38" s="166"/>
      <c r="CDY38" s="166"/>
      <c r="CDZ38" s="166"/>
      <c r="CEA38" s="166"/>
      <c r="CEB38" s="166"/>
      <c r="CEC38" s="166"/>
      <c r="CED38" s="166"/>
      <c r="CEE38" s="166"/>
      <c r="CEF38" s="166"/>
      <c r="CEG38" s="166"/>
      <c r="CEH38" s="166"/>
      <c r="CEI38" s="166"/>
      <c r="CEJ38" s="166"/>
      <c r="CEK38" s="166"/>
      <c r="CEL38" s="166"/>
      <c r="CEM38" s="166"/>
      <c r="CEN38" s="166"/>
      <c r="CEO38" s="166"/>
      <c r="CEP38" s="166"/>
      <c r="CEQ38" s="166"/>
      <c r="CER38" s="166"/>
      <c r="CES38" s="166"/>
      <c r="CET38" s="166"/>
      <c r="CEU38" s="166"/>
      <c r="CEV38" s="166"/>
      <c r="CEW38" s="166"/>
      <c r="CEX38" s="166"/>
      <c r="CEY38" s="166"/>
      <c r="CEZ38" s="166"/>
      <c r="CFA38" s="166"/>
      <c r="CFB38" s="166"/>
      <c r="CFC38" s="166"/>
      <c r="CFD38" s="166"/>
      <c r="CFE38" s="166"/>
      <c r="CFF38" s="166"/>
      <c r="CFG38" s="166"/>
      <c r="CFH38" s="166"/>
      <c r="CFI38" s="166"/>
      <c r="CFJ38" s="166"/>
      <c r="CFK38" s="166"/>
      <c r="CFL38" s="166"/>
      <c r="CFM38" s="166"/>
      <c r="CFN38" s="166"/>
      <c r="CFO38" s="166"/>
      <c r="CFP38" s="166"/>
      <c r="CFQ38" s="166"/>
      <c r="CFR38" s="166"/>
      <c r="CFS38" s="166"/>
      <c r="CFT38" s="166"/>
      <c r="CFU38" s="166"/>
      <c r="CFV38" s="166"/>
      <c r="CFW38" s="166"/>
      <c r="CFX38" s="166"/>
      <c r="CFY38" s="166"/>
      <c r="CFZ38" s="166"/>
      <c r="CGA38" s="166"/>
      <c r="CGB38" s="166"/>
      <c r="CGC38" s="166"/>
      <c r="CGD38" s="166"/>
      <c r="CGE38" s="166"/>
      <c r="CGF38" s="166"/>
      <c r="CGG38" s="166"/>
      <c r="CGH38" s="166"/>
      <c r="CGI38" s="166"/>
      <c r="CGJ38" s="166"/>
      <c r="CGK38" s="166"/>
      <c r="CGL38" s="166"/>
      <c r="CGM38" s="166"/>
      <c r="CGN38" s="166"/>
      <c r="CGO38" s="166"/>
      <c r="CGP38" s="166"/>
      <c r="CGQ38" s="166"/>
      <c r="CGR38" s="166"/>
      <c r="CGS38" s="166"/>
      <c r="CGT38" s="166"/>
      <c r="CGU38" s="166"/>
      <c r="CGV38" s="166"/>
      <c r="CGW38" s="166"/>
      <c r="CGX38" s="166"/>
      <c r="CGY38" s="166"/>
      <c r="CGZ38" s="166"/>
      <c r="CHA38" s="166"/>
      <c r="CHB38" s="166"/>
      <c r="CHC38" s="166"/>
      <c r="CHD38" s="166"/>
      <c r="CHE38" s="166"/>
      <c r="CHF38" s="166"/>
      <c r="CHG38" s="166"/>
      <c r="CHH38" s="166"/>
      <c r="CHI38" s="166"/>
      <c r="CHJ38" s="166"/>
      <c r="CHK38" s="166"/>
      <c r="CHL38" s="166"/>
      <c r="CHM38" s="166"/>
      <c r="CHN38" s="166"/>
      <c r="CHO38" s="166"/>
      <c r="CHP38" s="166"/>
      <c r="CHQ38" s="166"/>
      <c r="CHR38" s="166"/>
      <c r="CHS38" s="166"/>
      <c r="CHT38" s="166"/>
      <c r="CHU38" s="166"/>
      <c r="CHV38" s="166"/>
      <c r="CHW38" s="166"/>
      <c r="CHX38" s="166"/>
      <c r="CHY38" s="166"/>
      <c r="CHZ38" s="166"/>
      <c r="CIA38" s="166"/>
      <c r="CIB38" s="166"/>
      <c r="CIC38" s="166"/>
      <c r="CID38" s="166"/>
      <c r="CIE38" s="166"/>
      <c r="CIF38" s="166"/>
      <c r="CIG38" s="166"/>
      <c r="CIH38" s="166"/>
      <c r="CII38" s="166"/>
      <c r="CIJ38" s="166"/>
      <c r="CIK38" s="166"/>
      <c r="CIL38" s="166"/>
      <c r="CIM38" s="166"/>
      <c r="CIN38" s="166"/>
      <c r="CIO38" s="166"/>
      <c r="CIP38" s="166"/>
      <c r="CIQ38" s="166"/>
      <c r="CIR38" s="166"/>
      <c r="CIS38" s="166"/>
      <c r="CIT38" s="166"/>
      <c r="CIU38" s="166"/>
      <c r="CIV38" s="166"/>
      <c r="CIW38" s="166"/>
      <c r="CIX38" s="166"/>
      <c r="CIY38" s="166"/>
      <c r="CIZ38" s="166"/>
      <c r="CJA38" s="166"/>
      <c r="CJB38" s="166"/>
      <c r="CJC38" s="166"/>
      <c r="CJD38" s="166"/>
      <c r="CJE38" s="166"/>
      <c r="CJF38" s="166"/>
      <c r="CJG38" s="166"/>
      <c r="CJH38" s="166"/>
      <c r="CJI38" s="166"/>
      <c r="CJJ38" s="166"/>
      <c r="CJK38" s="166"/>
      <c r="CJL38" s="166"/>
      <c r="CJM38" s="166"/>
      <c r="CJN38" s="166"/>
      <c r="CJO38" s="166"/>
      <c r="CJP38" s="166"/>
      <c r="CJQ38" s="166"/>
      <c r="CJR38" s="166"/>
      <c r="CJS38" s="166"/>
      <c r="CJT38" s="166"/>
      <c r="CJU38" s="166"/>
      <c r="CJV38" s="166"/>
      <c r="CJW38" s="166"/>
      <c r="CJX38" s="166"/>
      <c r="CJY38" s="166"/>
      <c r="CJZ38" s="166"/>
      <c r="CKA38" s="166"/>
      <c r="CKB38" s="166"/>
      <c r="CKC38" s="166"/>
      <c r="CKD38" s="166"/>
      <c r="CKE38" s="166"/>
      <c r="CKF38" s="166"/>
      <c r="CKG38" s="166"/>
      <c r="CKH38" s="166"/>
      <c r="CKI38" s="166"/>
      <c r="CKJ38" s="166"/>
      <c r="CKK38" s="166"/>
      <c r="CKL38" s="166"/>
      <c r="CKM38" s="166"/>
      <c r="CKN38" s="166"/>
      <c r="CKO38" s="166"/>
      <c r="CKP38" s="166"/>
      <c r="CKQ38" s="166"/>
      <c r="CKR38" s="166"/>
      <c r="CKS38" s="166"/>
      <c r="CKT38" s="166"/>
      <c r="CKU38" s="166"/>
      <c r="CKV38" s="166"/>
      <c r="CKW38" s="166"/>
      <c r="CKX38" s="166"/>
      <c r="CKY38" s="166"/>
      <c r="CKZ38" s="166"/>
      <c r="CLA38" s="166"/>
      <c r="CLB38" s="166"/>
      <c r="CLC38" s="166"/>
      <c r="CLD38" s="166"/>
      <c r="CLE38" s="166"/>
      <c r="CLF38" s="166"/>
      <c r="CLG38" s="166"/>
      <c r="CLH38" s="166"/>
      <c r="CLI38" s="166"/>
      <c r="CLJ38" s="166"/>
      <c r="CLK38" s="166"/>
      <c r="CLL38" s="166"/>
      <c r="CLM38" s="166"/>
      <c r="CLN38" s="166"/>
      <c r="CLO38" s="166"/>
      <c r="CLP38" s="166"/>
      <c r="CLQ38" s="166"/>
      <c r="CLR38" s="166"/>
      <c r="CLS38" s="166"/>
      <c r="CLT38" s="166"/>
      <c r="CLU38" s="166"/>
      <c r="CLV38" s="166"/>
      <c r="CLW38" s="166"/>
      <c r="CLX38" s="166"/>
      <c r="CLY38" s="166"/>
      <c r="CLZ38" s="166"/>
      <c r="CMA38" s="166"/>
      <c r="CMB38" s="166"/>
      <c r="CMC38" s="166"/>
      <c r="CMD38" s="166"/>
      <c r="CME38" s="166"/>
      <c r="CMF38" s="166"/>
      <c r="CMG38" s="166"/>
      <c r="CMH38" s="166"/>
      <c r="CMI38" s="166"/>
      <c r="CMJ38" s="166"/>
      <c r="CMK38" s="166"/>
      <c r="CML38" s="166"/>
      <c r="CMM38" s="166"/>
      <c r="CMN38" s="166"/>
      <c r="CMO38" s="166"/>
      <c r="CMP38" s="166"/>
      <c r="CMQ38" s="166"/>
      <c r="CMR38" s="166"/>
      <c r="CMS38" s="166"/>
      <c r="CMT38" s="166"/>
      <c r="CMU38" s="166"/>
      <c r="CMV38" s="166"/>
      <c r="CMW38" s="166"/>
      <c r="CMX38" s="166"/>
      <c r="CMY38" s="166"/>
      <c r="CMZ38" s="166"/>
      <c r="CNA38" s="166"/>
      <c r="CNB38" s="166"/>
      <c r="CNC38" s="166"/>
      <c r="CND38" s="166"/>
      <c r="CNE38" s="166"/>
      <c r="CNF38" s="166"/>
      <c r="CNG38" s="166"/>
      <c r="CNH38" s="166"/>
      <c r="CNI38" s="166"/>
      <c r="CNJ38" s="166"/>
      <c r="CNK38" s="166"/>
      <c r="CNL38" s="166"/>
      <c r="CNM38" s="166"/>
      <c r="CNN38" s="166"/>
      <c r="CNO38" s="166"/>
      <c r="CNP38" s="166"/>
      <c r="CNQ38" s="166"/>
      <c r="CNR38" s="166"/>
      <c r="CNS38" s="166"/>
      <c r="CNT38" s="166"/>
      <c r="CNU38" s="166"/>
      <c r="CNV38" s="166"/>
      <c r="CNW38" s="166"/>
      <c r="CNX38" s="166"/>
      <c r="CNY38" s="166"/>
      <c r="CNZ38" s="166"/>
      <c r="COA38" s="166"/>
      <c r="COB38" s="166"/>
      <c r="COC38" s="166"/>
      <c r="COD38" s="166"/>
      <c r="COE38" s="166"/>
      <c r="COF38" s="166"/>
      <c r="COG38" s="166"/>
      <c r="COH38" s="166"/>
      <c r="COI38" s="166"/>
      <c r="COJ38" s="166"/>
      <c r="COK38" s="166"/>
      <c r="COL38" s="166"/>
      <c r="COM38" s="166"/>
      <c r="CON38" s="166"/>
      <c r="COO38" s="166"/>
      <c r="COP38" s="166"/>
      <c r="COQ38" s="166"/>
      <c r="COR38" s="166"/>
      <c r="COS38" s="166"/>
      <c r="COT38" s="166"/>
      <c r="COU38" s="166"/>
      <c r="COV38" s="166"/>
      <c r="COW38" s="166"/>
      <c r="COX38" s="166"/>
      <c r="COY38" s="166"/>
      <c r="COZ38" s="166"/>
      <c r="CPA38" s="166"/>
      <c r="CPB38" s="166"/>
      <c r="CPC38" s="166"/>
      <c r="CPD38" s="166"/>
      <c r="CPE38" s="166"/>
      <c r="CPF38" s="166"/>
      <c r="CPG38" s="166"/>
      <c r="CPH38" s="166"/>
      <c r="CPI38" s="166"/>
      <c r="CPJ38" s="166"/>
      <c r="CPK38" s="166"/>
      <c r="CPL38" s="166"/>
      <c r="CPM38" s="166"/>
      <c r="CPN38" s="166"/>
      <c r="CPO38" s="166"/>
      <c r="CPP38" s="166"/>
      <c r="CPQ38" s="166"/>
      <c r="CPR38" s="166"/>
      <c r="CPS38" s="166"/>
      <c r="CPT38" s="166"/>
      <c r="CPU38" s="166"/>
      <c r="CPV38" s="166"/>
      <c r="CPW38" s="166"/>
      <c r="CPX38" s="166"/>
      <c r="CPY38" s="166"/>
      <c r="CPZ38" s="166"/>
      <c r="CQA38" s="166"/>
      <c r="CQB38" s="166"/>
      <c r="CQC38" s="166"/>
      <c r="CQD38" s="166"/>
      <c r="CQE38" s="166"/>
      <c r="CQF38" s="166"/>
      <c r="CQG38" s="166"/>
      <c r="CQH38" s="166"/>
      <c r="CQI38" s="166"/>
      <c r="CQJ38" s="166"/>
      <c r="CQK38" s="166"/>
      <c r="CQL38" s="166"/>
      <c r="CQM38" s="166"/>
      <c r="CQN38" s="166"/>
      <c r="CQO38" s="166"/>
      <c r="CQP38" s="166"/>
      <c r="CQQ38" s="166"/>
      <c r="CQR38" s="166"/>
      <c r="CQS38" s="166"/>
      <c r="CQT38" s="166"/>
      <c r="CQU38" s="166"/>
      <c r="CQV38" s="166"/>
      <c r="CQW38" s="166"/>
      <c r="CQX38" s="166"/>
      <c r="CQY38" s="166"/>
      <c r="CQZ38" s="166"/>
      <c r="CRA38" s="166"/>
      <c r="CRB38" s="166"/>
      <c r="CRC38" s="166"/>
      <c r="CRD38" s="166"/>
      <c r="CRE38" s="166"/>
      <c r="CRF38" s="166"/>
      <c r="CRG38" s="166"/>
      <c r="CRH38" s="166"/>
      <c r="CRI38" s="166"/>
      <c r="CRJ38" s="166"/>
      <c r="CRK38" s="166"/>
      <c r="CRL38" s="166"/>
      <c r="CRM38" s="166"/>
      <c r="CRN38" s="166"/>
      <c r="CRO38" s="166"/>
      <c r="CRP38" s="166"/>
      <c r="CRQ38" s="166"/>
      <c r="CRR38" s="166"/>
      <c r="CRS38" s="166"/>
      <c r="CRT38" s="166"/>
      <c r="CRU38" s="166"/>
      <c r="CRV38" s="166"/>
      <c r="CRW38" s="166"/>
      <c r="CRX38" s="166"/>
      <c r="CRY38" s="166"/>
      <c r="CRZ38" s="166"/>
      <c r="CSA38" s="166"/>
      <c r="CSB38" s="166"/>
      <c r="CSC38" s="166"/>
      <c r="CSD38" s="166"/>
      <c r="CSE38" s="166"/>
      <c r="CSF38" s="166"/>
      <c r="CSG38" s="166"/>
      <c r="CSH38" s="166"/>
      <c r="CSI38" s="166"/>
      <c r="CSJ38" s="166"/>
      <c r="CSK38" s="166"/>
      <c r="CSL38" s="166"/>
      <c r="CSM38" s="166"/>
      <c r="CSN38" s="166"/>
      <c r="CSO38" s="166"/>
      <c r="CSP38" s="166"/>
      <c r="CSQ38" s="166"/>
      <c r="CSR38" s="166"/>
      <c r="CSS38" s="166"/>
      <c r="CST38" s="166"/>
      <c r="CSU38" s="166"/>
      <c r="CSV38" s="166"/>
      <c r="CSW38" s="166"/>
      <c r="CSX38" s="166"/>
      <c r="CSY38" s="166"/>
      <c r="CSZ38" s="166"/>
      <c r="CTA38" s="166"/>
      <c r="CTB38" s="166"/>
      <c r="CTC38" s="166"/>
      <c r="CTD38" s="166"/>
      <c r="CTE38" s="166"/>
      <c r="CTF38" s="166"/>
      <c r="CTG38" s="166"/>
      <c r="CTH38" s="166"/>
      <c r="CTI38" s="166"/>
      <c r="CTJ38" s="166"/>
      <c r="CTK38" s="166"/>
      <c r="CTL38" s="166"/>
      <c r="CTM38" s="166"/>
      <c r="CTN38" s="166"/>
      <c r="CTO38" s="166"/>
      <c r="CTP38" s="166"/>
      <c r="CTQ38" s="166"/>
      <c r="CTR38" s="166"/>
      <c r="CTS38" s="166"/>
      <c r="CTT38" s="166"/>
      <c r="CTU38" s="166"/>
      <c r="CTV38" s="166"/>
      <c r="CTW38" s="166"/>
      <c r="CTX38" s="166"/>
      <c r="CTY38" s="166"/>
      <c r="CTZ38" s="166"/>
      <c r="CUA38" s="166"/>
      <c r="CUB38" s="166"/>
      <c r="CUC38" s="166"/>
      <c r="CUD38" s="166"/>
      <c r="CUE38" s="166"/>
      <c r="CUF38" s="166"/>
      <c r="CUG38" s="166"/>
      <c r="CUH38" s="166"/>
      <c r="CUI38" s="166"/>
      <c r="CUJ38" s="166"/>
      <c r="CUK38" s="166"/>
      <c r="CUL38" s="166"/>
      <c r="CUM38" s="166"/>
      <c r="CUN38" s="166"/>
      <c r="CUO38" s="166"/>
      <c r="CUP38" s="166"/>
      <c r="CUQ38" s="166"/>
      <c r="CUR38" s="166"/>
      <c r="CUS38" s="166"/>
      <c r="CUT38" s="166"/>
      <c r="CUU38" s="166"/>
      <c r="CUV38" s="166"/>
      <c r="CUW38" s="166"/>
      <c r="CUX38" s="166"/>
      <c r="CUY38" s="166"/>
      <c r="CUZ38" s="166"/>
      <c r="CVA38" s="166"/>
      <c r="CVB38" s="166"/>
      <c r="CVC38" s="166"/>
      <c r="CVD38" s="166"/>
      <c r="CVE38" s="166"/>
      <c r="CVF38" s="166"/>
      <c r="CVG38" s="166"/>
      <c r="CVH38" s="166"/>
      <c r="CVI38" s="166"/>
      <c r="CVJ38" s="166"/>
      <c r="CVK38" s="166"/>
      <c r="CVL38" s="166"/>
      <c r="CVM38" s="166"/>
      <c r="CVN38" s="166"/>
      <c r="CVO38" s="166"/>
      <c r="CVP38" s="166"/>
      <c r="CVQ38" s="166"/>
      <c r="CVR38" s="166"/>
      <c r="CVS38" s="166"/>
      <c r="CVT38" s="166"/>
      <c r="CVU38" s="166"/>
      <c r="CVV38" s="166"/>
      <c r="CVW38" s="166"/>
      <c r="CVX38" s="166"/>
      <c r="CVY38" s="166"/>
      <c r="CVZ38" s="166"/>
      <c r="CWA38" s="166"/>
      <c r="CWB38" s="166"/>
      <c r="CWC38" s="166"/>
      <c r="CWD38" s="166"/>
      <c r="CWE38" s="166"/>
      <c r="CWF38" s="166"/>
      <c r="CWG38" s="166"/>
      <c r="CWH38" s="166"/>
      <c r="CWI38" s="166"/>
      <c r="CWJ38" s="166"/>
      <c r="CWK38" s="166"/>
      <c r="CWL38" s="166"/>
      <c r="CWM38" s="166"/>
      <c r="CWN38" s="166"/>
      <c r="CWO38" s="166"/>
      <c r="CWP38" s="166"/>
      <c r="CWQ38" s="166"/>
      <c r="CWR38" s="166"/>
      <c r="CWS38" s="166"/>
      <c r="CWT38" s="166"/>
      <c r="CWU38" s="166"/>
      <c r="CWV38" s="166"/>
      <c r="CWW38" s="166"/>
      <c r="CWX38" s="166"/>
      <c r="CWY38" s="166"/>
      <c r="CWZ38" s="166"/>
      <c r="CXA38" s="166"/>
      <c r="CXB38" s="166"/>
      <c r="CXC38" s="166"/>
      <c r="CXD38" s="166"/>
      <c r="CXE38" s="166"/>
      <c r="CXF38" s="166"/>
      <c r="CXG38" s="166"/>
      <c r="CXH38" s="166"/>
      <c r="CXI38" s="166"/>
      <c r="CXJ38" s="166"/>
      <c r="CXK38" s="166"/>
      <c r="CXL38" s="166"/>
      <c r="CXM38" s="166"/>
      <c r="CXN38" s="166"/>
      <c r="CXO38" s="166"/>
      <c r="CXP38" s="166"/>
      <c r="CXQ38" s="166"/>
      <c r="CXR38" s="166"/>
      <c r="CXS38" s="166"/>
      <c r="CXT38" s="166"/>
      <c r="CXU38" s="166"/>
      <c r="CXV38" s="166"/>
      <c r="CXW38" s="166"/>
      <c r="CXX38" s="166"/>
      <c r="CXY38" s="166"/>
      <c r="CXZ38" s="166"/>
      <c r="CYA38" s="166"/>
      <c r="CYB38" s="166"/>
      <c r="CYC38" s="166"/>
      <c r="CYD38" s="166"/>
      <c r="CYE38" s="166"/>
      <c r="CYF38" s="166"/>
      <c r="CYG38" s="166"/>
      <c r="CYH38" s="166"/>
      <c r="CYI38" s="166"/>
      <c r="CYJ38" s="166"/>
      <c r="CYK38" s="166"/>
      <c r="CYL38" s="166"/>
      <c r="CYM38" s="166"/>
      <c r="CYN38" s="166"/>
      <c r="CYO38" s="166"/>
      <c r="CYP38" s="166"/>
      <c r="CYQ38" s="166"/>
      <c r="CYR38" s="166"/>
      <c r="CYS38" s="166"/>
      <c r="CYT38" s="166"/>
      <c r="CYU38" s="166"/>
      <c r="CYV38" s="166"/>
      <c r="CYW38" s="166"/>
      <c r="CYX38" s="166"/>
      <c r="CYY38" s="166"/>
      <c r="CYZ38" s="166"/>
      <c r="CZA38" s="166"/>
      <c r="CZB38" s="166"/>
      <c r="CZC38" s="166"/>
      <c r="CZD38" s="166"/>
      <c r="CZE38" s="166"/>
      <c r="CZF38" s="166"/>
      <c r="CZG38" s="166"/>
      <c r="CZH38" s="166"/>
      <c r="CZI38" s="166"/>
      <c r="CZJ38" s="166"/>
      <c r="CZK38" s="166"/>
      <c r="CZL38" s="166"/>
      <c r="CZM38" s="166"/>
      <c r="CZN38" s="166"/>
      <c r="CZO38" s="166"/>
      <c r="CZP38" s="166"/>
      <c r="CZQ38" s="166"/>
      <c r="CZR38" s="166"/>
      <c r="CZS38" s="166"/>
      <c r="CZT38" s="166"/>
      <c r="CZU38" s="166"/>
      <c r="CZV38" s="166"/>
      <c r="CZW38" s="166"/>
      <c r="CZX38" s="166"/>
      <c r="CZY38" s="166"/>
      <c r="CZZ38" s="166"/>
      <c r="DAA38" s="166"/>
      <c r="DAB38" s="166"/>
      <c r="DAC38" s="166"/>
      <c r="DAD38" s="166"/>
      <c r="DAE38" s="166"/>
      <c r="DAF38" s="166"/>
      <c r="DAG38" s="166"/>
      <c r="DAH38" s="166"/>
      <c r="DAI38" s="166"/>
      <c r="DAJ38" s="166"/>
      <c r="DAK38" s="166"/>
      <c r="DAL38" s="166"/>
      <c r="DAM38" s="166"/>
      <c r="DAN38" s="166"/>
      <c r="DAO38" s="166"/>
      <c r="DAP38" s="166"/>
      <c r="DAQ38" s="166"/>
      <c r="DAR38" s="166"/>
      <c r="DAS38" s="166"/>
      <c r="DAT38" s="166"/>
      <c r="DAU38" s="166"/>
      <c r="DAV38" s="166"/>
      <c r="DAW38" s="166"/>
      <c r="DAX38" s="166"/>
      <c r="DAY38" s="166"/>
      <c r="DAZ38" s="166"/>
      <c r="DBA38" s="166"/>
      <c r="DBB38" s="166"/>
      <c r="DBC38" s="166"/>
      <c r="DBD38" s="166"/>
      <c r="DBE38" s="166"/>
      <c r="DBF38" s="166"/>
      <c r="DBG38" s="166"/>
      <c r="DBH38" s="166"/>
      <c r="DBI38" s="166"/>
      <c r="DBJ38" s="166"/>
      <c r="DBK38" s="166"/>
      <c r="DBL38" s="166"/>
      <c r="DBM38" s="166"/>
      <c r="DBN38" s="166"/>
      <c r="DBO38" s="166"/>
      <c r="DBP38" s="166"/>
      <c r="DBQ38" s="166"/>
      <c r="DBR38" s="166"/>
      <c r="DBS38" s="166"/>
      <c r="DBT38" s="166"/>
      <c r="DBU38" s="166"/>
      <c r="DBV38" s="166"/>
      <c r="DBW38" s="166"/>
      <c r="DBX38" s="166"/>
      <c r="DBY38" s="166"/>
      <c r="DBZ38" s="166"/>
      <c r="DCA38" s="166"/>
      <c r="DCB38" s="166"/>
      <c r="DCC38" s="166"/>
      <c r="DCD38" s="166"/>
      <c r="DCE38" s="166"/>
      <c r="DCF38" s="166"/>
      <c r="DCG38" s="166"/>
      <c r="DCH38" s="166"/>
      <c r="DCI38" s="166"/>
      <c r="DCJ38" s="166"/>
      <c r="DCK38" s="166"/>
      <c r="DCL38" s="166"/>
      <c r="DCM38" s="166"/>
      <c r="DCN38" s="166"/>
      <c r="DCO38" s="166"/>
      <c r="DCP38" s="166"/>
      <c r="DCQ38" s="166"/>
      <c r="DCR38" s="166"/>
      <c r="DCS38" s="166"/>
      <c r="DCT38" s="166"/>
      <c r="DCU38" s="166"/>
      <c r="DCV38" s="166"/>
      <c r="DCW38" s="166"/>
      <c r="DCX38" s="166"/>
      <c r="DCY38" s="166"/>
      <c r="DCZ38" s="166"/>
      <c r="DDA38" s="166"/>
      <c r="DDB38" s="166"/>
      <c r="DDC38" s="166"/>
      <c r="DDD38" s="166"/>
      <c r="DDE38" s="166"/>
      <c r="DDF38" s="166"/>
      <c r="DDG38" s="166"/>
      <c r="DDH38" s="166"/>
      <c r="DDI38" s="166"/>
      <c r="DDJ38" s="166"/>
      <c r="DDK38" s="166"/>
      <c r="DDL38" s="166"/>
      <c r="DDM38" s="166"/>
      <c r="DDN38" s="166"/>
      <c r="DDO38" s="166"/>
      <c r="DDP38" s="166"/>
      <c r="DDQ38" s="166"/>
      <c r="DDR38" s="166"/>
      <c r="DDS38" s="166"/>
      <c r="DDT38" s="166"/>
      <c r="DDU38" s="166"/>
      <c r="DDV38" s="166"/>
      <c r="DDW38" s="166"/>
      <c r="DDX38" s="166"/>
      <c r="DDY38" s="166"/>
      <c r="DDZ38" s="166"/>
      <c r="DEA38" s="166"/>
      <c r="DEB38" s="166"/>
      <c r="DEC38" s="166"/>
      <c r="DED38" s="166"/>
      <c r="DEE38" s="166"/>
      <c r="DEF38" s="166"/>
      <c r="DEG38" s="166"/>
      <c r="DEH38" s="166"/>
      <c r="DEI38" s="166"/>
      <c r="DEJ38" s="166"/>
      <c r="DEK38" s="166"/>
      <c r="DEL38" s="166"/>
      <c r="DEM38" s="166"/>
      <c r="DEN38" s="166"/>
      <c r="DEO38" s="166"/>
      <c r="DEP38" s="166"/>
      <c r="DEQ38" s="166"/>
      <c r="DER38" s="166"/>
      <c r="DES38" s="166"/>
      <c r="DET38" s="166"/>
      <c r="DEU38" s="166"/>
      <c r="DEV38" s="166"/>
      <c r="DEW38" s="166"/>
      <c r="DEX38" s="166"/>
      <c r="DEY38" s="166"/>
      <c r="DEZ38" s="166"/>
      <c r="DFA38" s="166"/>
      <c r="DFB38" s="166"/>
      <c r="DFC38" s="166"/>
      <c r="DFD38" s="166"/>
      <c r="DFE38" s="166"/>
      <c r="DFF38" s="166"/>
      <c r="DFG38" s="166"/>
      <c r="DFH38" s="166"/>
      <c r="DFI38" s="166"/>
      <c r="DFJ38" s="166"/>
      <c r="DFK38" s="166"/>
      <c r="DFL38" s="166"/>
      <c r="DFM38" s="166"/>
      <c r="DFN38" s="166"/>
      <c r="DFO38" s="166"/>
      <c r="DFP38" s="166"/>
      <c r="DFQ38" s="166"/>
      <c r="DFR38" s="166"/>
      <c r="DFS38" s="166"/>
      <c r="DFT38" s="166"/>
      <c r="DFU38" s="166"/>
      <c r="DFV38" s="166"/>
      <c r="DFW38" s="166"/>
      <c r="DFX38" s="166"/>
      <c r="DFY38" s="166"/>
      <c r="DFZ38" s="166"/>
      <c r="DGA38" s="166"/>
      <c r="DGB38" s="166"/>
      <c r="DGC38" s="166"/>
      <c r="DGD38" s="166"/>
      <c r="DGE38" s="166"/>
      <c r="DGF38" s="166"/>
      <c r="DGG38" s="166"/>
      <c r="DGH38" s="166"/>
      <c r="DGI38" s="166"/>
      <c r="DGJ38" s="166"/>
      <c r="DGK38" s="166"/>
      <c r="DGL38" s="166"/>
      <c r="DGM38" s="166"/>
      <c r="DGN38" s="166"/>
      <c r="DGO38" s="166"/>
      <c r="DGP38" s="166"/>
      <c r="DGQ38" s="166"/>
      <c r="DGR38" s="166"/>
      <c r="DGS38" s="166"/>
      <c r="DGT38" s="166"/>
      <c r="DGU38" s="166"/>
      <c r="DGV38" s="166"/>
      <c r="DGW38" s="166"/>
      <c r="DGX38" s="166"/>
      <c r="DGY38" s="166"/>
      <c r="DGZ38" s="166"/>
      <c r="DHA38" s="166"/>
      <c r="DHB38" s="166"/>
      <c r="DHC38" s="166"/>
      <c r="DHD38" s="166"/>
      <c r="DHE38" s="166"/>
      <c r="DHF38" s="166"/>
      <c r="DHG38" s="166"/>
      <c r="DHH38" s="166"/>
      <c r="DHI38" s="166"/>
      <c r="DHJ38" s="166"/>
      <c r="DHK38" s="166"/>
      <c r="DHL38" s="166"/>
      <c r="DHM38" s="166"/>
      <c r="DHN38" s="166"/>
      <c r="DHO38" s="166"/>
      <c r="DHP38" s="166"/>
      <c r="DHQ38" s="166"/>
      <c r="DHR38" s="166"/>
      <c r="DHS38" s="166"/>
      <c r="DHT38" s="166"/>
      <c r="DHU38" s="166"/>
      <c r="DHV38" s="166"/>
      <c r="DHW38" s="166"/>
      <c r="DHX38" s="166"/>
      <c r="DHY38" s="166"/>
      <c r="DHZ38" s="166"/>
      <c r="DIA38" s="166"/>
      <c r="DIB38" s="166"/>
      <c r="DIC38" s="166"/>
      <c r="DID38" s="166"/>
      <c r="DIE38" s="166"/>
      <c r="DIF38" s="166"/>
      <c r="DIG38" s="166"/>
      <c r="DIH38" s="166"/>
      <c r="DII38" s="166"/>
      <c r="DIJ38" s="166"/>
      <c r="DIK38" s="166"/>
      <c r="DIL38" s="166"/>
      <c r="DIM38" s="166"/>
      <c r="DIN38" s="166"/>
      <c r="DIO38" s="166"/>
      <c r="DIP38" s="166"/>
      <c r="DIQ38" s="166"/>
      <c r="DIR38" s="166"/>
      <c r="DIS38" s="166"/>
      <c r="DIT38" s="166"/>
      <c r="DIU38" s="166"/>
      <c r="DIV38" s="166"/>
      <c r="DIW38" s="166"/>
      <c r="DIX38" s="166"/>
      <c r="DIY38" s="166"/>
      <c r="DIZ38" s="166"/>
      <c r="DJA38" s="166"/>
      <c r="DJB38" s="166"/>
      <c r="DJC38" s="166"/>
      <c r="DJD38" s="166"/>
      <c r="DJE38" s="166"/>
      <c r="DJF38" s="166"/>
      <c r="DJG38" s="166"/>
      <c r="DJH38" s="166"/>
      <c r="DJI38" s="166"/>
      <c r="DJJ38" s="166"/>
      <c r="DJK38" s="166"/>
      <c r="DJL38" s="166"/>
      <c r="DJM38" s="166"/>
      <c r="DJN38" s="166"/>
      <c r="DJO38" s="166"/>
      <c r="DJP38" s="166"/>
      <c r="DJQ38" s="166"/>
      <c r="DJR38" s="166"/>
      <c r="DJS38" s="166"/>
      <c r="DJT38" s="166"/>
      <c r="DJU38" s="166"/>
      <c r="DJV38" s="166"/>
      <c r="DJW38" s="166"/>
      <c r="DJX38" s="166"/>
      <c r="DJY38" s="166"/>
      <c r="DJZ38" s="166"/>
      <c r="DKA38" s="166"/>
      <c r="DKB38" s="166"/>
      <c r="DKC38" s="166"/>
      <c r="DKD38" s="166"/>
      <c r="DKE38" s="166"/>
      <c r="DKF38" s="166"/>
      <c r="DKG38" s="166"/>
      <c r="DKH38" s="166"/>
      <c r="DKI38" s="166"/>
      <c r="DKJ38" s="166"/>
      <c r="DKK38" s="166"/>
      <c r="DKL38" s="166"/>
      <c r="DKM38" s="166"/>
      <c r="DKN38" s="166"/>
      <c r="DKO38" s="166"/>
      <c r="DKP38" s="166"/>
      <c r="DKQ38" s="166"/>
      <c r="DKR38" s="166"/>
      <c r="DKS38" s="166"/>
      <c r="DKT38" s="166"/>
      <c r="DKU38" s="166"/>
      <c r="DKV38" s="166"/>
      <c r="DKW38" s="166"/>
      <c r="DKX38" s="166"/>
      <c r="DKY38" s="166"/>
      <c r="DKZ38" s="166"/>
      <c r="DLA38" s="166"/>
      <c r="DLB38" s="166"/>
      <c r="DLC38" s="166"/>
      <c r="DLD38" s="166"/>
      <c r="DLE38" s="166"/>
      <c r="DLF38" s="166"/>
      <c r="DLG38" s="166"/>
      <c r="DLH38" s="166"/>
      <c r="DLI38" s="166"/>
      <c r="DLJ38" s="166"/>
      <c r="DLK38" s="166"/>
      <c r="DLL38" s="166"/>
      <c r="DLM38" s="166"/>
      <c r="DLN38" s="166"/>
      <c r="DLO38" s="166"/>
      <c r="DLP38" s="166"/>
      <c r="DLQ38" s="166"/>
      <c r="DLR38" s="166"/>
      <c r="DLS38" s="166"/>
      <c r="DLT38" s="166"/>
      <c r="DLU38" s="166"/>
      <c r="DLV38" s="166"/>
      <c r="DLW38" s="166"/>
      <c r="DLX38" s="166"/>
      <c r="DLY38" s="166"/>
      <c r="DLZ38" s="166"/>
      <c r="DMA38" s="166"/>
      <c r="DMB38" s="166"/>
      <c r="DMC38" s="166"/>
      <c r="DMD38" s="166"/>
      <c r="DME38" s="166"/>
      <c r="DMF38" s="166"/>
      <c r="DMG38" s="166"/>
      <c r="DMH38" s="166"/>
      <c r="DMI38" s="166"/>
      <c r="DMJ38" s="166"/>
      <c r="DMK38" s="166"/>
      <c r="DML38" s="166"/>
      <c r="DMM38" s="166"/>
      <c r="DMN38" s="166"/>
      <c r="DMO38" s="166"/>
      <c r="DMP38" s="166"/>
      <c r="DMQ38" s="166"/>
      <c r="DMR38" s="166"/>
      <c r="DMS38" s="166"/>
      <c r="DMT38" s="166"/>
      <c r="DMU38" s="166"/>
      <c r="DMV38" s="166"/>
      <c r="DMW38" s="166"/>
      <c r="DMX38" s="166"/>
      <c r="DMY38" s="166"/>
      <c r="DMZ38" s="166"/>
      <c r="DNA38" s="166"/>
      <c r="DNB38" s="166"/>
      <c r="DNC38" s="166"/>
      <c r="DND38" s="166"/>
      <c r="DNE38" s="166"/>
      <c r="DNF38" s="166"/>
      <c r="DNG38" s="166"/>
      <c r="DNH38" s="166"/>
      <c r="DNI38" s="166"/>
      <c r="DNJ38" s="166"/>
      <c r="DNK38" s="166"/>
      <c r="DNL38" s="166"/>
      <c r="DNM38" s="166"/>
      <c r="DNN38" s="166"/>
      <c r="DNO38" s="166"/>
      <c r="DNP38" s="166"/>
      <c r="DNQ38" s="166"/>
      <c r="DNR38" s="166"/>
      <c r="DNS38" s="166"/>
      <c r="DNT38" s="166"/>
      <c r="DNU38" s="166"/>
      <c r="DNV38" s="166"/>
      <c r="DNW38" s="166"/>
      <c r="DNX38" s="166"/>
      <c r="DNY38" s="166"/>
      <c r="DNZ38" s="166"/>
      <c r="DOA38" s="166"/>
      <c r="DOB38" s="166"/>
      <c r="DOC38" s="166"/>
      <c r="DOD38" s="166"/>
      <c r="DOE38" s="166"/>
      <c r="DOF38" s="166"/>
      <c r="DOG38" s="166"/>
      <c r="DOH38" s="166"/>
      <c r="DOI38" s="166"/>
      <c r="DOJ38" s="166"/>
      <c r="DOK38" s="166"/>
      <c r="DOL38" s="166"/>
      <c r="DOM38" s="166"/>
      <c r="DON38" s="166"/>
      <c r="DOO38" s="166"/>
      <c r="DOP38" s="166"/>
      <c r="DOQ38" s="166"/>
      <c r="DOR38" s="166"/>
      <c r="DOS38" s="166"/>
      <c r="DOT38" s="166"/>
      <c r="DOU38" s="166"/>
      <c r="DOV38" s="166"/>
      <c r="DOW38" s="166"/>
      <c r="DOX38" s="166"/>
      <c r="DOY38" s="166"/>
      <c r="DOZ38" s="166"/>
      <c r="DPA38" s="166"/>
      <c r="DPB38" s="166"/>
      <c r="DPC38" s="166"/>
      <c r="DPD38" s="166"/>
      <c r="DPE38" s="166"/>
      <c r="DPF38" s="166"/>
      <c r="DPG38" s="166"/>
      <c r="DPH38" s="166"/>
      <c r="DPI38" s="166"/>
      <c r="DPJ38" s="166"/>
      <c r="DPK38" s="166"/>
      <c r="DPL38" s="166"/>
      <c r="DPM38" s="166"/>
      <c r="DPN38" s="166"/>
      <c r="DPO38" s="166"/>
      <c r="DPP38" s="166"/>
      <c r="DPQ38" s="166"/>
      <c r="DPR38" s="166"/>
      <c r="DPS38" s="166"/>
      <c r="DPT38" s="166"/>
      <c r="DPU38" s="166"/>
      <c r="DPV38" s="166"/>
      <c r="DPW38" s="166"/>
      <c r="DPX38" s="166"/>
      <c r="DPY38" s="166"/>
      <c r="DPZ38" s="166"/>
      <c r="DQA38" s="166"/>
      <c r="DQB38" s="166"/>
      <c r="DQC38" s="166"/>
      <c r="DQD38" s="166"/>
      <c r="DQE38" s="166"/>
      <c r="DQF38" s="166"/>
      <c r="DQG38" s="166"/>
      <c r="DQH38" s="166"/>
      <c r="DQI38" s="166"/>
      <c r="DQJ38" s="166"/>
      <c r="DQK38" s="166"/>
      <c r="DQL38" s="166"/>
      <c r="DQM38" s="166"/>
      <c r="DQN38" s="166"/>
      <c r="DQO38" s="166"/>
      <c r="DQP38" s="166"/>
      <c r="DQQ38" s="166"/>
      <c r="DQR38" s="166"/>
      <c r="DQS38" s="166"/>
      <c r="DQT38" s="166"/>
      <c r="DQU38" s="166"/>
      <c r="DQV38" s="166"/>
      <c r="DQW38" s="166"/>
      <c r="DQX38" s="166"/>
      <c r="DQY38" s="166"/>
      <c r="DQZ38" s="166"/>
      <c r="DRA38" s="166"/>
      <c r="DRB38" s="166"/>
      <c r="DRC38" s="166"/>
      <c r="DRD38" s="166"/>
      <c r="DRE38" s="166"/>
      <c r="DRF38" s="166"/>
      <c r="DRG38" s="166"/>
      <c r="DRH38" s="166"/>
      <c r="DRI38" s="166"/>
      <c r="DRJ38" s="166"/>
      <c r="DRK38" s="166"/>
      <c r="DRL38" s="166"/>
      <c r="DRM38" s="166"/>
      <c r="DRN38" s="166"/>
      <c r="DRO38" s="166"/>
      <c r="DRP38" s="166"/>
      <c r="DRQ38" s="166"/>
      <c r="DRR38" s="166"/>
      <c r="DRS38" s="166"/>
      <c r="DRT38" s="166"/>
      <c r="DRU38" s="166"/>
      <c r="DRV38" s="166"/>
      <c r="DRW38" s="166"/>
      <c r="DRX38" s="166"/>
      <c r="DRY38" s="166"/>
      <c r="DRZ38" s="166"/>
      <c r="DSA38" s="166"/>
      <c r="DSB38" s="166"/>
      <c r="DSC38" s="166"/>
      <c r="DSD38" s="166"/>
      <c r="DSE38" s="166"/>
      <c r="DSF38" s="166"/>
      <c r="DSG38" s="166"/>
      <c r="DSH38" s="166"/>
      <c r="DSI38" s="166"/>
      <c r="DSJ38" s="166"/>
      <c r="DSK38" s="166"/>
      <c r="DSL38" s="166"/>
      <c r="DSM38" s="166"/>
      <c r="DSN38" s="166"/>
      <c r="DSO38" s="166"/>
      <c r="DSP38" s="166"/>
      <c r="DSQ38" s="166"/>
      <c r="DSR38" s="166"/>
      <c r="DSS38" s="166"/>
      <c r="DST38" s="166"/>
      <c r="DSU38" s="166"/>
      <c r="DSV38" s="166"/>
      <c r="DSW38" s="166"/>
      <c r="DSX38" s="166"/>
      <c r="DSY38" s="166"/>
      <c r="DSZ38" s="166"/>
      <c r="DTA38" s="166"/>
      <c r="DTB38" s="166"/>
      <c r="DTC38" s="166"/>
      <c r="DTD38" s="166"/>
      <c r="DTE38" s="166"/>
      <c r="DTF38" s="166"/>
      <c r="DTG38" s="166"/>
      <c r="DTH38" s="166"/>
      <c r="DTI38" s="166"/>
      <c r="DTJ38" s="166"/>
      <c r="DTK38" s="166"/>
      <c r="DTL38" s="166"/>
      <c r="DTM38" s="166"/>
      <c r="DTN38" s="166"/>
      <c r="DTO38" s="166"/>
      <c r="DTP38" s="166"/>
      <c r="DTQ38" s="166"/>
      <c r="DTR38" s="166"/>
      <c r="DTS38" s="166"/>
      <c r="DTT38" s="166"/>
      <c r="DTU38" s="166"/>
      <c r="DTV38" s="166"/>
      <c r="DTW38" s="166"/>
      <c r="DTX38" s="166"/>
      <c r="DTY38" s="166"/>
      <c r="DTZ38" s="166"/>
      <c r="DUA38" s="166"/>
      <c r="DUB38" s="166"/>
      <c r="DUC38" s="166"/>
      <c r="DUD38" s="166"/>
      <c r="DUE38" s="166"/>
      <c r="DUF38" s="166"/>
      <c r="DUG38" s="166"/>
      <c r="DUH38" s="166"/>
      <c r="DUI38" s="166"/>
      <c r="DUJ38" s="166"/>
      <c r="DUK38" s="166"/>
      <c r="DUL38" s="166"/>
      <c r="DUM38" s="166"/>
      <c r="DUN38" s="166"/>
      <c r="DUO38" s="166"/>
      <c r="DUP38" s="166"/>
      <c r="DUQ38" s="166"/>
      <c r="DUR38" s="166"/>
      <c r="DUS38" s="166"/>
      <c r="DUT38" s="166"/>
      <c r="DUU38" s="166"/>
      <c r="DUV38" s="166"/>
      <c r="DUW38" s="166"/>
      <c r="DUX38" s="166"/>
      <c r="DUY38" s="166"/>
      <c r="DUZ38" s="166"/>
      <c r="DVA38" s="166"/>
      <c r="DVB38" s="166"/>
      <c r="DVC38" s="166"/>
      <c r="DVD38" s="166"/>
      <c r="DVE38" s="166"/>
      <c r="DVF38" s="166"/>
      <c r="DVG38" s="166"/>
      <c r="DVH38" s="166"/>
      <c r="DVI38" s="166"/>
      <c r="DVJ38" s="166"/>
      <c r="DVK38" s="166"/>
      <c r="DVL38" s="166"/>
      <c r="DVM38" s="166"/>
      <c r="DVN38" s="166"/>
      <c r="DVO38" s="166"/>
      <c r="DVP38" s="166"/>
      <c r="DVQ38" s="166"/>
      <c r="DVR38" s="166"/>
      <c r="DVS38" s="166"/>
      <c r="DVT38" s="166"/>
      <c r="DVU38" s="166"/>
      <c r="DVV38" s="166"/>
      <c r="DVW38" s="166"/>
      <c r="DVX38" s="166"/>
      <c r="DVY38" s="166"/>
      <c r="DVZ38" s="166"/>
      <c r="DWA38" s="166"/>
      <c r="DWB38" s="166"/>
      <c r="DWC38" s="166"/>
      <c r="DWD38" s="166"/>
      <c r="DWE38" s="166"/>
      <c r="DWF38" s="166"/>
      <c r="DWG38" s="166"/>
      <c r="DWH38" s="166"/>
      <c r="DWI38" s="166"/>
      <c r="DWJ38" s="166"/>
      <c r="DWK38" s="166"/>
      <c r="DWL38" s="166"/>
      <c r="DWM38" s="166"/>
      <c r="DWN38" s="166"/>
      <c r="DWO38" s="166"/>
      <c r="DWP38" s="166"/>
      <c r="DWQ38" s="166"/>
      <c r="DWR38" s="166"/>
      <c r="DWS38" s="166"/>
      <c r="DWT38" s="166"/>
      <c r="DWU38" s="166"/>
      <c r="DWV38" s="166"/>
      <c r="DWW38" s="166"/>
      <c r="DWX38" s="166"/>
      <c r="DWY38" s="166"/>
      <c r="DWZ38" s="166"/>
      <c r="DXA38" s="166"/>
      <c r="DXB38" s="166"/>
      <c r="DXC38" s="166"/>
      <c r="DXD38" s="166"/>
      <c r="DXE38" s="166"/>
      <c r="DXF38" s="166"/>
      <c r="DXG38" s="166"/>
      <c r="DXH38" s="166"/>
      <c r="DXI38" s="166"/>
      <c r="DXJ38" s="166"/>
      <c r="DXK38" s="166"/>
      <c r="DXL38" s="166"/>
      <c r="DXM38" s="166"/>
      <c r="DXN38" s="166"/>
      <c r="DXO38" s="166"/>
      <c r="DXP38" s="166"/>
      <c r="DXQ38" s="166"/>
      <c r="DXR38" s="166"/>
      <c r="DXS38" s="166"/>
      <c r="DXT38" s="166"/>
      <c r="DXU38" s="166"/>
      <c r="DXV38" s="166"/>
      <c r="DXW38" s="166"/>
      <c r="DXX38" s="166"/>
      <c r="DXY38" s="166"/>
      <c r="DXZ38" s="166"/>
      <c r="DYA38" s="166"/>
      <c r="DYB38" s="166"/>
      <c r="DYC38" s="166"/>
      <c r="DYD38" s="166"/>
      <c r="DYE38" s="166"/>
      <c r="DYF38" s="166"/>
      <c r="DYG38" s="166"/>
      <c r="DYH38" s="166"/>
      <c r="DYI38" s="166"/>
      <c r="DYJ38" s="166"/>
      <c r="DYK38" s="166"/>
      <c r="DYL38" s="166"/>
      <c r="DYM38" s="166"/>
      <c r="DYN38" s="166"/>
      <c r="DYO38" s="166"/>
      <c r="DYP38" s="166"/>
      <c r="DYQ38" s="166"/>
      <c r="DYR38" s="166"/>
      <c r="DYS38" s="166"/>
      <c r="DYT38" s="166"/>
      <c r="DYU38" s="166"/>
      <c r="DYV38" s="166"/>
      <c r="DYW38" s="166"/>
      <c r="DYX38" s="166"/>
      <c r="DYY38" s="166"/>
      <c r="DYZ38" s="166"/>
      <c r="DZA38" s="166"/>
      <c r="DZB38" s="166"/>
      <c r="DZC38" s="166"/>
      <c r="DZD38" s="166"/>
      <c r="DZE38" s="166"/>
      <c r="DZF38" s="166"/>
      <c r="DZG38" s="166"/>
      <c r="DZH38" s="166"/>
      <c r="DZI38" s="166"/>
      <c r="DZJ38" s="166"/>
      <c r="DZK38" s="166"/>
      <c r="DZL38" s="166"/>
      <c r="DZM38" s="166"/>
      <c r="DZN38" s="166"/>
      <c r="DZO38" s="166"/>
      <c r="DZP38" s="166"/>
      <c r="DZQ38" s="166"/>
      <c r="DZR38" s="166"/>
      <c r="DZS38" s="166"/>
      <c r="DZT38" s="166"/>
      <c r="DZU38" s="166"/>
      <c r="DZV38" s="166"/>
      <c r="DZW38" s="166"/>
      <c r="DZX38" s="166"/>
      <c r="DZY38" s="166"/>
      <c r="DZZ38" s="166"/>
      <c r="EAA38" s="166"/>
      <c r="EAB38" s="166"/>
      <c r="EAC38" s="166"/>
      <c r="EAD38" s="166"/>
      <c r="EAE38" s="166"/>
      <c r="EAF38" s="166"/>
      <c r="EAG38" s="166"/>
      <c r="EAH38" s="166"/>
      <c r="EAI38" s="166"/>
      <c r="EAJ38" s="166"/>
      <c r="EAK38" s="166"/>
      <c r="EAL38" s="166"/>
      <c r="EAM38" s="166"/>
      <c r="EAN38" s="166"/>
      <c r="EAO38" s="166"/>
      <c r="EAP38" s="166"/>
      <c r="EAQ38" s="166"/>
      <c r="EAR38" s="166"/>
      <c r="EAS38" s="166"/>
      <c r="EAT38" s="166"/>
      <c r="EAU38" s="166"/>
      <c r="EAV38" s="166"/>
      <c r="EAW38" s="166"/>
      <c r="EAX38" s="166"/>
      <c r="EAY38" s="166"/>
      <c r="EAZ38" s="166"/>
      <c r="EBA38" s="166"/>
      <c r="EBB38" s="166"/>
      <c r="EBC38" s="166"/>
      <c r="EBD38" s="166"/>
      <c r="EBE38" s="166"/>
      <c r="EBF38" s="166"/>
      <c r="EBG38" s="166"/>
      <c r="EBH38" s="166"/>
      <c r="EBI38" s="166"/>
      <c r="EBJ38" s="166"/>
      <c r="EBK38" s="166"/>
      <c r="EBL38" s="166"/>
      <c r="EBM38" s="166"/>
      <c r="EBN38" s="166"/>
      <c r="EBO38" s="166"/>
      <c r="EBP38" s="166"/>
      <c r="EBQ38" s="166"/>
      <c r="EBR38" s="166"/>
      <c r="EBS38" s="166"/>
      <c r="EBT38" s="166"/>
      <c r="EBU38" s="166"/>
      <c r="EBV38" s="166"/>
      <c r="EBW38" s="166"/>
      <c r="EBX38" s="166"/>
      <c r="EBY38" s="166"/>
      <c r="EBZ38" s="166"/>
      <c r="ECA38" s="166"/>
      <c r="ECB38" s="166"/>
      <c r="ECC38" s="166"/>
      <c r="ECD38" s="166"/>
      <c r="ECE38" s="166"/>
      <c r="ECF38" s="166"/>
      <c r="ECG38" s="166"/>
      <c r="ECH38" s="166"/>
      <c r="ECI38" s="166"/>
      <c r="ECJ38" s="166"/>
      <c r="ECK38" s="166"/>
      <c r="ECL38" s="166"/>
      <c r="ECM38" s="166"/>
      <c r="ECN38" s="166"/>
      <c r="ECO38" s="166"/>
      <c r="ECP38" s="166"/>
      <c r="ECQ38" s="166"/>
      <c r="ECR38" s="166"/>
      <c r="ECS38" s="166"/>
      <c r="ECT38" s="166"/>
      <c r="ECU38" s="166"/>
      <c r="ECV38" s="166"/>
      <c r="ECW38" s="166"/>
      <c r="ECX38" s="166"/>
      <c r="ECY38" s="166"/>
      <c r="ECZ38" s="166"/>
      <c r="EDA38" s="166"/>
      <c r="EDB38" s="166"/>
      <c r="EDC38" s="166"/>
      <c r="EDD38" s="166"/>
      <c r="EDE38" s="166"/>
      <c r="EDF38" s="166"/>
      <c r="EDG38" s="166"/>
      <c r="EDH38" s="166"/>
      <c r="EDI38" s="166"/>
      <c r="EDJ38" s="166"/>
      <c r="EDK38" s="166"/>
      <c r="EDL38" s="166"/>
      <c r="EDM38" s="166"/>
      <c r="EDN38" s="166"/>
      <c r="EDO38" s="166"/>
      <c r="EDP38" s="166"/>
      <c r="EDQ38" s="166"/>
      <c r="EDR38" s="166"/>
      <c r="EDS38" s="166"/>
      <c r="EDT38" s="166"/>
      <c r="EDU38" s="166"/>
      <c r="EDV38" s="166"/>
      <c r="EDW38" s="166"/>
      <c r="EDX38" s="166"/>
      <c r="EDY38" s="166"/>
      <c r="EDZ38" s="166"/>
      <c r="EEA38" s="166"/>
      <c r="EEB38" s="166"/>
      <c r="EEC38" s="166"/>
      <c r="EED38" s="166"/>
      <c r="EEE38" s="166"/>
      <c r="EEF38" s="166"/>
      <c r="EEG38" s="166"/>
      <c r="EEH38" s="166"/>
      <c r="EEI38" s="166"/>
      <c r="EEJ38" s="166"/>
      <c r="EEK38" s="166"/>
      <c r="EEL38" s="166"/>
      <c r="EEM38" s="166"/>
      <c r="EEN38" s="166"/>
      <c r="EEO38" s="166"/>
      <c r="EEP38" s="166"/>
      <c r="EEQ38" s="166"/>
      <c r="EER38" s="166"/>
      <c r="EES38" s="166"/>
      <c r="EET38" s="166"/>
      <c r="EEU38" s="166"/>
      <c r="EEV38" s="166"/>
      <c r="EEW38" s="166"/>
      <c r="EEX38" s="166"/>
      <c r="EEY38" s="166"/>
      <c r="EEZ38" s="166"/>
      <c r="EFA38" s="166"/>
      <c r="EFB38" s="166"/>
      <c r="EFC38" s="166"/>
      <c r="EFD38" s="166"/>
      <c r="EFE38" s="166"/>
      <c r="EFF38" s="166"/>
      <c r="EFG38" s="166"/>
      <c r="EFH38" s="166"/>
      <c r="EFI38" s="166"/>
      <c r="EFJ38" s="166"/>
      <c r="EFK38" s="166"/>
      <c r="EFL38" s="166"/>
      <c r="EFM38" s="166"/>
      <c r="EFN38" s="166"/>
      <c r="EFO38" s="166"/>
      <c r="EFP38" s="166"/>
      <c r="EFQ38" s="166"/>
      <c r="EFR38" s="166"/>
      <c r="EFS38" s="166"/>
      <c r="EFT38" s="166"/>
      <c r="EFU38" s="166"/>
      <c r="EFV38" s="166"/>
      <c r="EFW38" s="166"/>
      <c r="EFX38" s="166"/>
      <c r="EFY38" s="166"/>
      <c r="EFZ38" s="166"/>
      <c r="EGA38" s="166"/>
      <c r="EGB38" s="166"/>
      <c r="EGC38" s="166"/>
      <c r="EGD38" s="166"/>
      <c r="EGE38" s="166"/>
      <c r="EGF38" s="166"/>
      <c r="EGG38" s="166"/>
      <c r="EGH38" s="166"/>
      <c r="EGI38" s="166"/>
      <c r="EGJ38" s="166"/>
      <c r="EGK38" s="166"/>
      <c r="EGL38" s="166"/>
      <c r="EGM38" s="166"/>
      <c r="EGN38" s="166"/>
      <c r="EGO38" s="166"/>
      <c r="EGP38" s="166"/>
      <c r="EGQ38" s="166"/>
      <c r="EGR38" s="166"/>
      <c r="EGS38" s="166"/>
      <c r="EGT38" s="166"/>
      <c r="EGU38" s="166"/>
      <c r="EGV38" s="166"/>
      <c r="EGW38" s="166"/>
      <c r="EGX38" s="166"/>
      <c r="EGY38" s="166"/>
      <c r="EGZ38" s="166"/>
      <c r="EHA38" s="166"/>
      <c r="EHB38" s="166"/>
      <c r="EHC38" s="166"/>
      <c r="EHD38" s="166"/>
      <c r="EHE38" s="166"/>
      <c r="EHF38" s="166"/>
      <c r="EHG38" s="166"/>
      <c r="EHH38" s="166"/>
      <c r="EHI38" s="166"/>
      <c r="EHJ38" s="166"/>
      <c r="EHK38" s="166"/>
      <c r="EHL38" s="166"/>
      <c r="EHM38" s="166"/>
      <c r="EHN38" s="166"/>
      <c r="EHO38" s="166"/>
      <c r="EHP38" s="166"/>
      <c r="EHQ38" s="166"/>
      <c r="EHR38" s="166"/>
      <c r="EHS38" s="166"/>
      <c r="EHT38" s="166"/>
      <c r="EHU38" s="166"/>
      <c r="EHV38" s="166"/>
      <c r="EHW38" s="166"/>
      <c r="EHX38" s="166"/>
      <c r="EHY38" s="166"/>
      <c r="EHZ38" s="166"/>
      <c r="EIA38" s="166"/>
      <c r="EIB38" s="166"/>
      <c r="EIC38" s="166"/>
      <c r="EID38" s="166"/>
      <c r="EIE38" s="166"/>
      <c r="EIF38" s="166"/>
      <c r="EIG38" s="166"/>
      <c r="EIH38" s="166"/>
      <c r="EII38" s="166"/>
      <c r="EIJ38" s="166"/>
      <c r="EIK38" s="166"/>
      <c r="EIL38" s="166"/>
      <c r="EIM38" s="166"/>
      <c r="EIN38" s="166"/>
      <c r="EIO38" s="166"/>
      <c r="EIP38" s="166"/>
      <c r="EIQ38" s="166"/>
      <c r="EIR38" s="166"/>
      <c r="EIS38" s="166"/>
      <c r="EIT38" s="166"/>
      <c r="EIU38" s="166"/>
      <c r="EIV38" s="166"/>
      <c r="EIW38" s="166"/>
      <c r="EIX38" s="166"/>
      <c r="EIY38" s="166"/>
      <c r="EIZ38" s="166"/>
      <c r="EJA38" s="166"/>
      <c r="EJB38" s="166"/>
      <c r="EJC38" s="166"/>
      <c r="EJD38" s="166"/>
      <c r="EJE38" s="166"/>
      <c r="EJF38" s="166"/>
      <c r="EJG38" s="166"/>
      <c r="EJH38" s="166"/>
      <c r="EJI38" s="166"/>
      <c r="EJJ38" s="166"/>
      <c r="EJK38" s="166"/>
      <c r="EJL38" s="166"/>
      <c r="EJM38" s="166"/>
      <c r="EJN38" s="166"/>
      <c r="EJO38" s="166"/>
      <c r="EJP38" s="166"/>
      <c r="EJQ38" s="166"/>
      <c r="EJR38" s="166"/>
      <c r="EJS38" s="166"/>
      <c r="EJT38" s="166"/>
      <c r="EJU38" s="166"/>
      <c r="EJV38" s="166"/>
      <c r="EJW38" s="166"/>
      <c r="EJX38" s="166"/>
      <c r="EJY38" s="166"/>
      <c r="EJZ38" s="166"/>
      <c r="EKA38" s="166"/>
      <c r="EKB38" s="166"/>
      <c r="EKC38" s="166"/>
      <c r="EKD38" s="166"/>
      <c r="EKE38" s="166"/>
      <c r="EKF38" s="166"/>
      <c r="EKG38" s="166"/>
      <c r="EKH38" s="166"/>
      <c r="EKI38" s="166"/>
      <c r="EKJ38" s="166"/>
      <c r="EKK38" s="166"/>
      <c r="EKL38" s="166"/>
      <c r="EKM38" s="166"/>
      <c r="EKN38" s="166"/>
      <c r="EKO38" s="166"/>
      <c r="EKP38" s="166"/>
      <c r="EKQ38" s="166"/>
      <c r="EKR38" s="166"/>
      <c r="EKS38" s="166"/>
      <c r="EKT38" s="166"/>
      <c r="EKU38" s="166"/>
      <c r="EKV38" s="166"/>
      <c r="EKW38" s="166"/>
      <c r="EKX38" s="166"/>
      <c r="EKY38" s="166"/>
      <c r="EKZ38" s="166"/>
      <c r="ELA38" s="166"/>
      <c r="ELB38" s="166"/>
      <c r="ELC38" s="166"/>
      <c r="ELD38" s="166"/>
      <c r="ELE38" s="166"/>
      <c r="ELF38" s="166"/>
      <c r="ELG38" s="166"/>
      <c r="ELH38" s="166"/>
      <c r="ELI38" s="166"/>
      <c r="ELJ38" s="166"/>
      <c r="ELK38" s="166"/>
      <c r="ELL38" s="166"/>
      <c r="ELM38" s="166"/>
      <c r="ELN38" s="166"/>
      <c r="ELO38" s="166"/>
      <c r="ELP38" s="166"/>
      <c r="ELQ38" s="166"/>
      <c r="ELR38" s="166"/>
      <c r="ELS38" s="166"/>
      <c r="ELT38" s="166"/>
      <c r="ELU38" s="166"/>
      <c r="ELV38" s="166"/>
      <c r="ELW38" s="166"/>
      <c r="ELX38" s="166"/>
      <c r="ELY38" s="166"/>
      <c r="ELZ38" s="166"/>
      <c r="EMA38" s="166"/>
      <c r="EMB38" s="166"/>
      <c r="EMC38" s="166"/>
      <c r="EMD38" s="166"/>
      <c r="EME38" s="166"/>
      <c r="EMF38" s="166"/>
      <c r="EMG38" s="166"/>
      <c r="EMH38" s="166"/>
      <c r="EMI38" s="166"/>
      <c r="EMJ38" s="166"/>
      <c r="EMK38" s="166"/>
      <c r="EML38" s="166"/>
      <c r="EMM38" s="166"/>
      <c r="EMN38" s="166"/>
      <c r="EMO38" s="166"/>
      <c r="EMP38" s="166"/>
      <c r="EMQ38" s="166"/>
      <c r="EMR38" s="166"/>
      <c r="EMS38" s="166"/>
      <c r="EMT38" s="166"/>
      <c r="EMU38" s="166"/>
      <c r="EMV38" s="166"/>
      <c r="EMW38" s="166"/>
      <c r="EMX38" s="166"/>
      <c r="EMY38" s="166"/>
      <c r="EMZ38" s="166"/>
      <c r="ENA38" s="166"/>
      <c r="ENB38" s="166"/>
      <c r="ENC38" s="166"/>
      <c r="END38" s="166"/>
      <c r="ENE38" s="166"/>
      <c r="ENF38" s="166"/>
      <c r="ENG38" s="166"/>
      <c r="ENH38" s="166"/>
      <c r="ENI38" s="166"/>
      <c r="ENJ38" s="166"/>
      <c r="ENK38" s="166"/>
      <c r="ENL38" s="166"/>
      <c r="ENM38" s="166"/>
      <c r="ENN38" s="166"/>
      <c r="ENO38" s="166"/>
      <c r="ENP38" s="166"/>
      <c r="ENQ38" s="166"/>
      <c r="ENR38" s="166"/>
      <c r="ENS38" s="166"/>
      <c r="ENT38" s="166"/>
      <c r="ENU38" s="166"/>
      <c r="ENV38" s="166"/>
      <c r="ENW38" s="166"/>
      <c r="ENX38" s="166"/>
      <c r="ENY38" s="166"/>
      <c r="ENZ38" s="166"/>
      <c r="EOA38" s="166"/>
      <c r="EOB38" s="166"/>
      <c r="EOC38" s="166"/>
      <c r="EOD38" s="166"/>
      <c r="EOE38" s="166"/>
      <c r="EOF38" s="166"/>
      <c r="EOG38" s="166"/>
      <c r="EOH38" s="166"/>
      <c r="EOI38" s="166"/>
      <c r="EOJ38" s="166"/>
      <c r="EOK38" s="166"/>
      <c r="EOL38" s="166"/>
      <c r="EOM38" s="166"/>
      <c r="EON38" s="166"/>
      <c r="EOO38" s="166"/>
      <c r="EOP38" s="166"/>
      <c r="EOQ38" s="166"/>
      <c r="EOR38" s="166"/>
      <c r="EOS38" s="166"/>
      <c r="EOT38" s="166"/>
      <c r="EOU38" s="166"/>
      <c r="EOV38" s="166"/>
      <c r="EOW38" s="166"/>
      <c r="EOX38" s="166"/>
      <c r="EOY38" s="166"/>
      <c r="EOZ38" s="166"/>
      <c r="EPA38" s="166"/>
      <c r="EPB38" s="166"/>
      <c r="EPC38" s="166"/>
      <c r="EPD38" s="166"/>
      <c r="EPE38" s="166"/>
      <c r="EPF38" s="166"/>
      <c r="EPG38" s="166"/>
      <c r="EPH38" s="166"/>
      <c r="EPI38" s="166"/>
      <c r="EPJ38" s="166"/>
      <c r="EPK38" s="166"/>
      <c r="EPL38" s="166"/>
      <c r="EPM38" s="166"/>
      <c r="EPN38" s="166"/>
      <c r="EPO38" s="166"/>
      <c r="EPP38" s="166"/>
      <c r="EPQ38" s="166"/>
      <c r="EPR38" s="166"/>
      <c r="EPS38" s="166"/>
      <c r="EPT38" s="166"/>
      <c r="EPU38" s="166"/>
      <c r="EPV38" s="166"/>
      <c r="EPW38" s="166"/>
      <c r="EPX38" s="166"/>
      <c r="EPY38" s="166"/>
      <c r="EPZ38" s="166"/>
      <c r="EQA38" s="166"/>
      <c r="EQB38" s="166"/>
      <c r="EQC38" s="166"/>
      <c r="EQD38" s="166"/>
      <c r="EQE38" s="166"/>
      <c r="EQF38" s="166"/>
      <c r="EQG38" s="166"/>
      <c r="EQH38" s="166"/>
      <c r="EQI38" s="166"/>
      <c r="EQJ38" s="166"/>
      <c r="EQK38" s="166"/>
      <c r="EQL38" s="166"/>
      <c r="EQM38" s="166"/>
      <c r="EQN38" s="166"/>
      <c r="EQO38" s="166"/>
      <c r="EQP38" s="166"/>
      <c r="EQQ38" s="166"/>
      <c r="EQR38" s="166"/>
      <c r="EQS38" s="166"/>
      <c r="EQT38" s="166"/>
      <c r="EQU38" s="166"/>
      <c r="EQV38" s="166"/>
      <c r="EQW38" s="166"/>
      <c r="EQX38" s="166"/>
      <c r="EQY38" s="166"/>
      <c r="EQZ38" s="166"/>
      <c r="ERA38" s="166"/>
      <c r="ERB38" s="166"/>
      <c r="ERC38" s="166"/>
      <c r="ERD38" s="166"/>
      <c r="ERE38" s="166"/>
      <c r="ERF38" s="166"/>
      <c r="ERG38" s="166"/>
      <c r="ERH38" s="166"/>
      <c r="ERI38" s="166"/>
      <c r="ERJ38" s="166"/>
      <c r="ERK38" s="166"/>
      <c r="ERL38" s="166"/>
      <c r="ERM38" s="166"/>
      <c r="ERN38" s="166"/>
      <c r="ERO38" s="166"/>
      <c r="ERP38" s="166"/>
      <c r="ERQ38" s="166"/>
      <c r="ERR38" s="166"/>
      <c r="ERS38" s="166"/>
      <c r="ERT38" s="166"/>
      <c r="ERU38" s="166"/>
      <c r="ERV38" s="166"/>
      <c r="ERW38" s="166"/>
      <c r="ERX38" s="166"/>
      <c r="ERY38" s="166"/>
      <c r="ERZ38" s="166"/>
      <c r="ESA38" s="166"/>
      <c r="ESB38" s="166"/>
      <c r="ESC38" s="166"/>
      <c r="ESD38" s="166"/>
      <c r="ESE38" s="166"/>
      <c r="ESF38" s="166"/>
      <c r="ESG38" s="166"/>
      <c r="ESH38" s="166"/>
      <c r="ESI38" s="166"/>
      <c r="ESJ38" s="166"/>
      <c r="ESK38" s="166"/>
      <c r="ESL38" s="166"/>
      <c r="ESM38" s="166"/>
      <c r="ESN38" s="166"/>
      <c r="ESO38" s="166"/>
      <c r="ESP38" s="166"/>
      <c r="ESQ38" s="166"/>
      <c r="ESR38" s="166"/>
      <c r="ESS38" s="166"/>
      <c r="EST38" s="166"/>
      <c r="ESU38" s="166"/>
      <c r="ESV38" s="166"/>
      <c r="ESW38" s="166"/>
      <c r="ESX38" s="166"/>
      <c r="ESY38" s="166"/>
      <c r="ESZ38" s="166"/>
      <c r="ETA38" s="166"/>
      <c r="ETB38" s="166"/>
      <c r="ETC38" s="166"/>
      <c r="ETD38" s="166"/>
      <c r="ETE38" s="166"/>
      <c r="ETF38" s="166"/>
      <c r="ETG38" s="166"/>
      <c r="ETH38" s="166"/>
      <c r="ETI38" s="166"/>
      <c r="ETJ38" s="166"/>
      <c r="ETK38" s="166"/>
      <c r="ETL38" s="166"/>
      <c r="ETM38" s="166"/>
      <c r="ETN38" s="166"/>
      <c r="ETO38" s="166"/>
      <c r="ETP38" s="166"/>
      <c r="ETQ38" s="166"/>
      <c r="ETR38" s="166"/>
      <c r="ETS38" s="166"/>
      <c r="ETT38" s="166"/>
      <c r="ETU38" s="166"/>
      <c r="ETV38" s="166"/>
      <c r="ETW38" s="166"/>
      <c r="ETX38" s="166"/>
      <c r="ETY38" s="166"/>
      <c r="ETZ38" s="166"/>
      <c r="EUA38" s="166"/>
      <c r="EUB38" s="166"/>
      <c r="EUC38" s="166"/>
      <c r="EUD38" s="166"/>
      <c r="EUE38" s="166"/>
      <c r="EUF38" s="166"/>
      <c r="EUG38" s="166"/>
      <c r="EUH38" s="166"/>
      <c r="EUI38" s="166"/>
      <c r="EUJ38" s="166"/>
      <c r="EUK38" s="166"/>
      <c r="EUL38" s="166"/>
      <c r="EUM38" s="166"/>
      <c r="EUN38" s="166"/>
      <c r="EUO38" s="166"/>
      <c r="EUP38" s="166"/>
      <c r="EUQ38" s="166"/>
      <c r="EUR38" s="166"/>
      <c r="EUS38" s="166"/>
      <c r="EUT38" s="166"/>
      <c r="EUU38" s="166"/>
      <c r="EUV38" s="166"/>
      <c r="EUW38" s="166"/>
      <c r="EUX38" s="166"/>
      <c r="EUY38" s="166"/>
      <c r="EUZ38" s="166"/>
      <c r="EVA38" s="166"/>
      <c r="EVB38" s="166"/>
      <c r="EVC38" s="166"/>
      <c r="EVD38" s="166"/>
      <c r="EVE38" s="166"/>
      <c r="EVF38" s="166"/>
      <c r="EVG38" s="166"/>
      <c r="EVH38" s="166"/>
      <c r="EVI38" s="166"/>
      <c r="EVJ38" s="166"/>
      <c r="EVK38" s="166"/>
      <c r="EVL38" s="166"/>
      <c r="EVM38" s="166"/>
      <c r="EVN38" s="166"/>
      <c r="EVO38" s="166"/>
      <c r="EVP38" s="166"/>
      <c r="EVQ38" s="166"/>
      <c r="EVR38" s="166"/>
      <c r="EVS38" s="166"/>
      <c r="EVT38" s="166"/>
      <c r="EVU38" s="166"/>
      <c r="EVV38" s="166"/>
      <c r="EVW38" s="166"/>
      <c r="EVX38" s="166"/>
      <c r="EVY38" s="166"/>
      <c r="EVZ38" s="166"/>
      <c r="EWA38" s="166"/>
      <c r="EWB38" s="166"/>
      <c r="EWC38" s="166"/>
      <c r="EWD38" s="166"/>
      <c r="EWE38" s="166"/>
      <c r="EWF38" s="166"/>
      <c r="EWG38" s="166"/>
      <c r="EWH38" s="166"/>
      <c r="EWI38" s="166"/>
      <c r="EWJ38" s="166"/>
      <c r="EWK38" s="166"/>
      <c r="EWL38" s="166"/>
      <c r="EWM38" s="166"/>
      <c r="EWN38" s="166"/>
      <c r="EWO38" s="166"/>
      <c r="EWP38" s="166"/>
      <c r="EWQ38" s="166"/>
      <c r="EWR38" s="166"/>
      <c r="EWS38" s="166"/>
      <c r="EWT38" s="166"/>
      <c r="EWU38" s="166"/>
      <c r="EWV38" s="166"/>
      <c r="EWW38" s="166"/>
      <c r="EWX38" s="166"/>
      <c r="EWY38" s="166"/>
      <c r="EWZ38" s="166"/>
      <c r="EXA38" s="166"/>
      <c r="EXB38" s="166"/>
      <c r="EXC38" s="166"/>
      <c r="EXD38" s="166"/>
      <c r="EXE38" s="166"/>
      <c r="EXF38" s="166"/>
      <c r="EXG38" s="166"/>
      <c r="EXH38" s="166"/>
      <c r="EXI38" s="166"/>
      <c r="EXJ38" s="166"/>
      <c r="EXK38" s="166"/>
      <c r="EXL38" s="166"/>
      <c r="EXM38" s="166"/>
      <c r="EXN38" s="166"/>
      <c r="EXO38" s="166"/>
      <c r="EXP38" s="166"/>
      <c r="EXQ38" s="166"/>
      <c r="EXR38" s="166"/>
      <c r="EXS38" s="166"/>
      <c r="EXT38" s="166"/>
      <c r="EXU38" s="166"/>
      <c r="EXV38" s="166"/>
      <c r="EXW38" s="166"/>
      <c r="EXX38" s="166"/>
      <c r="EXY38" s="166"/>
      <c r="EXZ38" s="166"/>
      <c r="EYA38" s="166"/>
      <c r="EYB38" s="166"/>
      <c r="EYC38" s="166"/>
      <c r="EYD38" s="166"/>
      <c r="EYE38" s="166"/>
      <c r="EYF38" s="166"/>
      <c r="EYG38" s="166"/>
      <c r="EYH38" s="166"/>
      <c r="EYI38" s="166"/>
      <c r="EYJ38" s="166"/>
      <c r="EYK38" s="166"/>
      <c r="EYL38" s="166"/>
      <c r="EYM38" s="166"/>
      <c r="EYN38" s="166"/>
      <c r="EYO38" s="166"/>
      <c r="EYP38" s="166"/>
      <c r="EYQ38" s="166"/>
      <c r="EYR38" s="166"/>
      <c r="EYS38" s="166"/>
      <c r="EYT38" s="166"/>
      <c r="EYU38" s="166"/>
      <c r="EYV38" s="166"/>
      <c r="EYW38" s="166"/>
      <c r="EYX38" s="166"/>
      <c r="EYY38" s="166"/>
      <c r="EYZ38" s="166"/>
      <c r="EZA38" s="166"/>
      <c r="EZB38" s="166"/>
      <c r="EZC38" s="166"/>
      <c r="EZD38" s="166"/>
      <c r="EZE38" s="166"/>
      <c r="EZF38" s="166"/>
      <c r="EZG38" s="166"/>
      <c r="EZH38" s="166"/>
      <c r="EZI38" s="166"/>
      <c r="EZJ38" s="166"/>
      <c r="EZK38" s="166"/>
      <c r="EZL38" s="166"/>
      <c r="EZM38" s="166"/>
      <c r="EZN38" s="166"/>
      <c r="EZO38" s="166"/>
      <c r="EZP38" s="166"/>
      <c r="EZQ38" s="166"/>
      <c r="EZR38" s="166"/>
      <c r="EZS38" s="166"/>
      <c r="EZT38" s="166"/>
      <c r="EZU38" s="166"/>
      <c r="EZV38" s="166"/>
      <c r="EZW38" s="166"/>
      <c r="EZX38" s="166"/>
      <c r="EZY38" s="166"/>
      <c r="EZZ38" s="166"/>
      <c r="FAA38" s="166"/>
      <c r="FAB38" s="166"/>
      <c r="FAC38" s="166"/>
      <c r="FAD38" s="166"/>
      <c r="FAE38" s="166"/>
      <c r="FAF38" s="166"/>
      <c r="FAG38" s="166"/>
      <c r="FAH38" s="166"/>
      <c r="FAI38" s="166"/>
      <c r="FAJ38" s="166"/>
      <c r="FAK38" s="166"/>
      <c r="FAL38" s="166"/>
      <c r="FAM38" s="166"/>
      <c r="FAN38" s="166"/>
      <c r="FAO38" s="166"/>
      <c r="FAP38" s="166"/>
      <c r="FAQ38" s="166"/>
      <c r="FAR38" s="166"/>
      <c r="FAS38" s="166"/>
      <c r="FAT38" s="166"/>
      <c r="FAU38" s="166"/>
      <c r="FAV38" s="166"/>
      <c r="FAW38" s="166"/>
      <c r="FAX38" s="166"/>
      <c r="FAY38" s="166"/>
      <c r="FAZ38" s="166"/>
      <c r="FBA38" s="166"/>
      <c r="FBB38" s="166"/>
      <c r="FBC38" s="166"/>
      <c r="FBD38" s="166"/>
      <c r="FBE38" s="166"/>
      <c r="FBF38" s="166"/>
      <c r="FBG38" s="166"/>
      <c r="FBH38" s="166"/>
      <c r="FBI38" s="166"/>
      <c r="FBJ38" s="166"/>
      <c r="FBK38" s="166"/>
      <c r="FBL38" s="166"/>
      <c r="FBM38" s="166"/>
      <c r="FBN38" s="166"/>
      <c r="FBO38" s="166"/>
      <c r="FBP38" s="166"/>
      <c r="FBQ38" s="166"/>
      <c r="FBR38" s="166"/>
      <c r="FBS38" s="166"/>
      <c r="FBT38" s="166"/>
      <c r="FBU38" s="166"/>
      <c r="FBV38" s="166"/>
      <c r="FBW38" s="166"/>
      <c r="FBX38" s="166"/>
      <c r="FBY38" s="166"/>
      <c r="FBZ38" s="166"/>
      <c r="FCA38" s="166"/>
      <c r="FCB38" s="166"/>
      <c r="FCC38" s="166"/>
      <c r="FCD38" s="166"/>
      <c r="FCE38" s="166"/>
      <c r="FCF38" s="166"/>
      <c r="FCG38" s="166"/>
      <c r="FCH38" s="166"/>
      <c r="FCI38" s="166"/>
      <c r="FCJ38" s="166"/>
      <c r="FCK38" s="166"/>
      <c r="FCL38" s="166"/>
      <c r="FCM38" s="166"/>
      <c r="FCN38" s="166"/>
      <c r="FCO38" s="166"/>
      <c r="FCP38" s="166"/>
      <c r="FCQ38" s="166"/>
      <c r="FCR38" s="166"/>
      <c r="FCS38" s="166"/>
      <c r="FCT38" s="166"/>
      <c r="FCU38" s="166"/>
      <c r="FCV38" s="166"/>
      <c r="FCW38" s="166"/>
      <c r="FCX38" s="166"/>
      <c r="FCY38" s="166"/>
      <c r="FCZ38" s="166"/>
      <c r="FDA38" s="166"/>
      <c r="FDB38" s="166"/>
      <c r="FDC38" s="166"/>
      <c r="FDD38" s="166"/>
      <c r="FDE38" s="166"/>
      <c r="FDF38" s="166"/>
      <c r="FDG38" s="166"/>
      <c r="FDH38" s="166"/>
      <c r="FDI38" s="166"/>
      <c r="FDJ38" s="166"/>
      <c r="FDK38" s="166"/>
      <c r="FDL38" s="166"/>
      <c r="FDM38" s="166"/>
      <c r="FDN38" s="166"/>
      <c r="FDO38" s="166"/>
      <c r="FDP38" s="166"/>
      <c r="FDQ38" s="166"/>
      <c r="FDR38" s="166"/>
      <c r="FDS38" s="166"/>
      <c r="FDT38" s="166"/>
      <c r="FDU38" s="166"/>
      <c r="FDV38" s="166"/>
      <c r="FDW38" s="166"/>
      <c r="FDX38" s="166"/>
      <c r="FDY38" s="166"/>
      <c r="FDZ38" s="166"/>
      <c r="FEA38" s="166"/>
      <c r="FEB38" s="166"/>
      <c r="FEC38" s="166"/>
      <c r="FED38" s="166"/>
      <c r="FEE38" s="166"/>
      <c r="FEF38" s="166"/>
      <c r="FEG38" s="166"/>
      <c r="FEH38" s="166"/>
      <c r="FEI38" s="166"/>
      <c r="FEJ38" s="166"/>
      <c r="FEK38" s="166"/>
      <c r="FEL38" s="166"/>
      <c r="FEM38" s="166"/>
      <c r="FEN38" s="166"/>
      <c r="FEO38" s="166"/>
      <c r="FEP38" s="166"/>
      <c r="FEQ38" s="166"/>
      <c r="FER38" s="166"/>
      <c r="FES38" s="166"/>
      <c r="FET38" s="166"/>
      <c r="FEU38" s="166"/>
      <c r="FEV38" s="166"/>
      <c r="FEW38" s="166"/>
      <c r="FEX38" s="166"/>
      <c r="FEY38" s="166"/>
      <c r="FEZ38" s="166"/>
      <c r="FFA38" s="166"/>
      <c r="FFB38" s="166"/>
      <c r="FFC38" s="166"/>
      <c r="FFD38" s="166"/>
      <c r="FFE38" s="166"/>
      <c r="FFF38" s="166"/>
      <c r="FFG38" s="166"/>
      <c r="FFH38" s="166"/>
      <c r="FFI38" s="166"/>
      <c r="FFJ38" s="166"/>
      <c r="FFK38" s="166"/>
      <c r="FFL38" s="166"/>
      <c r="FFM38" s="166"/>
      <c r="FFN38" s="166"/>
      <c r="FFO38" s="166"/>
      <c r="FFP38" s="166"/>
      <c r="FFQ38" s="166"/>
      <c r="FFR38" s="166"/>
      <c r="FFS38" s="166"/>
      <c r="FFT38" s="166"/>
      <c r="FFU38" s="166"/>
      <c r="FFV38" s="166"/>
      <c r="FFW38" s="166"/>
      <c r="FFX38" s="166"/>
      <c r="FFY38" s="166"/>
      <c r="FFZ38" s="166"/>
      <c r="FGA38" s="166"/>
      <c r="FGB38" s="166"/>
      <c r="FGC38" s="166"/>
      <c r="FGD38" s="166"/>
      <c r="FGE38" s="166"/>
      <c r="FGF38" s="166"/>
      <c r="FGG38" s="166"/>
      <c r="FGH38" s="166"/>
      <c r="FGI38" s="166"/>
      <c r="FGJ38" s="166"/>
      <c r="FGK38" s="166"/>
      <c r="FGL38" s="166"/>
      <c r="FGM38" s="166"/>
      <c r="FGN38" s="166"/>
      <c r="FGO38" s="166"/>
      <c r="FGP38" s="166"/>
      <c r="FGQ38" s="166"/>
      <c r="FGR38" s="166"/>
      <c r="FGS38" s="166"/>
      <c r="FGT38" s="166"/>
      <c r="FGU38" s="166"/>
      <c r="FGV38" s="166"/>
      <c r="FGW38" s="166"/>
      <c r="FGX38" s="166"/>
      <c r="FGY38" s="166"/>
      <c r="FGZ38" s="166"/>
      <c r="FHA38" s="166"/>
      <c r="FHB38" s="166"/>
      <c r="FHC38" s="166"/>
      <c r="FHD38" s="166"/>
      <c r="FHE38" s="166"/>
      <c r="FHF38" s="166"/>
      <c r="FHG38" s="166"/>
      <c r="FHH38" s="166"/>
      <c r="FHI38" s="166"/>
      <c r="FHJ38" s="166"/>
      <c r="FHK38" s="166"/>
      <c r="FHL38" s="166"/>
      <c r="FHM38" s="166"/>
      <c r="FHN38" s="166"/>
      <c r="FHO38" s="166"/>
      <c r="FHP38" s="166"/>
      <c r="FHQ38" s="166"/>
      <c r="FHR38" s="166"/>
      <c r="FHS38" s="166"/>
      <c r="FHT38" s="166"/>
      <c r="FHU38" s="166"/>
      <c r="FHV38" s="166"/>
      <c r="FHW38" s="166"/>
      <c r="FHX38" s="166"/>
      <c r="FHY38" s="166"/>
      <c r="FHZ38" s="166"/>
      <c r="FIA38" s="166"/>
      <c r="FIB38" s="166"/>
      <c r="FIC38" s="166"/>
      <c r="FID38" s="166"/>
      <c r="FIE38" s="166"/>
      <c r="FIF38" s="166"/>
      <c r="FIG38" s="166"/>
      <c r="FIH38" s="166"/>
      <c r="FII38" s="166"/>
      <c r="FIJ38" s="166"/>
      <c r="FIK38" s="166"/>
      <c r="FIL38" s="166"/>
      <c r="FIM38" s="166"/>
      <c r="FIN38" s="166"/>
      <c r="FIO38" s="166"/>
      <c r="FIP38" s="166"/>
      <c r="FIQ38" s="166"/>
      <c r="FIR38" s="166"/>
      <c r="FIS38" s="166"/>
      <c r="FIT38" s="166"/>
      <c r="FIU38" s="166"/>
      <c r="FIV38" s="166"/>
      <c r="FIW38" s="166"/>
      <c r="FIX38" s="166"/>
      <c r="FIY38" s="166"/>
      <c r="FIZ38" s="166"/>
      <c r="FJA38" s="166"/>
      <c r="FJB38" s="166"/>
      <c r="FJC38" s="166"/>
      <c r="FJD38" s="166"/>
      <c r="FJE38" s="166"/>
      <c r="FJF38" s="166"/>
      <c r="FJG38" s="166"/>
      <c r="FJH38" s="166"/>
      <c r="FJI38" s="166"/>
      <c r="FJJ38" s="166"/>
      <c r="FJK38" s="166"/>
      <c r="FJL38" s="166"/>
      <c r="FJM38" s="166"/>
      <c r="FJN38" s="166"/>
      <c r="FJO38" s="166"/>
      <c r="FJP38" s="166"/>
      <c r="FJQ38" s="166"/>
      <c r="FJR38" s="166"/>
      <c r="FJS38" s="166"/>
      <c r="FJT38" s="166"/>
      <c r="FJU38" s="166"/>
      <c r="FJV38" s="166"/>
      <c r="FJW38" s="166"/>
      <c r="FJX38" s="166"/>
      <c r="FJY38" s="166"/>
      <c r="FJZ38" s="166"/>
      <c r="FKA38" s="166"/>
      <c r="FKB38" s="166"/>
      <c r="FKC38" s="166"/>
      <c r="FKD38" s="166"/>
      <c r="FKE38" s="166"/>
      <c r="FKF38" s="166"/>
      <c r="FKG38" s="166"/>
      <c r="FKH38" s="166"/>
      <c r="FKI38" s="166"/>
      <c r="FKJ38" s="166"/>
      <c r="FKK38" s="166"/>
      <c r="FKL38" s="166"/>
      <c r="FKM38" s="166"/>
      <c r="FKN38" s="166"/>
      <c r="FKO38" s="166"/>
      <c r="FKP38" s="166"/>
      <c r="FKQ38" s="166"/>
      <c r="FKR38" s="166"/>
      <c r="FKS38" s="166"/>
      <c r="FKT38" s="166"/>
      <c r="FKU38" s="166"/>
      <c r="FKV38" s="166"/>
      <c r="FKW38" s="166"/>
      <c r="FKX38" s="166"/>
      <c r="FKY38" s="166"/>
      <c r="FKZ38" s="166"/>
      <c r="FLA38" s="166"/>
      <c r="FLB38" s="166"/>
      <c r="FLC38" s="166"/>
      <c r="FLD38" s="166"/>
      <c r="FLE38" s="166"/>
      <c r="FLF38" s="166"/>
      <c r="FLG38" s="166"/>
      <c r="FLH38" s="166"/>
      <c r="FLI38" s="166"/>
      <c r="FLJ38" s="166"/>
      <c r="FLK38" s="166"/>
      <c r="FLL38" s="166"/>
      <c r="FLM38" s="166"/>
      <c r="FLN38" s="166"/>
      <c r="FLO38" s="166"/>
      <c r="FLP38" s="166"/>
      <c r="FLQ38" s="166"/>
      <c r="FLR38" s="166"/>
      <c r="FLS38" s="166"/>
      <c r="FLT38" s="166"/>
      <c r="FLU38" s="166"/>
      <c r="FLV38" s="166"/>
      <c r="FLW38" s="166"/>
      <c r="FLX38" s="166"/>
      <c r="FLY38" s="166"/>
      <c r="FLZ38" s="166"/>
      <c r="FMA38" s="166"/>
      <c r="FMB38" s="166"/>
      <c r="FMC38" s="166"/>
      <c r="FMD38" s="166"/>
      <c r="FME38" s="166"/>
      <c r="FMF38" s="166"/>
      <c r="FMG38" s="166"/>
      <c r="FMH38" s="166"/>
      <c r="FMI38" s="166"/>
      <c r="FMJ38" s="166"/>
      <c r="FMK38" s="166"/>
      <c r="FML38" s="166"/>
      <c r="FMM38" s="166"/>
      <c r="FMN38" s="166"/>
      <c r="FMO38" s="166"/>
      <c r="FMP38" s="166"/>
      <c r="FMQ38" s="166"/>
      <c r="FMR38" s="166"/>
      <c r="FMS38" s="166"/>
      <c r="FMT38" s="166"/>
      <c r="FMU38" s="166"/>
      <c r="FMV38" s="166"/>
      <c r="FMW38" s="166"/>
      <c r="FMX38" s="166"/>
      <c r="FMY38" s="166"/>
      <c r="FMZ38" s="166"/>
      <c r="FNA38" s="166"/>
      <c r="FNB38" s="166"/>
      <c r="FNC38" s="166"/>
      <c r="FND38" s="166"/>
      <c r="FNE38" s="166"/>
      <c r="FNF38" s="166"/>
      <c r="FNG38" s="166"/>
      <c r="FNH38" s="166"/>
      <c r="FNI38" s="166"/>
      <c r="FNJ38" s="166"/>
      <c r="FNK38" s="166"/>
      <c r="FNL38" s="166"/>
      <c r="FNM38" s="166"/>
      <c r="FNN38" s="166"/>
      <c r="FNO38" s="166"/>
      <c r="FNP38" s="166"/>
      <c r="FNQ38" s="166"/>
      <c r="FNR38" s="166"/>
      <c r="FNS38" s="166"/>
      <c r="FNT38" s="166"/>
      <c r="FNU38" s="166"/>
      <c r="FNV38" s="166"/>
      <c r="FNW38" s="166"/>
      <c r="FNX38" s="166"/>
      <c r="FNY38" s="166"/>
      <c r="FNZ38" s="166"/>
      <c r="FOA38" s="166"/>
      <c r="FOB38" s="166"/>
      <c r="FOC38" s="166"/>
      <c r="FOD38" s="166"/>
      <c r="FOE38" s="166"/>
      <c r="FOF38" s="166"/>
      <c r="FOG38" s="166"/>
      <c r="FOH38" s="166"/>
      <c r="FOI38" s="166"/>
      <c r="FOJ38" s="166"/>
      <c r="FOK38" s="166"/>
      <c r="FOL38" s="166"/>
      <c r="FOM38" s="166"/>
      <c r="FON38" s="166"/>
      <c r="FOO38" s="166"/>
      <c r="FOP38" s="166"/>
      <c r="FOQ38" s="166"/>
      <c r="FOR38" s="166"/>
      <c r="FOS38" s="166"/>
      <c r="FOT38" s="166"/>
      <c r="FOU38" s="166"/>
      <c r="FOV38" s="166"/>
      <c r="FOW38" s="166"/>
      <c r="FOX38" s="166"/>
      <c r="FOY38" s="166"/>
      <c r="FOZ38" s="166"/>
      <c r="FPA38" s="166"/>
      <c r="FPB38" s="166"/>
      <c r="FPC38" s="166"/>
      <c r="FPD38" s="166"/>
      <c r="FPE38" s="166"/>
      <c r="FPF38" s="166"/>
      <c r="FPG38" s="166"/>
      <c r="FPH38" s="166"/>
      <c r="FPI38" s="166"/>
      <c r="FPJ38" s="166"/>
      <c r="FPK38" s="166"/>
      <c r="FPL38" s="166"/>
      <c r="FPM38" s="166"/>
      <c r="FPN38" s="166"/>
      <c r="FPO38" s="166"/>
      <c r="FPP38" s="166"/>
      <c r="FPQ38" s="166"/>
      <c r="FPR38" s="166"/>
      <c r="FPS38" s="166"/>
      <c r="FPT38" s="166"/>
      <c r="FPU38" s="166"/>
      <c r="FPV38" s="166"/>
      <c r="FPW38" s="166"/>
      <c r="FPX38" s="166"/>
      <c r="FPY38" s="166"/>
      <c r="FPZ38" s="166"/>
      <c r="FQA38" s="166"/>
      <c r="FQB38" s="166"/>
      <c r="FQC38" s="166"/>
      <c r="FQD38" s="166"/>
      <c r="FQE38" s="166"/>
      <c r="FQF38" s="166"/>
      <c r="FQG38" s="166"/>
      <c r="FQH38" s="166"/>
      <c r="FQI38" s="166"/>
      <c r="FQJ38" s="166"/>
      <c r="FQK38" s="166"/>
      <c r="FQL38" s="166"/>
      <c r="FQM38" s="166"/>
      <c r="FQN38" s="166"/>
      <c r="FQO38" s="166"/>
      <c r="FQP38" s="166"/>
      <c r="FQQ38" s="166"/>
      <c r="FQR38" s="166"/>
      <c r="FQS38" s="166"/>
      <c r="FQT38" s="166"/>
      <c r="FQU38" s="166"/>
      <c r="FQV38" s="166"/>
      <c r="FQW38" s="166"/>
      <c r="FQX38" s="166"/>
      <c r="FQY38" s="166"/>
      <c r="FQZ38" s="166"/>
      <c r="FRA38" s="166"/>
      <c r="FRB38" s="166"/>
      <c r="FRC38" s="166"/>
      <c r="FRD38" s="166"/>
      <c r="FRE38" s="166"/>
      <c r="FRF38" s="166"/>
      <c r="FRG38" s="166"/>
      <c r="FRH38" s="166"/>
      <c r="FRI38" s="166"/>
      <c r="FRJ38" s="166"/>
      <c r="FRK38" s="166"/>
      <c r="FRL38" s="166"/>
      <c r="FRM38" s="166"/>
      <c r="FRN38" s="166"/>
      <c r="FRO38" s="166"/>
      <c r="FRP38" s="166"/>
      <c r="FRQ38" s="166"/>
      <c r="FRR38" s="166"/>
      <c r="FRS38" s="166"/>
      <c r="FRT38" s="166"/>
      <c r="FRU38" s="166"/>
      <c r="FRV38" s="166"/>
      <c r="FRW38" s="166"/>
      <c r="FRX38" s="166"/>
      <c r="FRY38" s="166"/>
      <c r="FRZ38" s="166"/>
      <c r="FSA38" s="166"/>
      <c r="FSB38" s="166"/>
      <c r="FSC38" s="166"/>
      <c r="FSD38" s="166"/>
      <c r="FSE38" s="166"/>
      <c r="FSF38" s="166"/>
      <c r="FSG38" s="166"/>
      <c r="FSH38" s="166"/>
      <c r="FSI38" s="166"/>
      <c r="FSJ38" s="166"/>
      <c r="FSK38" s="166"/>
      <c r="FSL38" s="166"/>
      <c r="FSM38" s="166"/>
      <c r="FSN38" s="166"/>
      <c r="FSO38" s="166"/>
      <c r="FSP38" s="166"/>
      <c r="FSQ38" s="166"/>
      <c r="FSR38" s="166"/>
      <c r="FSS38" s="166"/>
      <c r="FST38" s="166"/>
      <c r="FSU38" s="166"/>
      <c r="FSV38" s="166"/>
      <c r="FSW38" s="166"/>
      <c r="FSX38" s="166"/>
      <c r="FSY38" s="166"/>
      <c r="FSZ38" s="166"/>
      <c r="FTA38" s="166"/>
      <c r="FTB38" s="166"/>
      <c r="FTC38" s="166"/>
      <c r="FTD38" s="166"/>
      <c r="FTE38" s="166"/>
      <c r="FTF38" s="166"/>
      <c r="FTG38" s="166"/>
      <c r="FTH38" s="166"/>
      <c r="FTI38" s="166"/>
      <c r="FTJ38" s="166"/>
      <c r="FTK38" s="166"/>
      <c r="FTL38" s="166"/>
      <c r="FTM38" s="166"/>
      <c r="FTN38" s="166"/>
      <c r="FTO38" s="166"/>
      <c r="FTP38" s="166"/>
      <c r="FTQ38" s="166"/>
      <c r="FTR38" s="166"/>
      <c r="FTS38" s="166"/>
      <c r="FTT38" s="166"/>
      <c r="FTU38" s="166"/>
      <c r="FTV38" s="166"/>
      <c r="FTW38" s="166"/>
      <c r="FTX38" s="166"/>
      <c r="FTY38" s="166"/>
      <c r="FTZ38" s="166"/>
      <c r="FUA38" s="166"/>
      <c r="FUB38" s="166"/>
      <c r="FUC38" s="166"/>
      <c r="FUD38" s="166"/>
      <c r="FUE38" s="166"/>
      <c r="FUF38" s="166"/>
      <c r="FUG38" s="166"/>
      <c r="FUH38" s="166"/>
      <c r="FUI38" s="166"/>
      <c r="FUJ38" s="166"/>
      <c r="FUK38" s="166"/>
      <c r="FUL38" s="166"/>
      <c r="FUM38" s="166"/>
      <c r="FUN38" s="166"/>
      <c r="FUO38" s="166"/>
      <c r="FUP38" s="166"/>
      <c r="FUQ38" s="166"/>
      <c r="FUR38" s="166"/>
      <c r="FUS38" s="166"/>
      <c r="FUT38" s="166"/>
      <c r="FUU38" s="166"/>
      <c r="FUV38" s="166"/>
      <c r="FUW38" s="166"/>
      <c r="FUX38" s="166"/>
      <c r="FUY38" s="166"/>
      <c r="FUZ38" s="166"/>
      <c r="FVA38" s="166"/>
      <c r="FVB38" s="166"/>
      <c r="FVC38" s="166"/>
      <c r="FVD38" s="166"/>
      <c r="FVE38" s="166"/>
      <c r="FVF38" s="166"/>
      <c r="FVG38" s="166"/>
      <c r="FVH38" s="166"/>
      <c r="FVI38" s="166"/>
      <c r="FVJ38" s="166"/>
      <c r="FVK38" s="166"/>
      <c r="FVL38" s="166"/>
      <c r="FVM38" s="166"/>
      <c r="FVN38" s="166"/>
      <c r="FVO38" s="166"/>
      <c r="FVP38" s="166"/>
      <c r="FVQ38" s="166"/>
      <c r="FVR38" s="166"/>
      <c r="FVS38" s="166"/>
      <c r="FVT38" s="166"/>
      <c r="FVU38" s="166"/>
      <c r="FVV38" s="166"/>
      <c r="FVW38" s="166"/>
      <c r="FVX38" s="166"/>
      <c r="FVY38" s="166"/>
      <c r="FVZ38" s="166"/>
      <c r="FWA38" s="166"/>
      <c r="FWB38" s="166"/>
      <c r="FWC38" s="166"/>
      <c r="FWD38" s="166"/>
      <c r="FWE38" s="166"/>
      <c r="FWF38" s="166"/>
      <c r="FWG38" s="166"/>
      <c r="FWH38" s="166"/>
      <c r="FWI38" s="166"/>
      <c r="FWJ38" s="166"/>
      <c r="FWK38" s="166"/>
      <c r="FWL38" s="166"/>
      <c r="FWM38" s="166"/>
      <c r="FWN38" s="166"/>
      <c r="FWO38" s="166"/>
      <c r="FWP38" s="166"/>
      <c r="FWQ38" s="166"/>
      <c r="FWR38" s="166"/>
      <c r="FWS38" s="166"/>
      <c r="FWT38" s="166"/>
      <c r="FWU38" s="166"/>
      <c r="FWV38" s="166"/>
      <c r="FWW38" s="166"/>
      <c r="FWX38" s="166"/>
      <c r="FWY38" s="166"/>
      <c r="FWZ38" s="166"/>
      <c r="FXA38" s="166"/>
      <c r="FXB38" s="166"/>
      <c r="FXC38" s="166"/>
      <c r="FXD38" s="166"/>
      <c r="FXE38" s="166"/>
      <c r="FXF38" s="166"/>
      <c r="FXG38" s="166"/>
      <c r="FXH38" s="166"/>
      <c r="FXI38" s="166"/>
      <c r="FXJ38" s="166"/>
      <c r="FXK38" s="166"/>
      <c r="FXL38" s="166"/>
      <c r="FXM38" s="166"/>
      <c r="FXN38" s="166"/>
      <c r="FXO38" s="166"/>
      <c r="FXP38" s="166"/>
      <c r="FXQ38" s="166"/>
      <c r="FXR38" s="166"/>
      <c r="FXS38" s="166"/>
      <c r="FXT38" s="166"/>
      <c r="FXU38" s="166"/>
      <c r="FXV38" s="166"/>
      <c r="FXW38" s="166"/>
      <c r="FXX38" s="166"/>
      <c r="FXY38" s="166"/>
      <c r="FXZ38" s="166"/>
      <c r="FYA38" s="166"/>
      <c r="FYB38" s="166"/>
      <c r="FYC38" s="166"/>
      <c r="FYD38" s="166"/>
      <c r="FYE38" s="166"/>
      <c r="FYF38" s="166"/>
      <c r="FYG38" s="166"/>
      <c r="FYH38" s="166"/>
      <c r="FYI38" s="166"/>
      <c r="FYJ38" s="166"/>
      <c r="FYK38" s="166"/>
      <c r="FYL38" s="166"/>
      <c r="FYM38" s="166"/>
      <c r="FYN38" s="166"/>
      <c r="FYO38" s="166"/>
      <c r="FYP38" s="166"/>
      <c r="FYQ38" s="166"/>
      <c r="FYR38" s="166"/>
      <c r="FYS38" s="166"/>
      <c r="FYT38" s="166"/>
      <c r="FYU38" s="166"/>
      <c r="FYV38" s="166"/>
      <c r="FYW38" s="166"/>
      <c r="FYX38" s="166"/>
      <c r="FYY38" s="166"/>
      <c r="FYZ38" s="166"/>
      <c r="FZA38" s="166"/>
      <c r="FZB38" s="166"/>
      <c r="FZC38" s="166"/>
      <c r="FZD38" s="166"/>
      <c r="FZE38" s="166"/>
      <c r="FZF38" s="166"/>
      <c r="FZG38" s="166"/>
      <c r="FZH38" s="166"/>
      <c r="FZI38" s="166"/>
      <c r="FZJ38" s="166"/>
      <c r="FZK38" s="166"/>
      <c r="FZL38" s="166"/>
      <c r="FZM38" s="166"/>
      <c r="FZN38" s="166"/>
      <c r="FZO38" s="166"/>
      <c r="FZP38" s="166"/>
      <c r="FZQ38" s="166"/>
      <c r="FZR38" s="166"/>
      <c r="FZS38" s="166"/>
      <c r="FZT38" s="166"/>
      <c r="FZU38" s="166"/>
      <c r="FZV38" s="166"/>
      <c r="FZW38" s="166"/>
      <c r="FZX38" s="166"/>
      <c r="FZY38" s="166"/>
      <c r="FZZ38" s="166"/>
      <c r="GAA38" s="166"/>
      <c r="GAB38" s="166"/>
      <c r="GAC38" s="166"/>
      <c r="GAD38" s="166"/>
      <c r="GAE38" s="166"/>
      <c r="GAF38" s="166"/>
      <c r="GAG38" s="166"/>
      <c r="GAH38" s="166"/>
      <c r="GAI38" s="166"/>
      <c r="GAJ38" s="166"/>
      <c r="GAK38" s="166"/>
      <c r="GAL38" s="166"/>
      <c r="GAM38" s="166"/>
      <c r="GAN38" s="166"/>
      <c r="GAO38" s="166"/>
      <c r="GAP38" s="166"/>
      <c r="GAQ38" s="166"/>
      <c r="GAR38" s="166"/>
      <c r="GAS38" s="166"/>
      <c r="GAT38" s="166"/>
      <c r="GAU38" s="166"/>
      <c r="GAV38" s="166"/>
      <c r="GAW38" s="166"/>
      <c r="GAX38" s="166"/>
      <c r="GAY38" s="166"/>
      <c r="GAZ38" s="166"/>
      <c r="GBA38" s="166"/>
      <c r="GBB38" s="166"/>
      <c r="GBC38" s="166"/>
      <c r="GBD38" s="166"/>
      <c r="GBE38" s="166"/>
      <c r="GBF38" s="166"/>
      <c r="GBG38" s="166"/>
      <c r="GBH38" s="166"/>
      <c r="GBI38" s="166"/>
      <c r="GBJ38" s="166"/>
      <c r="GBK38" s="166"/>
      <c r="GBL38" s="166"/>
      <c r="GBM38" s="166"/>
      <c r="GBN38" s="166"/>
      <c r="GBO38" s="166"/>
      <c r="GBP38" s="166"/>
      <c r="GBQ38" s="166"/>
      <c r="GBR38" s="166"/>
      <c r="GBS38" s="166"/>
      <c r="GBT38" s="166"/>
      <c r="GBU38" s="166"/>
      <c r="GBV38" s="166"/>
      <c r="GBW38" s="166"/>
      <c r="GBX38" s="166"/>
      <c r="GBY38" s="166"/>
      <c r="GBZ38" s="166"/>
      <c r="GCA38" s="166"/>
      <c r="GCB38" s="166"/>
      <c r="GCC38" s="166"/>
      <c r="GCD38" s="166"/>
      <c r="GCE38" s="166"/>
      <c r="GCF38" s="166"/>
      <c r="GCG38" s="166"/>
      <c r="GCH38" s="166"/>
      <c r="GCI38" s="166"/>
      <c r="GCJ38" s="166"/>
      <c r="GCK38" s="166"/>
      <c r="GCL38" s="166"/>
      <c r="GCM38" s="166"/>
      <c r="GCN38" s="166"/>
      <c r="GCO38" s="166"/>
      <c r="GCP38" s="166"/>
      <c r="GCQ38" s="166"/>
      <c r="GCR38" s="166"/>
      <c r="GCS38" s="166"/>
      <c r="GCT38" s="166"/>
      <c r="GCU38" s="166"/>
      <c r="GCV38" s="166"/>
      <c r="GCW38" s="166"/>
      <c r="GCX38" s="166"/>
      <c r="GCY38" s="166"/>
      <c r="GCZ38" s="166"/>
      <c r="GDA38" s="166"/>
      <c r="GDB38" s="166"/>
      <c r="GDC38" s="166"/>
      <c r="GDD38" s="166"/>
      <c r="GDE38" s="166"/>
      <c r="GDF38" s="166"/>
      <c r="GDG38" s="166"/>
      <c r="GDH38" s="166"/>
      <c r="GDI38" s="166"/>
      <c r="GDJ38" s="166"/>
      <c r="GDK38" s="166"/>
      <c r="GDL38" s="166"/>
      <c r="GDM38" s="166"/>
      <c r="GDN38" s="166"/>
      <c r="GDO38" s="166"/>
      <c r="GDP38" s="166"/>
      <c r="GDQ38" s="166"/>
      <c r="GDR38" s="166"/>
      <c r="GDS38" s="166"/>
      <c r="GDT38" s="166"/>
      <c r="GDU38" s="166"/>
      <c r="GDV38" s="166"/>
      <c r="GDW38" s="166"/>
      <c r="GDX38" s="166"/>
      <c r="GDY38" s="166"/>
      <c r="GDZ38" s="166"/>
      <c r="GEA38" s="166"/>
      <c r="GEB38" s="166"/>
      <c r="GEC38" s="166"/>
      <c r="GED38" s="166"/>
      <c r="GEE38" s="166"/>
      <c r="GEF38" s="166"/>
      <c r="GEG38" s="166"/>
      <c r="GEH38" s="166"/>
      <c r="GEI38" s="166"/>
      <c r="GEJ38" s="166"/>
      <c r="GEK38" s="166"/>
      <c r="GEL38" s="166"/>
      <c r="GEM38" s="166"/>
      <c r="GEN38" s="166"/>
      <c r="GEO38" s="166"/>
      <c r="GEP38" s="166"/>
      <c r="GEQ38" s="166"/>
      <c r="GER38" s="166"/>
      <c r="GES38" s="166"/>
      <c r="GET38" s="166"/>
      <c r="GEU38" s="166"/>
      <c r="GEV38" s="166"/>
      <c r="GEW38" s="166"/>
      <c r="GEX38" s="166"/>
      <c r="GEY38" s="166"/>
      <c r="GEZ38" s="166"/>
      <c r="GFA38" s="166"/>
      <c r="GFB38" s="166"/>
      <c r="GFC38" s="166"/>
      <c r="GFD38" s="166"/>
      <c r="GFE38" s="166"/>
      <c r="GFF38" s="166"/>
      <c r="GFG38" s="166"/>
      <c r="GFH38" s="166"/>
      <c r="GFI38" s="166"/>
      <c r="GFJ38" s="166"/>
      <c r="GFK38" s="166"/>
      <c r="GFL38" s="166"/>
      <c r="GFM38" s="166"/>
      <c r="GFN38" s="166"/>
      <c r="GFO38" s="166"/>
      <c r="GFP38" s="166"/>
      <c r="GFQ38" s="166"/>
      <c r="GFR38" s="166"/>
      <c r="GFS38" s="166"/>
      <c r="GFT38" s="166"/>
      <c r="GFU38" s="166"/>
      <c r="GFV38" s="166"/>
      <c r="GFW38" s="166"/>
      <c r="GFX38" s="166"/>
      <c r="GFY38" s="166"/>
      <c r="GFZ38" s="166"/>
      <c r="GGA38" s="166"/>
      <c r="GGB38" s="166"/>
      <c r="GGC38" s="166"/>
      <c r="GGD38" s="166"/>
      <c r="GGE38" s="166"/>
      <c r="GGF38" s="166"/>
      <c r="GGG38" s="166"/>
      <c r="GGH38" s="166"/>
      <c r="GGI38" s="166"/>
      <c r="GGJ38" s="166"/>
      <c r="GGK38" s="166"/>
      <c r="GGL38" s="166"/>
      <c r="GGM38" s="166"/>
      <c r="GGN38" s="166"/>
      <c r="GGO38" s="166"/>
      <c r="GGP38" s="166"/>
      <c r="GGQ38" s="166"/>
      <c r="GGR38" s="166"/>
      <c r="GGS38" s="166"/>
      <c r="GGT38" s="166"/>
      <c r="GGU38" s="166"/>
      <c r="GGV38" s="166"/>
      <c r="GGW38" s="166"/>
      <c r="GGX38" s="166"/>
      <c r="GGY38" s="166"/>
      <c r="GGZ38" s="166"/>
      <c r="GHA38" s="166"/>
      <c r="GHB38" s="166"/>
      <c r="GHC38" s="166"/>
      <c r="GHD38" s="166"/>
      <c r="GHE38" s="166"/>
      <c r="GHF38" s="166"/>
      <c r="GHG38" s="166"/>
      <c r="GHH38" s="166"/>
      <c r="GHI38" s="166"/>
      <c r="GHJ38" s="166"/>
      <c r="GHK38" s="166"/>
      <c r="GHL38" s="166"/>
      <c r="GHM38" s="166"/>
      <c r="GHN38" s="166"/>
      <c r="GHO38" s="166"/>
      <c r="GHP38" s="166"/>
      <c r="GHQ38" s="166"/>
      <c r="GHR38" s="166"/>
      <c r="GHS38" s="166"/>
      <c r="GHT38" s="166"/>
      <c r="GHU38" s="166"/>
      <c r="GHV38" s="166"/>
      <c r="GHW38" s="166"/>
      <c r="GHX38" s="166"/>
      <c r="GHY38" s="166"/>
      <c r="GHZ38" s="166"/>
      <c r="GIA38" s="166"/>
      <c r="GIB38" s="166"/>
      <c r="GIC38" s="166"/>
      <c r="GID38" s="166"/>
      <c r="GIE38" s="166"/>
      <c r="GIF38" s="166"/>
      <c r="GIG38" s="166"/>
      <c r="GIH38" s="166"/>
      <c r="GII38" s="166"/>
      <c r="GIJ38" s="166"/>
      <c r="GIK38" s="166"/>
      <c r="GIL38" s="166"/>
      <c r="GIM38" s="166"/>
      <c r="GIN38" s="166"/>
      <c r="GIO38" s="166"/>
      <c r="GIP38" s="166"/>
      <c r="GIQ38" s="166"/>
      <c r="GIR38" s="166"/>
      <c r="GIS38" s="166"/>
      <c r="GIT38" s="166"/>
      <c r="GIU38" s="166"/>
      <c r="GIV38" s="166"/>
      <c r="GIW38" s="166"/>
      <c r="GIX38" s="166"/>
      <c r="GIY38" s="166"/>
      <c r="GIZ38" s="166"/>
      <c r="GJA38" s="166"/>
      <c r="GJB38" s="166"/>
      <c r="GJC38" s="166"/>
      <c r="GJD38" s="166"/>
      <c r="GJE38" s="166"/>
      <c r="GJF38" s="166"/>
      <c r="GJG38" s="166"/>
      <c r="GJH38" s="166"/>
      <c r="GJI38" s="166"/>
      <c r="GJJ38" s="166"/>
      <c r="GJK38" s="166"/>
      <c r="GJL38" s="166"/>
      <c r="GJM38" s="166"/>
      <c r="GJN38" s="166"/>
      <c r="GJO38" s="166"/>
      <c r="GJP38" s="166"/>
      <c r="GJQ38" s="166"/>
      <c r="GJR38" s="166"/>
      <c r="GJS38" s="166"/>
      <c r="GJT38" s="166"/>
      <c r="GJU38" s="166"/>
      <c r="GJV38" s="166"/>
      <c r="GJW38" s="166"/>
      <c r="GJX38" s="166"/>
      <c r="GJY38" s="166"/>
      <c r="GJZ38" s="166"/>
      <c r="GKA38" s="166"/>
      <c r="GKB38" s="166"/>
      <c r="GKC38" s="166"/>
      <c r="GKD38" s="166"/>
      <c r="GKE38" s="166"/>
      <c r="GKF38" s="166"/>
      <c r="GKG38" s="166"/>
      <c r="GKH38" s="166"/>
      <c r="GKI38" s="166"/>
      <c r="GKJ38" s="166"/>
      <c r="GKK38" s="166"/>
      <c r="GKL38" s="166"/>
      <c r="GKM38" s="166"/>
      <c r="GKN38" s="166"/>
      <c r="GKO38" s="166"/>
      <c r="GKP38" s="166"/>
      <c r="GKQ38" s="166"/>
      <c r="GKR38" s="166"/>
      <c r="GKS38" s="166"/>
      <c r="GKT38" s="166"/>
      <c r="GKU38" s="166"/>
      <c r="GKV38" s="166"/>
      <c r="GKW38" s="166"/>
      <c r="GKX38" s="166"/>
      <c r="GKY38" s="166"/>
      <c r="GKZ38" s="166"/>
      <c r="GLA38" s="166"/>
      <c r="GLB38" s="166"/>
      <c r="GLC38" s="166"/>
      <c r="GLD38" s="166"/>
      <c r="GLE38" s="166"/>
      <c r="GLF38" s="166"/>
      <c r="GLG38" s="166"/>
      <c r="GLH38" s="166"/>
      <c r="GLI38" s="166"/>
      <c r="GLJ38" s="166"/>
      <c r="GLK38" s="166"/>
      <c r="GLL38" s="166"/>
      <c r="GLM38" s="166"/>
      <c r="GLN38" s="166"/>
      <c r="GLO38" s="166"/>
      <c r="GLP38" s="166"/>
      <c r="GLQ38" s="166"/>
      <c r="GLR38" s="166"/>
      <c r="GLS38" s="166"/>
      <c r="GLT38" s="166"/>
      <c r="GLU38" s="166"/>
      <c r="GLV38" s="166"/>
      <c r="GLW38" s="166"/>
      <c r="GLX38" s="166"/>
      <c r="GLY38" s="166"/>
      <c r="GLZ38" s="166"/>
      <c r="GMA38" s="166"/>
      <c r="GMB38" s="166"/>
      <c r="GMC38" s="166"/>
      <c r="GMD38" s="166"/>
      <c r="GME38" s="166"/>
      <c r="GMF38" s="166"/>
      <c r="GMG38" s="166"/>
      <c r="GMH38" s="166"/>
      <c r="GMI38" s="166"/>
      <c r="GMJ38" s="166"/>
      <c r="GMK38" s="166"/>
      <c r="GML38" s="166"/>
      <c r="GMM38" s="166"/>
      <c r="GMN38" s="166"/>
      <c r="GMO38" s="166"/>
      <c r="GMP38" s="166"/>
      <c r="GMQ38" s="166"/>
      <c r="GMR38" s="166"/>
      <c r="GMS38" s="166"/>
      <c r="GMT38" s="166"/>
      <c r="GMU38" s="166"/>
      <c r="GMV38" s="166"/>
      <c r="GMW38" s="166"/>
      <c r="GMX38" s="166"/>
      <c r="GMY38" s="166"/>
      <c r="GMZ38" s="166"/>
      <c r="GNA38" s="166"/>
      <c r="GNB38" s="166"/>
      <c r="GNC38" s="166"/>
      <c r="GND38" s="166"/>
      <c r="GNE38" s="166"/>
      <c r="GNF38" s="166"/>
      <c r="GNG38" s="166"/>
      <c r="GNH38" s="166"/>
      <c r="GNI38" s="166"/>
      <c r="GNJ38" s="166"/>
      <c r="GNK38" s="166"/>
      <c r="GNL38" s="166"/>
      <c r="GNM38" s="166"/>
      <c r="GNN38" s="166"/>
      <c r="GNO38" s="166"/>
      <c r="GNP38" s="166"/>
      <c r="GNQ38" s="166"/>
      <c r="GNR38" s="166"/>
      <c r="GNS38" s="166"/>
      <c r="GNT38" s="166"/>
      <c r="GNU38" s="166"/>
      <c r="GNV38" s="166"/>
      <c r="GNW38" s="166"/>
      <c r="GNX38" s="166"/>
      <c r="GNY38" s="166"/>
      <c r="GNZ38" s="166"/>
      <c r="GOA38" s="166"/>
      <c r="GOB38" s="166"/>
      <c r="GOC38" s="166"/>
      <c r="GOD38" s="166"/>
      <c r="GOE38" s="166"/>
      <c r="GOF38" s="166"/>
      <c r="GOG38" s="166"/>
      <c r="GOH38" s="166"/>
      <c r="GOI38" s="166"/>
      <c r="GOJ38" s="166"/>
      <c r="GOK38" s="166"/>
      <c r="GOL38" s="166"/>
      <c r="GOM38" s="166"/>
      <c r="GON38" s="166"/>
      <c r="GOO38" s="166"/>
      <c r="GOP38" s="166"/>
      <c r="GOQ38" s="166"/>
      <c r="GOR38" s="166"/>
      <c r="GOS38" s="166"/>
      <c r="GOT38" s="166"/>
      <c r="GOU38" s="166"/>
      <c r="GOV38" s="166"/>
      <c r="GOW38" s="166"/>
      <c r="GOX38" s="166"/>
      <c r="GOY38" s="166"/>
      <c r="GOZ38" s="166"/>
      <c r="GPA38" s="166"/>
      <c r="GPB38" s="166"/>
      <c r="GPC38" s="166"/>
      <c r="GPD38" s="166"/>
      <c r="GPE38" s="166"/>
      <c r="GPF38" s="166"/>
      <c r="GPG38" s="166"/>
      <c r="GPH38" s="166"/>
      <c r="GPI38" s="166"/>
      <c r="GPJ38" s="166"/>
      <c r="GPK38" s="166"/>
      <c r="GPL38" s="166"/>
      <c r="GPM38" s="166"/>
      <c r="GPN38" s="166"/>
      <c r="GPO38" s="166"/>
      <c r="GPP38" s="166"/>
      <c r="GPQ38" s="166"/>
      <c r="GPR38" s="166"/>
      <c r="GPS38" s="166"/>
      <c r="GPT38" s="166"/>
      <c r="GPU38" s="166"/>
      <c r="GPV38" s="166"/>
      <c r="GPW38" s="166"/>
      <c r="GPX38" s="166"/>
      <c r="GPY38" s="166"/>
      <c r="GPZ38" s="166"/>
      <c r="GQA38" s="166"/>
      <c r="GQB38" s="166"/>
      <c r="GQC38" s="166"/>
      <c r="GQD38" s="166"/>
      <c r="GQE38" s="166"/>
      <c r="GQF38" s="166"/>
      <c r="GQG38" s="166"/>
      <c r="GQH38" s="166"/>
      <c r="GQI38" s="166"/>
      <c r="GQJ38" s="166"/>
      <c r="GQK38" s="166"/>
      <c r="GQL38" s="166"/>
      <c r="GQM38" s="166"/>
      <c r="GQN38" s="166"/>
      <c r="GQO38" s="166"/>
      <c r="GQP38" s="166"/>
      <c r="GQQ38" s="166"/>
      <c r="GQR38" s="166"/>
      <c r="GQS38" s="166"/>
      <c r="GQT38" s="166"/>
      <c r="GQU38" s="166"/>
      <c r="GQV38" s="166"/>
      <c r="GQW38" s="166"/>
      <c r="GQX38" s="166"/>
      <c r="GQY38" s="166"/>
      <c r="GQZ38" s="166"/>
      <c r="GRA38" s="166"/>
      <c r="GRB38" s="166"/>
      <c r="GRC38" s="166"/>
      <c r="GRD38" s="166"/>
      <c r="GRE38" s="166"/>
      <c r="GRF38" s="166"/>
      <c r="GRG38" s="166"/>
      <c r="GRH38" s="166"/>
      <c r="GRI38" s="166"/>
      <c r="GRJ38" s="166"/>
      <c r="GRK38" s="166"/>
      <c r="GRL38" s="166"/>
      <c r="GRM38" s="166"/>
      <c r="GRN38" s="166"/>
      <c r="GRO38" s="166"/>
      <c r="GRP38" s="166"/>
      <c r="GRQ38" s="166"/>
      <c r="GRR38" s="166"/>
      <c r="GRS38" s="166"/>
      <c r="GRT38" s="166"/>
      <c r="GRU38" s="166"/>
      <c r="GRV38" s="166"/>
      <c r="GRW38" s="166"/>
      <c r="GRX38" s="166"/>
      <c r="GRY38" s="166"/>
      <c r="GRZ38" s="166"/>
      <c r="GSA38" s="166"/>
      <c r="GSB38" s="166"/>
      <c r="GSC38" s="166"/>
      <c r="GSD38" s="166"/>
      <c r="GSE38" s="166"/>
      <c r="GSF38" s="166"/>
      <c r="GSG38" s="166"/>
      <c r="GSH38" s="166"/>
      <c r="GSI38" s="166"/>
      <c r="GSJ38" s="166"/>
      <c r="GSK38" s="166"/>
      <c r="GSL38" s="166"/>
      <c r="GSM38" s="166"/>
      <c r="GSN38" s="166"/>
      <c r="GSO38" s="166"/>
      <c r="GSP38" s="166"/>
      <c r="GSQ38" s="166"/>
      <c r="GSR38" s="166"/>
      <c r="GSS38" s="166"/>
      <c r="GST38" s="166"/>
      <c r="GSU38" s="166"/>
      <c r="GSV38" s="166"/>
      <c r="GSW38" s="166"/>
      <c r="GSX38" s="166"/>
      <c r="GSY38" s="166"/>
      <c r="GSZ38" s="166"/>
      <c r="GTA38" s="166"/>
      <c r="GTB38" s="166"/>
      <c r="GTC38" s="166"/>
      <c r="GTD38" s="166"/>
      <c r="GTE38" s="166"/>
      <c r="GTF38" s="166"/>
      <c r="GTG38" s="166"/>
      <c r="GTH38" s="166"/>
      <c r="GTI38" s="166"/>
      <c r="GTJ38" s="166"/>
      <c r="GTK38" s="166"/>
      <c r="GTL38" s="166"/>
      <c r="GTM38" s="166"/>
      <c r="GTN38" s="166"/>
      <c r="GTO38" s="166"/>
      <c r="GTP38" s="166"/>
      <c r="GTQ38" s="166"/>
      <c r="GTR38" s="166"/>
      <c r="GTS38" s="166"/>
      <c r="GTT38" s="166"/>
      <c r="GTU38" s="166"/>
      <c r="GTV38" s="166"/>
      <c r="GTW38" s="166"/>
      <c r="GTX38" s="166"/>
      <c r="GTY38" s="166"/>
      <c r="GTZ38" s="166"/>
      <c r="GUA38" s="166"/>
      <c r="GUB38" s="166"/>
      <c r="GUC38" s="166"/>
      <c r="GUD38" s="166"/>
      <c r="GUE38" s="166"/>
      <c r="GUF38" s="166"/>
      <c r="GUG38" s="166"/>
      <c r="GUH38" s="166"/>
      <c r="GUI38" s="166"/>
      <c r="GUJ38" s="166"/>
      <c r="GUK38" s="166"/>
      <c r="GUL38" s="166"/>
      <c r="GUM38" s="166"/>
      <c r="GUN38" s="166"/>
      <c r="GUO38" s="166"/>
      <c r="GUP38" s="166"/>
      <c r="GUQ38" s="166"/>
      <c r="GUR38" s="166"/>
      <c r="GUS38" s="166"/>
      <c r="GUT38" s="166"/>
      <c r="GUU38" s="166"/>
      <c r="GUV38" s="166"/>
      <c r="GUW38" s="166"/>
      <c r="GUX38" s="166"/>
      <c r="GUY38" s="166"/>
      <c r="GUZ38" s="166"/>
      <c r="GVA38" s="166"/>
      <c r="GVB38" s="166"/>
      <c r="GVC38" s="166"/>
      <c r="GVD38" s="166"/>
      <c r="GVE38" s="166"/>
      <c r="GVF38" s="166"/>
      <c r="GVG38" s="166"/>
      <c r="GVH38" s="166"/>
      <c r="GVI38" s="166"/>
      <c r="GVJ38" s="166"/>
      <c r="GVK38" s="166"/>
      <c r="GVL38" s="166"/>
      <c r="GVM38" s="166"/>
      <c r="GVN38" s="166"/>
      <c r="GVO38" s="166"/>
      <c r="GVP38" s="166"/>
      <c r="GVQ38" s="166"/>
      <c r="GVR38" s="166"/>
      <c r="GVS38" s="166"/>
      <c r="GVT38" s="166"/>
      <c r="GVU38" s="166"/>
      <c r="GVV38" s="166"/>
      <c r="GVW38" s="166"/>
      <c r="GVX38" s="166"/>
      <c r="GVY38" s="166"/>
      <c r="GVZ38" s="166"/>
      <c r="GWA38" s="166"/>
      <c r="GWB38" s="166"/>
      <c r="GWC38" s="166"/>
      <c r="GWD38" s="166"/>
      <c r="GWE38" s="166"/>
      <c r="GWF38" s="166"/>
      <c r="GWG38" s="166"/>
      <c r="GWH38" s="166"/>
      <c r="GWI38" s="166"/>
      <c r="GWJ38" s="166"/>
      <c r="GWK38" s="166"/>
      <c r="GWL38" s="166"/>
      <c r="GWM38" s="166"/>
      <c r="GWN38" s="166"/>
      <c r="GWO38" s="166"/>
      <c r="GWP38" s="166"/>
      <c r="GWQ38" s="166"/>
      <c r="GWR38" s="166"/>
      <c r="GWS38" s="166"/>
      <c r="GWT38" s="166"/>
      <c r="GWU38" s="166"/>
      <c r="GWV38" s="166"/>
      <c r="GWW38" s="166"/>
      <c r="GWX38" s="166"/>
      <c r="GWY38" s="166"/>
      <c r="GWZ38" s="166"/>
      <c r="GXA38" s="166"/>
      <c r="GXB38" s="166"/>
      <c r="GXC38" s="166"/>
      <c r="GXD38" s="166"/>
      <c r="GXE38" s="166"/>
      <c r="GXF38" s="166"/>
      <c r="GXG38" s="166"/>
      <c r="GXH38" s="166"/>
      <c r="GXI38" s="166"/>
      <c r="GXJ38" s="166"/>
      <c r="GXK38" s="166"/>
      <c r="GXL38" s="166"/>
      <c r="GXM38" s="166"/>
      <c r="GXN38" s="166"/>
      <c r="GXO38" s="166"/>
      <c r="GXP38" s="166"/>
      <c r="GXQ38" s="166"/>
      <c r="GXR38" s="166"/>
      <c r="GXS38" s="166"/>
      <c r="GXT38" s="166"/>
      <c r="GXU38" s="166"/>
      <c r="GXV38" s="166"/>
      <c r="GXW38" s="166"/>
      <c r="GXX38" s="166"/>
      <c r="GXY38" s="166"/>
      <c r="GXZ38" s="166"/>
      <c r="GYA38" s="166"/>
      <c r="GYB38" s="166"/>
      <c r="GYC38" s="166"/>
      <c r="GYD38" s="166"/>
      <c r="GYE38" s="166"/>
      <c r="GYF38" s="166"/>
      <c r="GYG38" s="166"/>
      <c r="GYH38" s="166"/>
      <c r="GYI38" s="166"/>
      <c r="GYJ38" s="166"/>
      <c r="GYK38" s="166"/>
      <c r="GYL38" s="166"/>
      <c r="GYM38" s="166"/>
      <c r="GYN38" s="166"/>
      <c r="GYO38" s="166"/>
      <c r="GYP38" s="166"/>
      <c r="GYQ38" s="166"/>
      <c r="GYR38" s="166"/>
      <c r="GYS38" s="166"/>
      <c r="GYT38" s="166"/>
      <c r="GYU38" s="166"/>
      <c r="GYV38" s="166"/>
      <c r="GYW38" s="166"/>
      <c r="GYX38" s="166"/>
      <c r="GYY38" s="166"/>
      <c r="GYZ38" s="166"/>
      <c r="GZA38" s="166"/>
      <c r="GZB38" s="166"/>
      <c r="GZC38" s="166"/>
      <c r="GZD38" s="166"/>
      <c r="GZE38" s="166"/>
      <c r="GZF38" s="166"/>
      <c r="GZG38" s="166"/>
      <c r="GZH38" s="166"/>
      <c r="GZI38" s="166"/>
      <c r="GZJ38" s="166"/>
      <c r="GZK38" s="166"/>
      <c r="GZL38" s="166"/>
      <c r="GZM38" s="166"/>
      <c r="GZN38" s="166"/>
      <c r="GZO38" s="166"/>
      <c r="GZP38" s="166"/>
      <c r="GZQ38" s="166"/>
      <c r="GZR38" s="166"/>
      <c r="GZS38" s="166"/>
      <c r="GZT38" s="166"/>
      <c r="GZU38" s="166"/>
      <c r="GZV38" s="166"/>
      <c r="GZW38" s="166"/>
      <c r="GZX38" s="166"/>
      <c r="GZY38" s="166"/>
      <c r="GZZ38" s="166"/>
      <c r="HAA38" s="166"/>
      <c r="HAB38" s="166"/>
      <c r="HAC38" s="166"/>
      <c r="HAD38" s="166"/>
      <c r="HAE38" s="166"/>
      <c r="HAF38" s="166"/>
      <c r="HAG38" s="166"/>
      <c r="HAH38" s="166"/>
      <c r="HAI38" s="166"/>
      <c r="HAJ38" s="166"/>
      <c r="HAK38" s="166"/>
      <c r="HAL38" s="166"/>
      <c r="HAM38" s="166"/>
      <c r="HAN38" s="166"/>
      <c r="HAO38" s="166"/>
      <c r="HAP38" s="166"/>
      <c r="HAQ38" s="166"/>
      <c r="HAR38" s="166"/>
      <c r="HAS38" s="166"/>
      <c r="HAT38" s="166"/>
      <c r="HAU38" s="166"/>
      <c r="HAV38" s="166"/>
      <c r="HAW38" s="166"/>
      <c r="HAX38" s="166"/>
      <c r="HAY38" s="166"/>
      <c r="HAZ38" s="166"/>
      <c r="HBA38" s="166"/>
      <c r="HBB38" s="166"/>
      <c r="HBC38" s="166"/>
      <c r="HBD38" s="166"/>
      <c r="HBE38" s="166"/>
      <c r="HBF38" s="166"/>
      <c r="HBG38" s="166"/>
      <c r="HBH38" s="166"/>
      <c r="HBI38" s="166"/>
      <c r="HBJ38" s="166"/>
      <c r="HBK38" s="166"/>
      <c r="HBL38" s="166"/>
      <c r="HBM38" s="166"/>
      <c r="HBN38" s="166"/>
      <c r="HBO38" s="166"/>
      <c r="HBP38" s="166"/>
      <c r="HBQ38" s="166"/>
      <c r="HBR38" s="166"/>
      <c r="HBS38" s="166"/>
      <c r="HBT38" s="166"/>
      <c r="HBU38" s="166"/>
      <c r="HBV38" s="166"/>
      <c r="HBW38" s="166"/>
      <c r="HBX38" s="166"/>
      <c r="HBY38" s="166"/>
      <c r="HBZ38" s="166"/>
      <c r="HCA38" s="166"/>
      <c r="HCB38" s="166"/>
      <c r="HCC38" s="166"/>
      <c r="HCD38" s="166"/>
      <c r="HCE38" s="166"/>
      <c r="HCF38" s="166"/>
      <c r="HCG38" s="166"/>
      <c r="HCH38" s="166"/>
      <c r="HCI38" s="166"/>
      <c r="HCJ38" s="166"/>
      <c r="HCK38" s="166"/>
      <c r="HCL38" s="166"/>
      <c r="HCM38" s="166"/>
      <c r="HCN38" s="166"/>
      <c r="HCO38" s="166"/>
      <c r="HCP38" s="166"/>
      <c r="HCQ38" s="166"/>
      <c r="HCR38" s="166"/>
      <c r="HCS38" s="166"/>
      <c r="HCT38" s="166"/>
      <c r="HCU38" s="166"/>
      <c r="HCV38" s="166"/>
      <c r="HCW38" s="166"/>
      <c r="HCX38" s="166"/>
      <c r="HCY38" s="166"/>
      <c r="HCZ38" s="166"/>
      <c r="HDA38" s="166"/>
      <c r="HDB38" s="166"/>
      <c r="HDC38" s="166"/>
      <c r="HDD38" s="166"/>
      <c r="HDE38" s="166"/>
      <c r="HDF38" s="166"/>
      <c r="HDG38" s="166"/>
      <c r="HDH38" s="166"/>
      <c r="HDI38" s="166"/>
      <c r="HDJ38" s="166"/>
      <c r="HDK38" s="166"/>
      <c r="HDL38" s="166"/>
      <c r="HDM38" s="166"/>
      <c r="HDN38" s="166"/>
      <c r="HDO38" s="166"/>
      <c r="HDP38" s="166"/>
      <c r="HDQ38" s="166"/>
      <c r="HDR38" s="166"/>
      <c r="HDS38" s="166"/>
      <c r="HDT38" s="166"/>
      <c r="HDU38" s="166"/>
      <c r="HDV38" s="166"/>
      <c r="HDW38" s="166"/>
      <c r="HDX38" s="166"/>
      <c r="HDY38" s="166"/>
      <c r="HDZ38" s="166"/>
      <c r="HEA38" s="166"/>
      <c r="HEB38" s="166"/>
      <c r="HEC38" s="166"/>
      <c r="HED38" s="166"/>
      <c r="HEE38" s="166"/>
      <c r="HEF38" s="166"/>
      <c r="HEG38" s="166"/>
      <c r="HEH38" s="166"/>
      <c r="HEI38" s="166"/>
      <c r="HEJ38" s="166"/>
      <c r="HEK38" s="166"/>
      <c r="HEL38" s="166"/>
      <c r="HEM38" s="166"/>
      <c r="HEN38" s="166"/>
      <c r="HEO38" s="166"/>
      <c r="HEP38" s="166"/>
      <c r="HEQ38" s="166"/>
      <c r="HER38" s="166"/>
      <c r="HES38" s="166"/>
      <c r="HET38" s="166"/>
      <c r="HEU38" s="166"/>
      <c r="HEV38" s="166"/>
      <c r="HEW38" s="166"/>
      <c r="HEX38" s="166"/>
      <c r="HEY38" s="166"/>
      <c r="HEZ38" s="166"/>
      <c r="HFA38" s="166"/>
      <c r="HFB38" s="166"/>
      <c r="HFC38" s="166"/>
      <c r="HFD38" s="166"/>
      <c r="HFE38" s="166"/>
      <c r="HFF38" s="166"/>
      <c r="HFG38" s="166"/>
      <c r="HFH38" s="166"/>
      <c r="HFI38" s="166"/>
      <c r="HFJ38" s="166"/>
      <c r="HFK38" s="166"/>
      <c r="HFL38" s="166"/>
      <c r="HFM38" s="166"/>
      <c r="HFN38" s="166"/>
      <c r="HFO38" s="166"/>
      <c r="HFP38" s="166"/>
      <c r="HFQ38" s="166"/>
      <c r="HFR38" s="166"/>
      <c r="HFS38" s="166"/>
      <c r="HFT38" s="166"/>
      <c r="HFU38" s="166"/>
      <c r="HFV38" s="166"/>
      <c r="HFW38" s="166"/>
      <c r="HFX38" s="166"/>
      <c r="HFY38" s="166"/>
      <c r="HFZ38" s="166"/>
      <c r="HGA38" s="166"/>
      <c r="HGB38" s="166"/>
      <c r="HGC38" s="166"/>
      <c r="HGD38" s="166"/>
      <c r="HGE38" s="166"/>
      <c r="HGF38" s="166"/>
      <c r="HGG38" s="166"/>
      <c r="HGH38" s="166"/>
      <c r="HGI38" s="166"/>
      <c r="HGJ38" s="166"/>
      <c r="HGK38" s="166"/>
      <c r="HGL38" s="166"/>
      <c r="HGM38" s="166"/>
      <c r="HGN38" s="166"/>
      <c r="HGO38" s="166"/>
      <c r="HGP38" s="166"/>
      <c r="HGQ38" s="166"/>
      <c r="HGR38" s="166"/>
      <c r="HGS38" s="166"/>
      <c r="HGT38" s="166"/>
      <c r="HGU38" s="166"/>
      <c r="HGV38" s="166"/>
      <c r="HGW38" s="166"/>
      <c r="HGX38" s="166"/>
      <c r="HGY38" s="166"/>
      <c r="HGZ38" s="166"/>
      <c r="HHA38" s="166"/>
      <c r="HHB38" s="166"/>
      <c r="HHC38" s="166"/>
      <c r="HHD38" s="166"/>
      <c r="HHE38" s="166"/>
      <c r="HHF38" s="166"/>
      <c r="HHG38" s="166"/>
      <c r="HHH38" s="166"/>
      <c r="HHI38" s="166"/>
      <c r="HHJ38" s="166"/>
      <c r="HHK38" s="166"/>
      <c r="HHL38" s="166"/>
      <c r="HHM38" s="166"/>
      <c r="HHN38" s="166"/>
      <c r="HHO38" s="166"/>
      <c r="HHP38" s="166"/>
      <c r="HHQ38" s="166"/>
      <c r="HHR38" s="166"/>
      <c r="HHS38" s="166"/>
      <c r="HHT38" s="166"/>
      <c r="HHU38" s="166"/>
      <c r="HHV38" s="166"/>
      <c r="HHW38" s="166"/>
      <c r="HHX38" s="166"/>
      <c r="HHY38" s="166"/>
      <c r="HHZ38" s="166"/>
      <c r="HIA38" s="166"/>
      <c r="HIB38" s="166"/>
      <c r="HIC38" s="166"/>
      <c r="HID38" s="166"/>
      <c r="HIE38" s="166"/>
      <c r="HIF38" s="166"/>
      <c r="HIG38" s="166"/>
      <c r="HIH38" s="166"/>
      <c r="HII38" s="166"/>
      <c r="HIJ38" s="166"/>
      <c r="HIK38" s="166"/>
      <c r="HIL38" s="166"/>
      <c r="HIM38" s="166"/>
      <c r="HIN38" s="166"/>
      <c r="HIO38" s="166"/>
      <c r="HIP38" s="166"/>
      <c r="HIQ38" s="166"/>
      <c r="HIR38" s="166"/>
      <c r="HIS38" s="166"/>
      <c r="HIT38" s="166"/>
      <c r="HIU38" s="166"/>
      <c r="HIV38" s="166"/>
      <c r="HIW38" s="166"/>
      <c r="HIX38" s="166"/>
      <c r="HIY38" s="166"/>
      <c r="HIZ38" s="166"/>
      <c r="HJA38" s="166"/>
      <c r="HJB38" s="166"/>
      <c r="HJC38" s="166"/>
      <c r="HJD38" s="166"/>
      <c r="HJE38" s="166"/>
      <c r="HJF38" s="166"/>
      <c r="HJG38" s="166"/>
      <c r="HJH38" s="166"/>
      <c r="HJI38" s="166"/>
      <c r="HJJ38" s="166"/>
      <c r="HJK38" s="166"/>
      <c r="HJL38" s="166"/>
      <c r="HJM38" s="166"/>
      <c r="HJN38" s="166"/>
      <c r="HJO38" s="166"/>
      <c r="HJP38" s="166"/>
      <c r="HJQ38" s="166"/>
      <c r="HJR38" s="166"/>
      <c r="HJS38" s="166"/>
      <c r="HJT38" s="166"/>
      <c r="HJU38" s="166"/>
      <c r="HJV38" s="166"/>
      <c r="HJW38" s="166"/>
      <c r="HJX38" s="166"/>
      <c r="HJY38" s="166"/>
      <c r="HJZ38" s="166"/>
      <c r="HKA38" s="166"/>
      <c r="HKB38" s="166"/>
      <c r="HKC38" s="166"/>
      <c r="HKD38" s="166"/>
      <c r="HKE38" s="166"/>
      <c r="HKF38" s="166"/>
      <c r="HKG38" s="166"/>
      <c r="HKH38" s="166"/>
      <c r="HKI38" s="166"/>
      <c r="HKJ38" s="166"/>
      <c r="HKK38" s="166"/>
      <c r="HKL38" s="166"/>
      <c r="HKM38" s="166"/>
      <c r="HKN38" s="166"/>
      <c r="HKO38" s="166"/>
      <c r="HKP38" s="166"/>
      <c r="HKQ38" s="166"/>
      <c r="HKR38" s="166"/>
      <c r="HKS38" s="166"/>
      <c r="HKT38" s="166"/>
      <c r="HKU38" s="166"/>
      <c r="HKV38" s="166"/>
      <c r="HKW38" s="166"/>
      <c r="HKX38" s="166"/>
      <c r="HKY38" s="166"/>
      <c r="HKZ38" s="166"/>
      <c r="HLA38" s="166"/>
      <c r="HLB38" s="166"/>
      <c r="HLC38" s="166"/>
      <c r="HLD38" s="166"/>
      <c r="HLE38" s="166"/>
      <c r="HLF38" s="166"/>
      <c r="HLG38" s="166"/>
      <c r="HLH38" s="166"/>
      <c r="HLI38" s="166"/>
      <c r="HLJ38" s="166"/>
      <c r="HLK38" s="166"/>
      <c r="HLL38" s="166"/>
      <c r="HLM38" s="166"/>
      <c r="HLN38" s="166"/>
      <c r="HLO38" s="166"/>
      <c r="HLP38" s="166"/>
      <c r="HLQ38" s="166"/>
      <c r="HLR38" s="166"/>
      <c r="HLS38" s="166"/>
      <c r="HLT38" s="166"/>
      <c r="HLU38" s="166"/>
      <c r="HLV38" s="166"/>
      <c r="HLW38" s="166"/>
      <c r="HLX38" s="166"/>
      <c r="HLY38" s="166"/>
      <c r="HLZ38" s="166"/>
      <c r="HMA38" s="166"/>
      <c r="HMB38" s="166"/>
      <c r="HMC38" s="166"/>
      <c r="HMD38" s="166"/>
      <c r="HME38" s="166"/>
      <c r="HMF38" s="166"/>
      <c r="HMG38" s="166"/>
      <c r="HMH38" s="166"/>
      <c r="HMI38" s="166"/>
      <c r="HMJ38" s="166"/>
      <c r="HMK38" s="166"/>
      <c r="HML38" s="166"/>
      <c r="HMM38" s="166"/>
      <c r="HMN38" s="166"/>
      <c r="HMO38" s="166"/>
      <c r="HMP38" s="166"/>
      <c r="HMQ38" s="166"/>
      <c r="HMR38" s="166"/>
      <c r="HMS38" s="166"/>
      <c r="HMT38" s="166"/>
      <c r="HMU38" s="166"/>
      <c r="HMV38" s="166"/>
      <c r="HMW38" s="166"/>
      <c r="HMX38" s="166"/>
      <c r="HMY38" s="166"/>
      <c r="HMZ38" s="166"/>
      <c r="HNA38" s="166"/>
      <c r="HNB38" s="166"/>
      <c r="HNC38" s="166"/>
      <c r="HND38" s="166"/>
      <c r="HNE38" s="166"/>
      <c r="HNF38" s="166"/>
      <c r="HNG38" s="166"/>
      <c r="HNH38" s="166"/>
      <c r="HNI38" s="166"/>
      <c r="HNJ38" s="166"/>
      <c r="HNK38" s="166"/>
      <c r="HNL38" s="166"/>
      <c r="HNM38" s="166"/>
      <c r="HNN38" s="166"/>
      <c r="HNO38" s="166"/>
      <c r="HNP38" s="166"/>
      <c r="HNQ38" s="166"/>
      <c r="HNR38" s="166"/>
      <c r="HNS38" s="166"/>
      <c r="HNT38" s="166"/>
      <c r="HNU38" s="166"/>
      <c r="HNV38" s="166"/>
      <c r="HNW38" s="166"/>
      <c r="HNX38" s="166"/>
      <c r="HNY38" s="166"/>
      <c r="HNZ38" s="166"/>
      <c r="HOA38" s="166"/>
      <c r="HOB38" s="166"/>
      <c r="HOC38" s="166"/>
      <c r="HOD38" s="166"/>
      <c r="HOE38" s="166"/>
      <c r="HOF38" s="166"/>
      <c r="HOG38" s="166"/>
      <c r="HOH38" s="166"/>
      <c r="HOI38" s="166"/>
      <c r="HOJ38" s="166"/>
      <c r="HOK38" s="166"/>
      <c r="HOL38" s="166"/>
      <c r="HOM38" s="166"/>
      <c r="HON38" s="166"/>
      <c r="HOO38" s="166"/>
      <c r="HOP38" s="166"/>
      <c r="HOQ38" s="166"/>
      <c r="HOR38" s="166"/>
      <c r="HOS38" s="166"/>
      <c r="HOT38" s="166"/>
      <c r="HOU38" s="166"/>
      <c r="HOV38" s="166"/>
      <c r="HOW38" s="166"/>
      <c r="HOX38" s="166"/>
      <c r="HOY38" s="166"/>
      <c r="HOZ38" s="166"/>
      <c r="HPA38" s="166"/>
      <c r="HPB38" s="166"/>
      <c r="HPC38" s="166"/>
      <c r="HPD38" s="166"/>
      <c r="HPE38" s="166"/>
      <c r="HPF38" s="166"/>
      <c r="HPG38" s="166"/>
      <c r="HPH38" s="166"/>
      <c r="HPI38" s="166"/>
      <c r="HPJ38" s="166"/>
      <c r="HPK38" s="166"/>
      <c r="HPL38" s="166"/>
      <c r="HPM38" s="166"/>
      <c r="HPN38" s="166"/>
      <c r="HPO38" s="166"/>
      <c r="HPP38" s="166"/>
      <c r="HPQ38" s="166"/>
      <c r="HPR38" s="166"/>
      <c r="HPS38" s="166"/>
      <c r="HPT38" s="166"/>
      <c r="HPU38" s="166"/>
      <c r="HPV38" s="166"/>
      <c r="HPW38" s="166"/>
      <c r="HPX38" s="166"/>
      <c r="HPY38" s="166"/>
      <c r="HPZ38" s="166"/>
      <c r="HQA38" s="166"/>
      <c r="HQB38" s="166"/>
      <c r="HQC38" s="166"/>
      <c r="HQD38" s="166"/>
      <c r="HQE38" s="166"/>
      <c r="HQF38" s="166"/>
      <c r="HQG38" s="166"/>
      <c r="HQH38" s="166"/>
      <c r="HQI38" s="166"/>
      <c r="HQJ38" s="166"/>
      <c r="HQK38" s="166"/>
      <c r="HQL38" s="166"/>
      <c r="HQM38" s="166"/>
      <c r="HQN38" s="166"/>
      <c r="HQO38" s="166"/>
      <c r="HQP38" s="166"/>
      <c r="HQQ38" s="166"/>
      <c r="HQR38" s="166"/>
      <c r="HQS38" s="166"/>
      <c r="HQT38" s="166"/>
      <c r="HQU38" s="166"/>
      <c r="HQV38" s="166"/>
      <c r="HQW38" s="166"/>
      <c r="HQX38" s="166"/>
      <c r="HQY38" s="166"/>
      <c r="HQZ38" s="166"/>
      <c r="HRA38" s="166"/>
      <c r="HRB38" s="166"/>
      <c r="HRC38" s="166"/>
      <c r="HRD38" s="166"/>
      <c r="HRE38" s="166"/>
      <c r="HRF38" s="166"/>
      <c r="HRG38" s="166"/>
      <c r="HRH38" s="166"/>
      <c r="HRI38" s="166"/>
      <c r="HRJ38" s="166"/>
      <c r="HRK38" s="166"/>
      <c r="HRL38" s="166"/>
      <c r="HRM38" s="166"/>
      <c r="HRN38" s="166"/>
      <c r="HRO38" s="166"/>
      <c r="HRP38" s="166"/>
      <c r="HRQ38" s="166"/>
      <c r="HRR38" s="166"/>
      <c r="HRS38" s="166"/>
      <c r="HRT38" s="166"/>
      <c r="HRU38" s="166"/>
      <c r="HRV38" s="166"/>
      <c r="HRW38" s="166"/>
      <c r="HRX38" s="166"/>
      <c r="HRY38" s="166"/>
      <c r="HRZ38" s="166"/>
      <c r="HSA38" s="166"/>
      <c r="HSB38" s="166"/>
      <c r="HSC38" s="166"/>
      <c r="HSD38" s="166"/>
      <c r="HSE38" s="166"/>
      <c r="HSF38" s="166"/>
      <c r="HSG38" s="166"/>
      <c r="HSH38" s="166"/>
      <c r="HSI38" s="166"/>
      <c r="HSJ38" s="166"/>
      <c r="HSK38" s="166"/>
      <c r="HSL38" s="166"/>
      <c r="HSM38" s="166"/>
      <c r="HSN38" s="166"/>
      <c r="HSO38" s="166"/>
      <c r="HSP38" s="166"/>
      <c r="HSQ38" s="166"/>
      <c r="HSR38" s="166"/>
      <c r="HSS38" s="166"/>
      <c r="HST38" s="166"/>
      <c r="HSU38" s="166"/>
      <c r="HSV38" s="166"/>
      <c r="HSW38" s="166"/>
      <c r="HSX38" s="166"/>
      <c r="HSY38" s="166"/>
      <c r="HSZ38" s="166"/>
      <c r="HTA38" s="166"/>
      <c r="HTB38" s="166"/>
      <c r="HTC38" s="166"/>
      <c r="HTD38" s="166"/>
      <c r="HTE38" s="166"/>
      <c r="HTF38" s="166"/>
      <c r="HTG38" s="166"/>
      <c r="HTH38" s="166"/>
      <c r="HTI38" s="166"/>
      <c r="HTJ38" s="166"/>
      <c r="HTK38" s="166"/>
      <c r="HTL38" s="166"/>
      <c r="HTM38" s="166"/>
      <c r="HTN38" s="166"/>
      <c r="HTO38" s="166"/>
      <c r="HTP38" s="166"/>
      <c r="HTQ38" s="166"/>
      <c r="HTR38" s="166"/>
      <c r="HTS38" s="166"/>
      <c r="HTT38" s="166"/>
      <c r="HTU38" s="166"/>
      <c r="HTV38" s="166"/>
      <c r="HTW38" s="166"/>
      <c r="HTX38" s="166"/>
      <c r="HTY38" s="166"/>
      <c r="HTZ38" s="166"/>
      <c r="HUA38" s="166"/>
      <c r="HUB38" s="166"/>
      <c r="HUC38" s="166"/>
      <c r="HUD38" s="166"/>
      <c r="HUE38" s="166"/>
      <c r="HUF38" s="166"/>
      <c r="HUG38" s="166"/>
      <c r="HUH38" s="166"/>
      <c r="HUI38" s="166"/>
      <c r="HUJ38" s="166"/>
      <c r="HUK38" s="166"/>
      <c r="HUL38" s="166"/>
      <c r="HUM38" s="166"/>
      <c r="HUN38" s="166"/>
      <c r="HUO38" s="166"/>
      <c r="HUP38" s="166"/>
      <c r="HUQ38" s="166"/>
      <c r="HUR38" s="166"/>
      <c r="HUS38" s="166"/>
      <c r="HUT38" s="166"/>
      <c r="HUU38" s="166"/>
      <c r="HUV38" s="166"/>
      <c r="HUW38" s="166"/>
      <c r="HUX38" s="166"/>
      <c r="HUY38" s="166"/>
      <c r="HUZ38" s="166"/>
      <c r="HVA38" s="166"/>
      <c r="HVB38" s="166"/>
      <c r="HVC38" s="166"/>
      <c r="HVD38" s="166"/>
      <c r="HVE38" s="166"/>
      <c r="HVF38" s="166"/>
      <c r="HVG38" s="166"/>
      <c r="HVH38" s="166"/>
      <c r="HVI38" s="166"/>
      <c r="HVJ38" s="166"/>
      <c r="HVK38" s="166"/>
      <c r="HVL38" s="166"/>
      <c r="HVM38" s="166"/>
      <c r="HVN38" s="166"/>
      <c r="HVO38" s="166"/>
      <c r="HVP38" s="166"/>
      <c r="HVQ38" s="166"/>
      <c r="HVR38" s="166"/>
      <c r="HVS38" s="166"/>
      <c r="HVT38" s="166"/>
      <c r="HVU38" s="166"/>
      <c r="HVV38" s="166"/>
      <c r="HVW38" s="166"/>
      <c r="HVX38" s="166"/>
      <c r="HVY38" s="166"/>
      <c r="HVZ38" s="166"/>
      <c r="HWA38" s="166"/>
      <c r="HWB38" s="166"/>
      <c r="HWC38" s="166"/>
      <c r="HWD38" s="166"/>
      <c r="HWE38" s="166"/>
      <c r="HWF38" s="166"/>
      <c r="HWG38" s="166"/>
      <c r="HWH38" s="166"/>
      <c r="HWI38" s="166"/>
      <c r="HWJ38" s="166"/>
      <c r="HWK38" s="166"/>
      <c r="HWL38" s="166"/>
      <c r="HWM38" s="166"/>
      <c r="HWN38" s="166"/>
      <c r="HWO38" s="166"/>
      <c r="HWP38" s="166"/>
      <c r="HWQ38" s="166"/>
      <c r="HWR38" s="166"/>
      <c r="HWS38" s="166"/>
      <c r="HWT38" s="166"/>
      <c r="HWU38" s="166"/>
      <c r="HWV38" s="166"/>
      <c r="HWW38" s="166"/>
      <c r="HWX38" s="166"/>
      <c r="HWY38" s="166"/>
      <c r="HWZ38" s="166"/>
      <c r="HXA38" s="166"/>
      <c r="HXB38" s="166"/>
      <c r="HXC38" s="166"/>
      <c r="HXD38" s="166"/>
      <c r="HXE38" s="166"/>
      <c r="HXF38" s="166"/>
      <c r="HXG38" s="166"/>
      <c r="HXH38" s="166"/>
      <c r="HXI38" s="166"/>
      <c r="HXJ38" s="166"/>
      <c r="HXK38" s="166"/>
      <c r="HXL38" s="166"/>
      <c r="HXM38" s="166"/>
      <c r="HXN38" s="166"/>
      <c r="HXO38" s="166"/>
      <c r="HXP38" s="166"/>
      <c r="HXQ38" s="166"/>
      <c r="HXR38" s="166"/>
      <c r="HXS38" s="166"/>
      <c r="HXT38" s="166"/>
      <c r="HXU38" s="166"/>
      <c r="HXV38" s="166"/>
      <c r="HXW38" s="166"/>
      <c r="HXX38" s="166"/>
      <c r="HXY38" s="166"/>
      <c r="HXZ38" s="166"/>
      <c r="HYA38" s="166"/>
      <c r="HYB38" s="166"/>
      <c r="HYC38" s="166"/>
      <c r="HYD38" s="166"/>
      <c r="HYE38" s="166"/>
      <c r="HYF38" s="166"/>
      <c r="HYG38" s="166"/>
      <c r="HYH38" s="166"/>
      <c r="HYI38" s="166"/>
      <c r="HYJ38" s="166"/>
      <c r="HYK38" s="166"/>
      <c r="HYL38" s="166"/>
      <c r="HYM38" s="166"/>
      <c r="HYN38" s="166"/>
      <c r="HYO38" s="166"/>
      <c r="HYP38" s="166"/>
      <c r="HYQ38" s="166"/>
      <c r="HYR38" s="166"/>
      <c r="HYS38" s="166"/>
      <c r="HYT38" s="166"/>
      <c r="HYU38" s="166"/>
      <c r="HYV38" s="166"/>
      <c r="HYW38" s="166"/>
      <c r="HYX38" s="166"/>
      <c r="HYY38" s="166"/>
      <c r="HYZ38" s="166"/>
      <c r="HZA38" s="166"/>
      <c r="HZB38" s="166"/>
      <c r="HZC38" s="166"/>
      <c r="HZD38" s="166"/>
      <c r="HZE38" s="166"/>
      <c r="HZF38" s="166"/>
      <c r="HZG38" s="166"/>
      <c r="HZH38" s="166"/>
      <c r="HZI38" s="166"/>
      <c r="HZJ38" s="166"/>
      <c r="HZK38" s="166"/>
      <c r="HZL38" s="166"/>
      <c r="HZM38" s="166"/>
      <c r="HZN38" s="166"/>
      <c r="HZO38" s="166"/>
      <c r="HZP38" s="166"/>
      <c r="HZQ38" s="166"/>
      <c r="HZR38" s="166"/>
      <c r="HZS38" s="166"/>
      <c r="HZT38" s="166"/>
      <c r="HZU38" s="166"/>
      <c r="HZV38" s="166"/>
      <c r="HZW38" s="166"/>
      <c r="HZX38" s="166"/>
      <c r="HZY38" s="166"/>
      <c r="HZZ38" s="166"/>
      <c r="IAA38" s="166"/>
      <c r="IAB38" s="166"/>
      <c r="IAC38" s="166"/>
      <c r="IAD38" s="166"/>
      <c r="IAE38" s="166"/>
      <c r="IAF38" s="166"/>
      <c r="IAG38" s="166"/>
      <c r="IAH38" s="166"/>
      <c r="IAI38" s="166"/>
      <c r="IAJ38" s="166"/>
      <c r="IAK38" s="166"/>
      <c r="IAL38" s="166"/>
      <c r="IAM38" s="166"/>
      <c r="IAN38" s="166"/>
      <c r="IAO38" s="166"/>
      <c r="IAP38" s="166"/>
      <c r="IAQ38" s="166"/>
      <c r="IAR38" s="166"/>
      <c r="IAS38" s="166"/>
      <c r="IAT38" s="166"/>
      <c r="IAU38" s="166"/>
      <c r="IAV38" s="166"/>
      <c r="IAW38" s="166"/>
      <c r="IAX38" s="166"/>
      <c r="IAY38" s="166"/>
      <c r="IAZ38" s="166"/>
      <c r="IBA38" s="166"/>
      <c r="IBB38" s="166"/>
      <c r="IBC38" s="166"/>
      <c r="IBD38" s="166"/>
      <c r="IBE38" s="166"/>
      <c r="IBF38" s="166"/>
      <c r="IBG38" s="166"/>
      <c r="IBH38" s="166"/>
      <c r="IBI38" s="166"/>
      <c r="IBJ38" s="166"/>
      <c r="IBK38" s="166"/>
      <c r="IBL38" s="166"/>
      <c r="IBM38" s="166"/>
      <c r="IBN38" s="166"/>
      <c r="IBO38" s="166"/>
      <c r="IBP38" s="166"/>
      <c r="IBQ38" s="166"/>
      <c r="IBR38" s="166"/>
      <c r="IBS38" s="166"/>
      <c r="IBT38" s="166"/>
      <c r="IBU38" s="166"/>
      <c r="IBV38" s="166"/>
      <c r="IBW38" s="166"/>
      <c r="IBX38" s="166"/>
      <c r="IBY38" s="166"/>
      <c r="IBZ38" s="166"/>
      <c r="ICA38" s="166"/>
      <c r="ICB38" s="166"/>
      <c r="ICC38" s="166"/>
      <c r="ICD38" s="166"/>
      <c r="ICE38" s="166"/>
      <c r="ICF38" s="166"/>
      <c r="ICG38" s="166"/>
      <c r="ICH38" s="166"/>
      <c r="ICI38" s="166"/>
      <c r="ICJ38" s="166"/>
      <c r="ICK38" s="166"/>
      <c r="ICL38" s="166"/>
      <c r="ICM38" s="166"/>
      <c r="ICN38" s="166"/>
      <c r="ICO38" s="166"/>
      <c r="ICP38" s="166"/>
      <c r="ICQ38" s="166"/>
      <c r="ICR38" s="166"/>
      <c r="ICS38" s="166"/>
      <c r="ICT38" s="166"/>
      <c r="ICU38" s="166"/>
      <c r="ICV38" s="166"/>
      <c r="ICW38" s="166"/>
      <c r="ICX38" s="166"/>
      <c r="ICY38" s="166"/>
      <c r="ICZ38" s="166"/>
      <c r="IDA38" s="166"/>
      <c r="IDB38" s="166"/>
      <c r="IDC38" s="166"/>
      <c r="IDD38" s="166"/>
      <c r="IDE38" s="166"/>
      <c r="IDF38" s="166"/>
      <c r="IDG38" s="166"/>
      <c r="IDH38" s="166"/>
      <c r="IDI38" s="166"/>
      <c r="IDJ38" s="166"/>
      <c r="IDK38" s="166"/>
      <c r="IDL38" s="166"/>
      <c r="IDM38" s="166"/>
      <c r="IDN38" s="166"/>
      <c r="IDO38" s="166"/>
      <c r="IDP38" s="166"/>
      <c r="IDQ38" s="166"/>
      <c r="IDR38" s="166"/>
      <c r="IDS38" s="166"/>
      <c r="IDT38" s="166"/>
      <c r="IDU38" s="166"/>
      <c r="IDV38" s="166"/>
      <c r="IDW38" s="166"/>
      <c r="IDX38" s="166"/>
      <c r="IDY38" s="166"/>
      <c r="IDZ38" s="166"/>
      <c r="IEA38" s="166"/>
      <c r="IEB38" s="166"/>
      <c r="IEC38" s="166"/>
      <c r="IED38" s="166"/>
      <c r="IEE38" s="166"/>
      <c r="IEF38" s="166"/>
      <c r="IEG38" s="166"/>
      <c r="IEH38" s="166"/>
      <c r="IEI38" s="166"/>
      <c r="IEJ38" s="166"/>
      <c r="IEK38" s="166"/>
      <c r="IEL38" s="166"/>
      <c r="IEM38" s="166"/>
      <c r="IEN38" s="166"/>
      <c r="IEO38" s="166"/>
      <c r="IEP38" s="166"/>
      <c r="IEQ38" s="166"/>
      <c r="IER38" s="166"/>
      <c r="IES38" s="166"/>
      <c r="IET38" s="166"/>
      <c r="IEU38" s="166"/>
      <c r="IEV38" s="166"/>
      <c r="IEW38" s="166"/>
      <c r="IEX38" s="166"/>
      <c r="IEY38" s="166"/>
      <c r="IEZ38" s="166"/>
      <c r="IFA38" s="166"/>
      <c r="IFB38" s="166"/>
      <c r="IFC38" s="166"/>
      <c r="IFD38" s="166"/>
      <c r="IFE38" s="166"/>
      <c r="IFF38" s="166"/>
      <c r="IFG38" s="166"/>
      <c r="IFH38" s="166"/>
      <c r="IFI38" s="166"/>
      <c r="IFJ38" s="166"/>
      <c r="IFK38" s="166"/>
      <c r="IFL38" s="166"/>
      <c r="IFM38" s="166"/>
      <c r="IFN38" s="166"/>
      <c r="IFO38" s="166"/>
      <c r="IFP38" s="166"/>
      <c r="IFQ38" s="166"/>
      <c r="IFR38" s="166"/>
      <c r="IFS38" s="166"/>
      <c r="IFT38" s="166"/>
      <c r="IFU38" s="166"/>
      <c r="IFV38" s="166"/>
      <c r="IFW38" s="166"/>
      <c r="IFX38" s="166"/>
      <c r="IFY38" s="166"/>
      <c r="IFZ38" s="166"/>
      <c r="IGA38" s="166"/>
      <c r="IGB38" s="166"/>
      <c r="IGC38" s="166"/>
      <c r="IGD38" s="166"/>
      <c r="IGE38" s="166"/>
      <c r="IGF38" s="166"/>
      <c r="IGG38" s="166"/>
      <c r="IGH38" s="166"/>
      <c r="IGI38" s="166"/>
      <c r="IGJ38" s="166"/>
      <c r="IGK38" s="166"/>
      <c r="IGL38" s="166"/>
      <c r="IGM38" s="166"/>
      <c r="IGN38" s="166"/>
      <c r="IGO38" s="166"/>
      <c r="IGP38" s="166"/>
      <c r="IGQ38" s="166"/>
      <c r="IGR38" s="166"/>
      <c r="IGS38" s="166"/>
      <c r="IGT38" s="166"/>
      <c r="IGU38" s="166"/>
      <c r="IGV38" s="166"/>
      <c r="IGW38" s="166"/>
      <c r="IGX38" s="166"/>
      <c r="IGY38" s="166"/>
      <c r="IGZ38" s="166"/>
      <c r="IHA38" s="166"/>
      <c r="IHB38" s="166"/>
      <c r="IHC38" s="166"/>
      <c r="IHD38" s="166"/>
      <c r="IHE38" s="166"/>
      <c r="IHF38" s="166"/>
      <c r="IHG38" s="166"/>
      <c r="IHH38" s="166"/>
      <c r="IHI38" s="166"/>
      <c r="IHJ38" s="166"/>
      <c r="IHK38" s="166"/>
      <c r="IHL38" s="166"/>
      <c r="IHM38" s="166"/>
      <c r="IHN38" s="166"/>
      <c r="IHO38" s="166"/>
      <c r="IHP38" s="166"/>
      <c r="IHQ38" s="166"/>
      <c r="IHR38" s="166"/>
      <c r="IHS38" s="166"/>
      <c r="IHT38" s="166"/>
      <c r="IHU38" s="166"/>
      <c r="IHV38" s="166"/>
      <c r="IHW38" s="166"/>
      <c r="IHX38" s="166"/>
      <c r="IHY38" s="166"/>
      <c r="IHZ38" s="166"/>
      <c r="IIA38" s="166"/>
      <c r="IIB38" s="166"/>
      <c r="IIC38" s="166"/>
      <c r="IID38" s="166"/>
      <c r="IIE38" s="166"/>
      <c r="IIF38" s="166"/>
      <c r="IIG38" s="166"/>
      <c r="IIH38" s="166"/>
      <c r="III38" s="166"/>
      <c r="IIJ38" s="166"/>
      <c r="IIK38" s="166"/>
      <c r="IIL38" s="166"/>
      <c r="IIM38" s="166"/>
      <c r="IIN38" s="166"/>
      <c r="IIO38" s="166"/>
      <c r="IIP38" s="166"/>
      <c r="IIQ38" s="166"/>
      <c r="IIR38" s="166"/>
      <c r="IIS38" s="166"/>
      <c r="IIT38" s="166"/>
      <c r="IIU38" s="166"/>
      <c r="IIV38" s="166"/>
      <c r="IIW38" s="166"/>
      <c r="IIX38" s="166"/>
      <c r="IIY38" s="166"/>
      <c r="IIZ38" s="166"/>
      <c r="IJA38" s="166"/>
      <c r="IJB38" s="166"/>
      <c r="IJC38" s="166"/>
      <c r="IJD38" s="166"/>
      <c r="IJE38" s="166"/>
      <c r="IJF38" s="166"/>
      <c r="IJG38" s="166"/>
      <c r="IJH38" s="166"/>
      <c r="IJI38" s="166"/>
      <c r="IJJ38" s="166"/>
      <c r="IJK38" s="166"/>
      <c r="IJL38" s="166"/>
      <c r="IJM38" s="166"/>
      <c r="IJN38" s="166"/>
      <c r="IJO38" s="166"/>
      <c r="IJP38" s="166"/>
      <c r="IJQ38" s="166"/>
      <c r="IJR38" s="166"/>
      <c r="IJS38" s="166"/>
      <c r="IJT38" s="166"/>
      <c r="IJU38" s="166"/>
      <c r="IJV38" s="166"/>
      <c r="IJW38" s="166"/>
      <c r="IJX38" s="166"/>
      <c r="IJY38" s="166"/>
      <c r="IJZ38" s="166"/>
      <c r="IKA38" s="166"/>
      <c r="IKB38" s="166"/>
      <c r="IKC38" s="166"/>
      <c r="IKD38" s="166"/>
      <c r="IKE38" s="166"/>
      <c r="IKF38" s="166"/>
      <c r="IKG38" s="166"/>
      <c r="IKH38" s="166"/>
      <c r="IKI38" s="166"/>
      <c r="IKJ38" s="166"/>
      <c r="IKK38" s="166"/>
      <c r="IKL38" s="166"/>
      <c r="IKM38" s="166"/>
      <c r="IKN38" s="166"/>
      <c r="IKO38" s="166"/>
      <c r="IKP38" s="166"/>
      <c r="IKQ38" s="166"/>
      <c r="IKR38" s="166"/>
      <c r="IKS38" s="166"/>
      <c r="IKT38" s="166"/>
      <c r="IKU38" s="166"/>
      <c r="IKV38" s="166"/>
      <c r="IKW38" s="166"/>
      <c r="IKX38" s="166"/>
      <c r="IKY38" s="166"/>
      <c r="IKZ38" s="166"/>
      <c r="ILA38" s="166"/>
      <c r="ILB38" s="166"/>
      <c r="ILC38" s="166"/>
      <c r="ILD38" s="166"/>
      <c r="ILE38" s="166"/>
      <c r="ILF38" s="166"/>
      <c r="ILG38" s="166"/>
      <c r="ILH38" s="166"/>
      <c r="ILI38" s="166"/>
      <c r="ILJ38" s="166"/>
      <c r="ILK38" s="166"/>
      <c r="ILL38" s="166"/>
      <c r="ILM38" s="166"/>
      <c r="ILN38" s="166"/>
      <c r="ILO38" s="166"/>
      <c r="ILP38" s="166"/>
      <c r="ILQ38" s="166"/>
      <c r="ILR38" s="166"/>
      <c r="ILS38" s="166"/>
      <c r="ILT38" s="166"/>
      <c r="ILU38" s="166"/>
      <c r="ILV38" s="166"/>
      <c r="ILW38" s="166"/>
      <c r="ILX38" s="166"/>
      <c r="ILY38" s="166"/>
      <c r="ILZ38" s="166"/>
      <c r="IMA38" s="166"/>
      <c r="IMB38" s="166"/>
      <c r="IMC38" s="166"/>
      <c r="IMD38" s="166"/>
      <c r="IME38" s="166"/>
      <c r="IMF38" s="166"/>
      <c r="IMG38" s="166"/>
      <c r="IMH38" s="166"/>
      <c r="IMI38" s="166"/>
      <c r="IMJ38" s="166"/>
      <c r="IMK38" s="166"/>
      <c r="IML38" s="166"/>
      <c r="IMM38" s="166"/>
      <c r="IMN38" s="166"/>
      <c r="IMO38" s="166"/>
      <c r="IMP38" s="166"/>
      <c r="IMQ38" s="166"/>
      <c r="IMR38" s="166"/>
      <c r="IMS38" s="166"/>
      <c r="IMT38" s="166"/>
      <c r="IMU38" s="166"/>
      <c r="IMV38" s="166"/>
      <c r="IMW38" s="166"/>
      <c r="IMX38" s="166"/>
      <c r="IMY38" s="166"/>
      <c r="IMZ38" s="166"/>
      <c r="INA38" s="166"/>
      <c r="INB38" s="166"/>
      <c r="INC38" s="166"/>
      <c r="IND38" s="166"/>
      <c r="INE38" s="166"/>
      <c r="INF38" s="166"/>
      <c r="ING38" s="166"/>
      <c r="INH38" s="166"/>
      <c r="INI38" s="166"/>
      <c r="INJ38" s="166"/>
      <c r="INK38" s="166"/>
      <c r="INL38" s="166"/>
      <c r="INM38" s="166"/>
      <c r="INN38" s="166"/>
      <c r="INO38" s="166"/>
      <c r="INP38" s="166"/>
      <c r="INQ38" s="166"/>
      <c r="INR38" s="166"/>
      <c r="INS38" s="166"/>
      <c r="INT38" s="166"/>
      <c r="INU38" s="166"/>
      <c r="INV38" s="166"/>
      <c r="INW38" s="166"/>
      <c r="INX38" s="166"/>
      <c r="INY38" s="166"/>
      <c r="INZ38" s="166"/>
      <c r="IOA38" s="166"/>
      <c r="IOB38" s="166"/>
      <c r="IOC38" s="166"/>
      <c r="IOD38" s="166"/>
      <c r="IOE38" s="166"/>
      <c r="IOF38" s="166"/>
      <c r="IOG38" s="166"/>
      <c r="IOH38" s="166"/>
      <c r="IOI38" s="166"/>
      <c r="IOJ38" s="166"/>
      <c r="IOK38" s="166"/>
      <c r="IOL38" s="166"/>
      <c r="IOM38" s="166"/>
      <c r="ION38" s="166"/>
      <c r="IOO38" s="166"/>
      <c r="IOP38" s="166"/>
      <c r="IOQ38" s="166"/>
      <c r="IOR38" s="166"/>
      <c r="IOS38" s="166"/>
      <c r="IOT38" s="166"/>
      <c r="IOU38" s="166"/>
      <c r="IOV38" s="166"/>
      <c r="IOW38" s="166"/>
      <c r="IOX38" s="166"/>
      <c r="IOY38" s="166"/>
      <c r="IOZ38" s="166"/>
      <c r="IPA38" s="166"/>
      <c r="IPB38" s="166"/>
      <c r="IPC38" s="166"/>
      <c r="IPD38" s="166"/>
      <c r="IPE38" s="166"/>
      <c r="IPF38" s="166"/>
      <c r="IPG38" s="166"/>
      <c r="IPH38" s="166"/>
      <c r="IPI38" s="166"/>
      <c r="IPJ38" s="166"/>
      <c r="IPK38" s="166"/>
      <c r="IPL38" s="166"/>
      <c r="IPM38" s="166"/>
      <c r="IPN38" s="166"/>
      <c r="IPO38" s="166"/>
      <c r="IPP38" s="166"/>
      <c r="IPQ38" s="166"/>
      <c r="IPR38" s="166"/>
      <c r="IPS38" s="166"/>
      <c r="IPT38" s="166"/>
      <c r="IPU38" s="166"/>
      <c r="IPV38" s="166"/>
      <c r="IPW38" s="166"/>
      <c r="IPX38" s="166"/>
      <c r="IPY38" s="166"/>
      <c r="IPZ38" s="166"/>
      <c r="IQA38" s="166"/>
      <c r="IQB38" s="166"/>
      <c r="IQC38" s="166"/>
      <c r="IQD38" s="166"/>
      <c r="IQE38" s="166"/>
      <c r="IQF38" s="166"/>
      <c r="IQG38" s="166"/>
      <c r="IQH38" s="166"/>
      <c r="IQI38" s="166"/>
      <c r="IQJ38" s="166"/>
      <c r="IQK38" s="166"/>
      <c r="IQL38" s="166"/>
      <c r="IQM38" s="166"/>
      <c r="IQN38" s="166"/>
      <c r="IQO38" s="166"/>
      <c r="IQP38" s="166"/>
      <c r="IQQ38" s="166"/>
      <c r="IQR38" s="166"/>
      <c r="IQS38" s="166"/>
      <c r="IQT38" s="166"/>
      <c r="IQU38" s="166"/>
      <c r="IQV38" s="166"/>
      <c r="IQW38" s="166"/>
      <c r="IQX38" s="166"/>
      <c r="IQY38" s="166"/>
      <c r="IQZ38" s="166"/>
      <c r="IRA38" s="166"/>
      <c r="IRB38" s="166"/>
      <c r="IRC38" s="166"/>
      <c r="IRD38" s="166"/>
      <c r="IRE38" s="166"/>
      <c r="IRF38" s="166"/>
      <c r="IRG38" s="166"/>
      <c r="IRH38" s="166"/>
      <c r="IRI38" s="166"/>
      <c r="IRJ38" s="166"/>
      <c r="IRK38" s="166"/>
      <c r="IRL38" s="166"/>
      <c r="IRM38" s="166"/>
      <c r="IRN38" s="166"/>
      <c r="IRO38" s="166"/>
      <c r="IRP38" s="166"/>
      <c r="IRQ38" s="166"/>
      <c r="IRR38" s="166"/>
      <c r="IRS38" s="166"/>
      <c r="IRT38" s="166"/>
      <c r="IRU38" s="166"/>
      <c r="IRV38" s="166"/>
      <c r="IRW38" s="166"/>
      <c r="IRX38" s="166"/>
      <c r="IRY38" s="166"/>
      <c r="IRZ38" s="166"/>
      <c r="ISA38" s="166"/>
      <c r="ISB38" s="166"/>
      <c r="ISC38" s="166"/>
      <c r="ISD38" s="166"/>
      <c r="ISE38" s="166"/>
      <c r="ISF38" s="166"/>
      <c r="ISG38" s="166"/>
      <c r="ISH38" s="166"/>
      <c r="ISI38" s="166"/>
      <c r="ISJ38" s="166"/>
      <c r="ISK38" s="166"/>
      <c r="ISL38" s="166"/>
      <c r="ISM38" s="166"/>
      <c r="ISN38" s="166"/>
      <c r="ISO38" s="166"/>
      <c r="ISP38" s="166"/>
      <c r="ISQ38" s="166"/>
      <c r="ISR38" s="166"/>
      <c r="ISS38" s="166"/>
      <c r="IST38" s="166"/>
      <c r="ISU38" s="166"/>
      <c r="ISV38" s="166"/>
      <c r="ISW38" s="166"/>
      <c r="ISX38" s="166"/>
      <c r="ISY38" s="166"/>
      <c r="ISZ38" s="166"/>
      <c r="ITA38" s="166"/>
      <c r="ITB38" s="166"/>
      <c r="ITC38" s="166"/>
      <c r="ITD38" s="166"/>
      <c r="ITE38" s="166"/>
      <c r="ITF38" s="166"/>
      <c r="ITG38" s="166"/>
      <c r="ITH38" s="166"/>
      <c r="ITI38" s="166"/>
      <c r="ITJ38" s="166"/>
      <c r="ITK38" s="166"/>
      <c r="ITL38" s="166"/>
      <c r="ITM38" s="166"/>
      <c r="ITN38" s="166"/>
      <c r="ITO38" s="166"/>
      <c r="ITP38" s="166"/>
      <c r="ITQ38" s="166"/>
      <c r="ITR38" s="166"/>
      <c r="ITS38" s="166"/>
      <c r="ITT38" s="166"/>
      <c r="ITU38" s="166"/>
      <c r="ITV38" s="166"/>
      <c r="ITW38" s="166"/>
      <c r="ITX38" s="166"/>
      <c r="ITY38" s="166"/>
      <c r="ITZ38" s="166"/>
      <c r="IUA38" s="166"/>
      <c r="IUB38" s="166"/>
      <c r="IUC38" s="166"/>
      <c r="IUD38" s="166"/>
      <c r="IUE38" s="166"/>
      <c r="IUF38" s="166"/>
      <c r="IUG38" s="166"/>
      <c r="IUH38" s="166"/>
      <c r="IUI38" s="166"/>
      <c r="IUJ38" s="166"/>
      <c r="IUK38" s="166"/>
      <c r="IUL38" s="166"/>
      <c r="IUM38" s="166"/>
      <c r="IUN38" s="166"/>
      <c r="IUO38" s="166"/>
      <c r="IUP38" s="166"/>
      <c r="IUQ38" s="166"/>
      <c r="IUR38" s="166"/>
      <c r="IUS38" s="166"/>
      <c r="IUT38" s="166"/>
      <c r="IUU38" s="166"/>
      <c r="IUV38" s="166"/>
      <c r="IUW38" s="166"/>
      <c r="IUX38" s="166"/>
      <c r="IUY38" s="166"/>
      <c r="IUZ38" s="166"/>
      <c r="IVA38" s="166"/>
      <c r="IVB38" s="166"/>
      <c r="IVC38" s="166"/>
      <c r="IVD38" s="166"/>
      <c r="IVE38" s="166"/>
      <c r="IVF38" s="166"/>
      <c r="IVG38" s="166"/>
      <c r="IVH38" s="166"/>
      <c r="IVI38" s="166"/>
      <c r="IVJ38" s="166"/>
      <c r="IVK38" s="166"/>
      <c r="IVL38" s="166"/>
      <c r="IVM38" s="166"/>
      <c r="IVN38" s="166"/>
      <c r="IVO38" s="166"/>
      <c r="IVP38" s="166"/>
      <c r="IVQ38" s="166"/>
      <c r="IVR38" s="166"/>
      <c r="IVS38" s="166"/>
      <c r="IVT38" s="166"/>
      <c r="IVU38" s="166"/>
      <c r="IVV38" s="166"/>
      <c r="IVW38" s="166"/>
      <c r="IVX38" s="166"/>
      <c r="IVY38" s="166"/>
      <c r="IVZ38" s="166"/>
      <c r="IWA38" s="166"/>
      <c r="IWB38" s="166"/>
      <c r="IWC38" s="166"/>
      <c r="IWD38" s="166"/>
      <c r="IWE38" s="166"/>
      <c r="IWF38" s="166"/>
      <c r="IWG38" s="166"/>
      <c r="IWH38" s="166"/>
      <c r="IWI38" s="166"/>
      <c r="IWJ38" s="166"/>
      <c r="IWK38" s="166"/>
      <c r="IWL38" s="166"/>
      <c r="IWM38" s="166"/>
      <c r="IWN38" s="166"/>
      <c r="IWO38" s="166"/>
      <c r="IWP38" s="166"/>
      <c r="IWQ38" s="166"/>
      <c r="IWR38" s="166"/>
      <c r="IWS38" s="166"/>
      <c r="IWT38" s="166"/>
      <c r="IWU38" s="166"/>
      <c r="IWV38" s="166"/>
      <c r="IWW38" s="166"/>
      <c r="IWX38" s="166"/>
      <c r="IWY38" s="166"/>
      <c r="IWZ38" s="166"/>
      <c r="IXA38" s="166"/>
      <c r="IXB38" s="166"/>
      <c r="IXC38" s="166"/>
      <c r="IXD38" s="166"/>
      <c r="IXE38" s="166"/>
      <c r="IXF38" s="166"/>
      <c r="IXG38" s="166"/>
      <c r="IXH38" s="166"/>
      <c r="IXI38" s="166"/>
      <c r="IXJ38" s="166"/>
      <c r="IXK38" s="166"/>
      <c r="IXL38" s="166"/>
      <c r="IXM38" s="166"/>
      <c r="IXN38" s="166"/>
      <c r="IXO38" s="166"/>
      <c r="IXP38" s="166"/>
      <c r="IXQ38" s="166"/>
      <c r="IXR38" s="166"/>
      <c r="IXS38" s="166"/>
      <c r="IXT38" s="166"/>
      <c r="IXU38" s="166"/>
      <c r="IXV38" s="166"/>
      <c r="IXW38" s="166"/>
      <c r="IXX38" s="166"/>
      <c r="IXY38" s="166"/>
      <c r="IXZ38" s="166"/>
      <c r="IYA38" s="166"/>
      <c r="IYB38" s="166"/>
      <c r="IYC38" s="166"/>
      <c r="IYD38" s="166"/>
      <c r="IYE38" s="166"/>
      <c r="IYF38" s="166"/>
      <c r="IYG38" s="166"/>
      <c r="IYH38" s="166"/>
      <c r="IYI38" s="166"/>
      <c r="IYJ38" s="166"/>
      <c r="IYK38" s="166"/>
      <c r="IYL38" s="166"/>
      <c r="IYM38" s="166"/>
      <c r="IYN38" s="166"/>
      <c r="IYO38" s="166"/>
      <c r="IYP38" s="166"/>
      <c r="IYQ38" s="166"/>
      <c r="IYR38" s="166"/>
      <c r="IYS38" s="166"/>
      <c r="IYT38" s="166"/>
      <c r="IYU38" s="166"/>
      <c r="IYV38" s="166"/>
      <c r="IYW38" s="166"/>
      <c r="IYX38" s="166"/>
      <c r="IYY38" s="166"/>
      <c r="IYZ38" s="166"/>
      <c r="IZA38" s="166"/>
      <c r="IZB38" s="166"/>
      <c r="IZC38" s="166"/>
      <c r="IZD38" s="166"/>
      <c r="IZE38" s="166"/>
      <c r="IZF38" s="166"/>
      <c r="IZG38" s="166"/>
      <c r="IZH38" s="166"/>
      <c r="IZI38" s="166"/>
      <c r="IZJ38" s="166"/>
      <c r="IZK38" s="166"/>
      <c r="IZL38" s="166"/>
      <c r="IZM38" s="166"/>
      <c r="IZN38" s="166"/>
      <c r="IZO38" s="166"/>
      <c r="IZP38" s="166"/>
      <c r="IZQ38" s="166"/>
      <c r="IZR38" s="166"/>
      <c r="IZS38" s="166"/>
      <c r="IZT38" s="166"/>
      <c r="IZU38" s="166"/>
      <c r="IZV38" s="166"/>
      <c r="IZW38" s="166"/>
      <c r="IZX38" s="166"/>
      <c r="IZY38" s="166"/>
      <c r="IZZ38" s="166"/>
      <c r="JAA38" s="166"/>
      <c r="JAB38" s="166"/>
      <c r="JAC38" s="166"/>
      <c r="JAD38" s="166"/>
      <c r="JAE38" s="166"/>
      <c r="JAF38" s="166"/>
      <c r="JAG38" s="166"/>
      <c r="JAH38" s="166"/>
      <c r="JAI38" s="166"/>
      <c r="JAJ38" s="166"/>
      <c r="JAK38" s="166"/>
      <c r="JAL38" s="166"/>
      <c r="JAM38" s="166"/>
      <c r="JAN38" s="166"/>
      <c r="JAO38" s="166"/>
      <c r="JAP38" s="166"/>
      <c r="JAQ38" s="166"/>
      <c r="JAR38" s="166"/>
      <c r="JAS38" s="166"/>
      <c r="JAT38" s="166"/>
      <c r="JAU38" s="166"/>
      <c r="JAV38" s="166"/>
      <c r="JAW38" s="166"/>
      <c r="JAX38" s="166"/>
      <c r="JAY38" s="166"/>
      <c r="JAZ38" s="166"/>
      <c r="JBA38" s="166"/>
      <c r="JBB38" s="166"/>
      <c r="JBC38" s="166"/>
      <c r="JBD38" s="166"/>
      <c r="JBE38" s="166"/>
      <c r="JBF38" s="166"/>
      <c r="JBG38" s="166"/>
      <c r="JBH38" s="166"/>
      <c r="JBI38" s="166"/>
      <c r="JBJ38" s="166"/>
      <c r="JBK38" s="166"/>
      <c r="JBL38" s="166"/>
      <c r="JBM38" s="166"/>
      <c r="JBN38" s="166"/>
      <c r="JBO38" s="166"/>
      <c r="JBP38" s="166"/>
      <c r="JBQ38" s="166"/>
      <c r="JBR38" s="166"/>
      <c r="JBS38" s="166"/>
      <c r="JBT38" s="166"/>
      <c r="JBU38" s="166"/>
      <c r="JBV38" s="166"/>
      <c r="JBW38" s="166"/>
      <c r="JBX38" s="166"/>
      <c r="JBY38" s="166"/>
      <c r="JBZ38" s="166"/>
      <c r="JCA38" s="166"/>
      <c r="JCB38" s="166"/>
      <c r="JCC38" s="166"/>
      <c r="JCD38" s="166"/>
      <c r="JCE38" s="166"/>
      <c r="JCF38" s="166"/>
      <c r="JCG38" s="166"/>
      <c r="JCH38" s="166"/>
      <c r="JCI38" s="166"/>
      <c r="JCJ38" s="166"/>
      <c r="JCK38" s="166"/>
      <c r="JCL38" s="166"/>
      <c r="JCM38" s="166"/>
      <c r="JCN38" s="166"/>
      <c r="JCO38" s="166"/>
      <c r="JCP38" s="166"/>
      <c r="JCQ38" s="166"/>
      <c r="JCR38" s="166"/>
      <c r="JCS38" s="166"/>
      <c r="JCT38" s="166"/>
      <c r="JCU38" s="166"/>
      <c r="JCV38" s="166"/>
      <c r="JCW38" s="166"/>
      <c r="JCX38" s="166"/>
      <c r="JCY38" s="166"/>
      <c r="JCZ38" s="166"/>
      <c r="JDA38" s="166"/>
      <c r="JDB38" s="166"/>
      <c r="JDC38" s="166"/>
      <c r="JDD38" s="166"/>
      <c r="JDE38" s="166"/>
      <c r="JDF38" s="166"/>
      <c r="JDG38" s="166"/>
      <c r="JDH38" s="166"/>
      <c r="JDI38" s="166"/>
      <c r="JDJ38" s="166"/>
      <c r="JDK38" s="166"/>
      <c r="JDL38" s="166"/>
      <c r="JDM38" s="166"/>
      <c r="JDN38" s="166"/>
      <c r="JDO38" s="166"/>
      <c r="JDP38" s="166"/>
      <c r="JDQ38" s="166"/>
      <c r="JDR38" s="166"/>
      <c r="JDS38" s="166"/>
      <c r="JDT38" s="166"/>
      <c r="JDU38" s="166"/>
      <c r="JDV38" s="166"/>
      <c r="JDW38" s="166"/>
      <c r="JDX38" s="166"/>
      <c r="JDY38" s="166"/>
      <c r="JDZ38" s="166"/>
      <c r="JEA38" s="166"/>
      <c r="JEB38" s="166"/>
      <c r="JEC38" s="166"/>
      <c r="JED38" s="166"/>
      <c r="JEE38" s="166"/>
      <c r="JEF38" s="166"/>
      <c r="JEG38" s="166"/>
      <c r="JEH38" s="166"/>
      <c r="JEI38" s="166"/>
      <c r="JEJ38" s="166"/>
      <c r="JEK38" s="166"/>
      <c r="JEL38" s="166"/>
      <c r="JEM38" s="166"/>
      <c r="JEN38" s="166"/>
      <c r="JEO38" s="166"/>
      <c r="JEP38" s="166"/>
      <c r="JEQ38" s="166"/>
      <c r="JER38" s="166"/>
      <c r="JES38" s="166"/>
      <c r="JET38" s="166"/>
      <c r="JEU38" s="166"/>
      <c r="JEV38" s="166"/>
      <c r="JEW38" s="166"/>
      <c r="JEX38" s="166"/>
      <c r="JEY38" s="166"/>
      <c r="JEZ38" s="166"/>
      <c r="JFA38" s="166"/>
      <c r="JFB38" s="166"/>
      <c r="JFC38" s="166"/>
      <c r="JFD38" s="166"/>
      <c r="JFE38" s="166"/>
      <c r="JFF38" s="166"/>
      <c r="JFG38" s="166"/>
      <c r="JFH38" s="166"/>
      <c r="JFI38" s="166"/>
      <c r="JFJ38" s="166"/>
      <c r="JFK38" s="166"/>
      <c r="JFL38" s="166"/>
      <c r="JFM38" s="166"/>
      <c r="JFN38" s="166"/>
      <c r="JFO38" s="166"/>
      <c r="JFP38" s="166"/>
      <c r="JFQ38" s="166"/>
      <c r="JFR38" s="166"/>
      <c r="JFS38" s="166"/>
      <c r="JFT38" s="166"/>
      <c r="JFU38" s="166"/>
      <c r="JFV38" s="166"/>
      <c r="JFW38" s="166"/>
      <c r="JFX38" s="166"/>
      <c r="JFY38" s="166"/>
      <c r="JFZ38" s="166"/>
      <c r="JGA38" s="166"/>
      <c r="JGB38" s="166"/>
      <c r="JGC38" s="166"/>
      <c r="JGD38" s="166"/>
      <c r="JGE38" s="166"/>
      <c r="JGF38" s="166"/>
      <c r="JGG38" s="166"/>
      <c r="JGH38" s="166"/>
      <c r="JGI38" s="166"/>
      <c r="JGJ38" s="166"/>
      <c r="JGK38" s="166"/>
      <c r="JGL38" s="166"/>
      <c r="JGM38" s="166"/>
      <c r="JGN38" s="166"/>
      <c r="JGO38" s="166"/>
      <c r="JGP38" s="166"/>
      <c r="JGQ38" s="166"/>
      <c r="JGR38" s="166"/>
      <c r="JGS38" s="166"/>
      <c r="JGT38" s="166"/>
      <c r="JGU38" s="166"/>
      <c r="JGV38" s="166"/>
      <c r="JGW38" s="166"/>
      <c r="JGX38" s="166"/>
      <c r="JGY38" s="166"/>
      <c r="JGZ38" s="166"/>
      <c r="JHA38" s="166"/>
      <c r="JHB38" s="166"/>
      <c r="JHC38" s="166"/>
      <c r="JHD38" s="166"/>
      <c r="JHE38" s="166"/>
      <c r="JHF38" s="166"/>
      <c r="JHG38" s="166"/>
      <c r="JHH38" s="166"/>
      <c r="JHI38" s="166"/>
      <c r="JHJ38" s="166"/>
      <c r="JHK38" s="166"/>
      <c r="JHL38" s="166"/>
      <c r="JHM38" s="166"/>
      <c r="JHN38" s="166"/>
      <c r="JHO38" s="166"/>
      <c r="JHP38" s="166"/>
      <c r="JHQ38" s="166"/>
      <c r="JHR38" s="166"/>
      <c r="JHS38" s="166"/>
      <c r="JHT38" s="166"/>
      <c r="JHU38" s="166"/>
      <c r="JHV38" s="166"/>
      <c r="JHW38" s="166"/>
      <c r="JHX38" s="166"/>
      <c r="JHY38" s="166"/>
      <c r="JHZ38" s="166"/>
      <c r="JIA38" s="166"/>
      <c r="JIB38" s="166"/>
      <c r="JIC38" s="166"/>
      <c r="JID38" s="166"/>
      <c r="JIE38" s="166"/>
      <c r="JIF38" s="166"/>
      <c r="JIG38" s="166"/>
      <c r="JIH38" s="166"/>
      <c r="JII38" s="166"/>
      <c r="JIJ38" s="166"/>
      <c r="JIK38" s="166"/>
      <c r="JIL38" s="166"/>
      <c r="JIM38" s="166"/>
      <c r="JIN38" s="166"/>
      <c r="JIO38" s="166"/>
      <c r="JIP38" s="166"/>
      <c r="JIQ38" s="166"/>
      <c r="JIR38" s="166"/>
      <c r="JIS38" s="166"/>
      <c r="JIT38" s="166"/>
      <c r="JIU38" s="166"/>
      <c r="JIV38" s="166"/>
      <c r="JIW38" s="166"/>
      <c r="JIX38" s="166"/>
      <c r="JIY38" s="166"/>
      <c r="JIZ38" s="166"/>
      <c r="JJA38" s="166"/>
      <c r="JJB38" s="166"/>
      <c r="JJC38" s="166"/>
      <c r="JJD38" s="166"/>
      <c r="JJE38" s="166"/>
      <c r="JJF38" s="166"/>
      <c r="JJG38" s="166"/>
      <c r="JJH38" s="166"/>
      <c r="JJI38" s="166"/>
      <c r="JJJ38" s="166"/>
      <c r="JJK38" s="166"/>
      <c r="JJL38" s="166"/>
      <c r="JJM38" s="166"/>
      <c r="JJN38" s="166"/>
      <c r="JJO38" s="166"/>
      <c r="JJP38" s="166"/>
      <c r="JJQ38" s="166"/>
      <c r="JJR38" s="166"/>
      <c r="JJS38" s="166"/>
      <c r="JJT38" s="166"/>
      <c r="JJU38" s="166"/>
      <c r="JJV38" s="166"/>
      <c r="JJW38" s="166"/>
      <c r="JJX38" s="166"/>
      <c r="JJY38" s="166"/>
      <c r="JJZ38" s="166"/>
      <c r="JKA38" s="166"/>
      <c r="JKB38" s="166"/>
      <c r="JKC38" s="166"/>
      <c r="JKD38" s="166"/>
      <c r="JKE38" s="166"/>
      <c r="JKF38" s="166"/>
      <c r="JKG38" s="166"/>
      <c r="JKH38" s="166"/>
      <c r="JKI38" s="166"/>
      <c r="JKJ38" s="166"/>
      <c r="JKK38" s="166"/>
      <c r="JKL38" s="166"/>
      <c r="JKM38" s="166"/>
      <c r="JKN38" s="166"/>
      <c r="JKO38" s="166"/>
      <c r="JKP38" s="166"/>
      <c r="JKQ38" s="166"/>
      <c r="JKR38" s="166"/>
      <c r="JKS38" s="166"/>
      <c r="JKT38" s="166"/>
      <c r="JKU38" s="166"/>
      <c r="JKV38" s="166"/>
      <c r="JKW38" s="166"/>
      <c r="JKX38" s="166"/>
      <c r="JKY38" s="166"/>
      <c r="JKZ38" s="166"/>
      <c r="JLA38" s="166"/>
      <c r="JLB38" s="166"/>
      <c r="JLC38" s="166"/>
      <c r="JLD38" s="166"/>
      <c r="JLE38" s="166"/>
      <c r="JLF38" s="166"/>
      <c r="JLG38" s="166"/>
      <c r="JLH38" s="166"/>
      <c r="JLI38" s="166"/>
      <c r="JLJ38" s="166"/>
      <c r="JLK38" s="166"/>
      <c r="JLL38" s="166"/>
      <c r="JLM38" s="166"/>
      <c r="JLN38" s="166"/>
      <c r="JLO38" s="166"/>
      <c r="JLP38" s="166"/>
      <c r="JLQ38" s="166"/>
      <c r="JLR38" s="166"/>
      <c r="JLS38" s="166"/>
      <c r="JLT38" s="166"/>
      <c r="JLU38" s="166"/>
      <c r="JLV38" s="166"/>
      <c r="JLW38" s="166"/>
      <c r="JLX38" s="166"/>
      <c r="JLY38" s="166"/>
      <c r="JLZ38" s="166"/>
      <c r="JMA38" s="166"/>
      <c r="JMB38" s="166"/>
      <c r="JMC38" s="166"/>
      <c r="JMD38" s="166"/>
      <c r="JME38" s="166"/>
      <c r="JMF38" s="166"/>
      <c r="JMG38" s="166"/>
      <c r="JMH38" s="166"/>
      <c r="JMI38" s="166"/>
      <c r="JMJ38" s="166"/>
      <c r="JMK38" s="166"/>
      <c r="JML38" s="166"/>
      <c r="JMM38" s="166"/>
      <c r="JMN38" s="166"/>
      <c r="JMO38" s="166"/>
      <c r="JMP38" s="166"/>
      <c r="JMQ38" s="166"/>
      <c r="JMR38" s="166"/>
      <c r="JMS38" s="166"/>
      <c r="JMT38" s="166"/>
      <c r="JMU38" s="166"/>
      <c r="JMV38" s="166"/>
      <c r="JMW38" s="166"/>
      <c r="JMX38" s="166"/>
      <c r="JMY38" s="166"/>
      <c r="JMZ38" s="166"/>
      <c r="JNA38" s="166"/>
      <c r="JNB38" s="166"/>
      <c r="JNC38" s="166"/>
      <c r="JND38" s="166"/>
      <c r="JNE38" s="166"/>
      <c r="JNF38" s="166"/>
      <c r="JNG38" s="166"/>
      <c r="JNH38" s="166"/>
      <c r="JNI38" s="166"/>
      <c r="JNJ38" s="166"/>
      <c r="JNK38" s="166"/>
      <c r="JNL38" s="166"/>
      <c r="JNM38" s="166"/>
      <c r="JNN38" s="166"/>
      <c r="JNO38" s="166"/>
      <c r="JNP38" s="166"/>
      <c r="JNQ38" s="166"/>
      <c r="JNR38" s="166"/>
      <c r="JNS38" s="166"/>
      <c r="JNT38" s="166"/>
      <c r="JNU38" s="166"/>
      <c r="JNV38" s="166"/>
      <c r="JNW38" s="166"/>
      <c r="JNX38" s="166"/>
      <c r="JNY38" s="166"/>
      <c r="JNZ38" s="166"/>
      <c r="JOA38" s="166"/>
      <c r="JOB38" s="166"/>
      <c r="JOC38" s="166"/>
      <c r="JOD38" s="166"/>
      <c r="JOE38" s="166"/>
      <c r="JOF38" s="166"/>
      <c r="JOG38" s="166"/>
      <c r="JOH38" s="166"/>
      <c r="JOI38" s="166"/>
      <c r="JOJ38" s="166"/>
      <c r="JOK38" s="166"/>
      <c r="JOL38" s="166"/>
      <c r="JOM38" s="166"/>
      <c r="JON38" s="166"/>
      <c r="JOO38" s="166"/>
      <c r="JOP38" s="166"/>
      <c r="JOQ38" s="166"/>
      <c r="JOR38" s="166"/>
      <c r="JOS38" s="166"/>
      <c r="JOT38" s="166"/>
      <c r="JOU38" s="166"/>
      <c r="JOV38" s="166"/>
      <c r="JOW38" s="166"/>
      <c r="JOX38" s="166"/>
      <c r="JOY38" s="166"/>
      <c r="JOZ38" s="166"/>
      <c r="JPA38" s="166"/>
      <c r="JPB38" s="166"/>
      <c r="JPC38" s="166"/>
      <c r="JPD38" s="166"/>
      <c r="JPE38" s="166"/>
      <c r="JPF38" s="166"/>
      <c r="JPG38" s="166"/>
      <c r="JPH38" s="166"/>
      <c r="JPI38" s="166"/>
      <c r="JPJ38" s="166"/>
      <c r="JPK38" s="166"/>
      <c r="JPL38" s="166"/>
      <c r="JPM38" s="166"/>
      <c r="JPN38" s="166"/>
      <c r="JPO38" s="166"/>
      <c r="JPP38" s="166"/>
      <c r="JPQ38" s="166"/>
      <c r="JPR38" s="166"/>
      <c r="JPS38" s="166"/>
      <c r="JPT38" s="166"/>
      <c r="JPU38" s="166"/>
      <c r="JPV38" s="166"/>
      <c r="JPW38" s="166"/>
      <c r="JPX38" s="166"/>
      <c r="JPY38" s="166"/>
      <c r="JPZ38" s="166"/>
      <c r="JQA38" s="166"/>
      <c r="JQB38" s="166"/>
      <c r="JQC38" s="166"/>
      <c r="JQD38" s="166"/>
      <c r="JQE38" s="166"/>
      <c r="JQF38" s="166"/>
      <c r="JQG38" s="166"/>
      <c r="JQH38" s="166"/>
      <c r="JQI38" s="166"/>
      <c r="JQJ38" s="166"/>
      <c r="JQK38" s="166"/>
      <c r="JQL38" s="166"/>
      <c r="JQM38" s="166"/>
      <c r="JQN38" s="166"/>
      <c r="JQO38" s="166"/>
      <c r="JQP38" s="166"/>
      <c r="JQQ38" s="166"/>
      <c r="JQR38" s="166"/>
      <c r="JQS38" s="166"/>
      <c r="JQT38" s="166"/>
      <c r="JQU38" s="166"/>
      <c r="JQV38" s="166"/>
      <c r="JQW38" s="166"/>
      <c r="JQX38" s="166"/>
      <c r="JQY38" s="166"/>
      <c r="JQZ38" s="166"/>
      <c r="JRA38" s="166"/>
      <c r="JRB38" s="166"/>
      <c r="JRC38" s="166"/>
      <c r="JRD38" s="166"/>
      <c r="JRE38" s="166"/>
      <c r="JRF38" s="166"/>
      <c r="JRG38" s="166"/>
      <c r="JRH38" s="166"/>
      <c r="JRI38" s="166"/>
      <c r="JRJ38" s="166"/>
      <c r="JRK38" s="166"/>
      <c r="JRL38" s="166"/>
      <c r="JRM38" s="166"/>
      <c r="JRN38" s="166"/>
      <c r="JRO38" s="166"/>
      <c r="JRP38" s="166"/>
      <c r="JRQ38" s="166"/>
      <c r="JRR38" s="166"/>
      <c r="JRS38" s="166"/>
      <c r="JRT38" s="166"/>
      <c r="JRU38" s="166"/>
      <c r="JRV38" s="166"/>
      <c r="JRW38" s="166"/>
      <c r="JRX38" s="166"/>
      <c r="JRY38" s="166"/>
      <c r="JRZ38" s="166"/>
      <c r="JSA38" s="166"/>
      <c r="JSB38" s="166"/>
      <c r="JSC38" s="166"/>
      <c r="JSD38" s="166"/>
      <c r="JSE38" s="166"/>
      <c r="JSF38" s="166"/>
      <c r="JSG38" s="166"/>
      <c r="JSH38" s="166"/>
      <c r="JSI38" s="166"/>
      <c r="JSJ38" s="166"/>
      <c r="JSK38" s="166"/>
      <c r="JSL38" s="166"/>
      <c r="JSM38" s="166"/>
      <c r="JSN38" s="166"/>
      <c r="JSO38" s="166"/>
      <c r="JSP38" s="166"/>
      <c r="JSQ38" s="166"/>
      <c r="JSR38" s="166"/>
      <c r="JSS38" s="166"/>
      <c r="JST38" s="166"/>
      <c r="JSU38" s="166"/>
      <c r="JSV38" s="166"/>
      <c r="JSW38" s="166"/>
      <c r="JSX38" s="166"/>
      <c r="JSY38" s="166"/>
      <c r="JSZ38" s="166"/>
      <c r="JTA38" s="166"/>
      <c r="JTB38" s="166"/>
      <c r="JTC38" s="166"/>
      <c r="JTD38" s="166"/>
      <c r="JTE38" s="166"/>
      <c r="JTF38" s="166"/>
      <c r="JTG38" s="166"/>
      <c r="JTH38" s="166"/>
      <c r="JTI38" s="166"/>
      <c r="JTJ38" s="166"/>
      <c r="JTK38" s="166"/>
      <c r="JTL38" s="166"/>
      <c r="JTM38" s="166"/>
      <c r="JTN38" s="166"/>
      <c r="JTO38" s="166"/>
      <c r="JTP38" s="166"/>
      <c r="JTQ38" s="166"/>
      <c r="JTR38" s="166"/>
      <c r="JTS38" s="166"/>
      <c r="JTT38" s="166"/>
      <c r="JTU38" s="166"/>
      <c r="JTV38" s="166"/>
      <c r="JTW38" s="166"/>
      <c r="JTX38" s="166"/>
      <c r="JTY38" s="166"/>
      <c r="JTZ38" s="166"/>
      <c r="JUA38" s="166"/>
      <c r="JUB38" s="166"/>
      <c r="JUC38" s="166"/>
      <c r="JUD38" s="166"/>
      <c r="JUE38" s="166"/>
      <c r="JUF38" s="166"/>
      <c r="JUG38" s="166"/>
      <c r="JUH38" s="166"/>
      <c r="JUI38" s="166"/>
      <c r="JUJ38" s="166"/>
      <c r="JUK38" s="166"/>
      <c r="JUL38" s="166"/>
      <c r="JUM38" s="166"/>
      <c r="JUN38" s="166"/>
      <c r="JUO38" s="166"/>
      <c r="JUP38" s="166"/>
      <c r="JUQ38" s="166"/>
      <c r="JUR38" s="166"/>
      <c r="JUS38" s="166"/>
      <c r="JUT38" s="166"/>
      <c r="JUU38" s="166"/>
      <c r="JUV38" s="166"/>
      <c r="JUW38" s="166"/>
      <c r="JUX38" s="166"/>
      <c r="JUY38" s="166"/>
      <c r="JUZ38" s="166"/>
      <c r="JVA38" s="166"/>
      <c r="JVB38" s="166"/>
      <c r="JVC38" s="166"/>
      <c r="JVD38" s="166"/>
      <c r="JVE38" s="166"/>
      <c r="JVF38" s="166"/>
      <c r="JVG38" s="166"/>
      <c r="JVH38" s="166"/>
      <c r="JVI38" s="166"/>
      <c r="JVJ38" s="166"/>
      <c r="JVK38" s="166"/>
      <c r="JVL38" s="166"/>
      <c r="JVM38" s="166"/>
      <c r="JVN38" s="166"/>
      <c r="JVO38" s="166"/>
      <c r="JVP38" s="166"/>
      <c r="JVQ38" s="166"/>
      <c r="JVR38" s="166"/>
      <c r="JVS38" s="166"/>
      <c r="JVT38" s="166"/>
      <c r="JVU38" s="166"/>
      <c r="JVV38" s="166"/>
      <c r="JVW38" s="166"/>
      <c r="JVX38" s="166"/>
      <c r="JVY38" s="166"/>
      <c r="JVZ38" s="166"/>
      <c r="JWA38" s="166"/>
      <c r="JWB38" s="166"/>
      <c r="JWC38" s="166"/>
      <c r="JWD38" s="166"/>
      <c r="JWE38" s="166"/>
      <c r="JWF38" s="166"/>
      <c r="JWG38" s="166"/>
      <c r="JWH38" s="166"/>
      <c r="JWI38" s="166"/>
      <c r="JWJ38" s="166"/>
      <c r="JWK38" s="166"/>
      <c r="JWL38" s="166"/>
      <c r="JWM38" s="166"/>
      <c r="JWN38" s="166"/>
      <c r="JWO38" s="166"/>
      <c r="JWP38" s="166"/>
      <c r="JWQ38" s="166"/>
      <c r="JWR38" s="166"/>
      <c r="JWS38" s="166"/>
      <c r="JWT38" s="166"/>
      <c r="JWU38" s="166"/>
      <c r="JWV38" s="166"/>
      <c r="JWW38" s="166"/>
      <c r="JWX38" s="166"/>
      <c r="JWY38" s="166"/>
      <c r="JWZ38" s="166"/>
      <c r="JXA38" s="166"/>
      <c r="JXB38" s="166"/>
      <c r="JXC38" s="166"/>
      <c r="JXD38" s="166"/>
      <c r="JXE38" s="166"/>
      <c r="JXF38" s="166"/>
      <c r="JXG38" s="166"/>
      <c r="JXH38" s="166"/>
      <c r="JXI38" s="166"/>
      <c r="JXJ38" s="166"/>
      <c r="JXK38" s="166"/>
      <c r="JXL38" s="166"/>
      <c r="JXM38" s="166"/>
      <c r="JXN38" s="166"/>
      <c r="JXO38" s="166"/>
      <c r="JXP38" s="166"/>
      <c r="JXQ38" s="166"/>
      <c r="JXR38" s="166"/>
      <c r="JXS38" s="166"/>
      <c r="JXT38" s="166"/>
      <c r="JXU38" s="166"/>
      <c r="JXV38" s="166"/>
      <c r="JXW38" s="166"/>
      <c r="JXX38" s="166"/>
      <c r="JXY38" s="166"/>
      <c r="JXZ38" s="166"/>
      <c r="JYA38" s="166"/>
      <c r="JYB38" s="166"/>
      <c r="JYC38" s="166"/>
      <c r="JYD38" s="166"/>
      <c r="JYE38" s="166"/>
      <c r="JYF38" s="166"/>
      <c r="JYG38" s="166"/>
      <c r="JYH38" s="166"/>
      <c r="JYI38" s="166"/>
      <c r="JYJ38" s="166"/>
      <c r="JYK38" s="166"/>
      <c r="JYL38" s="166"/>
      <c r="JYM38" s="166"/>
      <c r="JYN38" s="166"/>
      <c r="JYO38" s="166"/>
      <c r="JYP38" s="166"/>
      <c r="JYQ38" s="166"/>
      <c r="JYR38" s="166"/>
      <c r="JYS38" s="166"/>
      <c r="JYT38" s="166"/>
      <c r="JYU38" s="166"/>
      <c r="JYV38" s="166"/>
      <c r="JYW38" s="166"/>
      <c r="JYX38" s="166"/>
      <c r="JYY38" s="166"/>
      <c r="JYZ38" s="166"/>
      <c r="JZA38" s="166"/>
      <c r="JZB38" s="166"/>
      <c r="JZC38" s="166"/>
      <c r="JZD38" s="166"/>
      <c r="JZE38" s="166"/>
      <c r="JZF38" s="166"/>
      <c r="JZG38" s="166"/>
      <c r="JZH38" s="166"/>
      <c r="JZI38" s="166"/>
      <c r="JZJ38" s="166"/>
      <c r="JZK38" s="166"/>
      <c r="JZL38" s="166"/>
      <c r="JZM38" s="166"/>
      <c r="JZN38" s="166"/>
      <c r="JZO38" s="166"/>
      <c r="JZP38" s="166"/>
      <c r="JZQ38" s="166"/>
      <c r="JZR38" s="166"/>
      <c r="JZS38" s="166"/>
      <c r="JZT38" s="166"/>
      <c r="JZU38" s="166"/>
      <c r="JZV38" s="166"/>
      <c r="JZW38" s="166"/>
      <c r="JZX38" s="166"/>
      <c r="JZY38" s="166"/>
      <c r="JZZ38" s="166"/>
      <c r="KAA38" s="166"/>
      <c r="KAB38" s="166"/>
      <c r="KAC38" s="166"/>
      <c r="KAD38" s="166"/>
      <c r="KAE38" s="166"/>
      <c r="KAF38" s="166"/>
      <c r="KAG38" s="166"/>
      <c r="KAH38" s="166"/>
      <c r="KAI38" s="166"/>
      <c r="KAJ38" s="166"/>
      <c r="KAK38" s="166"/>
      <c r="KAL38" s="166"/>
      <c r="KAM38" s="166"/>
      <c r="KAN38" s="166"/>
      <c r="KAO38" s="166"/>
      <c r="KAP38" s="166"/>
      <c r="KAQ38" s="166"/>
      <c r="KAR38" s="166"/>
      <c r="KAS38" s="166"/>
      <c r="KAT38" s="166"/>
      <c r="KAU38" s="166"/>
      <c r="KAV38" s="166"/>
      <c r="KAW38" s="166"/>
      <c r="KAX38" s="166"/>
      <c r="KAY38" s="166"/>
      <c r="KAZ38" s="166"/>
      <c r="KBA38" s="166"/>
      <c r="KBB38" s="166"/>
      <c r="KBC38" s="166"/>
      <c r="KBD38" s="166"/>
      <c r="KBE38" s="166"/>
      <c r="KBF38" s="166"/>
      <c r="KBG38" s="166"/>
      <c r="KBH38" s="166"/>
      <c r="KBI38" s="166"/>
      <c r="KBJ38" s="166"/>
      <c r="KBK38" s="166"/>
      <c r="KBL38" s="166"/>
      <c r="KBM38" s="166"/>
      <c r="KBN38" s="166"/>
      <c r="KBO38" s="166"/>
      <c r="KBP38" s="166"/>
      <c r="KBQ38" s="166"/>
      <c r="KBR38" s="166"/>
      <c r="KBS38" s="166"/>
      <c r="KBT38" s="166"/>
      <c r="KBU38" s="166"/>
      <c r="KBV38" s="166"/>
      <c r="KBW38" s="166"/>
      <c r="KBX38" s="166"/>
      <c r="KBY38" s="166"/>
      <c r="KBZ38" s="166"/>
      <c r="KCA38" s="166"/>
      <c r="KCB38" s="166"/>
      <c r="KCC38" s="166"/>
      <c r="KCD38" s="166"/>
      <c r="KCE38" s="166"/>
      <c r="KCF38" s="166"/>
      <c r="KCG38" s="166"/>
      <c r="KCH38" s="166"/>
      <c r="KCI38" s="166"/>
      <c r="KCJ38" s="166"/>
      <c r="KCK38" s="166"/>
      <c r="KCL38" s="166"/>
      <c r="KCM38" s="166"/>
      <c r="KCN38" s="166"/>
      <c r="KCO38" s="166"/>
      <c r="KCP38" s="166"/>
      <c r="KCQ38" s="166"/>
      <c r="KCR38" s="166"/>
      <c r="KCS38" s="166"/>
      <c r="KCT38" s="166"/>
      <c r="KCU38" s="166"/>
      <c r="KCV38" s="166"/>
      <c r="KCW38" s="166"/>
      <c r="KCX38" s="166"/>
      <c r="KCY38" s="166"/>
      <c r="KCZ38" s="166"/>
      <c r="KDA38" s="166"/>
      <c r="KDB38" s="166"/>
      <c r="KDC38" s="166"/>
      <c r="KDD38" s="166"/>
      <c r="KDE38" s="166"/>
      <c r="KDF38" s="166"/>
      <c r="KDG38" s="166"/>
      <c r="KDH38" s="166"/>
      <c r="KDI38" s="166"/>
      <c r="KDJ38" s="166"/>
      <c r="KDK38" s="166"/>
      <c r="KDL38" s="166"/>
      <c r="KDM38" s="166"/>
      <c r="KDN38" s="166"/>
      <c r="KDO38" s="166"/>
      <c r="KDP38" s="166"/>
      <c r="KDQ38" s="166"/>
      <c r="KDR38" s="166"/>
      <c r="KDS38" s="166"/>
      <c r="KDT38" s="166"/>
      <c r="KDU38" s="166"/>
      <c r="KDV38" s="166"/>
      <c r="KDW38" s="166"/>
      <c r="KDX38" s="166"/>
      <c r="KDY38" s="166"/>
      <c r="KDZ38" s="166"/>
      <c r="KEA38" s="166"/>
      <c r="KEB38" s="166"/>
      <c r="KEC38" s="166"/>
      <c r="KED38" s="166"/>
      <c r="KEE38" s="166"/>
      <c r="KEF38" s="166"/>
      <c r="KEG38" s="166"/>
      <c r="KEH38" s="166"/>
      <c r="KEI38" s="166"/>
      <c r="KEJ38" s="166"/>
      <c r="KEK38" s="166"/>
      <c r="KEL38" s="166"/>
      <c r="KEM38" s="166"/>
      <c r="KEN38" s="166"/>
      <c r="KEO38" s="166"/>
      <c r="KEP38" s="166"/>
      <c r="KEQ38" s="166"/>
      <c r="KER38" s="166"/>
      <c r="KES38" s="166"/>
      <c r="KET38" s="166"/>
      <c r="KEU38" s="166"/>
      <c r="KEV38" s="166"/>
      <c r="KEW38" s="166"/>
      <c r="KEX38" s="166"/>
      <c r="KEY38" s="166"/>
      <c r="KEZ38" s="166"/>
      <c r="KFA38" s="166"/>
      <c r="KFB38" s="166"/>
      <c r="KFC38" s="166"/>
      <c r="KFD38" s="166"/>
      <c r="KFE38" s="166"/>
      <c r="KFF38" s="166"/>
      <c r="KFG38" s="166"/>
      <c r="KFH38" s="166"/>
      <c r="KFI38" s="166"/>
      <c r="KFJ38" s="166"/>
      <c r="KFK38" s="166"/>
      <c r="KFL38" s="166"/>
      <c r="KFM38" s="166"/>
      <c r="KFN38" s="166"/>
      <c r="KFO38" s="166"/>
      <c r="KFP38" s="166"/>
      <c r="KFQ38" s="166"/>
      <c r="KFR38" s="166"/>
      <c r="KFS38" s="166"/>
      <c r="KFT38" s="166"/>
      <c r="KFU38" s="166"/>
      <c r="KFV38" s="166"/>
      <c r="KFW38" s="166"/>
      <c r="KFX38" s="166"/>
      <c r="KFY38" s="166"/>
      <c r="KFZ38" s="166"/>
      <c r="KGA38" s="166"/>
      <c r="KGB38" s="166"/>
      <c r="KGC38" s="166"/>
      <c r="KGD38" s="166"/>
      <c r="KGE38" s="166"/>
      <c r="KGF38" s="166"/>
      <c r="KGG38" s="166"/>
      <c r="KGH38" s="166"/>
      <c r="KGI38" s="166"/>
      <c r="KGJ38" s="166"/>
      <c r="KGK38" s="166"/>
      <c r="KGL38" s="166"/>
      <c r="KGM38" s="166"/>
      <c r="KGN38" s="166"/>
      <c r="KGO38" s="166"/>
      <c r="KGP38" s="166"/>
      <c r="KGQ38" s="166"/>
      <c r="KGR38" s="166"/>
      <c r="KGS38" s="166"/>
      <c r="KGT38" s="166"/>
      <c r="KGU38" s="166"/>
      <c r="KGV38" s="166"/>
      <c r="KGW38" s="166"/>
      <c r="KGX38" s="166"/>
      <c r="KGY38" s="166"/>
      <c r="KGZ38" s="166"/>
      <c r="KHA38" s="166"/>
      <c r="KHB38" s="166"/>
      <c r="KHC38" s="166"/>
      <c r="KHD38" s="166"/>
      <c r="KHE38" s="166"/>
      <c r="KHF38" s="166"/>
      <c r="KHG38" s="166"/>
      <c r="KHH38" s="166"/>
      <c r="KHI38" s="166"/>
      <c r="KHJ38" s="166"/>
      <c r="KHK38" s="166"/>
      <c r="KHL38" s="166"/>
      <c r="KHM38" s="166"/>
      <c r="KHN38" s="166"/>
      <c r="KHO38" s="166"/>
      <c r="KHP38" s="166"/>
      <c r="KHQ38" s="166"/>
      <c r="KHR38" s="166"/>
      <c r="KHS38" s="166"/>
      <c r="KHT38" s="166"/>
      <c r="KHU38" s="166"/>
      <c r="KHV38" s="166"/>
      <c r="KHW38" s="166"/>
      <c r="KHX38" s="166"/>
      <c r="KHY38" s="166"/>
      <c r="KHZ38" s="166"/>
      <c r="KIA38" s="166"/>
      <c r="KIB38" s="166"/>
      <c r="KIC38" s="166"/>
      <c r="KID38" s="166"/>
      <c r="KIE38" s="166"/>
      <c r="KIF38" s="166"/>
      <c r="KIG38" s="166"/>
      <c r="KIH38" s="166"/>
      <c r="KII38" s="166"/>
      <c r="KIJ38" s="166"/>
      <c r="KIK38" s="166"/>
      <c r="KIL38" s="166"/>
      <c r="KIM38" s="166"/>
      <c r="KIN38" s="166"/>
      <c r="KIO38" s="166"/>
      <c r="KIP38" s="166"/>
      <c r="KIQ38" s="166"/>
      <c r="KIR38" s="166"/>
      <c r="KIS38" s="166"/>
      <c r="KIT38" s="166"/>
      <c r="KIU38" s="166"/>
      <c r="KIV38" s="166"/>
      <c r="KIW38" s="166"/>
      <c r="KIX38" s="166"/>
      <c r="KIY38" s="166"/>
      <c r="KIZ38" s="166"/>
      <c r="KJA38" s="166"/>
      <c r="KJB38" s="166"/>
      <c r="KJC38" s="166"/>
      <c r="KJD38" s="166"/>
      <c r="KJE38" s="166"/>
      <c r="KJF38" s="166"/>
      <c r="KJG38" s="166"/>
      <c r="KJH38" s="166"/>
      <c r="KJI38" s="166"/>
      <c r="KJJ38" s="166"/>
      <c r="KJK38" s="166"/>
      <c r="KJL38" s="166"/>
      <c r="KJM38" s="166"/>
      <c r="KJN38" s="166"/>
      <c r="KJO38" s="166"/>
      <c r="KJP38" s="166"/>
      <c r="KJQ38" s="166"/>
      <c r="KJR38" s="166"/>
      <c r="KJS38" s="166"/>
      <c r="KJT38" s="166"/>
      <c r="KJU38" s="166"/>
      <c r="KJV38" s="166"/>
      <c r="KJW38" s="166"/>
      <c r="KJX38" s="166"/>
      <c r="KJY38" s="166"/>
      <c r="KJZ38" s="166"/>
      <c r="KKA38" s="166"/>
      <c r="KKB38" s="166"/>
      <c r="KKC38" s="166"/>
      <c r="KKD38" s="166"/>
      <c r="KKE38" s="166"/>
      <c r="KKF38" s="166"/>
      <c r="KKG38" s="166"/>
      <c r="KKH38" s="166"/>
      <c r="KKI38" s="166"/>
      <c r="KKJ38" s="166"/>
      <c r="KKK38" s="166"/>
      <c r="KKL38" s="166"/>
      <c r="KKM38" s="166"/>
      <c r="KKN38" s="166"/>
      <c r="KKO38" s="166"/>
      <c r="KKP38" s="166"/>
      <c r="KKQ38" s="166"/>
      <c r="KKR38" s="166"/>
      <c r="KKS38" s="166"/>
      <c r="KKT38" s="166"/>
      <c r="KKU38" s="166"/>
      <c r="KKV38" s="166"/>
      <c r="KKW38" s="166"/>
      <c r="KKX38" s="166"/>
      <c r="KKY38" s="166"/>
      <c r="KKZ38" s="166"/>
      <c r="KLA38" s="166"/>
      <c r="KLB38" s="166"/>
      <c r="KLC38" s="166"/>
      <c r="KLD38" s="166"/>
      <c r="KLE38" s="166"/>
      <c r="KLF38" s="166"/>
      <c r="KLG38" s="166"/>
      <c r="KLH38" s="166"/>
      <c r="KLI38" s="166"/>
      <c r="KLJ38" s="166"/>
      <c r="KLK38" s="166"/>
      <c r="KLL38" s="166"/>
      <c r="KLM38" s="166"/>
      <c r="KLN38" s="166"/>
      <c r="KLO38" s="166"/>
      <c r="KLP38" s="166"/>
      <c r="KLQ38" s="166"/>
      <c r="KLR38" s="166"/>
      <c r="KLS38" s="166"/>
      <c r="KLT38" s="166"/>
      <c r="KLU38" s="166"/>
      <c r="KLV38" s="166"/>
      <c r="KLW38" s="166"/>
      <c r="KLX38" s="166"/>
      <c r="KLY38" s="166"/>
      <c r="KLZ38" s="166"/>
      <c r="KMA38" s="166"/>
      <c r="KMB38" s="166"/>
      <c r="KMC38" s="166"/>
      <c r="KMD38" s="166"/>
      <c r="KME38" s="166"/>
      <c r="KMF38" s="166"/>
      <c r="KMG38" s="166"/>
      <c r="KMH38" s="166"/>
      <c r="KMI38" s="166"/>
      <c r="KMJ38" s="166"/>
      <c r="KMK38" s="166"/>
      <c r="KML38" s="166"/>
      <c r="KMM38" s="166"/>
      <c r="KMN38" s="166"/>
      <c r="KMO38" s="166"/>
      <c r="KMP38" s="166"/>
      <c r="KMQ38" s="166"/>
      <c r="KMR38" s="166"/>
      <c r="KMS38" s="166"/>
      <c r="KMT38" s="166"/>
      <c r="KMU38" s="166"/>
      <c r="KMV38" s="166"/>
      <c r="KMW38" s="166"/>
      <c r="KMX38" s="166"/>
      <c r="KMY38" s="166"/>
      <c r="KMZ38" s="166"/>
      <c r="KNA38" s="166"/>
      <c r="KNB38" s="166"/>
      <c r="KNC38" s="166"/>
      <c r="KND38" s="166"/>
      <c r="KNE38" s="166"/>
      <c r="KNF38" s="166"/>
      <c r="KNG38" s="166"/>
      <c r="KNH38" s="166"/>
      <c r="KNI38" s="166"/>
      <c r="KNJ38" s="166"/>
      <c r="KNK38" s="166"/>
      <c r="KNL38" s="166"/>
      <c r="KNM38" s="166"/>
      <c r="KNN38" s="166"/>
      <c r="KNO38" s="166"/>
      <c r="KNP38" s="166"/>
      <c r="KNQ38" s="166"/>
      <c r="KNR38" s="166"/>
      <c r="KNS38" s="166"/>
      <c r="KNT38" s="166"/>
      <c r="KNU38" s="166"/>
      <c r="KNV38" s="166"/>
      <c r="KNW38" s="166"/>
      <c r="KNX38" s="166"/>
      <c r="KNY38" s="166"/>
      <c r="KNZ38" s="166"/>
      <c r="KOA38" s="166"/>
      <c r="KOB38" s="166"/>
      <c r="KOC38" s="166"/>
      <c r="KOD38" s="166"/>
      <c r="KOE38" s="166"/>
      <c r="KOF38" s="166"/>
      <c r="KOG38" s="166"/>
      <c r="KOH38" s="166"/>
      <c r="KOI38" s="166"/>
      <c r="KOJ38" s="166"/>
      <c r="KOK38" s="166"/>
      <c r="KOL38" s="166"/>
      <c r="KOM38" s="166"/>
      <c r="KON38" s="166"/>
      <c r="KOO38" s="166"/>
      <c r="KOP38" s="166"/>
      <c r="KOQ38" s="166"/>
      <c r="KOR38" s="166"/>
      <c r="KOS38" s="166"/>
      <c r="KOT38" s="166"/>
      <c r="KOU38" s="166"/>
      <c r="KOV38" s="166"/>
      <c r="KOW38" s="166"/>
      <c r="KOX38" s="166"/>
      <c r="KOY38" s="166"/>
      <c r="KOZ38" s="166"/>
      <c r="KPA38" s="166"/>
      <c r="KPB38" s="166"/>
      <c r="KPC38" s="166"/>
      <c r="KPD38" s="166"/>
      <c r="KPE38" s="166"/>
      <c r="KPF38" s="166"/>
      <c r="KPG38" s="166"/>
      <c r="KPH38" s="166"/>
      <c r="KPI38" s="166"/>
      <c r="KPJ38" s="166"/>
      <c r="KPK38" s="166"/>
      <c r="KPL38" s="166"/>
      <c r="KPM38" s="166"/>
      <c r="KPN38" s="166"/>
      <c r="KPO38" s="166"/>
      <c r="KPP38" s="166"/>
      <c r="KPQ38" s="166"/>
      <c r="KPR38" s="166"/>
      <c r="KPS38" s="166"/>
      <c r="KPT38" s="166"/>
      <c r="KPU38" s="166"/>
      <c r="KPV38" s="166"/>
      <c r="KPW38" s="166"/>
      <c r="KPX38" s="166"/>
      <c r="KPY38" s="166"/>
      <c r="KPZ38" s="166"/>
      <c r="KQA38" s="166"/>
      <c r="KQB38" s="166"/>
      <c r="KQC38" s="166"/>
      <c r="KQD38" s="166"/>
      <c r="KQE38" s="166"/>
      <c r="KQF38" s="166"/>
      <c r="KQG38" s="166"/>
      <c r="KQH38" s="166"/>
      <c r="KQI38" s="166"/>
      <c r="KQJ38" s="166"/>
      <c r="KQK38" s="166"/>
      <c r="KQL38" s="166"/>
      <c r="KQM38" s="166"/>
      <c r="KQN38" s="166"/>
      <c r="KQO38" s="166"/>
      <c r="KQP38" s="166"/>
      <c r="KQQ38" s="166"/>
      <c r="KQR38" s="166"/>
      <c r="KQS38" s="166"/>
      <c r="KQT38" s="166"/>
      <c r="KQU38" s="166"/>
      <c r="KQV38" s="166"/>
      <c r="KQW38" s="166"/>
      <c r="KQX38" s="166"/>
      <c r="KQY38" s="166"/>
      <c r="KQZ38" s="166"/>
      <c r="KRA38" s="166"/>
      <c r="KRB38" s="166"/>
      <c r="KRC38" s="166"/>
      <c r="KRD38" s="166"/>
      <c r="KRE38" s="166"/>
      <c r="KRF38" s="166"/>
      <c r="KRG38" s="166"/>
      <c r="KRH38" s="166"/>
      <c r="KRI38" s="166"/>
      <c r="KRJ38" s="166"/>
      <c r="KRK38" s="166"/>
      <c r="KRL38" s="166"/>
      <c r="KRM38" s="166"/>
      <c r="KRN38" s="166"/>
      <c r="KRO38" s="166"/>
      <c r="KRP38" s="166"/>
      <c r="KRQ38" s="166"/>
      <c r="KRR38" s="166"/>
      <c r="KRS38" s="166"/>
      <c r="KRT38" s="166"/>
      <c r="KRU38" s="166"/>
      <c r="KRV38" s="166"/>
      <c r="KRW38" s="166"/>
      <c r="KRX38" s="166"/>
      <c r="KRY38" s="166"/>
      <c r="KRZ38" s="166"/>
      <c r="KSA38" s="166"/>
      <c r="KSB38" s="166"/>
      <c r="KSC38" s="166"/>
      <c r="KSD38" s="166"/>
      <c r="KSE38" s="166"/>
      <c r="KSF38" s="166"/>
      <c r="KSG38" s="166"/>
      <c r="KSH38" s="166"/>
      <c r="KSI38" s="166"/>
      <c r="KSJ38" s="166"/>
      <c r="KSK38" s="166"/>
      <c r="KSL38" s="166"/>
      <c r="KSM38" s="166"/>
      <c r="KSN38" s="166"/>
      <c r="KSO38" s="166"/>
      <c r="KSP38" s="166"/>
      <c r="KSQ38" s="166"/>
      <c r="KSR38" s="166"/>
      <c r="KSS38" s="166"/>
      <c r="KST38" s="166"/>
      <c r="KSU38" s="166"/>
      <c r="KSV38" s="166"/>
      <c r="KSW38" s="166"/>
      <c r="KSX38" s="166"/>
      <c r="KSY38" s="166"/>
      <c r="KSZ38" s="166"/>
      <c r="KTA38" s="166"/>
      <c r="KTB38" s="166"/>
      <c r="KTC38" s="166"/>
      <c r="KTD38" s="166"/>
      <c r="KTE38" s="166"/>
      <c r="KTF38" s="166"/>
      <c r="KTG38" s="166"/>
      <c r="KTH38" s="166"/>
      <c r="KTI38" s="166"/>
      <c r="KTJ38" s="166"/>
      <c r="KTK38" s="166"/>
      <c r="KTL38" s="166"/>
      <c r="KTM38" s="166"/>
      <c r="KTN38" s="166"/>
      <c r="KTO38" s="166"/>
      <c r="KTP38" s="166"/>
      <c r="KTQ38" s="166"/>
      <c r="KTR38" s="166"/>
      <c r="KTS38" s="166"/>
      <c r="KTT38" s="166"/>
      <c r="KTU38" s="166"/>
      <c r="KTV38" s="166"/>
      <c r="KTW38" s="166"/>
      <c r="KTX38" s="166"/>
      <c r="KTY38" s="166"/>
      <c r="KTZ38" s="166"/>
      <c r="KUA38" s="166"/>
      <c r="KUB38" s="166"/>
      <c r="KUC38" s="166"/>
      <c r="KUD38" s="166"/>
      <c r="KUE38" s="166"/>
      <c r="KUF38" s="166"/>
      <c r="KUG38" s="166"/>
      <c r="KUH38" s="166"/>
      <c r="KUI38" s="166"/>
      <c r="KUJ38" s="166"/>
      <c r="KUK38" s="166"/>
      <c r="KUL38" s="166"/>
      <c r="KUM38" s="166"/>
      <c r="KUN38" s="166"/>
      <c r="KUO38" s="166"/>
      <c r="KUP38" s="166"/>
      <c r="KUQ38" s="166"/>
      <c r="KUR38" s="166"/>
      <c r="KUS38" s="166"/>
      <c r="KUT38" s="166"/>
      <c r="KUU38" s="166"/>
      <c r="KUV38" s="166"/>
      <c r="KUW38" s="166"/>
      <c r="KUX38" s="166"/>
      <c r="KUY38" s="166"/>
      <c r="KUZ38" s="166"/>
      <c r="KVA38" s="166"/>
      <c r="KVB38" s="166"/>
      <c r="KVC38" s="166"/>
      <c r="KVD38" s="166"/>
      <c r="KVE38" s="166"/>
      <c r="KVF38" s="166"/>
      <c r="KVG38" s="166"/>
      <c r="KVH38" s="166"/>
      <c r="KVI38" s="166"/>
      <c r="KVJ38" s="166"/>
      <c r="KVK38" s="166"/>
      <c r="KVL38" s="166"/>
      <c r="KVM38" s="166"/>
      <c r="KVN38" s="166"/>
      <c r="KVO38" s="166"/>
      <c r="KVP38" s="166"/>
      <c r="KVQ38" s="166"/>
      <c r="KVR38" s="166"/>
      <c r="KVS38" s="166"/>
      <c r="KVT38" s="166"/>
      <c r="KVU38" s="166"/>
      <c r="KVV38" s="166"/>
      <c r="KVW38" s="166"/>
      <c r="KVX38" s="166"/>
      <c r="KVY38" s="166"/>
      <c r="KVZ38" s="166"/>
      <c r="KWA38" s="166"/>
      <c r="KWB38" s="166"/>
      <c r="KWC38" s="166"/>
      <c r="KWD38" s="166"/>
      <c r="KWE38" s="166"/>
      <c r="KWF38" s="166"/>
      <c r="KWG38" s="166"/>
      <c r="KWH38" s="166"/>
      <c r="KWI38" s="166"/>
      <c r="KWJ38" s="166"/>
      <c r="KWK38" s="166"/>
      <c r="KWL38" s="166"/>
      <c r="KWM38" s="166"/>
      <c r="KWN38" s="166"/>
      <c r="KWO38" s="166"/>
      <c r="KWP38" s="166"/>
      <c r="KWQ38" s="166"/>
      <c r="KWR38" s="166"/>
      <c r="KWS38" s="166"/>
      <c r="KWT38" s="166"/>
      <c r="KWU38" s="166"/>
      <c r="KWV38" s="166"/>
      <c r="KWW38" s="166"/>
      <c r="KWX38" s="166"/>
      <c r="KWY38" s="166"/>
      <c r="KWZ38" s="166"/>
      <c r="KXA38" s="166"/>
      <c r="KXB38" s="166"/>
      <c r="KXC38" s="166"/>
      <c r="KXD38" s="166"/>
      <c r="KXE38" s="166"/>
      <c r="KXF38" s="166"/>
      <c r="KXG38" s="166"/>
      <c r="KXH38" s="166"/>
      <c r="KXI38" s="166"/>
      <c r="KXJ38" s="166"/>
      <c r="KXK38" s="166"/>
      <c r="KXL38" s="166"/>
      <c r="KXM38" s="166"/>
      <c r="KXN38" s="166"/>
      <c r="KXO38" s="166"/>
      <c r="KXP38" s="166"/>
      <c r="KXQ38" s="166"/>
      <c r="KXR38" s="166"/>
      <c r="KXS38" s="166"/>
      <c r="KXT38" s="166"/>
      <c r="KXU38" s="166"/>
      <c r="KXV38" s="166"/>
      <c r="KXW38" s="166"/>
      <c r="KXX38" s="166"/>
      <c r="KXY38" s="166"/>
      <c r="KXZ38" s="166"/>
      <c r="KYA38" s="166"/>
      <c r="KYB38" s="166"/>
      <c r="KYC38" s="166"/>
      <c r="KYD38" s="166"/>
      <c r="KYE38" s="166"/>
      <c r="KYF38" s="166"/>
      <c r="KYG38" s="166"/>
      <c r="KYH38" s="166"/>
      <c r="KYI38" s="166"/>
      <c r="KYJ38" s="166"/>
      <c r="KYK38" s="166"/>
      <c r="KYL38" s="166"/>
      <c r="KYM38" s="166"/>
      <c r="KYN38" s="166"/>
      <c r="KYO38" s="166"/>
      <c r="KYP38" s="166"/>
      <c r="KYQ38" s="166"/>
      <c r="KYR38" s="166"/>
      <c r="KYS38" s="166"/>
      <c r="KYT38" s="166"/>
      <c r="KYU38" s="166"/>
      <c r="KYV38" s="166"/>
      <c r="KYW38" s="166"/>
      <c r="KYX38" s="166"/>
      <c r="KYY38" s="166"/>
      <c r="KYZ38" s="166"/>
      <c r="KZA38" s="166"/>
      <c r="KZB38" s="166"/>
      <c r="KZC38" s="166"/>
      <c r="KZD38" s="166"/>
      <c r="KZE38" s="166"/>
      <c r="KZF38" s="166"/>
      <c r="KZG38" s="166"/>
      <c r="KZH38" s="166"/>
      <c r="KZI38" s="166"/>
      <c r="KZJ38" s="166"/>
      <c r="KZK38" s="166"/>
      <c r="KZL38" s="166"/>
      <c r="KZM38" s="166"/>
      <c r="KZN38" s="166"/>
      <c r="KZO38" s="166"/>
      <c r="KZP38" s="166"/>
      <c r="KZQ38" s="166"/>
      <c r="KZR38" s="166"/>
      <c r="KZS38" s="166"/>
      <c r="KZT38" s="166"/>
      <c r="KZU38" s="166"/>
      <c r="KZV38" s="166"/>
      <c r="KZW38" s="166"/>
      <c r="KZX38" s="166"/>
      <c r="KZY38" s="166"/>
      <c r="KZZ38" s="166"/>
      <c r="LAA38" s="166"/>
      <c r="LAB38" s="166"/>
      <c r="LAC38" s="166"/>
      <c r="LAD38" s="166"/>
      <c r="LAE38" s="166"/>
      <c r="LAF38" s="166"/>
      <c r="LAG38" s="166"/>
      <c r="LAH38" s="166"/>
      <c r="LAI38" s="166"/>
      <c r="LAJ38" s="166"/>
      <c r="LAK38" s="166"/>
      <c r="LAL38" s="166"/>
      <c r="LAM38" s="166"/>
      <c r="LAN38" s="166"/>
      <c r="LAO38" s="166"/>
      <c r="LAP38" s="166"/>
      <c r="LAQ38" s="166"/>
      <c r="LAR38" s="166"/>
      <c r="LAS38" s="166"/>
      <c r="LAT38" s="166"/>
      <c r="LAU38" s="166"/>
      <c r="LAV38" s="166"/>
      <c r="LAW38" s="166"/>
      <c r="LAX38" s="166"/>
      <c r="LAY38" s="166"/>
      <c r="LAZ38" s="166"/>
      <c r="LBA38" s="166"/>
      <c r="LBB38" s="166"/>
      <c r="LBC38" s="166"/>
      <c r="LBD38" s="166"/>
      <c r="LBE38" s="166"/>
      <c r="LBF38" s="166"/>
      <c r="LBG38" s="166"/>
      <c r="LBH38" s="166"/>
      <c r="LBI38" s="166"/>
      <c r="LBJ38" s="166"/>
      <c r="LBK38" s="166"/>
      <c r="LBL38" s="166"/>
      <c r="LBM38" s="166"/>
      <c r="LBN38" s="166"/>
      <c r="LBO38" s="166"/>
      <c r="LBP38" s="166"/>
      <c r="LBQ38" s="166"/>
      <c r="LBR38" s="166"/>
      <c r="LBS38" s="166"/>
      <c r="LBT38" s="166"/>
      <c r="LBU38" s="166"/>
      <c r="LBV38" s="166"/>
      <c r="LBW38" s="166"/>
      <c r="LBX38" s="166"/>
      <c r="LBY38" s="166"/>
      <c r="LBZ38" s="166"/>
      <c r="LCA38" s="166"/>
      <c r="LCB38" s="166"/>
      <c r="LCC38" s="166"/>
      <c r="LCD38" s="166"/>
      <c r="LCE38" s="166"/>
      <c r="LCF38" s="166"/>
      <c r="LCG38" s="166"/>
      <c r="LCH38" s="166"/>
      <c r="LCI38" s="166"/>
      <c r="LCJ38" s="166"/>
      <c r="LCK38" s="166"/>
      <c r="LCL38" s="166"/>
      <c r="LCM38" s="166"/>
      <c r="LCN38" s="166"/>
      <c r="LCO38" s="166"/>
      <c r="LCP38" s="166"/>
      <c r="LCQ38" s="166"/>
      <c r="LCR38" s="166"/>
      <c r="LCS38" s="166"/>
      <c r="LCT38" s="166"/>
      <c r="LCU38" s="166"/>
      <c r="LCV38" s="166"/>
      <c r="LCW38" s="166"/>
      <c r="LCX38" s="166"/>
      <c r="LCY38" s="166"/>
      <c r="LCZ38" s="166"/>
      <c r="LDA38" s="166"/>
      <c r="LDB38" s="166"/>
      <c r="LDC38" s="166"/>
      <c r="LDD38" s="166"/>
      <c r="LDE38" s="166"/>
      <c r="LDF38" s="166"/>
      <c r="LDG38" s="166"/>
      <c r="LDH38" s="166"/>
      <c r="LDI38" s="166"/>
      <c r="LDJ38" s="166"/>
      <c r="LDK38" s="166"/>
      <c r="LDL38" s="166"/>
      <c r="LDM38" s="166"/>
      <c r="LDN38" s="166"/>
      <c r="LDO38" s="166"/>
      <c r="LDP38" s="166"/>
      <c r="LDQ38" s="166"/>
      <c r="LDR38" s="166"/>
      <c r="LDS38" s="166"/>
      <c r="LDT38" s="166"/>
      <c r="LDU38" s="166"/>
      <c r="LDV38" s="166"/>
      <c r="LDW38" s="166"/>
      <c r="LDX38" s="166"/>
      <c r="LDY38" s="166"/>
      <c r="LDZ38" s="166"/>
      <c r="LEA38" s="166"/>
      <c r="LEB38" s="166"/>
      <c r="LEC38" s="166"/>
      <c r="LED38" s="166"/>
      <c r="LEE38" s="166"/>
      <c r="LEF38" s="166"/>
      <c r="LEG38" s="166"/>
      <c r="LEH38" s="166"/>
      <c r="LEI38" s="166"/>
      <c r="LEJ38" s="166"/>
      <c r="LEK38" s="166"/>
      <c r="LEL38" s="166"/>
      <c r="LEM38" s="166"/>
      <c r="LEN38" s="166"/>
      <c r="LEO38" s="166"/>
      <c r="LEP38" s="166"/>
      <c r="LEQ38" s="166"/>
      <c r="LER38" s="166"/>
      <c r="LES38" s="166"/>
      <c r="LET38" s="166"/>
      <c r="LEU38" s="166"/>
      <c r="LEV38" s="166"/>
      <c r="LEW38" s="166"/>
      <c r="LEX38" s="166"/>
      <c r="LEY38" s="166"/>
      <c r="LEZ38" s="166"/>
      <c r="LFA38" s="166"/>
      <c r="LFB38" s="166"/>
      <c r="LFC38" s="166"/>
      <c r="LFD38" s="166"/>
      <c r="LFE38" s="166"/>
      <c r="LFF38" s="166"/>
      <c r="LFG38" s="166"/>
      <c r="LFH38" s="166"/>
      <c r="LFI38" s="166"/>
      <c r="LFJ38" s="166"/>
      <c r="LFK38" s="166"/>
      <c r="LFL38" s="166"/>
      <c r="LFM38" s="166"/>
      <c r="LFN38" s="166"/>
      <c r="LFO38" s="166"/>
      <c r="LFP38" s="166"/>
      <c r="LFQ38" s="166"/>
      <c r="LFR38" s="166"/>
      <c r="LFS38" s="166"/>
      <c r="LFT38" s="166"/>
      <c r="LFU38" s="166"/>
      <c r="LFV38" s="166"/>
      <c r="LFW38" s="166"/>
      <c r="LFX38" s="166"/>
      <c r="LFY38" s="166"/>
      <c r="LFZ38" s="166"/>
      <c r="LGA38" s="166"/>
      <c r="LGB38" s="166"/>
      <c r="LGC38" s="166"/>
      <c r="LGD38" s="166"/>
      <c r="LGE38" s="166"/>
      <c r="LGF38" s="166"/>
      <c r="LGG38" s="166"/>
      <c r="LGH38" s="166"/>
      <c r="LGI38" s="166"/>
      <c r="LGJ38" s="166"/>
      <c r="LGK38" s="166"/>
      <c r="LGL38" s="166"/>
      <c r="LGM38" s="166"/>
      <c r="LGN38" s="166"/>
      <c r="LGO38" s="166"/>
      <c r="LGP38" s="166"/>
      <c r="LGQ38" s="166"/>
      <c r="LGR38" s="166"/>
      <c r="LGS38" s="166"/>
      <c r="LGT38" s="166"/>
      <c r="LGU38" s="166"/>
      <c r="LGV38" s="166"/>
      <c r="LGW38" s="166"/>
      <c r="LGX38" s="166"/>
      <c r="LGY38" s="166"/>
      <c r="LGZ38" s="166"/>
      <c r="LHA38" s="166"/>
      <c r="LHB38" s="166"/>
      <c r="LHC38" s="166"/>
      <c r="LHD38" s="166"/>
      <c r="LHE38" s="166"/>
      <c r="LHF38" s="166"/>
      <c r="LHG38" s="166"/>
      <c r="LHH38" s="166"/>
      <c r="LHI38" s="166"/>
      <c r="LHJ38" s="166"/>
      <c r="LHK38" s="166"/>
      <c r="LHL38" s="166"/>
      <c r="LHM38" s="166"/>
      <c r="LHN38" s="166"/>
      <c r="LHO38" s="166"/>
      <c r="LHP38" s="166"/>
      <c r="LHQ38" s="166"/>
      <c r="LHR38" s="166"/>
      <c r="LHS38" s="166"/>
      <c r="LHT38" s="166"/>
      <c r="LHU38" s="166"/>
      <c r="LHV38" s="166"/>
      <c r="LHW38" s="166"/>
      <c r="LHX38" s="166"/>
      <c r="LHY38" s="166"/>
      <c r="LHZ38" s="166"/>
      <c r="LIA38" s="166"/>
      <c r="LIB38" s="166"/>
      <c r="LIC38" s="166"/>
      <c r="LID38" s="166"/>
      <c r="LIE38" s="166"/>
      <c r="LIF38" s="166"/>
      <c r="LIG38" s="166"/>
      <c r="LIH38" s="166"/>
      <c r="LII38" s="166"/>
      <c r="LIJ38" s="166"/>
      <c r="LIK38" s="166"/>
      <c r="LIL38" s="166"/>
      <c r="LIM38" s="166"/>
      <c r="LIN38" s="166"/>
      <c r="LIO38" s="166"/>
      <c r="LIP38" s="166"/>
      <c r="LIQ38" s="166"/>
      <c r="LIR38" s="166"/>
      <c r="LIS38" s="166"/>
      <c r="LIT38" s="166"/>
      <c r="LIU38" s="166"/>
      <c r="LIV38" s="166"/>
      <c r="LIW38" s="166"/>
      <c r="LIX38" s="166"/>
      <c r="LIY38" s="166"/>
      <c r="LIZ38" s="166"/>
      <c r="LJA38" s="166"/>
      <c r="LJB38" s="166"/>
      <c r="LJC38" s="166"/>
      <c r="LJD38" s="166"/>
      <c r="LJE38" s="166"/>
      <c r="LJF38" s="166"/>
      <c r="LJG38" s="166"/>
      <c r="LJH38" s="166"/>
      <c r="LJI38" s="166"/>
      <c r="LJJ38" s="166"/>
      <c r="LJK38" s="166"/>
      <c r="LJL38" s="166"/>
      <c r="LJM38" s="166"/>
      <c r="LJN38" s="166"/>
      <c r="LJO38" s="166"/>
      <c r="LJP38" s="166"/>
      <c r="LJQ38" s="166"/>
      <c r="LJR38" s="166"/>
      <c r="LJS38" s="166"/>
      <c r="LJT38" s="166"/>
      <c r="LJU38" s="166"/>
      <c r="LJV38" s="166"/>
      <c r="LJW38" s="166"/>
      <c r="LJX38" s="166"/>
      <c r="LJY38" s="166"/>
      <c r="LJZ38" s="166"/>
      <c r="LKA38" s="166"/>
      <c r="LKB38" s="166"/>
      <c r="LKC38" s="166"/>
      <c r="LKD38" s="166"/>
      <c r="LKE38" s="166"/>
      <c r="LKF38" s="166"/>
      <c r="LKG38" s="166"/>
      <c r="LKH38" s="166"/>
      <c r="LKI38" s="166"/>
      <c r="LKJ38" s="166"/>
      <c r="LKK38" s="166"/>
      <c r="LKL38" s="166"/>
      <c r="LKM38" s="166"/>
      <c r="LKN38" s="166"/>
      <c r="LKO38" s="166"/>
      <c r="LKP38" s="166"/>
      <c r="LKQ38" s="166"/>
      <c r="LKR38" s="166"/>
      <c r="LKS38" s="166"/>
      <c r="LKT38" s="166"/>
      <c r="LKU38" s="166"/>
      <c r="LKV38" s="166"/>
      <c r="LKW38" s="166"/>
      <c r="LKX38" s="166"/>
      <c r="LKY38" s="166"/>
      <c r="LKZ38" s="166"/>
      <c r="LLA38" s="166"/>
      <c r="LLB38" s="166"/>
      <c r="LLC38" s="166"/>
      <c r="LLD38" s="166"/>
      <c r="LLE38" s="166"/>
      <c r="LLF38" s="166"/>
      <c r="LLG38" s="166"/>
      <c r="LLH38" s="166"/>
      <c r="LLI38" s="166"/>
      <c r="LLJ38" s="166"/>
      <c r="LLK38" s="166"/>
      <c r="LLL38" s="166"/>
      <c r="LLM38" s="166"/>
      <c r="LLN38" s="166"/>
      <c r="LLO38" s="166"/>
      <c r="LLP38" s="166"/>
      <c r="LLQ38" s="166"/>
      <c r="LLR38" s="166"/>
      <c r="LLS38" s="166"/>
      <c r="LLT38" s="166"/>
      <c r="LLU38" s="166"/>
      <c r="LLV38" s="166"/>
      <c r="LLW38" s="166"/>
      <c r="LLX38" s="166"/>
      <c r="LLY38" s="166"/>
      <c r="LLZ38" s="166"/>
      <c r="LMA38" s="166"/>
      <c r="LMB38" s="166"/>
      <c r="LMC38" s="166"/>
      <c r="LMD38" s="166"/>
      <c r="LME38" s="166"/>
      <c r="LMF38" s="166"/>
      <c r="LMG38" s="166"/>
      <c r="LMH38" s="166"/>
      <c r="LMI38" s="166"/>
      <c r="LMJ38" s="166"/>
      <c r="LMK38" s="166"/>
      <c r="LML38" s="166"/>
      <c r="LMM38" s="166"/>
      <c r="LMN38" s="166"/>
      <c r="LMO38" s="166"/>
      <c r="LMP38" s="166"/>
      <c r="LMQ38" s="166"/>
      <c r="LMR38" s="166"/>
      <c r="LMS38" s="166"/>
      <c r="LMT38" s="166"/>
      <c r="LMU38" s="166"/>
      <c r="LMV38" s="166"/>
      <c r="LMW38" s="166"/>
      <c r="LMX38" s="166"/>
      <c r="LMY38" s="166"/>
      <c r="LMZ38" s="166"/>
      <c r="LNA38" s="166"/>
      <c r="LNB38" s="166"/>
      <c r="LNC38" s="166"/>
      <c r="LND38" s="166"/>
      <c r="LNE38" s="166"/>
      <c r="LNF38" s="166"/>
      <c r="LNG38" s="166"/>
      <c r="LNH38" s="166"/>
      <c r="LNI38" s="166"/>
      <c r="LNJ38" s="166"/>
      <c r="LNK38" s="166"/>
      <c r="LNL38" s="166"/>
      <c r="LNM38" s="166"/>
      <c r="LNN38" s="166"/>
      <c r="LNO38" s="166"/>
      <c r="LNP38" s="166"/>
      <c r="LNQ38" s="166"/>
      <c r="LNR38" s="166"/>
      <c r="LNS38" s="166"/>
      <c r="LNT38" s="166"/>
      <c r="LNU38" s="166"/>
      <c r="LNV38" s="166"/>
      <c r="LNW38" s="166"/>
      <c r="LNX38" s="166"/>
      <c r="LNY38" s="166"/>
      <c r="LNZ38" s="166"/>
      <c r="LOA38" s="166"/>
      <c r="LOB38" s="166"/>
      <c r="LOC38" s="166"/>
      <c r="LOD38" s="166"/>
      <c r="LOE38" s="166"/>
      <c r="LOF38" s="166"/>
      <c r="LOG38" s="166"/>
      <c r="LOH38" s="166"/>
      <c r="LOI38" s="166"/>
      <c r="LOJ38" s="166"/>
      <c r="LOK38" s="166"/>
      <c r="LOL38" s="166"/>
      <c r="LOM38" s="166"/>
      <c r="LON38" s="166"/>
      <c r="LOO38" s="166"/>
      <c r="LOP38" s="166"/>
      <c r="LOQ38" s="166"/>
      <c r="LOR38" s="166"/>
      <c r="LOS38" s="166"/>
      <c r="LOT38" s="166"/>
      <c r="LOU38" s="166"/>
      <c r="LOV38" s="166"/>
      <c r="LOW38" s="166"/>
      <c r="LOX38" s="166"/>
      <c r="LOY38" s="166"/>
      <c r="LOZ38" s="166"/>
      <c r="LPA38" s="166"/>
      <c r="LPB38" s="166"/>
      <c r="LPC38" s="166"/>
      <c r="LPD38" s="166"/>
      <c r="LPE38" s="166"/>
      <c r="LPF38" s="166"/>
      <c r="LPG38" s="166"/>
      <c r="LPH38" s="166"/>
      <c r="LPI38" s="166"/>
      <c r="LPJ38" s="166"/>
      <c r="LPK38" s="166"/>
      <c r="LPL38" s="166"/>
      <c r="LPM38" s="166"/>
      <c r="LPN38" s="166"/>
      <c r="LPO38" s="166"/>
      <c r="LPP38" s="166"/>
      <c r="LPQ38" s="166"/>
      <c r="LPR38" s="166"/>
      <c r="LPS38" s="166"/>
      <c r="LPT38" s="166"/>
      <c r="LPU38" s="166"/>
      <c r="LPV38" s="166"/>
      <c r="LPW38" s="166"/>
      <c r="LPX38" s="166"/>
      <c r="LPY38" s="166"/>
      <c r="LPZ38" s="166"/>
      <c r="LQA38" s="166"/>
      <c r="LQB38" s="166"/>
      <c r="LQC38" s="166"/>
      <c r="LQD38" s="166"/>
      <c r="LQE38" s="166"/>
      <c r="LQF38" s="166"/>
      <c r="LQG38" s="166"/>
      <c r="LQH38" s="166"/>
      <c r="LQI38" s="166"/>
      <c r="LQJ38" s="166"/>
      <c r="LQK38" s="166"/>
      <c r="LQL38" s="166"/>
      <c r="LQM38" s="166"/>
      <c r="LQN38" s="166"/>
      <c r="LQO38" s="166"/>
      <c r="LQP38" s="166"/>
      <c r="LQQ38" s="166"/>
      <c r="LQR38" s="166"/>
      <c r="LQS38" s="166"/>
      <c r="LQT38" s="166"/>
      <c r="LQU38" s="166"/>
      <c r="LQV38" s="166"/>
      <c r="LQW38" s="166"/>
      <c r="LQX38" s="166"/>
      <c r="LQY38" s="166"/>
      <c r="LQZ38" s="166"/>
      <c r="LRA38" s="166"/>
      <c r="LRB38" s="166"/>
      <c r="LRC38" s="166"/>
      <c r="LRD38" s="166"/>
      <c r="LRE38" s="166"/>
      <c r="LRF38" s="166"/>
      <c r="LRG38" s="166"/>
      <c r="LRH38" s="166"/>
      <c r="LRI38" s="166"/>
      <c r="LRJ38" s="166"/>
      <c r="LRK38" s="166"/>
      <c r="LRL38" s="166"/>
      <c r="LRM38" s="166"/>
      <c r="LRN38" s="166"/>
      <c r="LRO38" s="166"/>
      <c r="LRP38" s="166"/>
      <c r="LRQ38" s="166"/>
      <c r="LRR38" s="166"/>
      <c r="LRS38" s="166"/>
      <c r="LRT38" s="166"/>
      <c r="LRU38" s="166"/>
      <c r="LRV38" s="166"/>
      <c r="LRW38" s="166"/>
      <c r="LRX38" s="166"/>
      <c r="LRY38" s="166"/>
      <c r="LRZ38" s="166"/>
      <c r="LSA38" s="166"/>
      <c r="LSB38" s="166"/>
      <c r="LSC38" s="166"/>
      <c r="LSD38" s="166"/>
      <c r="LSE38" s="166"/>
      <c r="LSF38" s="166"/>
      <c r="LSG38" s="166"/>
      <c r="LSH38" s="166"/>
      <c r="LSI38" s="166"/>
      <c r="LSJ38" s="166"/>
      <c r="LSK38" s="166"/>
      <c r="LSL38" s="166"/>
      <c r="LSM38" s="166"/>
      <c r="LSN38" s="166"/>
      <c r="LSO38" s="166"/>
      <c r="LSP38" s="166"/>
      <c r="LSQ38" s="166"/>
      <c r="LSR38" s="166"/>
      <c r="LSS38" s="166"/>
      <c r="LST38" s="166"/>
      <c r="LSU38" s="166"/>
      <c r="LSV38" s="166"/>
      <c r="LSW38" s="166"/>
      <c r="LSX38" s="166"/>
      <c r="LSY38" s="166"/>
      <c r="LSZ38" s="166"/>
      <c r="LTA38" s="166"/>
      <c r="LTB38" s="166"/>
      <c r="LTC38" s="166"/>
      <c r="LTD38" s="166"/>
      <c r="LTE38" s="166"/>
      <c r="LTF38" s="166"/>
      <c r="LTG38" s="166"/>
      <c r="LTH38" s="166"/>
      <c r="LTI38" s="166"/>
      <c r="LTJ38" s="166"/>
      <c r="LTK38" s="166"/>
      <c r="LTL38" s="166"/>
      <c r="LTM38" s="166"/>
      <c r="LTN38" s="166"/>
      <c r="LTO38" s="166"/>
      <c r="LTP38" s="166"/>
      <c r="LTQ38" s="166"/>
      <c r="LTR38" s="166"/>
      <c r="LTS38" s="166"/>
      <c r="LTT38" s="166"/>
      <c r="LTU38" s="166"/>
      <c r="LTV38" s="166"/>
      <c r="LTW38" s="166"/>
      <c r="LTX38" s="166"/>
      <c r="LTY38" s="166"/>
      <c r="LTZ38" s="166"/>
      <c r="LUA38" s="166"/>
      <c r="LUB38" s="166"/>
      <c r="LUC38" s="166"/>
      <c r="LUD38" s="166"/>
      <c r="LUE38" s="166"/>
      <c r="LUF38" s="166"/>
      <c r="LUG38" s="166"/>
      <c r="LUH38" s="166"/>
      <c r="LUI38" s="166"/>
      <c r="LUJ38" s="166"/>
      <c r="LUK38" s="166"/>
      <c r="LUL38" s="166"/>
      <c r="LUM38" s="166"/>
      <c r="LUN38" s="166"/>
      <c r="LUO38" s="166"/>
      <c r="LUP38" s="166"/>
      <c r="LUQ38" s="166"/>
      <c r="LUR38" s="166"/>
      <c r="LUS38" s="166"/>
      <c r="LUT38" s="166"/>
      <c r="LUU38" s="166"/>
      <c r="LUV38" s="166"/>
      <c r="LUW38" s="166"/>
      <c r="LUX38" s="166"/>
      <c r="LUY38" s="166"/>
      <c r="LUZ38" s="166"/>
      <c r="LVA38" s="166"/>
      <c r="LVB38" s="166"/>
      <c r="LVC38" s="166"/>
      <c r="LVD38" s="166"/>
      <c r="LVE38" s="166"/>
      <c r="LVF38" s="166"/>
      <c r="LVG38" s="166"/>
      <c r="LVH38" s="166"/>
      <c r="LVI38" s="166"/>
      <c r="LVJ38" s="166"/>
      <c r="LVK38" s="166"/>
      <c r="LVL38" s="166"/>
      <c r="LVM38" s="166"/>
      <c r="LVN38" s="166"/>
      <c r="LVO38" s="166"/>
      <c r="LVP38" s="166"/>
      <c r="LVQ38" s="166"/>
      <c r="LVR38" s="166"/>
      <c r="LVS38" s="166"/>
      <c r="LVT38" s="166"/>
      <c r="LVU38" s="166"/>
      <c r="LVV38" s="166"/>
      <c r="LVW38" s="166"/>
      <c r="LVX38" s="166"/>
      <c r="LVY38" s="166"/>
      <c r="LVZ38" s="166"/>
      <c r="LWA38" s="166"/>
      <c r="LWB38" s="166"/>
      <c r="LWC38" s="166"/>
      <c r="LWD38" s="166"/>
      <c r="LWE38" s="166"/>
      <c r="LWF38" s="166"/>
      <c r="LWG38" s="166"/>
      <c r="LWH38" s="166"/>
      <c r="LWI38" s="166"/>
      <c r="LWJ38" s="166"/>
      <c r="LWK38" s="166"/>
      <c r="LWL38" s="166"/>
      <c r="LWM38" s="166"/>
      <c r="LWN38" s="166"/>
      <c r="LWO38" s="166"/>
      <c r="LWP38" s="166"/>
      <c r="LWQ38" s="166"/>
      <c r="LWR38" s="166"/>
      <c r="LWS38" s="166"/>
      <c r="LWT38" s="166"/>
      <c r="LWU38" s="166"/>
      <c r="LWV38" s="166"/>
      <c r="LWW38" s="166"/>
      <c r="LWX38" s="166"/>
      <c r="LWY38" s="166"/>
      <c r="LWZ38" s="166"/>
      <c r="LXA38" s="166"/>
      <c r="LXB38" s="166"/>
      <c r="LXC38" s="166"/>
      <c r="LXD38" s="166"/>
      <c r="LXE38" s="166"/>
      <c r="LXF38" s="166"/>
      <c r="LXG38" s="166"/>
      <c r="LXH38" s="166"/>
      <c r="LXI38" s="166"/>
      <c r="LXJ38" s="166"/>
      <c r="LXK38" s="166"/>
      <c r="LXL38" s="166"/>
      <c r="LXM38" s="166"/>
      <c r="LXN38" s="166"/>
      <c r="LXO38" s="166"/>
      <c r="LXP38" s="166"/>
      <c r="LXQ38" s="166"/>
      <c r="LXR38" s="166"/>
      <c r="LXS38" s="166"/>
      <c r="LXT38" s="166"/>
      <c r="LXU38" s="166"/>
      <c r="LXV38" s="166"/>
      <c r="LXW38" s="166"/>
      <c r="LXX38" s="166"/>
      <c r="LXY38" s="166"/>
      <c r="LXZ38" s="166"/>
      <c r="LYA38" s="166"/>
      <c r="LYB38" s="166"/>
      <c r="LYC38" s="166"/>
      <c r="LYD38" s="166"/>
      <c r="LYE38" s="166"/>
      <c r="LYF38" s="166"/>
      <c r="LYG38" s="166"/>
      <c r="LYH38" s="166"/>
      <c r="LYI38" s="166"/>
      <c r="LYJ38" s="166"/>
      <c r="LYK38" s="166"/>
      <c r="LYL38" s="166"/>
      <c r="LYM38" s="166"/>
      <c r="LYN38" s="166"/>
      <c r="LYO38" s="166"/>
      <c r="LYP38" s="166"/>
      <c r="LYQ38" s="166"/>
      <c r="LYR38" s="166"/>
      <c r="LYS38" s="166"/>
      <c r="LYT38" s="166"/>
      <c r="LYU38" s="166"/>
      <c r="LYV38" s="166"/>
      <c r="LYW38" s="166"/>
      <c r="LYX38" s="166"/>
      <c r="LYY38" s="166"/>
      <c r="LYZ38" s="166"/>
      <c r="LZA38" s="166"/>
      <c r="LZB38" s="166"/>
      <c r="LZC38" s="166"/>
      <c r="LZD38" s="166"/>
      <c r="LZE38" s="166"/>
      <c r="LZF38" s="166"/>
      <c r="LZG38" s="166"/>
      <c r="LZH38" s="166"/>
      <c r="LZI38" s="166"/>
      <c r="LZJ38" s="166"/>
      <c r="LZK38" s="166"/>
      <c r="LZL38" s="166"/>
      <c r="LZM38" s="166"/>
      <c r="LZN38" s="166"/>
      <c r="LZO38" s="166"/>
      <c r="LZP38" s="166"/>
      <c r="LZQ38" s="166"/>
      <c r="LZR38" s="166"/>
      <c r="LZS38" s="166"/>
      <c r="LZT38" s="166"/>
      <c r="LZU38" s="166"/>
      <c r="LZV38" s="166"/>
      <c r="LZW38" s="166"/>
      <c r="LZX38" s="166"/>
      <c r="LZY38" s="166"/>
      <c r="LZZ38" s="166"/>
      <c r="MAA38" s="166"/>
      <c r="MAB38" s="166"/>
      <c r="MAC38" s="166"/>
      <c r="MAD38" s="166"/>
      <c r="MAE38" s="166"/>
      <c r="MAF38" s="166"/>
      <c r="MAG38" s="166"/>
      <c r="MAH38" s="166"/>
      <c r="MAI38" s="166"/>
      <c r="MAJ38" s="166"/>
      <c r="MAK38" s="166"/>
      <c r="MAL38" s="166"/>
      <c r="MAM38" s="166"/>
      <c r="MAN38" s="166"/>
      <c r="MAO38" s="166"/>
      <c r="MAP38" s="166"/>
      <c r="MAQ38" s="166"/>
      <c r="MAR38" s="166"/>
      <c r="MAS38" s="166"/>
      <c r="MAT38" s="166"/>
      <c r="MAU38" s="166"/>
      <c r="MAV38" s="166"/>
      <c r="MAW38" s="166"/>
      <c r="MAX38" s="166"/>
      <c r="MAY38" s="166"/>
      <c r="MAZ38" s="166"/>
      <c r="MBA38" s="166"/>
      <c r="MBB38" s="166"/>
      <c r="MBC38" s="166"/>
      <c r="MBD38" s="166"/>
      <c r="MBE38" s="166"/>
      <c r="MBF38" s="166"/>
      <c r="MBG38" s="166"/>
      <c r="MBH38" s="166"/>
      <c r="MBI38" s="166"/>
      <c r="MBJ38" s="166"/>
      <c r="MBK38" s="166"/>
      <c r="MBL38" s="166"/>
      <c r="MBM38" s="166"/>
      <c r="MBN38" s="166"/>
      <c r="MBO38" s="166"/>
      <c r="MBP38" s="166"/>
      <c r="MBQ38" s="166"/>
      <c r="MBR38" s="166"/>
      <c r="MBS38" s="166"/>
      <c r="MBT38" s="166"/>
      <c r="MBU38" s="166"/>
      <c r="MBV38" s="166"/>
      <c r="MBW38" s="166"/>
      <c r="MBX38" s="166"/>
      <c r="MBY38" s="166"/>
      <c r="MBZ38" s="166"/>
      <c r="MCA38" s="166"/>
      <c r="MCB38" s="166"/>
      <c r="MCC38" s="166"/>
      <c r="MCD38" s="166"/>
      <c r="MCE38" s="166"/>
      <c r="MCF38" s="166"/>
      <c r="MCG38" s="166"/>
      <c r="MCH38" s="166"/>
      <c r="MCI38" s="166"/>
      <c r="MCJ38" s="166"/>
      <c r="MCK38" s="166"/>
      <c r="MCL38" s="166"/>
      <c r="MCM38" s="166"/>
      <c r="MCN38" s="166"/>
      <c r="MCO38" s="166"/>
      <c r="MCP38" s="166"/>
      <c r="MCQ38" s="166"/>
      <c r="MCR38" s="166"/>
      <c r="MCS38" s="166"/>
      <c r="MCT38" s="166"/>
      <c r="MCU38" s="166"/>
      <c r="MCV38" s="166"/>
      <c r="MCW38" s="166"/>
      <c r="MCX38" s="166"/>
      <c r="MCY38" s="166"/>
      <c r="MCZ38" s="166"/>
      <c r="MDA38" s="166"/>
      <c r="MDB38" s="166"/>
      <c r="MDC38" s="166"/>
      <c r="MDD38" s="166"/>
      <c r="MDE38" s="166"/>
      <c r="MDF38" s="166"/>
      <c r="MDG38" s="166"/>
      <c r="MDH38" s="166"/>
      <c r="MDI38" s="166"/>
      <c r="MDJ38" s="166"/>
      <c r="MDK38" s="166"/>
      <c r="MDL38" s="166"/>
      <c r="MDM38" s="166"/>
      <c r="MDN38" s="166"/>
      <c r="MDO38" s="166"/>
      <c r="MDP38" s="166"/>
      <c r="MDQ38" s="166"/>
      <c r="MDR38" s="166"/>
      <c r="MDS38" s="166"/>
      <c r="MDT38" s="166"/>
      <c r="MDU38" s="166"/>
      <c r="MDV38" s="166"/>
      <c r="MDW38" s="166"/>
      <c r="MDX38" s="166"/>
      <c r="MDY38" s="166"/>
      <c r="MDZ38" s="166"/>
      <c r="MEA38" s="166"/>
      <c r="MEB38" s="166"/>
      <c r="MEC38" s="166"/>
      <c r="MED38" s="166"/>
      <c r="MEE38" s="166"/>
      <c r="MEF38" s="166"/>
      <c r="MEG38" s="166"/>
      <c r="MEH38" s="166"/>
      <c r="MEI38" s="166"/>
      <c r="MEJ38" s="166"/>
      <c r="MEK38" s="166"/>
      <c r="MEL38" s="166"/>
      <c r="MEM38" s="166"/>
      <c r="MEN38" s="166"/>
      <c r="MEO38" s="166"/>
      <c r="MEP38" s="166"/>
      <c r="MEQ38" s="166"/>
      <c r="MER38" s="166"/>
      <c r="MES38" s="166"/>
      <c r="MET38" s="166"/>
      <c r="MEU38" s="166"/>
      <c r="MEV38" s="166"/>
      <c r="MEW38" s="166"/>
      <c r="MEX38" s="166"/>
      <c r="MEY38" s="166"/>
      <c r="MEZ38" s="166"/>
      <c r="MFA38" s="166"/>
      <c r="MFB38" s="166"/>
      <c r="MFC38" s="166"/>
      <c r="MFD38" s="166"/>
      <c r="MFE38" s="166"/>
      <c r="MFF38" s="166"/>
      <c r="MFG38" s="166"/>
      <c r="MFH38" s="166"/>
      <c r="MFI38" s="166"/>
      <c r="MFJ38" s="166"/>
      <c r="MFK38" s="166"/>
      <c r="MFL38" s="166"/>
      <c r="MFM38" s="166"/>
      <c r="MFN38" s="166"/>
      <c r="MFO38" s="166"/>
      <c r="MFP38" s="166"/>
      <c r="MFQ38" s="166"/>
      <c r="MFR38" s="166"/>
      <c r="MFS38" s="166"/>
      <c r="MFT38" s="166"/>
      <c r="MFU38" s="166"/>
      <c r="MFV38" s="166"/>
      <c r="MFW38" s="166"/>
      <c r="MFX38" s="166"/>
      <c r="MFY38" s="166"/>
      <c r="MFZ38" s="166"/>
      <c r="MGA38" s="166"/>
      <c r="MGB38" s="166"/>
      <c r="MGC38" s="166"/>
      <c r="MGD38" s="166"/>
      <c r="MGE38" s="166"/>
      <c r="MGF38" s="166"/>
      <c r="MGG38" s="166"/>
      <c r="MGH38" s="166"/>
      <c r="MGI38" s="166"/>
      <c r="MGJ38" s="166"/>
      <c r="MGK38" s="166"/>
      <c r="MGL38" s="166"/>
      <c r="MGM38" s="166"/>
      <c r="MGN38" s="166"/>
      <c r="MGO38" s="166"/>
      <c r="MGP38" s="166"/>
      <c r="MGQ38" s="166"/>
      <c r="MGR38" s="166"/>
      <c r="MGS38" s="166"/>
      <c r="MGT38" s="166"/>
      <c r="MGU38" s="166"/>
      <c r="MGV38" s="166"/>
      <c r="MGW38" s="166"/>
      <c r="MGX38" s="166"/>
      <c r="MGY38" s="166"/>
      <c r="MGZ38" s="166"/>
      <c r="MHA38" s="166"/>
      <c r="MHB38" s="166"/>
      <c r="MHC38" s="166"/>
      <c r="MHD38" s="166"/>
      <c r="MHE38" s="166"/>
      <c r="MHF38" s="166"/>
      <c r="MHG38" s="166"/>
      <c r="MHH38" s="166"/>
      <c r="MHI38" s="166"/>
      <c r="MHJ38" s="166"/>
      <c r="MHK38" s="166"/>
      <c r="MHL38" s="166"/>
      <c r="MHM38" s="166"/>
      <c r="MHN38" s="166"/>
      <c r="MHO38" s="166"/>
      <c r="MHP38" s="166"/>
      <c r="MHQ38" s="166"/>
      <c r="MHR38" s="166"/>
      <c r="MHS38" s="166"/>
      <c r="MHT38" s="166"/>
      <c r="MHU38" s="166"/>
      <c r="MHV38" s="166"/>
      <c r="MHW38" s="166"/>
      <c r="MHX38" s="166"/>
      <c r="MHY38" s="166"/>
      <c r="MHZ38" s="166"/>
      <c r="MIA38" s="166"/>
      <c r="MIB38" s="166"/>
      <c r="MIC38" s="166"/>
      <c r="MID38" s="166"/>
      <c r="MIE38" s="166"/>
      <c r="MIF38" s="166"/>
      <c r="MIG38" s="166"/>
      <c r="MIH38" s="166"/>
      <c r="MII38" s="166"/>
      <c r="MIJ38" s="166"/>
      <c r="MIK38" s="166"/>
      <c r="MIL38" s="166"/>
      <c r="MIM38" s="166"/>
      <c r="MIN38" s="166"/>
      <c r="MIO38" s="166"/>
      <c r="MIP38" s="166"/>
      <c r="MIQ38" s="166"/>
      <c r="MIR38" s="166"/>
      <c r="MIS38" s="166"/>
      <c r="MIT38" s="166"/>
      <c r="MIU38" s="166"/>
      <c r="MIV38" s="166"/>
      <c r="MIW38" s="166"/>
      <c r="MIX38" s="166"/>
      <c r="MIY38" s="166"/>
      <c r="MIZ38" s="166"/>
      <c r="MJA38" s="166"/>
      <c r="MJB38" s="166"/>
      <c r="MJC38" s="166"/>
      <c r="MJD38" s="166"/>
      <c r="MJE38" s="166"/>
      <c r="MJF38" s="166"/>
      <c r="MJG38" s="166"/>
      <c r="MJH38" s="166"/>
      <c r="MJI38" s="166"/>
      <c r="MJJ38" s="166"/>
      <c r="MJK38" s="166"/>
      <c r="MJL38" s="166"/>
      <c r="MJM38" s="166"/>
      <c r="MJN38" s="166"/>
      <c r="MJO38" s="166"/>
      <c r="MJP38" s="166"/>
      <c r="MJQ38" s="166"/>
      <c r="MJR38" s="166"/>
      <c r="MJS38" s="166"/>
      <c r="MJT38" s="166"/>
      <c r="MJU38" s="166"/>
      <c r="MJV38" s="166"/>
      <c r="MJW38" s="166"/>
      <c r="MJX38" s="166"/>
      <c r="MJY38" s="166"/>
      <c r="MJZ38" s="166"/>
      <c r="MKA38" s="166"/>
      <c r="MKB38" s="166"/>
      <c r="MKC38" s="166"/>
      <c r="MKD38" s="166"/>
      <c r="MKE38" s="166"/>
      <c r="MKF38" s="166"/>
      <c r="MKG38" s="166"/>
      <c r="MKH38" s="166"/>
      <c r="MKI38" s="166"/>
      <c r="MKJ38" s="166"/>
      <c r="MKK38" s="166"/>
      <c r="MKL38" s="166"/>
      <c r="MKM38" s="166"/>
      <c r="MKN38" s="166"/>
      <c r="MKO38" s="166"/>
      <c r="MKP38" s="166"/>
      <c r="MKQ38" s="166"/>
      <c r="MKR38" s="166"/>
      <c r="MKS38" s="166"/>
      <c r="MKT38" s="166"/>
      <c r="MKU38" s="166"/>
      <c r="MKV38" s="166"/>
      <c r="MKW38" s="166"/>
      <c r="MKX38" s="166"/>
      <c r="MKY38" s="166"/>
      <c r="MKZ38" s="166"/>
      <c r="MLA38" s="166"/>
      <c r="MLB38" s="166"/>
      <c r="MLC38" s="166"/>
      <c r="MLD38" s="166"/>
      <c r="MLE38" s="166"/>
      <c r="MLF38" s="166"/>
      <c r="MLG38" s="166"/>
      <c r="MLH38" s="166"/>
      <c r="MLI38" s="166"/>
      <c r="MLJ38" s="166"/>
      <c r="MLK38" s="166"/>
      <c r="MLL38" s="166"/>
      <c r="MLM38" s="166"/>
      <c r="MLN38" s="166"/>
      <c r="MLO38" s="166"/>
      <c r="MLP38" s="166"/>
      <c r="MLQ38" s="166"/>
      <c r="MLR38" s="166"/>
      <c r="MLS38" s="166"/>
      <c r="MLT38" s="166"/>
      <c r="MLU38" s="166"/>
      <c r="MLV38" s="166"/>
      <c r="MLW38" s="166"/>
      <c r="MLX38" s="166"/>
      <c r="MLY38" s="166"/>
      <c r="MLZ38" s="166"/>
      <c r="MMA38" s="166"/>
      <c r="MMB38" s="166"/>
      <c r="MMC38" s="166"/>
      <c r="MMD38" s="166"/>
      <c r="MME38" s="166"/>
      <c r="MMF38" s="166"/>
      <c r="MMG38" s="166"/>
      <c r="MMH38" s="166"/>
      <c r="MMI38" s="166"/>
      <c r="MMJ38" s="166"/>
      <c r="MMK38" s="166"/>
      <c r="MML38" s="166"/>
      <c r="MMM38" s="166"/>
      <c r="MMN38" s="166"/>
      <c r="MMO38" s="166"/>
      <c r="MMP38" s="166"/>
      <c r="MMQ38" s="166"/>
      <c r="MMR38" s="166"/>
      <c r="MMS38" s="166"/>
      <c r="MMT38" s="166"/>
      <c r="MMU38" s="166"/>
      <c r="MMV38" s="166"/>
      <c r="MMW38" s="166"/>
      <c r="MMX38" s="166"/>
      <c r="MMY38" s="166"/>
      <c r="MMZ38" s="166"/>
      <c r="MNA38" s="166"/>
      <c r="MNB38" s="166"/>
      <c r="MNC38" s="166"/>
      <c r="MND38" s="166"/>
      <c r="MNE38" s="166"/>
      <c r="MNF38" s="166"/>
      <c r="MNG38" s="166"/>
      <c r="MNH38" s="166"/>
      <c r="MNI38" s="166"/>
      <c r="MNJ38" s="166"/>
      <c r="MNK38" s="166"/>
      <c r="MNL38" s="166"/>
      <c r="MNM38" s="166"/>
      <c r="MNN38" s="166"/>
      <c r="MNO38" s="166"/>
      <c r="MNP38" s="166"/>
      <c r="MNQ38" s="166"/>
      <c r="MNR38" s="166"/>
      <c r="MNS38" s="166"/>
      <c r="MNT38" s="166"/>
      <c r="MNU38" s="166"/>
      <c r="MNV38" s="166"/>
      <c r="MNW38" s="166"/>
      <c r="MNX38" s="166"/>
      <c r="MNY38" s="166"/>
      <c r="MNZ38" s="166"/>
      <c r="MOA38" s="166"/>
      <c r="MOB38" s="166"/>
      <c r="MOC38" s="166"/>
      <c r="MOD38" s="166"/>
      <c r="MOE38" s="166"/>
      <c r="MOF38" s="166"/>
      <c r="MOG38" s="166"/>
      <c r="MOH38" s="166"/>
      <c r="MOI38" s="166"/>
      <c r="MOJ38" s="166"/>
      <c r="MOK38" s="166"/>
      <c r="MOL38" s="166"/>
      <c r="MOM38" s="166"/>
      <c r="MON38" s="166"/>
      <c r="MOO38" s="166"/>
      <c r="MOP38" s="166"/>
      <c r="MOQ38" s="166"/>
      <c r="MOR38" s="166"/>
      <c r="MOS38" s="166"/>
      <c r="MOT38" s="166"/>
      <c r="MOU38" s="166"/>
      <c r="MOV38" s="166"/>
      <c r="MOW38" s="166"/>
      <c r="MOX38" s="166"/>
      <c r="MOY38" s="166"/>
      <c r="MOZ38" s="166"/>
      <c r="MPA38" s="166"/>
      <c r="MPB38" s="166"/>
      <c r="MPC38" s="166"/>
      <c r="MPD38" s="166"/>
      <c r="MPE38" s="166"/>
      <c r="MPF38" s="166"/>
      <c r="MPG38" s="166"/>
      <c r="MPH38" s="166"/>
      <c r="MPI38" s="166"/>
      <c r="MPJ38" s="166"/>
      <c r="MPK38" s="166"/>
      <c r="MPL38" s="166"/>
      <c r="MPM38" s="166"/>
      <c r="MPN38" s="166"/>
      <c r="MPO38" s="166"/>
      <c r="MPP38" s="166"/>
      <c r="MPQ38" s="166"/>
      <c r="MPR38" s="166"/>
      <c r="MPS38" s="166"/>
      <c r="MPT38" s="166"/>
      <c r="MPU38" s="166"/>
      <c r="MPV38" s="166"/>
      <c r="MPW38" s="166"/>
      <c r="MPX38" s="166"/>
      <c r="MPY38" s="166"/>
      <c r="MPZ38" s="166"/>
      <c r="MQA38" s="166"/>
      <c r="MQB38" s="166"/>
      <c r="MQC38" s="166"/>
      <c r="MQD38" s="166"/>
      <c r="MQE38" s="166"/>
      <c r="MQF38" s="166"/>
      <c r="MQG38" s="166"/>
      <c r="MQH38" s="166"/>
      <c r="MQI38" s="166"/>
      <c r="MQJ38" s="166"/>
      <c r="MQK38" s="166"/>
      <c r="MQL38" s="166"/>
      <c r="MQM38" s="166"/>
      <c r="MQN38" s="166"/>
      <c r="MQO38" s="166"/>
      <c r="MQP38" s="166"/>
      <c r="MQQ38" s="166"/>
      <c r="MQR38" s="166"/>
      <c r="MQS38" s="166"/>
      <c r="MQT38" s="166"/>
      <c r="MQU38" s="166"/>
      <c r="MQV38" s="166"/>
      <c r="MQW38" s="166"/>
      <c r="MQX38" s="166"/>
      <c r="MQY38" s="166"/>
      <c r="MQZ38" s="166"/>
      <c r="MRA38" s="166"/>
      <c r="MRB38" s="166"/>
      <c r="MRC38" s="166"/>
      <c r="MRD38" s="166"/>
      <c r="MRE38" s="166"/>
      <c r="MRF38" s="166"/>
      <c r="MRG38" s="166"/>
      <c r="MRH38" s="166"/>
      <c r="MRI38" s="166"/>
      <c r="MRJ38" s="166"/>
      <c r="MRK38" s="166"/>
      <c r="MRL38" s="166"/>
      <c r="MRM38" s="166"/>
      <c r="MRN38" s="166"/>
      <c r="MRO38" s="166"/>
      <c r="MRP38" s="166"/>
      <c r="MRQ38" s="166"/>
      <c r="MRR38" s="166"/>
      <c r="MRS38" s="166"/>
      <c r="MRT38" s="166"/>
      <c r="MRU38" s="166"/>
      <c r="MRV38" s="166"/>
      <c r="MRW38" s="166"/>
      <c r="MRX38" s="166"/>
      <c r="MRY38" s="166"/>
      <c r="MRZ38" s="166"/>
      <c r="MSA38" s="166"/>
      <c r="MSB38" s="166"/>
      <c r="MSC38" s="166"/>
      <c r="MSD38" s="166"/>
      <c r="MSE38" s="166"/>
      <c r="MSF38" s="166"/>
      <c r="MSG38" s="166"/>
      <c r="MSH38" s="166"/>
      <c r="MSI38" s="166"/>
      <c r="MSJ38" s="166"/>
      <c r="MSK38" s="166"/>
      <c r="MSL38" s="166"/>
      <c r="MSM38" s="166"/>
      <c r="MSN38" s="166"/>
      <c r="MSO38" s="166"/>
      <c r="MSP38" s="166"/>
      <c r="MSQ38" s="166"/>
      <c r="MSR38" s="166"/>
      <c r="MSS38" s="166"/>
      <c r="MST38" s="166"/>
      <c r="MSU38" s="166"/>
      <c r="MSV38" s="166"/>
      <c r="MSW38" s="166"/>
      <c r="MSX38" s="166"/>
      <c r="MSY38" s="166"/>
      <c r="MSZ38" s="166"/>
      <c r="MTA38" s="166"/>
      <c r="MTB38" s="166"/>
      <c r="MTC38" s="166"/>
      <c r="MTD38" s="166"/>
      <c r="MTE38" s="166"/>
      <c r="MTF38" s="166"/>
      <c r="MTG38" s="166"/>
      <c r="MTH38" s="166"/>
      <c r="MTI38" s="166"/>
      <c r="MTJ38" s="166"/>
      <c r="MTK38" s="166"/>
      <c r="MTL38" s="166"/>
      <c r="MTM38" s="166"/>
      <c r="MTN38" s="166"/>
      <c r="MTO38" s="166"/>
      <c r="MTP38" s="166"/>
      <c r="MTQ38" s="166"/>
      <c r="MTR38" s="166"/>
      <c r="MTS38" s="166"/>
      <c r="MTT38" s="166"/>
      <c r="MTU38" s="166"/>
      <c r="MTV38" s="166"/>
      <c r="MTW38" s="166"/>
      <c r="MTX38" s="166"/>
      <c r="MTY38" s="166"/>
      <c r="MTZ38" s="166"/>
      <c r="MUA38" s="166"/>
      <c r="MUB38" s="166"/>
      <c r="MUC38" s="166"/>
      <c r="MUD38" s="166"/>
      <c r="MUE38" s="166"/>
      <c r="MUF38" s="166"/>
      <c r="MUG38" s="166"/>
      <c r="MUH38" s="166"/>
      <c r="MUI38" s="166"/>
      <c r="MUJ38" s="166"/>
      <c r="MUK38" s="166"/>
      <c r="MUL38" s="166"/>
      <c r="MUM38" s="166"/>
      <c r="MUN38" s="166"/>
      <c r="MUO38" s="166"/>
      <c r="MUP38" s="166"/>
      <c r="MUQ38" s="166"/>
      <c r="MUR38" s="166"/>
      <c r="MUS38" s="166"/>
      <c r="MUT38" s="166"/>
      <c r="MUU38" s="166"/>
      <c r="MUV38" s="166"/>
      <c r="MUW38" s="166"/>
      <c r="MUX38" s="166"/>
      <c r="MUY38" s="166"/>
      <c r="MUZ38" s="166"/>
      <c r="MVA38" s="166"/>
      <c r="MVB38" s="166"/>
      <c r="MVC38" s="166"/>
      <c r="MVD38" s="166"/>
      <c r="MVE38" s="166"/>
      <c r="MVF38" s="166"/>
      <c r="MVG38" s="166"/>
      <c r="MVH38" s="166"/>
      <c r="MVI38" s="166"/>
      <c r="MVJ38" s="166"/>
      <c r="MVK38" s="166"/>
      <c r="MVL38" s="166"/>
      <c r="MVM38" s="166"/>
      <c r="MVN38" s="166"/>
      <c r="MVO38" s="166"/>
      <c r="MVP38" s="166"/>
      <c r="MVQ38" s="166"/>
      <c r="MVR38" s="166"/>
      <c r="MVS38" s="166"/>
      <c r="MVT38" s="166"/>
      <c r="MVU38" s="166"/>
      <c r="MVV38" s="166"/>
      <c r="MVW38" s="166"/>
      <c r="MVX38" s="166"/>
      <c r="MVY38" s="166"/>
      <c r="MVZ38" s="166"/>
      <c r="MWA38" s="166"/>
      <c r="MWB38" s="166"/>
      <c r="MWC38" s="166"/>
      <c r="MWD38" s="166"/>
      <c r="MWE38" s="166"/>
      <c r="MWF38" s="166"/>
      <c r="MWG38" s="166"/>
      <c r="MWH38" s="166"/>
      <c r="MWI38" s="166"/>
      <c r="MWJ38" s="166"/>
      <c r="MWK38" s="166"/>
      <c r="MWL38" s="166"/>
      <c r="MWM38" s="166"/>
      <c r="MWN38" s="166"/>
      <c r="MWO38" s="166"/>
      <c r="MWP38" s="166"/>
      <c r="MWQ38" s="166"/>
      <c r="MWR38" s="166"/>
      <c r="MWS38" s="166"/>
      <c r="MWT38" s="166"/>
      <c r="MWU38" s="166"/>
      <c r="MWV38" s="166"/>
      <c r="MWW38" s="166"/>
      <c r="MWX38" s="166"/>
      <c r="MWY38" s="166"/>
      <c r="MWZ38" s="166"/>
      <c r="MXA38" s="166"/>
      <c r="MXB38" s="166"/>
      <c r="MXC38" s="166"/>
      <c r="MXD38" s="166"/>
      <c r="MXE38" s="166"/>
      <c r="MXF38" s="166"/>
      <c r="MXG38" s="166"/>
      <c r="MXH38" s="166"/>
      <c r="MXI38" s="166"/>
      <c r="MXJ38" s="166"/>
      <c r="MXK38" s="166"/>
      <c r="MXL38" s="166"/>
      <c r="MXM38" s="166"/>
      <c r="MXN38" s="166"/>
      <c r="MXO38" s="166"/>
      <c r="MXP38" s="166"/>
      <c r="MXQ38" s="166"/>
      <c r="MXR38" s="166"/>
      <c r="MXS38" s="166"/>
      <c r="MXT38" s="166"/>
      <c r="MXU38" s="166"/>
      <c r="MXV38" s="166"/>
      <c r="MXW38" s="166"/>
      <c r="MXX38" s="166"/>
      <c r="MXY38" s="166"/>
      <c r="MXZ38" s="166"/>
      <c r="MYA38" s="166"/>
      <c r="MYB38" s="166"/>
      <c r="MYC38" s="166"/>
      <c r="MYD38" s="166"/>
      <c r="MYE38" s="166"/>
      <c r="MYF38" s="166"/>
      <c r="MYG38" s="166"/>
      <c r="MYH38" s="166"/>
      <c r="MYI38" s="166"/>
      <c r="MYJ38" s="166"/>
      <c r="MYK38" s="166"/>
      <c r="MYL38" s="166"/>
      <c r="MYM38" s="166"/>
      <c r="MYN38" s="166"/>
      <c r="MYO38" s="166"/>
      <c r="MYP38" s="166"/>
      <c r="MYQ38" s="166"/>
      <c r="MYR38" s="166"/>
      <c r="MYS38" s="166"/>
      <c r="MYT38" s="166"/>
      <c r="MYU38" s="166"/>
      <c r="MYV38" s="166"/>
      <c r="MYW38" s="166"/>
      <c r="MYX38" s="166"/>
      <c r="MYY38" s="166"/>
      <c r="MYZ38" s="166"/>
      <c r="MZA38" s="166"/>
      <c r="MZB38" s="166"/>
      <c r="MZC38" s="166"/>
      <c r="MZD38" s="166"/>
      <c r="MZE38" s="166"/>
      <c r="MZF38" s="166"/>
      <c r="MZG38" s="166"/>
      <c r="MZH38" s="166"/>
      <c r="MZI38" s="166"/>
      <c r="MZJ38" s="166"/>
      <c r="MZK38" s="166"/>
      <c r="MZL38" s="166"/>
      <c r="MZM38" s="166"/>
      <c r="MZN38" s="166"/>
      <c r="MZO38" s="166"/>
      <c r="MZP38" s="166"/>
      <c r="MZQ38" s="166"/>
      <c r="MZR38" s="166"/>
      <c r="MZS38" s="166"/>
      <c r="MZT38" s="166"/>
      <c r="MZU38" s="166"/>
      <c r="MZV38" s="166"/>
      <c r="MZW38" s="166"/>
      <c r="MZX38" s="166"/>
      <c r="MZY38" s="166"/>
      <c r="MZZ38" s="166"/>
      <c r="NAA38" s="166"/>
      <c r="NAB38" s="166"/>
      <c r="NAC38" s="166"/>
      <c r="NAD38" s="166"/>
      <c r="NAE38" s="166"/>
      <c r="NAF38" s="166"/>
      <c r="NAG38" s="166"/>
      <c r="NAH38" s="166"/>
      <c r="NAI38" s="166"/>
      <c r="NAJ38" s="166"/>
      <c r="NAK38" s="166"/>
      <c r="NAL38" s="166"/>
      <c r="NAM38" s="166"/>
      <c r="NAN38" s="166"/>
      <c r="NAO38" s="166"/>
      <c r="NAP38" s="166"/>
      <c r="NAQ38" s="166"/>
      <c r="NAR38" s="166"/>
      <c r="NAS38" s="166"/>
      <c r="NAT38" s="166"/>
      <c r="NAU38" s="166"/>
      <c r="NAV38" s="166"/>
      <c r="NAW38" s="166"/>
      <c r="NAX38" s="166"/>
      <c r="NAY38" s="166"/>
      <c r="NAZ38" s="166"/>
      <c r="NBA38" s="166"/>
      <c r="NBB38" s="166"/>
      <c r="NBC38" s="166"/>
      <c r="NBD38" s="166"/>
      <c r="NBE38" s="166"/>
      <c r="NBF38" s="166"/>
      <c r="NBG38" s="166"/>
      <c r="NBH38" s="166"/>
      <c r="NBI38" s="166"/>
      <c r="NBJ38" s="166"/>
      <c r="NBK38" s="166"/>
      <c r="NBL38" s="166"/>
      <c r="NBM38" s="166"/>
      <c r="NBN38" s="166"/>
      <c r="NBO38" s="166"/>
      <c r="NBP38" s="166"/>
      <c r="NBQ38" s="166"/>
      <c r="NBR38" s="166"/>
      <c r="NBS38" s="166"/>
      <c r="NBT38" s="166"/>
      <c r="NBU38" s="166"/>
      <c r="NBV38" s="166"/>
      <c r="NBW38" s="166"/>
      <c r="NBX38" s="166"/>
      <c r="NBY38" s="166"/>
      <c r="NBZ38" s="166"/>
      <c r="NCA38" s="166"/>
      <c r="NCB38" s="166"/>
      <c r="NCC38" s="166"/>
      <c r="NCD38" s="166"/>
      <c r="NCE38" s="166"/>
      <c r="NCF38" s="166"/>
      <c r="NCG38" s="166"/>
      <c r="NCH38" s="166"/>
      <c r="NCI38" s="166"/>
      <c r="NCJ38" s="166"/>
      <c r="NCK38" s="166"/>
      <c r="NCL38" s="166"/>
      <c r="NCM38" s="166"/>
      <c r="NCN38" s="166"/>
      <c r="NCO38" s="166"/>
      <c r="NCP38" s="166"/>
      <c r="NCQ38" s="166"/>
      <c r="NCR38" s="166"/>
      <c r="NCS38" s="166"/>
      <c r="NCT38" s="166"/>
      <c r="NCU38" s="166"/>
      <c r="NCV38" s="166"/>
      <c r="NCW38" s="166"/>
      <c r="NCX38" s="166"/>
      <c r="NCY38" s="166"/>
      <c r="NCZ38" s="166"/>
      <c r="NDA38" s="166"/>
      <c r="NDB38" s="166"/>
      <c r="NDC38" s="166"/>
      <c r="NDD38" s="166"/>
      <c r="NDE38" s="166"/>
      <c r="NDF38" s="166"/>
      <c r="NDG38" s="166"/>
      <c r="NDH38" s="166"/>
      <c r="NDI38" s="166"/>
      <c r="NDJ38" s="166"/>
      <c r="NDK38" s="166"/>
      <c r="NDL38" s="166"/>
      <c r="NDM38" s="166"/>
      <c r="NDN38" s="166"/>
      <c r="NDO38" s="166"/>
      <c r="NDP38" s="166"/>
      <c r="NDQ38" s="166"/>
      <c r="NDR38" s="166"/>
      <c r="NDS38" s="166"/>
      <c r="NDT38" s="166"/>
      <c r="NDU38" s="166"/>
      <c r="NDV38" s="166"/>
      <c r="NDW38" s="166"/>
      <c r="NDX38" s="166"/>
      <c r="NDY38" s="166"/>
      <c r="NDZ38" s="166"/>
      <c r="NEA38" s="166"/>
      <c r="NEB38" s="166"/>
      <c r="NEC38" s="166"/>
      <c r="NED38" s="166"/>
      <c r="NEE38" s="166"/>
      <c r="NEF38" s="166"/>
      <c r="NEG38" s="166"/>
      <c r="NEH38" s="166"/>
      <c r="NEI38" s="166"/>
      <c r="NEJ38" s="166"/>
      <c r="NEK38" s="166"/>
      <c r="NEL38" s="166"/>
      <c r="NEM38" s="166"/>
      <c r="NEN38" s="166"/>
      <c r="NEO38" s="166"/>
      <c r="NEP38" s="166"/>
      <c r="NEQ38" s="166"/>
      <c r="NER38" s="166"/>
      <c r="NES38" s="166"/>
      <c r="NET38" s="166"/>
      <c r="NEU38" s="166"/>
      <c r="NEV38" s="166"/>
      <c r="NEW38" s="166"/>
      <c r="NEX38" s="166"/>
      <c r="NEY38" s="166"/>
      <c r="NEZ38" s="166"/>
      <c r="NFA38" s="166"/>
      <c r="NFB38" s="166"/>
      <c r="NFC38" s="166"/>
      <c r="NFD38" s="166"/>
      <c r="NFE38" s="166"/>
      <c r="NFF38" s="166"/>
      <c r="NFG38" s="166"/>
      <c r="NFH38" s="166"/>
      <c r="NFI38" s="166"/>
      <c r="NFJ38" s="166"/>
      <c r="NFK38" s="166"/>
      <c r="NFL38" s="166"/>
      <c r="NFM38" s="166"/>
      <c r="NFN38" s="166"/>
      <c r="NFO38" s="166"/>
      <c r="NFP38" s="166"/>
      <c r="NFQ38" s="166"/>
      <c r="NFR38" s="166"/>
      <c r="NFS38" s="166"/>
      <c r="NFT38" s="166"/>
      <c r="NFU38" s="166"/>
      <c r="NFV38" s="166"/>
      <c r="NFW38" s="166"/>
      <c r="NFX38" s="166"/>
      <c r="NFY38" s="166"/>
      <c r="NFZ38" s="166"/>
      <c r="NGA38" s="166"/>
      <c r="NGB38" s="166"/>
      <c r="NGC38" s="166"/>
      <c r="NGD38" s="166"/>
      <c r="NGE38" s="166"/>
      <c r="NGF38" s="166"/>
      <c r="NGG38" s="166"/>
      <c r="NGH38" s="166"/>
      <c r="NGI38" s="166"/>
      <c r="NGJ38" s="166"/>
      <c r="NGK38" s="166"/>
      <c r="NGL38" s="166"/>
      <c r="NGM38" s="166"/>
      <c r="NGN38" s="166"/>
      <c r="NGO38" s="166"/>
      <c r="NGP38" s="166"/>
      <c r="NGQ38" s="166"/>
      <c r="NGR38" s="166"/>
      <c r="NGS38" s="166"/>
      <c r="NGT38" s="166"/>
      <c r="NGU38" s="166"/>
      <c r="NGV38" s="166"/>
      <c r="NGW38" s="166"/>
      <c r="NGX38" s="166"/>
      <c r="NGY38" s="166"/>
      <c r="NGZ38" s="166"/>
      <c r="NHA38" s="166"/>
      <c r="NHB38" s="166"/>
      <c r="NHC38" s="166"/>
      <c r="NHD38" s="166"/>
      <c r="NHE38" s="166"/>
      <c r="NHF38" s="166"/>
      <c r="NHG38" s="166"/>
      <c r="NHH38" s="166"/>
      <c r="NHI38" s="166"/>
      <c r="NHJ38" s="166"/>
      <c r="NHK38" s="166"/>
      <c r="NHL38" s="166"/>
      <c r="NHM38" s="166"/>
      <c r="NHN38" s="166"/>
      <c r="NHO38" s="166"/>
      <c r="NHP38" s="166"/>
      <c r="NHQ38" s="166"/>
      <c r="NHR38" s="166"/>
      <c r="NHS38" s="166"/>
      <c r="NHT38" s="166"/>
      <c r="NHU38" s="166"/>
      <c r="NHV38" s="166"/>
      <c r="NHW38" s="166"/>
      <c r="NHX38" s="166"/>
      <c r="NHY38" s="166"/>
      <c r="NHZ38" s="166"/>
      <c r="NIA38" s="166"/>
      <c r="NIB38" s="166"/>
      <c r="NIC38" s="166"/>
      <c r="NID38" s="166"/>
      <c r="NIE38" s="166"/>
      <c r="NIF38" s="166"/>
      <c r="NIG38" s="166"/>
      <c r="NIH38" s="166"/>
      <c r="NII38" s="166"/>
      <c r="NIJ38" s="166"/>
      <c r="NIK38" s="166"/>
      <c r="NIL38" s="166"/>
      <c r="NIM38" s="166"/>
      <c r="NIN38" s="166"/>
      <c r="NIO38" s="166"/>
      <c r="NIP38" s="166"/>
      <c r="NIQ38" s="166"/>
      <c r="NIR38" s="166"/>
      <c r="NIS38" s="166"/>
      <c r="NIT38" s="166"/>
      <c r="NIU38" s="166"/>
      <c r="NIV38" s="166"/>
      <c r="NIW38" s="166"/>
      <c r="NIX38" s="166"/>
      <c r="NIY38" s="166"/>
      <c r="NIZ38" s="166"/>
      <c r="NJA38" s="166"/>
      <c r="NJB38" s="166"/>
      <c r="NJC38" s="166"/>
      <c r="NJD38" s="166"/>
      <c r="NJE38" s="166"/>
      <c r="NJF38" s="166"/>
      <c r="NJG38" s="166"/>
      <c r="NJH38" s="166"/>
      <c r="NJI38" s="166"/>
      <c r="NJJ38" s="166"/>
      <c r="NJK38" s="166"/>
      <c r="NJL38" s="166"/>
      <c r="NJM38" s="166"/>
      <c r="NJN38" s="166"/>
      <c r="NJO38" s="166"/>
      <c r="NJP38" s="166"/>
      <c r="NJQ38" s="166"/>
      <c r="NJR38" s="166"/>
      <c r="NJS38" s="166"/>
      <c r="NJT38" s="166"/>
      <c r="NJU38" s="166"/>
      <c r="NJV38" s="166"/>
      <c r="NJW38" s="166"/>
      <c r="NJX38" s="166"/>
      <c r="NJY38" s="166"/>
      <c r="NJZ38" s="166"/>
      <c r="NKA38" s="166"/>
      <c r="NKB38" s="166"/>
      <c r="NKC38" s="166"/>
      <c r="NKD38" s="166"/>
      <c r="NKE38" s="166"/>
      <c r="NKF38" s="166"/>
      <c r="NKG38" s="166"/>
      <c r="NKH38" s="166"/>
      <c r="NKI38" s="166"/>
      <c r="NKJ38" s="166"/>
      <c r="NKK38" s="166"/>
      <c r="NKL38" s="166"/>
      <c r="NKM38" s="166"/>
      <c r="NKN38" s="166"/>
      <c r="NKO38" s="166"/>
      <c r="NKP38" s="166"/>
      <c r="NKQ38" s="166"/>
      <c r="NKR38" s="166"/>
      <c r="NKS38" s="166"/>
      <c r="NKT38" s="166"/>
      <c r="NKU38" s="166"/>
      <c r="NKV38" s="166"/>
      <c r="NKW38" s="166"/>
      <c r="NKX38" s="166"/>
      <c r="NKY38" s="166"/>
      <c r="NKZ38" s="166"/>
      <c r="NLA38" s="166"/>
      <c r="NLB38" s="166"/>
      <c r="NLC38" s="166"/>
      <c r="NLD38" s="166"/>
      <c r="NLE38" s="166"/>
      <c r="NLF38" s="166"/>
      <c r="NLG38" s="166"/>
      <c r="NLH38" s="166"/>
      <c r="NLI38" s="166"/>
      <c r="NLJ38" s="166"/>
      <c r="NLK38" s="166"/>
      <c r="NLL38" s="166"/>
      <c r="NLM38" s="166"/>
      <c r="NLN38" s="166"/>
      <c r="NLO38" s="166"/>
      <c r="NLP38" s="166"/>
      <c r="NLQ38" s="166"/>
      <c r="NLR38" s="166"/>
      <c r="NLS38" s="166"/>
      <c r="NLT38" s="166"/>
      <c r="NLU38" s="166"/>
      <c r="NLV38" s="166"/>
      <c r="NLW38" s="166"/>
      <c r="NLX38" s="166"/>
      <c r="NLY38" s="166"/>
      <c r="NLZ38" s="166"/>
      <c r="NMA38" s="166"/>
      <c r="NMB38" s="166"/>
      <c r="NMC38" s="166"/>
      <c r="NMD38" s="166"/>
      <c r="NME38" s="166"/>
      <c r="NMF38" s="166"/>
      <c r="NMG38" s="166"/>
      <c r="NMH38" s="166"/>
      <c r="NMI38" s="166"/>
      <c r="NMJ38" s="166"/>
      <c r="NMK38" s="166"/>
      <c r="NML38" s="166"/>
      <c r="NMM38" s="166"/>
      <c r="NMN38" s="166"/>
      <c r="NMO38" s="166"/>
      <c r="NMP38" s="166"/>
      <c r="NMQ38" s="166"/>
      <c r="NMR38" s="166"/>
      <c r="NMS38" s="166"/>
      <c r="NMT38" s="166"/>
      <c r="NMU38" s="166"/>
      <c r="NMV38" s="166"/>
      <c r="NMW38" s="166"/>
      <c r="NMX38" s="166"/>
      <c r="NMY38" s="166"/>
      <c r="NMZ38" s="166"/>
      <c r="NNA38" s="166"/>
      <c r="NNB38" s="166"/>
      <c r="NNC38" s="166"/>
      <c r="NND38" s="166"/>
      <c r="NNE38" s="166"/>
      <c r="NNF38" s="166"/>
      <c r="NNG38" s="166"/>
      <c r="NNH38" s="166"/>
      <c r="NNI38" s="166"/>
      <c r="NNJ38" s="166"/>
      <c r="NNK38" s="166"/>
      <c r="NNL38" s="166"/>
      <c r="NNM38" s="166"/>
      <c r="NNN38" s="166"/>
      <c r="NNO38" s="166"/>
      <c r="NNP38" s="166"/>
      <c r="NNQ38" s="166"/>
      <c r="NNR38" s="166"/>
      <c r="NNS38" s="166"/>
      <c r="NNT38" s="166"/>
      <c r="NNU38" s="166"/>
      <c r="NNV38" s="166"/>
      <c r="NNW38" s="166"/>
      <c r="NNX38" s="166"/>
      <c r="NNY38" s="166"/>
      <c r="NNZ38" s="166"/>
      <c r="NOA38" s="166"/>
      <c r="NOB38" s="166"/>
      <c r="NOC38" s="166"/>
      <c r="NOD38" s="166"/>
      <c r="NOE38" s="166"/>
      <c r="NOF38" s="166"/>
      <c r="NOG38" s="166"/>
      <c r="NOH38" s="166"/>
      <c r="NOI38" s="166"/>
      <c r="NOJ38" s="166"/>
      <c r="NOK38" s="166"/>
      <c r="NOL38" s="166"/>
      <c r="NOM38" s="166"/>
      <c r="NON38" s="166"/>
      <c r="NOO38" s="166"/>
      <c r="NOP38" s="166"/>
      <c r="NOQ38" s="166"/>
      <c r="NOR38" s="166"/>
      <c r="NOS38" s="166"/>
      <c r="NOT38" s="166"/>
      <c r="NOU38" s="166"/>
      <c r="NOV38" s="166"/>
      <c r="NOW38" s="166"/>
      <c r="NOX38" s="166"/>
      <c r="NOY38" s="166"/>
      <c r="NOZ38" s="166"/>
      <c r="NPA38" s="166"/>
      <c r="NPB38" s="166"/>
      <c r="NPC38" s="166"/>
      <c r="NPD38" s="166"/>
      <c r="NPE38" s="166"/>
      <c r="NPF38" s="166"/>
      <c r="NPG38" s="166"/>
      <c r="NPH38" s="166"/>
      <c r="NPI38" s="166"/>
      <c r="NPJ38" s="166"/>
      <c r="NPK38" s="166"/>
      <c r="NPL38" s="166"/>
      <c r="NPM38" s="166"/>
      <c r="NPN38" s="166"/>
      <c r="NPO38" s="166"/>
      <c r="NPP38" s="166"/>
      <c r="NPQ38" s="166"/>
      <c r="NPR38" s="166"/>
      <c r="NPS38" s="166"/>
      <c r="NPT38" s="166"/>
      <c r="NPU38" s="166"/>
      <c r="NPV38" s="166"/>
      <c r="NPW38" s="166"/>
      <c r="NPX38" s="166"/>
      <c r="NPY38" s="166"/>
      <c r="NPZ38" s="166"/>
      <c r="NQA38" s="166"/>
      <c r="NQB38" s="166"/>
      <c r="NQC38" s="166"/>
      <c r="NQD38" s="166"/>
      <c r="NQE38" s="166"/>
      <c r="NQF38" s="166"/>
      <c r="NQG38" s="166"/>
      <c r="NQH38" s="166"/>
      <c r="NQI38" s="166"/>
      <c r="NQJ38" s="166"/>
      <c r="NQK38" s="166"/>
      <c r="NQL38" s="166"/>
      <c r="NQM38" s="166"/>
      <c r="NQN38" s="166"/>
      <c r="NQO38" s="166"/>
      <c r="NQP38" s="166"/>
      <c r="NQQ38" s="166"/>
      <c r="NQR38" s="166"/>
      <c r="NQS38" s="166"/>
      <c r="NQT38" s="166"/>
      <c r="NQU38" s="166"/>
      <c r="NQV38" s="166"/>
      <c r="NQW38" s="166"/>
      <c r="NQX38" s="166"/>
      <c r="NQY38" s="166"/>
      <c r="NQZ38" s="166"/>
      <c r="NRA38" s="166"/>
      <c r="NRB38" s="166"/>
      <c r="NRC38" s="166"/>
      <c r="NRD38" s="166"/>
      <c r="NRE38" s="166"/>
      <c r="NRF38" s="166"/>
      <c r="NRG38" s="166"/>
      <c r="NRH38" s="166"/>
      <c r="NRI38" s="166"/>
      <c r="NRJ38" s="166"/>
      <c r="NRK38" s="166"/>
      <c r="NRL38" s="166"/>
      <c r="NRM38" s="166"/>
      <c r="NRN38" s="166"/>
      <c r="NRO38" s="166"/>
      <c r="NRP38" s="166"/>
      <c r="NRQ38" s="166"/>
      <c r="NRR38" s="166"/>
      <c r="NRS38" s="166"/>
      <c r="NRT38" s="166"/>
      <c r="NRU38" s="166"/>
      <c r="NRV38" s="166"/>
      <c r="NRW38" s="166"/>
      <c r="NRX38" s="166"/>
      <c r="NRY38" s="166"/>
      <c r="NRZ38" s="166"/>
      <c r="NSA38" s="166"/>
      <c r="NSB38" s="166"/>
      <c r="NSC38" s="166"/>
      <c r="NSD38" s="166"/>
      <c r="NSE38" s="166"/>
      <c r="NSF38" s="166"/>
      <c r="NSG38" s="166"/>
      <c r="NSH38" s="166"/>
      <c r="NSI38" s="166"/>
      <c r="NSJ38" s="166"/>
      <c r="NSK38" s="166"/>
      <c r="NSL38" s="166"/>
      <c r="NSM38" s="166"/>
      <c r="NSN38" s="166"/>
      <c r="NSO38" s="166"/>
      <c r="NSP38" s="166"/>
      <c r="NSQ38" s="166"/>
      <c r="NSR38" s="166"/>
      <c r="NSS38" s="166"/>
      <c r="NST38" s="166"/>
      <c r="NSU38" s="166"/>
      <c r="NSV38" s="166"/>
      <c r="NSW38" s="166"/>
      <c r="NSX38" s="166"/>
      <c r="NSY38" s="166"/>
      <c r="NSZ38" s="166"/>
      <c r="NTA38" s="166"/>
      <c r="NTB38" s="166"/>
      <c r="NTC38" s="166"/>
      <c r="NTD38" s="166"/>
      <c r="NTE38" s="166"/>
      <c r="NTF38" s="166"/>
      <c r="NTG38" s="166"/>
      <c r="NTH38" s="166"/>
      <c r="NTI38" s="166"/>
      <c r="NTJ38" s="166"/>
      <c r="NTK38" s="166"/>
      <c r="NTL38" s="166"/>
      <c r="NTM38" s="166"/>
      <c r="NTN38" s="166"/>
      <c r="NTO38" s="166"/>
      <c r="NTP38" s="166"/>
      <c r="NTQ38" s="166"/>
      <c r="NTR38" s="166"/>
      <c r="NTS38" s="166"/>
      <c r="NTT38" s="166"/>
      <c r="NTU38" s="166"/>
      <c r="NTV38" s="166"/>
      <c r="NTW38" s="166"/>
      <c r="NTX38" s="166"/>
      <c r="NTY38" s="166"/>
      <c r="NTZ38" s="166"/>
      <c r="NUA38" s="166"/>
      <c r="NUB38" s="166"/>
      <c r="NUC38" s="166"/>
      <c r="NUD38" s="166"/>
      <c r="NUE38" s="166"/>
      <c r="NUF38" s="166"/>
      <c r="NUG38" s="166"/>
      <c r="NUH38" s="166"/>
      <c r="NUI38" s="166"/>
      <c r="NUJ38" s="166"/>
      <c r="NUK38" s="166"/>
      <c r="NUL38" s="166"/>
      <c r="NUM38" s="166"/>
      <c r="NUN38" s="166"/>
      <c r="NUO38" s="166"/>
      <c r="NUP38" s="166"/>
      <c r="NUQ38" s="166"/>
      <c r="NUR38" s="166"/>
      <c r="NUS38" s="166"/>
      <c r="NUT38" s="166"/>
      <c r="NUU38" s="166"/>
      <c r="NUV38" s="166"/>
      <c r="NUW38" s="166"/>
      <c r="NUX38" s="166"/>
      <c r="NUY38" s="166"/>
      <c r="NUZ38" s="166"/>
      <c r="NVA38" s="166"/>
      <c r="NVB38" s="166"/>
      <c r="NVC38" s="166"/>
      <c r="NVD38" s="166"/>
      <c r="NVE38" s="166"/>
      <c r="NVF38" s="166"/>
      <c r="NVG38" s="166"/>
      <c r="NVH38" s="166"/>
      <c r="NVI38" s="166"/>
      <c r="NVJ38" s="166"/>
      <c r="NVK38" s="166"/>
      <c r="NVL38" s="166"/>
      <c r="NVM38" s="166"/>
      <c r="NVN38" s="166"/>
      <c r="NVO38" s="166"/>
      <c r="NVP38" s="166"/>
      <c r="NVQ38" s="166"/>
      <c r="NVR38" s="166"/>
      <c r="NVS38" s="166"/>
      <c r="NVT38" s="166"/>
      <c r="NVU38" s="166"/>
      <c r="NVV38" s="166"/>
      <c r="NVW38" s="166"/>
      <c r="NVX38" s="166"/>
      <c r="NVY38" s="166"/>
      <c r="NVZ38" s="166"/>
      <c r="NWA38" s="166"/>
      <c r="NWB38" s="166"/>
      <c r="NWC38" s="166"/>
      <c r="NWD38" s="166"/>
      <c r="NWE38" s="166"/>
      <c r="NWF38" s="166"/>
      <c r="NWG38" s="166"/>
      <c r="NWH38" s="166"/>
      <c r="NWI38" s="166"/>
      <c r="NWJ38" s="166"/>
      <c r="NWK38" s="166"/>
      <c r="NWL38" s="166"/>
      <c r="NWM38" s="166"/>
      <c r="NWN38" s="166"/>
      <c r="NWO38" s="166"/>
      <c r="NWP38" s="166"/>
      <c r="NWQ38" s="166"/>
      <c r="NWR38" s="166"/>
      <c r="NWS38" s="166"/>
      <c r="NWT38" s="166"/>
      <c r="NWU38" s="166"/>
      <c r="NWV38" s="166"/>
      <c r="NWW38" s="166"/>
      <c r="NWX38" s="166"/>
      <c r="NWY38" s="166"/>
      <c r="NWZ38" s="166"/>
      <c r="NXA38" s="166"/>
      <c r="NXB38" s="166"/>
      <c r="NXC38" s="166"/>
      <c r="NXD38" s="166"/>
      <c r="NXE38" s="166"/>
      <c r="NXF38" s="166"/>
      <c r="NXG38" s="166"/>
      <c r="NXH38" s="166"/>
      <c r="NXI38" s="166"/>
      <c r="NXJ38" s="166"/>
      <c r="NXK38" s="166"/>
      <c r="NXL38" s="166"/>
      <c r="NXM38" s="166"/>
      <c r="NXN38" s="166"/>
      <c r="NXO38" s="166"/>
      <c r="NXP38" s="166"/>
      <c r="NXQ38" s="166"/>
      <c r="NXR38" s="166"/>
      <c r="NXS38" s="166"/>
      <c r="NXT38" s="166"/>
      <c r="NXU38" s="166"/>
      <c r="NXV38" s="166"/>
      <c r="NXW38" s="166"/>
      <c r="NXX38" s="166"/>
      <c r="NXY38" s="166"/>
      <c r="NXZ38" s="166"/>
      <c r="NYA38" s="166"/>
      <c r="NYB38" s="166"/>
      <c r="NYC38" s="166"/>
      <c r="NYD38" s="166"/>
      <c r="NYE38" s="166"/>
      <c r="NYF38" s="166"/>
      <c r="NYG38" s="166"/>
      <c r="NYH38" s="166"/>
      <c r="NYI38" s="166"/>
      <c r="NYJ38" s="166"/>
      <c r="NYK38" s="166"/>
      <c r="NYL38" s="166"/>
      <c r="NYM38" s="166"/>
      <c r="NYN38" s="166"/>
      <c r="NYO38" s="166"/>
      <c r="NYP38" s="166"/>
      <c r="NYQ38" s="166"/>
      <c r="NYR38" s="166"/>
      <c r="NYS38" s="166"/>
      <c r="NYT38" s="166"/>
      <c r="NYU38" s="166"/>
      <c r="NYV38" s="166"/>
      <c r="NYW38" s="166"/>
      <c r="NYX38" s="166"/>
      <c r="NYY38" s="166"/>
      <c r="NYZ38" s="166"/>
      <c r="NZA38" s="166"/>
      <c r="NZB38" s="166"/>
      <c r="NZC38" s="166"/>
      <c r="NZD38" s="166"/>
      <c r="NZE38" s="166"/>
      <c r="NZF38" s="166"/>
      <c r="NZG38" s="166"/>
      <c r="NZH38" s="166"/>
      <c r="NZI38" s="166"/>
      <c r="NZJ38" s="166"/>
      <c r="NZK38" s="166"/>
      <c r="NZL38" s="166"/>
      <c r="NZM38" s="166"/>
      <c r="NZN38" s="166"/>
      <c r="NZO38" s="166"/>
      <c r="NZP38" s="166"/>
      <c r="NZQ38" s="166"/>
      <c r="NZR38" s="166"/>
      <c r="NZS38" s="166"/>
      <c r="NZT38" s="166"/>
      <c r="NZU38" s="166"/>
      <c r="NZV38" s="166"/>
      <c r="NZW38" s="166"/>
      <c r="NZX38" s="166"/>
      <c r="NZY38" s="166"/>
      <c r="NZZ38" s="166"/>
      <c r="OAA38" s="166"/>
      <c r="OAB38" s="166"/>
      <c r="OAC38" s="166"/>
      <c r="OAD38" s="166"/>
      <c r="OAE38" s="166"/>
      <c r="OAF38" s="166"/>
      <c r="OAG38" s="166"/>
      <c r="OAH38" s="166"/>
      <c r="OAI38" s="166"/>
      <c r="OAJ38" s="166"/>
      <c r="OAK38" s="166"/>
      <c r="OAL38" s="166"/>
      <c r="OAM38" s="166"/>
      <c r="OAN38" s="166"/>
      <c r="OAO38" s="166"/>
      <c r="OAP38" s="166"/>
      <c r="OAQ38" s="166"/>
      <c r="OAR38" s="166"/>
      <c r="OAS38" s="166"/>
      <c r="OAT38" s="166"/>
      <c r="OAU38" s="166"/>
      <c r="OAV38" s="166"/>
      <c r="OAW38" s="166"/>
      <c r="OAX38" s="166"/>
      <c r="OAY38" s="166"/>
      <c r="OAZ38" s="166"/>
      <c r="OBA38" s="166"/>
      <c r="OBB38" s="166"/>
      <c r="OBC38" s="166"/>
      <c r="OBD38" s="166"/>
      <c r="OBE38" s="166"/>
      <c r="OBF38" s="166"/>
      <c r="OBG38" s="166"/>
      <c r="OBH38" s="166"/>
      <c r="OBI38" s="166"/>
      <c r="OBJ38" s="166"/>
      <c r="OBK38" s="166"/>
      <c r="OBL38" s="166"/>
      <c r="OBM38" s="166"/>
      <c r="OBN38" s="166"/>
      <c r="OBO38" s="166"/>
      <c r="OBP38" s="166"/>
      <c r="OBQ38" s="166"/>
      <c r="OBR38" s="166"/>
      <c r="OBS38" s="166"/>
      <c r="OBT38" s="166"/>
      <c r="OBU38" s="166"/>
      <c r="OBV38" s="166"/>
      <c r="OBW38" s="166"/>
      <c r="OBX38" s="166"/>
      <c r="OBY38" s="166"/>
      <c r="OBZ38" s="166"/>
      <c r="OCA38" s="166"/>
      <c r="OCB38" s="166"/>
      <c r="OCC38" s="166"/>
      <c r="OCD38" s="166"/>
      <c r="OCE38" s="166"/>
      <c r="OCF38" s="166"/>
      <c r="OCG38" s="166"/>
      <c r="OCH38" s="166"/>
      <c r="OCI38" s="166"/>
      <c r="OCJ38" s="166"/>
      <c r="OCK38" s="166"/>
      <c r="OCL38" s="166"/>
      <c r="OCM38" s="166"/>
      <c r="OCN38" s="166"/>
      <c r="OCO38" s="166"/>
      <c r="OCP38" s="166"/>
      <c r="OCQ38" s="166"/>
      <c r="OCR38" s="166"/>
      <c r="OCS38" s="166"/>
      <c r="OCT38" s="166"/>
      <c r="OCU38" s="166"/>
      <c r="OCV38" s="166"/>
      <c r="OCW38" s="166"/>
      <c r="OCX38" s="166"/>
      <c r="OCY38" s="166"/>
      <c r="OCZ38" s="166"/>
      <c r="ODA38" s="166"/>
      <c r="ODB38" s="166"/>
      <c r="ODC38" s="166"/>
      <c r="ODD38" s="166"/>
      <c r="ODE38" s="166"/>
      <c r="ODF38" s="166"/>
      <c r="ODG38" s="166"/>
      <c r="ODH38" s="166"/>
      <c r="ODI38" s="166"/>
      <c r="ODJ38" s="166"/>
      <c r="ODK38" s="166"/>
      <c r="ODL38" s="166"/>
      <c r="ODM38" s="166"/>
      <c r="ODN38" s="166"/>
      <c r="ODO38" s="166"/>
      <c r="ODP38" s="166"/>
      <c r="ODQ38" s="166"/>
      <c r="ODR38" s="166"/>
      <c r="ODS38" s="166"/>
      <c r="ODT38" s="166"/>
      <c r="ODU38" s="166"/>
      <c r="ODV38" s="166"/>
      <c r="ODW38" s="166"/>
      <c r="ODX38" s="166"/>
      <c r="ODY38" s="166"/>
      <c r="ODZ38" s="166"/>
      <c r="OEA38" s="166"/>
      <c r="OEB38" s="166"/>
      <c r="OEC38" s="166"/>
      <c r="OED38" s="166"/>
      <c r="OEE38" s="166"/>
      <c r="OEF38" s="166"/>
      <c r="OEG38" s="166"/>
      <c r="OEH38" s="166"/>
      <c r="OEI38" s="166"/>
      <c r="OEJ38" s="166"/>
      <c r="OEK38" s="166"/>
      <c r="OEL38" s="166"/>
      <c r="OEM38" s="166"/>
      <c r="OEN38" s="166"/>
      <c r="OEO38" s="166"/>
      <c r="OEP38" s="166"/>
      <c r="OEQ38" s="166"/>
      <c r="OER38" s="166"/>
      <c r="OES38" s="166"/>
      <c r="OET38" s="166"/>
      <c r="OEU38" s="166"/>
      <c r="OEV38" s="166"/>
      <c r="OEW38" s="166"/>
      <c r="OEX38" s="166"/>
      <c r="OEY38" s="166"/>
      <c r="OEZ38" s="166"/>
      <c r="OFA38" s="166"/>
      <c r="OFB38" s="166"/>
      <c r="OFC38" s="166"/>
      <c r="OFD38" s="166"/>
      <c r="OFE38" s="166"/>
      <c r="OFF38" s="166"/>
      <c r="OFG38" s="166"/>
      <c r="OFH38" s="166"/>
      <c r="OFI38" s="166"/>
      <c r="OFJ38" s="166"/>
      <c r="OFK38" s="166"/>
      <c r="OFL38" s="166"/>
      <c r="OFM38" s="166"/>
      <c r="OFN38" s="166"/>
      <c r="OFO38" s="166"/>
      <c r="OFP38" s="166"/>
      <c r="OFQ38" s="166"/>
      <c r="OFR38" s="166"/>
      <c r="OFS38" s="166"/>
      <c r="OFT38" s="166"/>
      <c r="OFU38" s="166"/>
      <c r="OFV38" s="166"/>
      <c r="OFW38" s="166"/>
      <c r="OFX38" s="166"/>
      <c r="OFY38" s="166"/>
      <c r="OFZ38" s="166"/>
      <c r="OGA38" s="166"/>
      <c r="OGB38" s="166"/>
      <c r="OGC38" s="166"/>
      <c r="OGD38" s="166"/>
      <c r="OGE38" s="166"/>
      <c r="OGF38" s="166"/>
      <c r="OGG38" s="166"/>
      <c r="OGH38" s="166"/>
      <c r="OGI38" s="166"/>
      <c r="OGJ38" s="166"/>
      <c r="OGK38" s="166"/>
      <c r="OGL38" s="166"/>
      <c r="OGM38" s="166"/>
      <c r="OGN38" s="166"/>
      <c r="OGO38" s="166"/>
      <c r="OGP38" s="166"/>
      <c r="OGQ38" s="166"/>
      <c r="OGR38" s="166"/>
      <c r="OGS38" s="166"/>
      <c r="OGT38" s="166"/>
      <c r="OGU38" s="166"/>
      <c r="OGV38" s="166"/>
      <c r="OGW38" s="166"/>
      <c r="OGX38" s="166"/>
      <c r="OGY38" s="166"/>
      <c r="OGZ38" s="166"/>
      <c r="OHA38" s="166"/>
      <c r="OHB38" s="166"/>
      <c r="OHC38" s="166"/>
      <c r="OHD38" s="166"/>
      <c r="OHE38" s="166"/>
      <c r="OHF38" s="166"/>
      <c r="OHG38" s="166"/>
      <c r="OHH38" s="166"/>
      <c r="OHI38" s="166"/>
      <c r="OHJ38" s="166"/>
      <c r="OHK38" s="166"/>
      <c r="OHL38" s="166"/>
      <c r="OHM38" s="166"/>
      <c r="OHN38" s="166"/>
      <c r="OHO38" s="166"/>
      <c r="OHP38" s="166"/>
      <c r="OHQ38" s="166"/>
      <c r="OHR38" s="166"/>
      <c r="OHS38" s="166"/>
      <c r="OHT38" s="166"/>
      <c r="OHU38" s="166"/>
      <c r="OHV38" s="166"/>
      <c r="OHW38" s="166"/>
      <c r="OHX38" s="166"/>
      <c r="OHY38" s="166"/>
      <c r="OHZ38" s="166"/>
      <c r="OIA38" s="166"/>
      <c r="OIB38" s="166"/>
      <c r="OIC38" s="166"/>
      <c r="OID38" s="166"/>
      <c r="OIE38" s="166"/>
      <c r="OIF38" s="166"/>
      <c r="OIG38" s="166"/>
      <c r="OIH38" s="166"/>
      <c r="OII38" s="166"/>
      <c r="OIJ38" s="166"/>
      <c r="OIK38" s="166"/>
      <c r="OIL38" s="166"/>
      <c r="OIM38" s="166"/>
      <c r="OIN38" s="166"/>
      <c r="OIO38" s="166"/>
      <c r="OIP38" s="166"/>
      <c r="OIQ38" s="166"/>
      <c r="OIR38" s="166"/>
      <c r="OIS38" s="166"/>
      <c r="OIT38" s="166"/>
      <c r="OIU38" s="166"/>
      <c r="OIV38" s="166"/>
      <c r="OIW38" s="166"/>
      <c r="OIX38" s="166"/>
      <c r="OIY38" s="166"/>
      <c r="OIZ38" s="166"/>
      <c r="OJA38" s="166"/>
      <c r="OJB38" s="166"/>
      <c r="OJC38" s="166"/>
      <c r="OJD38" s="166"/>
      <c r="OJE38" s="166"/>
      <c r="OJF38" s="166"/>
      <c r="OJG38" s="166"/>
      <c r="OJH38" s="166"/>
      <c r="OJI38" s="166"/>
      <c r="OJJ38" s="166"/>
      <c r="OJK38" s="166"/>
      <c r="OJL38" s="166"/>
      <c r="OJM38" s="166"/>
      <c r="OJN38" s="166"/>
      <c r="OJO38" s="166"/>
      <c r="OJP38" s="166"/>
      <c r="OJQ38" s="166"/>
      <c r="OJR38" s="166"/>
      <c r="OJS38" s="166"/>
      <c r="OJT38" s="166"/>
      <c r="OJU38" s="166"/>
      <c r="OJV38" s="166"/>
      <c r="OJW38" s="166"/>
      <c r="OJX38" s="166"/>
      <c r="OJY38" s="166"/>
      <c r="OJZ38" s="166"/>
      <c r="OKA38" s="166"/>
      <c r="OKB38" s="166"/>
      <c r="OKC38" s="166"/>
      <c r="OKD38" s="166"/>
      <c r="OKE38" s="166"/>
      <c r="OKF38" s="166"/>
      <c r="OKG38" s="166"/>
      <c r="OKH38" s="166"/>
      <c r="OKI38" s="166"/>
      <c r="OKJ38" s="166"/>
      <c r="OKK38" s="166"/>
      <c r="OKL38" s="166"/>
      <c r="OKM38" s="166"/>
      <c r="OKN38" s="166"/>
      <c r="OKO38" s="166"/>
      <c r="OKP38" s="166"/>
      <c r="OKQ38" s="166"/>
      <c r="OKR38" s="166"/>
      <c r="OKS38" s="166"/>
      <c r="OKT38" s="166"/>
      <c r="OKU38" s="166"/>
      <c r="OKV38" s="166"/>
      <c r="OKW38" s="166"/>
      <c r="OKX38" s="166"/>
      <c r="OKY38" s="166"/>
      <c r="OKZ38" s="166"/>
      <c r="OLA38" s="166"/>
      <c r="OLB38" s="166"/>
      <c r="OLC38" s="166"/>
      <c r="OLD38" s="166"/>
      <c r="OLE38" s="166"/>
      <c r="OLF38" s="166"/>
      <c r="OLG38" s="166"/>
      <c r="OLH38" s="166"/>
      <c r="OLI38" s="166"/>
      <c r="OLJ38" s="166"/>
      <c r="OLK38" s="166"/>
      <c r="OLL38" s="166"/>
      <c r="OLM38" s="166"/>
      <c r="OLN38" s="166"/>
      <c r="OLO38" s="166"/>
      <c r="OLP38" s="166"/>
      <c r="OLQ38" s="166"/>
      <c r="OLR38" s="166"/>
      <c r="OLS38" s="166"/>
      <c r="OLT38" s="166"/>
      <c r="OLU38" s="166"/>
      <c r="OLV38" s="166"/>
      <c r="OLW38" s="166"/>
      <c r="OLX38" s="166"/>
      <c r="OLY38" s="166"/>
      <c r="OLZ38" s="166"/>
      <c r="OMA38" s="166"/>
      <c r="OMB38" s="166"/>
      <c r="OMC38" s="166"/>
      <c r="OMD38" s="166"/>
      <c r="OME38" s="166"/>
      <c r="OMF38" s="166"/>
      <c r="OMG38" s="166"/>
      <c r="OMH38" s="166"/>
      <c r="OMI38" s="166"/>
      <c r="OMJ38" s="166"/>
      <c r="OMK38" s="166"/>
      <c r="OML38" s="166"/>
      <c r="OMM38" s="166"/>
      <c r="OMN38" s="166"/>
      <c r="OMO38" s="166"/>
      <c r="OMP38" s="166"/>
      <c r="OMQ38" s="166"/>
      <c r="OMR38" s="166"/>
      <c r="OMS38" s="166"/>
      <c r="OMT38" s="166"/>
      <c r="OMU38" s="166"/>
      <c r="OMV38" s="166"/>
      <c r="OMW38" s="166"/>
      <c r="OMX38" s="166"/>
      <c r="OMY38" s="166"/>
      <c r="OMZ38" s="166"/>
      <c r="ONA38" s="166"/>
      <c r="ONB38" s="166"/>
      <c r="ONC38" s="166"/>
      <c r="OND38" s="166"/>
      <c r="ONE38" s="166"/>
      <c r="ONF38" s="166"/>
      <c r="ONG38" s="166"/>
      <c r="ONH38" s="166"/>
      <c r="ONI38" s="166"/>
      <c r="ONJ38" s="166"/>
      <c r="ONK38" s="166"/>
      <c r="ONL38" s="166"/>
      <c r="ONM38" s="166"/>
      <c r="ONN38" s="166"/>
      <c r="ONO38" s="166"/>
      <c r="ONP38" s="166"/>
      <c r="ONQ38" s="166"/>
      <c r="ONR38" s="166"/>
      <c r="ONS38" s="166"/>
      <c r="ONT38" s="166"/>
      <c r="ONU38" s="166"/>
      <c r="ONV38" s="166"/>
      <c r="ONW38" s="166"/>
      <c r="ONX38" s="166"/>
      <c r="ONY38" s="166"/>
      <c r="ONZ38" s="166"/>
      <c r="OOA38" s="166"/>
      <c r="OOB38" s="166"/>
      <c r="OOC38" s="166"/>
      <c r="OOD38" s="166"/>
      <c r="OOE38" s="166"/>
      <c r="OOF38" s="166"/>
      <c r="OOG38" s="166"/>
      <c r="OOH38" s="166"/>
      <c r="OOI38" s="166"/>
      <c r="OOJ38" s="166"/>
      <c r="OOK38" s="166"/>
      <c r="OOL38" s="166"/>
      <c r="OOM38" s="166"/>
      <c r="OON38" s="166"/>
      <c r="OOO38" s="166"/>
      <c r="OOP38" s="166"/>
      <c r="OOQ38" s="166"/>
      <c r="OOR38" s="166"/>
      <c r="OOS38" s="166"/>
      <c r="OOT38" s="166"/>
      <c r="OOU38" s="166"/>
      <c r="OOV38" s="166"/>
      <c r="OOW38" s="166"/>
      <c r="OOX38" s="166"/>
      <c r="OOY38" s="166"/>
      <c r="OOZ38" s="166"/>
      <c r="OPA38" s="166"/>
      <c r="OPB38" s="166"/>
      <c r="OPC38" s="166"/>
      <c r="OPD38" s="166"/>
      <c r="OPE38" s="166"/>
      <c r="OPF38" s="166"/>
      <c r="OPG38" s="166"/>
      <c r="OPH38" s="166"/>
      <c r="OPI38" s="166"/>
      <c r="OPJ38" s="166"/>
      <c r="OPK38" s="166"/>
      <c r="OPL38" s="166"/>
      <c r="OPM38" s="166"/>
      <c r="OPN38" s="166"/>
      <c r="OPO38" s="166"/>
      <c r="OPP38" s="166"/>
      <c r="OPQ38" s="166"/>
      <c r="OPR38" s="166"/>
      <c r="OPS38" s="166"/>
      <c r="OPT38" s="166"/>
      <c r="OPU38" s="166"/>
      <c r="OPV38" s="166"/>
      <c r="OPW38" s="166"/>
      <c r="OPX38" s="166"/>
      <c r="OPY38" s="166"/>
      <c r="OPZ38" s="166"/>
      <c r="OQA38" s="166"/>
      <c r="OQB38" s="166"/>
      <c r="OQC38" s="166"/>
      <c r="OQD38" s="166"/>
      <c r="OQE38" s="166"/>
      <c r="OQF38" s="166"/>
      <c r="OQG38" s="166"/>
      <c r="OQH38" s="166"/>
      <c r="OQI38" s="166"/>
      <c r="OQJ38" s="166"/>
      <c r="OQK38" s="166"/>
      <c r="OQL38" s="166"/>
      <c r="OQM38" s="166"/>
      <c r="OQN38" s="166"/>
      <c r="OQO38" s="166"/>
      <c r="OQP38" s="166"/>
      <c r="OQQ38" s="166"/>
      <c r="OQR38" s="166"/>
      <c r="OQS38" s="166"/>
      <c r="OQT38" s="166"/>
      <c r="OQU38" s="166"/>
      <c r="OQV38" s="166"/>
      <c r="OQW38" s="166"/>
      <c r="OQX38" s="166"/>
      <c r="OQY38" s="166"/>
      <c r="OQZ38" s="166"/>
      <c r="ORA38" s="166"/>
      <c r="ORB38" s="166"/>
      <c r="ORC38" s="166"/>
      <c r="ORD38" s="166"/>
      <c r="ORE38" s="166"/>
      <c r="ORF38" s="166"/>
      <c r="ORG38" s="166"/>
      <c r="ORH38" s="166"/>
      <c r="ORI38" s="166"/>
      <c r="ORJ38" s="166"/>
      <c r="ORK38" s="166"/>
      <c r="ORL38" s="166"/>
      <c r="ORM38" s="166"/>
      <c r="ORN38" s="166"/>
      <c r="ORO38" s="166"/>
      <c r="ORP38" s="166"/>
      <c r="ORQ38" s="166"/>
      <c r="ORR38" s="166"/>
      <c r="ORS38" s="166"/>
      <c r="ORT38" s="166"/>
      <c r="ORU38" s="166"/>
      <c r="ORV38" s="166"/>
      <c r="ORW38" s="166"/>
      <c r="ORX38" s="166"/>
      <c r="ORY38" s="166"/>
      <c r="ORZ38" s="166"/>
      <c r="OSA38" s="166"/>
      <c r="OSB38" s="166"/>
      <c r="OSC38" s="166"/>
      <c r="OSD38" s="166"/>
      <c r="OSE38" s="166"/>
      <c r="OSF38" s="166"/>
      <c r="OSG38" s="166"/>
      <c r="OSH38" s="166"/>
      <c r="OSI38" s="166"/>
      <c r="OSJ38" s="166"/>
      <c r="OSK38" s="166"/>
      <c r="OSL38" s="166"/>
      <c r="OSM38" s="166"/>
      <c r="OSN38" s="166"/>
      <c r="OSO38" s="166"/>
      <c r="OSP38" s="166"/>
      <c r="OSQ38" s="166"/>
      <c r="OSR38" s="166"/>
      <c r="OSS38" s="166"/>
      <c r="OST38" s="166"/>
      <c r="OSU38" s="166"/>
      <c r="OSV38" s="166"/>
      <c r="OSW38" s="166"/>
      <c r="OSX38" s="166"/>
      <c r="OSY38" s="166"/>
      <c r="OSZ38" s="166"/>
      <c r="OTA38" s="166"/>
      <c r="OTB38" s="166"/>
      <c r="OTC38" s="166"/>
      <c r="OTD38" s="166"/>
      <c r="OTE38" s="166"/>
      <c r="OTF38" s="166"/>
      <c r="OTG38" s="166"/>
      <c r="OTH38" s="166"/>
      <c r="OTI38" s="166"/>
      <c r="OTJ38" s="166"/>
      <c r="OTK38" s="166"/>
      <c r="OTL38" s="166"/>
      <c r="OTM38" s="166"/>
      <c r="OTN38" s="166"/>
      <c r="OTO38" s="166"/>
      <c r="OTP38" s="166"/>
      <c r="OTQ38" s="166"/>
      <c r="OTR38" s="166"/>
      <c r="OTS38" s="166"/>
      <c r="OTT38" s="166"/>
      <c r="OTU38" s="166"/>
      <c r="OTV38" s="166"/>
      <c r="OTW38" s="166"/>
      <c r="OTX38" s="166"/>
      <c r="OTY38" s="166"/>
      <c r="OTZ38" s="166"/>
      <c r="OUA38" s="166"/>
      <c r="OUB38" s="166"/>
      <c r="OUC38" s="166"/>
      <c r="OUD38" s="166"/>
      <c r="OUE38" s="166"/>
      <c r="OUF38" s="166"/>
      <c r="OUG38" s="166"/>
      <c r="OUH38" s="166"/>
      <c r="OUI38" s="166"/>
      <c r="OUJ38" s="166"/>
      <c r="OUK38" s="166"/>
      <c r="OUL38" s="166"/>
      <c r="OUM38" s="166"/>
      <c r="OUN38" s="166"/>
      <c r="OUO38" s="166"/>
      <c r="OUP38" s="166"/>
      <c r="OUQ38" s="166"/>
      <c r="OUR38" s="166"/>
      <c r="OUS38" s="166"/>
      <c r="OUT38" s="166"/>
      <c r="OUU38" s="166"/>
      <c r="OUV38" s="166"/>
      <c r="OUW38" s="166"/>
      <c r="OUX38" s="166"/>
      <c r="OUY38" s="166"/>
      <c r="OUZ38" s="166"/>
      <c r="OVA38" s="166"/>
      <c r="OVB38" s="166"/>
      <c r="OVC38" s="166"/>
      <c r="OVD38" s="166"/>
      <c r="OVE38" s="166"/>
      <c r="OVF38" s="166"/>
      <c r="OVG38" s="166"/>
      <c r="OVH38" s="166"/>
      <c r="OVI38" s="166"/>
      <c r="OVJ38" s="166"/>
      <c r="OVK38" s="166"/>
      <c r="OVL38" s="166"/>
      <c r="OVM38" s="166"/>
      <c r="OVN38" s="166"/>
      <c r="OVO38" s="166"/>
      <c r="OVP38" s="166"/>
      <c r="OVQ38" s="166"/>
      <c r="OVR38" s="166"/>
      <c r="OVS38" s="166"/>
      <c r="OVT38" s="166"/>
      <c r="OVU38" s="166"/>
      <c r="OVV38" s="166"/>
      <c r="OVW38" s="166"/>
      <c r="OVX38" s="166"/>
      <c r="OVY38" s="166"/>
      <c r="OVZ38" s="166"/>
      <c r="OWA38" s="166"/>
      <c r="OWB38" s="166"/>
      <c r="OWC38" s="166"/>
      <c r="OWD38" s="166"/>
      <c r="OWE38" s="166"/>
      <c r="OWF38" s="166"/>
      <c r="OWG38" s="166"/>
      <c r="OWH38" s="166"/>
      <c r="OWI38" s="166"/>
      <c r="OWJ38" s="166"/>
      <c r="OWK38" s="166"/>
      <c r="OWL38" s="166"/>
      <c r="OWM38" s="166"/>
      <c r="OWN38" s="166"/>
      <c r="OWO38" s="166"/>
      <c r="OWP38" s="166"/>
      <c r="OWQ38" s="166"/>
      <c r="OWR38" s="166"/>
      <c r="OWS38" s="166"/>
      <c r="OWT38" s="166"/>
      <c r="OWU38" s="166"/>
      <c r="OWV38" s="166"/>
      <c r="OWW38" s="166"/>
      <c r="OWX38" s="166"/>
      <c r="OWY38" s="166"/>
      <c r="OWZ38" s="166"/>
      <c r="OXA38" s="166"/>
      <c r="OXB38" s="166"/>
      <c r="OXC38" s="166"/>
      <c r="OXD38" s="166"/>
      <c r="OXE38" s="166"/>
      <c r="OXF38" s="166"/>
      <c r="OXG38" s="166"/>
      <c r="OXH38" s="166"/>
      <c r="OXI38" s="166"/>
      <c r="OXJ38" s="166"/>
      <c r="OXK38" s="166"/>
      <c r="OXL38" s="166"/>
      <c r="OXM38" s="166"/>
      <c r="OXN38" s="166"/>
      <c r="OXO38" s="166"/>
      <c r="OXP38" s="166"/>
      <c r="OXQ38" s="166"/>
      <c r="OXR38" s="166"/>
      <c r="OXS38" s="166"/>
      <c r="OXT38" s="166"/>
      <c r="OXU38" s="166"/>
      <c r="OXV38" s="166"/>
      <c r="OXW38" s="166"/>
      <c r="OXX38" s="166"/>
      <c r="OXY38" s="166"/>
      <c r="OXZ38" s="166"/>
      <c r="OYA38" s="166"/>
      <c r="OYB38" s="166"/>
      <c r="OYC38" s="166"/>
      <c r="OYD38" s="166"/>
      <c r="OYE38" s="166"/>
      <c r="OYF38" s="166"/>
      <c r="OYG38" s="166"/>
      <c r="OYH38" s="166"/>
      <c r="OYI38" s="166"/>
      <c r="OYJ38" s="166"/>
      <c r="OYK38" s="166"/>
      <c r="OYL38" s="166"/>
      <c r="OYM38" s="166"/>
      <c r="OYN38" s="166"/>
      <c r="OYO38" s="166"/>
      <c r="OYP38" s="166"/>
      <c r="OYQ38" s="166"/>
      <c r="OYR38" s="166"/>
      <c r="OYS38" s="166"/>
      <c r="OYT38" s="166"/>
      <c r="OYU38" s="166"/>
      <c r="OYV38" s="166"/>
      <c r="OYW38" s="166"/>
      <c r="OYX38" s="166"/>
      <c r="OYY38" s="166"/>
      <c r="OYZ38" s="166"/>
      <c r="OZA38" s="166"/>
      <c r="OZB38" s="166"/>
      <c r="OZC38" s="166"/>
      <c r="OZD38" s="166"/>
      <c r="OZE38" s="166"/>
      <c r="OZF38" s="166"/>
      <c r="OZG38" s="166"/>
      <c r="OZH38" s="166"/>
      <c r="OZI38" s="166"/>
      <c r="OZJ38" s="166"/>
      <c r="OZK38" s="166"/>
      <c r="OZL38" s="166"/>
      <c r="OZM38" s="166"/>
      <c r="OZN38" s="166"/>
      <c r="OZO38" s="166"/>
      <c r="OZP38" s="166"/>
      <c r="OZQ38" s="166"/>
      <c r="OZR38" s="166"/>
      <c r="OZS38" s="166"/>
      <c r="OZT38" s="166"/>
      <c r="OZU38" s="166"/>
      <c r="OZV38" s="166"/>
      <c r="OZW38" s="166"/>
      <c r="OZX38" s="166"/>
      <c r="OZY38" s="166"/>
      <c r="OZZ38" s="166"/>
      <c r="PAA38" s="166"/>
      <c r="PAB38" s="166"/>
      <c r="PAC38" s="166"/>
      <c r="PAD38" s="166"/>
      <c r="PAE38" s="166"/>
      <c r="PAF38" s="166"/>
      <c r="PAG38" s="166"/>
      <c r="PAH38" s="166"/>
      <c r="PAI38" s="166"/>
      <c r="PAJ38" s="166"/>
      <c r="PAK38" s="166"/>
      <c r="PAL38" s="166"/>
      <c r="PAM38" s="166"/>
      <c r="PAN38" s="166"/>
      <c r="PAO38" s="166"/>
      <c r="PAP38" s="166"/>
      <c r="PAQ38" s="166"/>
      <c r="PAR38" s="166"/>
      <c r="PAS38" s="166"/>
      <c r="PAT38" s="166"/>
      <c r="PAU38" s="166"/>
      <c r="PAV38" s="166"/>
      <c r="PAW38" s="166"/>
      <c r="PAX38" s="166"/>
      <c r="PAY38" s="166"/>
      <c r="PAZ38" s="166"/>
      <c r="PBA38" s="166"/>
      <c r="PBB38" s="166"/>
      <c r="PBC38" s="166"/>
      <c r="PBD38" s="166"/>
      <c r="PBE38" s="166"/>
      <c r="PBF38" s="166"/>
      <c r="PBG38" s="166"/>
      <c r="PBH38" s="166"/>
      <c r="PBI38" s="166"/>
      <c r="PBJ38" s="166"/>
      <c r="PBK38" s="166"/>
      <c r="PBL38" s="166"/>
      <c r="PBM38" s="166"/>
      <c r="PBN38" s="166"/>
      <c r="PBO38" s="166"/>
      <c r="PBP38" s="166"/>
      <c r="PBQ38" s="166"/>
      <c r="PBR38" s="166"/>
      <c r="PBS38" s="166"/>
      <c r="PBT38" s="166"/>
      <c r="PBU38" s="166"/>
      <c r="PBV38" s="166"/>
      <c r="PBW38" s="166"/>
      <c r="PBX38" s="166"/>
      <c r="PBY38" s="166"/>
      <c r="PBZ38" s="166"/>
      <c r="PCA38" s="166"/>
      <c r="PCB38" s="166"/>
      <c r="PCC38" s="166"/>
      <c r="PCD38" s="166"/>
      <c r="PCE38" s="166"/>
      <c r="PCF38" s="166"/>
      <c r="PCG38" s="166"/>
      <c r="PCH38" s="166"/>
      <c r="PCI38" s="166"/>
      <c r="PCJ38" s="166"/>
      <c r="PCK38" s="166"/>
      <c r="PCL38" s="166"/>
      <c r="PCM38" s="166"/>
      <c r="PCN38" s="166"/>
      <c r="PCO38" s="166"/>
      <c r="PCP38" s="166"/>
      <c r="PCQ38" s="166"/>
      <c r="PCR38" s="166"/>
      <c r="PCS38" s="166"/>
      <c r="PCT38" s="166"/>
      <c r="PCU38" s="166"/>
      <c r="PCV38" s="166"/>
      <c r="PCW38" s="166"/>
      <c r="PCX38" s="166"/>
      <c r="PCY38" s="166"/>
      <c r="PCZ38" s="166"/>
      <c r="PDA38" s="166"/>
      <c r="PDB38" s="166"/>
      <c r="PDC38" s="166"/>
      <c r="PDD38" s="166"/>
      <c r="PDE38" s="166"/>
      <c r="PDF38" s="166"/>
      <c r="PDG38" s="166"/>
      <c r="PDH38" s="166"/>
      <c r="PDI38" s="166"/>
      <c r="PDJ38" s="166"/>
      <c r="PDK38" s="166"/>
      <c r="PDL38" s="166"/>
      <c r="PDM38" s="166"/>
      <c r="PDN38" s="166"/>
      <c r="PDO38" s="166"/>
      <c r="PDP38" s="166"/>
      <c r="PDQ38" s="166"/>
      <c r="PDR38" s="166"/>
      <c r="PDS38" s="166"/>
      <c r="PDT38" s="166"/>
      <c r="PDU38" s="166"/>
      <c r="PDV38" s="166"/>
      <c r="PDW38" s="166"/>
      <c r="PDX38" s="166"/>
      <c r="PDY38" s="166"/>
      <c r="PDZ38" s="166"/>
      <c r="PEA38" s="166"/>
      <c r="PEB38" s="166"/>
      <c r="PEC38" s="166"/>
      <c r="PED38" s="166"/>
      <c r="PEE38" s="166"/>
      <c r="PEF38" s="166"/>
      <c r="PEG38" s="166"/>
      <c r="PEH38" s="166"/>
      <c r="PEI38" s="166"/>
      <c r="PEJ38" s="166"/>
      <c r="PEK38" s="166"/>
      <c r="PEL38" s="166"/>
      <c r="PEM38" s="166"/>
      <c r="PEN38" s="166"/>
      <c r="PEO38" s="166"/>
      <c r="PEP38" s="166"/>
      <c r="PEQ38" s="166"/>
      <c r="PER38" s="166"/>
      <c r="PES38" s="166"/>
      <c r="PET38" s="166"/>
      <c r="PEU38" s="166"/>
      <c r="PEV38" s="166"/>
      <c r="PEW38" s="166"/>
      <c r="PEX38" s="166"/>
      <c r="PEY38" s="166"/>
      <c r="PEZ38" s="166"/>
      <c r="PFA38" s="166"/>
      <c r="PFB38" s="166"/>
      <c r="PFC38" s="166"/>
      <c r="PFD38" s="166"/>
      <c r="PFE38" s="166"/>
      <c r="PFF38" s="166"/>
      <c r="PFG38" s="166"/>
      <c r="PFH38" s="166"/>
      <c r="PFI38" s="166"/>
      <c r="PFJ38" s="166"/>
      <c r="PFK38" s="166"/>
      <c r="PFL38" s="166"/>
      <c r="PFM38" s="166"/>
      <c r="PFN38" s="166"/>
      <c r="PFO38" s="166"/>
      <c r="PFP38" s="166"/>
      <c r="PFQ38" s="166"/>
      <c r="PFR38" s="166"/>
      <c r="PFS38" s="166"/>
      <c r="PFT38" s="166"/>
      <c r="PFU38" s="166"/>
      <c r="PFV38" s="166"/>
      <c r="PFW38" s="166"/>
      <c r="PFX38" s="166"/>
      <c r="PFY38" s="166"/>
      <c r="PFZ38" s="166"/>
      <c r="PGA38" s="166"/>
      <c r="PGB38" s="166"/>
      <c r="PGC38" s="166"/>
      <c r="PGD38" s="166"/>
      <c r="PGE38" s="166"/>
      <c r="PGF38" s="166"/>
      <c r="PGG38" s="166"/>
      <c r="PGH38" s="166"/>
      <c r="PGI38" s="166"/>
      <c r="PGJ38" s="166"/>
      <c r="PGK38" s="166"/>
      <c r="PGL38" s="166"/>
      <c r="PGM38" s="166"/>
      <c r="PGN38" s="166"/>
      <c r="PGO38" s="166"/>
      <c r="PGP38" s="166"/>
      <c r="PGQ38" s="166"/>
      <c r="PGR38" s="166"/>
      <c r="PGS38" s="166"/>
      <c r="PGT38" s="166"/>
      <c r="PGU38" s="166"/>
      <c r="PGV38" s="166"/>
      <c r="PGW38" s="166"/>
      <c r="PGX38" s="166"/>
      <c r="PGY38" s="166"/>
      <c r="PGZ38" s="166"/>
      <c r="PHA38" s="166"/>
      <c r="PHB38" s="166"/>
      <c r="PHC38" s="166"/>
      <c r="PHD38" s="166"/>
      <c r="PHE38" s="166"/>
      <c r="PHF38" s="166"/>
      <c r="PHG38" s="166"/>
      <c r="PHH38" s="166"/>
      <c r="PHI38" s="166"/>
      <c r="PHJ38" s="166"/>
      <c r="PHK38" s="166"/>
      <c r="PHL38" s="166"/>
      <c r="PHM38" s="166"/>
      <c r="PHN38" s="166"/>
      <c r="PHO38" s="166"/>
      <c r="PHP38" s="166"/>
      <c r="PHQ38" s="166"/>
      <c r="PHR38" s="166"/>
      <c r="PHS38" s="166"/>
      <c r="PHT38" s="166"/>
      <c r="PHU38" s="166"/>
      <c r="PHV38" s="166"/>
      <c r="PHW38" s="166"/>
      <c r="PHX38" s="166"/>
      <c r="PHY38" s="166"/>
      <c r="PHZ38" s="166"/>
      <c r="PIA38" s="166"/>
      <c r="PIB38" s="166"/>
      <c r="PIC38" s="166"/>
      <c r="PID38" s="166"/>
      <c r="PIE38" s="166"/>
      <c r="PIF38" s="166"/>
      <c r="PIG38" s="166"/>
      <c r="PIH38" s="166"/>
      <c r="PII38" s="166"/>
      <c r="PIJ38" s="166"/>
      <c r="PIK38" s="166"/>
      <c r="PIL38" s="166"/>
      <c r="PIM38" s="166"/>
      <c r="PIN38" s="166"/>
      <c r="PIO38" s="166"/>
      <c r="PIP38" s="166"/>
      <c r="PIQ38" s="166"/>
      <c r="PIR38" s="166"/>
      <c r="PIS38" s="166"/>
      <c r="PIT38" s="166"/>
      <c r="PIU38" s="166"/>
      <c r="PIV38" s="166"/>
      <c r="PIW38" s="166"/>
      <c r="PIX38" s="166"/>
      <c r="PIY38" s="166"/>
      <c r="PIZ38" s="166"/>
      <c r="PJA38" s="166"/>
      <c r="PJB38" s="166"/>
      <c r="PJC38" s="166"/>
      <c r="PJD38" s="166"/>
      <c r="PJE38" s="166"/>
      <c r="PJF38" s="166"/>
      <c r="PJG38" s="166"/>
      <c r="PJH38" s="166"/>
      <c r="PJI38" s="166"/>
      <c r="PJJ38" s="166"/>
      <c r="PJK38" s="166"/>
      <c r="PJL38" s="166"/>
      <c r="PJM38" s="166"/>
      <c r="PJN38" s="166"/>
      <c r="PJO38" s="166"/>
      <c r="PJP38" s="166"/>
      <c r="PJQ38" s="166"/>
      <c r="PJR38" s="166"/>
      <c r="PJS38" s="166"/>
      <c r="PJT38" s="166"/>
      <c r="PJU38" s="166"/>
      <c r="PJV38" s="166"/>
      <c r="PJW38" s="166"/>
      <c r="PJX38" s="166"/>
      <c r="PJY38" s="166"/>
      <c r="PJZ38" s="166"/>
      <c r="PKA38" s="166"/>
      <c r="PKB38" s="166"/>
      <c r="PKC38" s="166"/>
      <c r="PKD38" s="166"/>
      <c r="PKE38" s="166"/>
      <c r="PKF38" s="166"/>
      <c r="PKG38" s="166"/>
      <c r="PKH38" s="166"/>
      <c r="PKI38" s="166"/>
      <c r="PKJ38" s="166"/>
      <c r="PKK38" s="166"/>
      <c r="PKL38" s="166"/>
      <c r="PKM38" s="166"/>
      <c r="PKN38" s="166"/>
      <c r="PKO38" s="166"/>
      <c r="PKP38" s="166"/>
      <c r="PKQ38" s="166"/>
      <c r="PKR38" s="166"/>
      <c r="PKS38" s="166"/>
      <c r="PKT38" s="166"/>
      <c r="PKU38" s="166"/>
      <c r="PKV38" s="166"/>
      <c r="PKW38" s="166"/>
      <c r="PKX38" s="166"/>
      <c r="PKY38" s="166"/>
      <c r="PKZ38" s="166"/>
      <c r="PLA38" s="166"/>
      <c r="PLB38" s="166"/>
      <c r="PLC38" s="166"/>
      <c r="PLD38" s="166"/>
      <c r="PLE38" s="166"/>
      <c r="PLF38" s="166"/>
      <c r="PLG38" s="166"/>
      <c r="PLH38" s="166"/>
      <c r="PLI38" s="166"/>
      <c r="PLJ38" s="166"/>
      <c r="PLK38" s="166"/>
      <c r="PLL38" s="166"/>
      <c r="PLM38" s="166"/>
      <c r="PLN38" s="166"/>
      <c r="PLO38" s="166"/>
      <c r="PLP38" s="166"/>
      <c r="PLQ38" s="166"/>
      <c r="PLR38" s="166"/>
      <c r="PLS38" s="166"/>
      <c r="PLT38" s="166"/>
      <c r="PLU38" s="166"/>
      <c r="PLV38" s="166"/>
      <c r="PLW38" s="166"/>
      <c r="PLX38" s="166"/>
      <c r="PLY38" s="166"/>
      <c r="PLZ38" s="166"/>
      <c r="PMA38" s="166"/>
      <c r="PMB38" s="166"/>
      <c r="PMC38" s="166"/>
      <c r="PMD38" s="166"/>
      <c r="PME38" s="166"/>
      <c r="PMF38" s="166"/>
      <c r="PMG38" s="166"/>
      <c r="PMH38" s="166"/>
      <c r="PMI38" s="166"/>
      <c r="PMJ38" s="166"/>
      <c r="PMK38" s="166"/>
      <c r="PML38" s="166"/>
      <c r="PMM38" s="166"/>
      <c r="PMN38" s="166"/>
      <c r="PMO38" s="166"/>
      <c r="PMP38" s="166"/>
      <c r="PMQ38" s="166"/>
      <c r="PMR38" s="166"/>
      <c r="PMS38" s="166"/>
      <c r="PMT38" s="166"/>
      <c r="PMU38" s="166"/>
      <c r="PMV38" s="166"/>
      <c r="PMW38" s="166"/>
      <c r="PMX38" s="166"/>
      <c r="PMY38" s="166"/>
      <c r="PMZ38" s="166"/>
      <c r="PNA38" s="166"/>
      <c r="PNB38" s="166"/>
      <c r="PNC38" s="166"/>
      <c r="PND38" s="166"/>
      <c r="PNE38" s="166"/>
      <c r="PNF38" s="166"/>
      <c r="PNG38" s="166"/>
      <c r="PNH38" s="166"/>
      <c r="PNI38" s="166"/>
      <c r="PNJ38" s="166"/>
      <c r="PNK38" s="166"/>
      <c r="PNL38" s="166"/>
      <c r="PNM38" s="166"/>
      <c r="PNN38" s="166"/>
      <c r="PNO38" s="166"/>
      <c r="PNP38" s="166"/>
      <c r="PNQ38" s="166"/>
      <c r="PNR38" s="166"/>
      <c r="PNS38" s="166"/>
      <c r="PNT38" s="166"/>
      <c r="PNU38" s="166"/>
      <c r="PNV38" s="166"/>
      <c r="PNW38" s="166"/>
      <c r="PNX38" s="166"/>
      <c r="PNY38" s="166"/>
      <c r="PNZ38" s="166"/>
      <c r="POA38" s="166"/>
      <c r="POB38" s="166"/>
      <c r="POC38" s="166"/>
      <c r="POD38" s="166"/>
      <c r="POE38" s="166"/>
      <c r="POF38" s="166"/>
      <c r="POG38" s="166"/>
      <c r="POH38" s="166"/>
      <c r="POI38" s="166"/>
      <c r="POJ38" s="166"/>
      <c r="POK38" s="166"/>
      <c r="POL38" s="166"/>
      <c r="POM38" s="166"/>
      <c r="PON38" s="166"/>
      <c r="POO38" s="166"/>
      <c r="POP38" s="166"/>
      <c r="POQ38" s="166"/>
      <c r="POR38" s="166"/>
      <c r="POS38" s="166"/>
      <c r="POT38" s="166"/>
      <c r="POU38" s="166"/>
      <c r="POV38" s="166"/>
      <c r="POW38" s="166"/>
      <c r="POX38" s="166"/>
      <c r="POY38" s="166"/>
      <c r="POZ38" s="166"/>
      <c r="PPA38" s="166"/>
      <c r="PPB38" s="166"/>
      <c r="PPC38" s="166"/>
      <c r="PPD38" s="166"/>
      <c r="PPE38" s="166"/>
      <c r="PPF38" s="166"/>
      <c r="PPG38" s="166"/>
      <c r="PPH38" s="166"/>
      <c r="PPI38" s="166"/>
      <c r="PPJ38" s="166"/>
      <c r="PPK38" s="166"/>
      <c r="PPL38" s="166"/>
      <c r="PPM38" s="166"/>
      <c r="PPN38" s="166"/>
      <c r="PPO38" s="166"/>
      <c r="PPP38" s="166"/>
      <c r="PPQ38" s="166"/>
      <c r="PPR38" s="166"/>
      <c r="PPS38" s="166"/>
      <c r="PPT38" s="166"/>
      <c r="PPU38" s="166"/>
      <c r="PPV38" s="166"/>
      <c r="PPW38" s="166"/>
      <c r="PPX38" s="166"/>
      <c r="PPY38" s="166"/>
      <c r="PPZ38" s="166"/>
      <c r="PQA38" s="166"/>
      <c r="PQB38" s="166"/>
      <c r="PQC38" s="166"/>
      <c r="PQD38" s="166"/>
      <c r="PQE38" s="166"/>
      <c r="PQF38" s="166"/>
      <c r="PQG38" s="166"/>
      <c r="PQH38" s="166"/>
      <c r="PQI38" s="166"/>
      <c r="PQJ38" s="166"/>
      <c r="PQK38" s="166"/>
      <c r="PQL38" s="166"/>
      <c r="PQM38" s="166"/>
      <c r="PQN38" s="166"/>
      <c r="PQO38" s="166"/>
      <c r="PQP38" s="166"/>
      <c r="PQQ38" s="166"/>
      <c r="PQR38" s="166"/>
      <c r="PQS38" s="166"/>
      <c r="PQT38" s="166"/>
      <c r="PQU38" s="166"/>
      <c r="PQV38" s="166"/>
      <c r="PQW38" s="166"/>
      <c r="PQX38" s="166"/>
      <c r="PQY38" s="166"/>
      <c r="PQZ38" s="166"/>
      <c r="PRA38" s="166"/>
      <c r="PRB38" s="166"/>
      <c r="PRC38" s="166"/>
      <c r="PRD38" s="166"/>
      <c r="PRE38" s="166"/>
      <c r="PRF38" s="166"/>
      <c r="PRG38" s="166"/>
      <c r="PRH38" s="166"/>
      <c r="PRI38" s="166"/>
      <c r="PRJ38" s="166"/>
      <c r="PRK38" s="166"/>
      <c r="PRL38" s="166"/>
      <c r="PRM38" s="166"/>
      <c r="PRN38" s="166"/>
      <c r="PRO38" s="166"/>
      <c r="PRP38" s="166"/>
      <c r="PRQ38" s="166"/>
      <c r="PRR38" s="166"/>
      <c r="PRS38" s="166"/>
      <c r="PRT38" s="166"/>
      <c r="PRU38" s="166"/>
      <c r="PRV38" s="166"/>
      <c r="PRW38" s="166"/>
      <c r="PRX38" s="166"/>
      <c r="PRY38" s="166"/>
      <c r="PRZ38" s="166"/>
      <c r="PSA38" s="166"/>
      <c r="PSB38" s="166"/>
      <c r="PSC38" s="166"/>
      <c r="PSD38" s="166"/>
      <c r="PSE38" s="166"/>
      <c r="PSF38" s="166"/>
      <c r="PSG38" s="166"/>
      <c r="PSH38" s="166"/>
      <c r="PSI38" s="166"/>
      <c r="PSJ38" s="166"/>
      <c r="PSK38" s="166"/>
      <c r="PSL38" s="166"/>
      <c r="PSM38" s="166"/>
      <c r="PSN38" s="166"/>
      <c r="PSO38" s="166"/>
      <c r="PSP38" s="166"/>
      <c r="PSQ38" s="166"/>
      <c r="PSR38" s="166"/>
      <c r="PSS38" s="166"/>
      <c r="PST38" s="166"/>
      <c r="PSU38" s="166"/>
      <c r="PSV38" s="166"/>
      <c r="PSW38" s="166"/>
      <c r="PSX38" s="166"/>
      <c r="PSY38" s="166"/>
      <c r="PSZ38" s="166"/>
      <c r="PTA38" s="166"/>
      <c r="PTB38" s="166"/>
      <c r="PTC38" s="166"/>
      <c r="PTD38" s="166"/>
      <c r="PTE38" s="166"/>
      <c r="PTF38" s="166"/>
      <c r="PTG38" s="166"/>
      <c r="PTH38" s="166"/>
      <c r="PTI38" s="166"/>
      <c r="PTJ38" s="166"/>
      <c r="PTK38" s="166"/>
      <c r="PTL38" s="166"/>
      <c r="PTM38" s="166"/>
      <c r="PTN38" s="166"/>
      <c r="PTO38" s="166"/>
      <c r="PTP38" s="166"/>
      <c r="PTQ38" s="166"/>
      <c r="PTR38" s="166"/>
      <c r="PTS38" s="166"/>
      <c r="PTT38" s="166"/>
      <c r="PTU38" s="166"/>
      <c r="PTV38" s="166"/>
      <c r="PTW38" s="166"/>
      <c r="PTX38" s="166"/>
      <c r="PTY38" s="166"/>
      <c r="PTZ38" s="166"/>
      <c r="PUA38" s="166"/>
      <c r="PUB38" s="166"/>
      <c r="PUC38" s="166"/>
      <c r="PUD38" s="166"/>
      <c r="PUE38" s="166"/>
      <c r="PUF38" s="166"/>
      <c r="PUG38" s="166"/>
      <c r="PUH38" s="166"/>
      <c r="PUI38" s="166"/>
      <c r="PUJ38" s="166"/>
      <c r="PUK38" s="166"/>
      <c r="PUL38" s="166"/>
      <c r="PUM38" s="166"/>
      <c r="PUN38" s="166"/>
      <c r="PUO38" s="166"/>
      <c r="PUP38" s="166"/>
      <c r="PUQ38" s="166"/>
      <c r="PUR38" s="166"/>
      <c r="PUS38" s="166"/>
      <c r="PUT38" s="166"/>
      <c r="PUU38" s="166"/>
      <c r="PUV38" s="166"/>
      <c r="PUW38" s="166"/>
      <c r="PUX38" s="166"/>
      <c r="PUY38" s="166"/>
      <c r="PUZ38" s="166"/>
      <c r="PVA38" s="166"/>
      <c r="PVB38" s="166"/>
      <c r="PVC38" s="166"/>
      <c r="PVD38" s="166"/>
      <c r="PVE38" s="166"/>
      <c r="PVF38" s="166"/>
      <c r="PVG38" s="166"/>
      <c r="PVH38" s="166"/>
      <c r="PVI38" s="166"/>
      <c r="PVJ38" s="166"/>
      <c r="PVK38" s="166"/>
      <c r="PVL38" s="166"/>
      <c r="PVM38" s="166"/>
      <c r="PVN38" s="166"/>
      <c r="PVO38" s="166"/>
      <c r="PVP38" s="166"/>
      <c r="PVQ38" s="166"/>
      <c r="PVR38" s="166"/>
      <c r="PVS38" s="166"/>
      <c r="PVT38" s="166"/>
      <c r="PVU38" s="166"/>
      <c r="PVV38" s="166"/>
      <c r="PVW38" s="166"/>
      <c r="PVX38" s="166"/>
      <c r="PVY38" s="166"/>
      <c r="PVZ38" s="166"/>
      <c r="PWA38" s="166"/>
      <c r="PWB38" s="166"/>
      <c r="PWC38" s="166"/>
      <c r="PWD38" s="166"/>
      <c r="PWE38" s="166"/>
      <c r="PWF38" s="166"/>
      <c r="PWG38" s="166"/>
      <c r="PWH38" s="166"/>
      <c r="PWI38" s="166"/>
      <c r="PWJ38" s="166"/>
      <c r="PWK38" s="166"/>
      <c r="PWL38" s="166"/>
      <c r="PWM38" s="166"/>
      <c r="PWN38" s="166"/>
      <c r="PWO38" s="166"/>
      <c r="PWP38" s="166"/>
      <c r="PWQ38" s="166"/>
      <c r="PWR38" s="166"/>
      <c r="PWS38" s="166"/>
      <c r="PWT38" s="166"/>
      <c r="PWU38" s="166"/>
      <c r="PWV38" s="166"/>
      <c r="PWW38" s="166"/>
      <c r="PWX38" s="166"/>
      <c r="PWY38" s="166"/>
      <c r="PWZ38" s="166"/>
      <c r="PXA38" s="166"/>
      <c r="PXB38" s="166"/>
      <c r="PXC38" s="166"/>
      <c r="PXD38" s="166"/>
      <c r="PXE38" s="166"/>
      <c r="PXF38" s="166"/>
      <c r="PXG38" s="166"/>
      <c r="PXH38" s="166"/>
      <c r="PXI38" s="166"/>
      <c r="PXJ38" s="166"/>
      <c r="PXK38" s="166"/>
      <c r="PXL38" s="166"/>
      <c r="PXM38" s="166"/>
      <c r="PXN38" s="166"/>
      <c r="PXO38" s="166"/>
      <c r="PXP38" s="166"/>
      <c r="PXQ38" s="166"/>
      <c r="PXR38" s="166"/>
      <c r="PXS38" s="166"/>
      <c r="PXT38" s="166"/>
      <c r="PXU38" s="166"/>
      <c r="PXV38" s="166"/>
      <c r="PXW38" s="166"/>
      <c r="PXX38" s="166"/>
      <c r="PXY38" s="166"/>
      <c r="PXZ38" s="166"/>
      <c r="PYA38" s="166"/>
      <c r="PYB38" s="166"/>
      <c r="PYC38" s="166"/>
      <c r="PYD38" s="166"/>
      <c r="PYE38" s="166"/>
      <c r="PYF38" s="166"/>
      <c r="PYG38" s="166"/>
      <c r="PYH38" s="166"/>
      <c r="PYI38" s="166"/>
      <c r="PYJ38" s="166"/>
      <c r="PYK38" s="166"/>
      <c r="PYL38" s="166"/>
      <c r="PYM38" s="166"/>
      <c r="PYN38" s="166"/>
      <c r="PYO38" s="166"/>
      <c r="PYP38" s="166"/>
      <c r="PYQ38" s="166"/>
      <c r="PYR38" s="166"/>
      <c r="PYS38" s="166"/>
      <c r="PYT38" s="166"/>
      <c r="PYU38" s="166"/>
      <c r="PYV38" s="166"/>
      <c r="PYW38" s="166"/>
      <c r="PYX38" s="166"/>
      <c r="PYY38" s="166"/>
      <c r="PYZ38" s="166"/>
      <c r="PZA38" s="166"/>
      <c r="PZB38" s="166"/>
      <c r="PZC38" s="166"/>
      <c r="PZD38" s="166"/>
      <c r="PZE38" s="166"/>
      <c r="PZF38" s="166"/>
      <c r="PZG38" s="166"/>
      <c r="PZH38" s="166"/>
      <c r="PZI38" s="166"/>
      <c r="PZJ38" s="166"/>
      <c r="PZK38" s="166"/>
      <c r="PZL38" s="166"/>
      <c r="PZM38" s="166"/>
      <c r="PZN38" s="166"/>
      <c r="PZO38" s="166"/>
      <c r="PZP38" s="166"/>
      <c r="PZQ38" s="166"/>
      <c r="PZR38" s="166"/>
      <c r="PZS38" s="166"/>
      <c r="PZT38" s="166"/>
      <c r="PZU38" s="166"/>
      <c r="PZV38" s="166"/>
      <c r="PZW38" s="166"/>
      <c r="PZX38" s="166"/>
      <c r="PZY38" s="166"/>
      <c r="PZZ38" s="166"/>
      <c r="QAA38" s="166"/>
      <c r="QAB38" s="166"/>
      <c r="QAC38" s="166"/>
      <c r="QAD38" s="166"/>
      <c r="QAE38" s="166"/>
      <c r="QAF38" s="166"/>
      <c r="QAG38" s="166"/>
      <c r="QAH38" s="166"/>
      <c r="QAI38" s="166"/>
      <c r="QAJ38" s="166"/>
      <c r="QAK38" s="166"/>
      <c r="QAL38" s="166"/>
      <c r="QAM38" s="166"/>
      <c r="QAN38" s="166"/>
      <c r="QAO38" s="166"/>
      <c r="QAP38" s="166"/>
      <c r="QAQ38" s="166"/>
      <c r="QAR38" s="166"/>
      <c r="QAS38" s="166"/>
      <c r="QAT38" s="166"/>
      <c r="QAU38" s="166"/>
      <c r="QAV38" s="166"/>
      <c r="QAW38" s="166"/>
      <c r="QAX38" s="166"/>
      <c r="QAY38" s="166"/>
      <c r="QAZ38" s="166"/>
      <c r="QBA38" s="166"/>
      <c r="QBB38" s="166"/>
      <c r="QBC38" s="166"/>
      <c r="QBD38" s="166"/>
      <c r="QBE38" s="166"/>
      <c r="QBF38" s="166"/>
      <c r="QBG38" s="166"/>
      <c r="QBH38" s="166"/>
      <c r="QBI38" s="166"/>
      <c r="QBJ38" s="166"/>
      <c r="QBK38" s="166"/>
      <c r="QBL38" s="166"/>
      <c r="QBM38" s="166"/>
      <c r="QBN38" s="166"/>
      <c r="QBO38" s="166"/>
      <c r="QBP38" s="166"/>
      <c r="QBQ38" s="166"/>
      <c r="QBR38" s="166"/>
      <c r="QBS38" s="166"/>
      <c r="QBT38" s="166"/>
      <c r="QBU38" s="166"/>
      <c r="QBV38" s="166"/>
      <c r="QBW38" s="166"/>
      <c r="QBX38" s="166"/>
      <c r="QBY38" s="166"/>
      <c r="QBZ38" s="166"/>
      <c r="QCA38" s="166"/>
      <c r="QCB38" s="166"/>
      <c r="QCC38" s="166"/>
      <c r="QCD38" s="166"/>
      <c r="QCE38" s="166"/>
      <c r="QCF38" s="166"/>
      <c r="QCG38" s="166"/>
      <c r="QCH38" s="166"/>
      <c r="QCI38" s="166"/>
      <c r="QCJ38" s="166"/>
      <c r="QCK38" s="166"/>
      <c r="QCL38" s="166"/>
      <c r="QCM38" s="166"/>
      <c r="QCN38" s="166"/>
      <c r="QCO38" s="166"/>
      <c r="QCP38" s="166"/>
      <c r="QCQ38" s="166"/>
      <c r="QCR38" s="166"/>
      <c r="QCS38" s="166"/>
      <c r="QCT38" s="166"/>
      <c r="QCU38" s="166"/>
      <c r="QCV38" s="166"/>
      <c r="QCW38" s="166"/>
      <c r="QCX38" s="166"/>
      <c r="QCY38" s="166"/>
      <c r="QCZ38" s="166"/>
      <c r="QDA38" s="166"/>
      <c r="QDB38" s="166"/>
      <c r="QDC38" s="166"/>
      <c r="QDD38" s="166"/>
      <c r="QDE38" s="166"/>
      <c r="QDF38" s="166"/>
      <c r="QDG38" s="166"/>
      <c r="QDH38" s="166"/>
      <c r="QDI38" s="166"/>
      <c r="QDJ38" s="166"/>
      <c r="QDK38" s="166"/>
      <c r="QDL38" s="166"/>
      <c r="QDM38" s="166"/>
      <c r="QDN38" s="166"/>
      <c r="QDO38" s="166"/>
      <c r="QDP38" s="166"/>
      <c r="QDQ38" s="166"/>
      <c r="QDR38" s="166"/>
      <c r="QDS38" s="166"/>
      <c r="QDT38" s="166"/>
      <c r="QDU38" s="166"/>
      <c r="QDV38" s="166"/>
      <c r="QDW38" s="166"/>
      <c r="QDX38" s="166"/>
      <c r="QDY38" s="166"/>
      <c r="QDZ38" s="166"/>
      <c r="QEA38" s="166"/>
      <c r="QEB38" s="166"/>
      <c r="QEC38" s="166"/>
      <c r="QED38" s="166"/>
      <c r="QEE38" s="166"/>
      <c r="QEF38" s="166"/>
      <c r="QEG38" s="166"/>
      <c r="QEH38" s="166"/>
      <c r="QEI38" s="166"/>
      <c r="QEJ38" s="166"/>
      <c r="QEK38" s="166"/>
      <c r="QEL38" s="166"/>
      <c r="QEM38" s="166"/>
      <c r="QEN38" s="166"/>
      <c r="QEO38" s="166"/>
      <c r="QEP38" s="166"/>
      <c r="QEQ38" s="166"/>
      <c r="QER38" s="166"/>
      <c r="QES38" s="166"/>
      <c r="QET38" s="166"/>
      <c r="QEU38" s="166"/>
      <c r="QEV38" s="166"/>
      <c r="QEW38" s="166"/>
      <c r="QEX38" s="166"/>
      <c r="QEY38" s="166"/>
      <c r="QEZ38" s="166"/>
      <c r="QFA38" s="166"/>
      <c r="QFB38" s="166"/>
      <c r="QFC38" s="166"/>
      <c r="QFD38" s="166"/>
      <c r="QFE38" s="166"/>
      <c r="QFF38" s="166"/>
      <c r="QFG38" s="166"/>
      <c r="QFH38" s="166"/>
      <c r="QFI38" s="166"/>
      <c r="QFJ38" s="166"/>
      <c r="QFK38" s="166"/>
      <c r="QFL38" s="166"/>
      <c r="QFM38" s="166"/>
      <c r="QFN38" s="166"/>
      <c r="QFO38" s="166"/>
      <c r="QFP38" s="166"/>
      <c r="QFQ38" s="166"/>
      <c r="QFR38" s="166"/>
      <c r="QFS38" s="166"/>
      <c r="QFT38" s="166"/>
      <c r="QFU38" s="166"/>
      <c r="QFV38" s="166"/>
      <c r="QFW38" s="166"/>
      <c r="QFX38" s="166"/>
      <c r="QFY38" s="166"/>
      <c r="QFZ38" s="166"/>
      <c r="QGA38" s="166"/>
      <c r="QGB38" s="166"/>
      <c r="QGC38" s="166"/>
      <c r="QGD38" s="166"/>
      <c r="QGE38" s="166"/>
      <c r="QGF38" s="166"/>
      <c r="QGG38" s="166"/>
      <c r="QGH38" s="166"/>
      <c r="QGI38" s="166"/>
      <c r="QGJ38" s="166"/>
      <c r="QGK38" s="166"/>
      <c r="QGL38" s="166"/>
      <c r="QGM38" s="166"/>
      <c r="QGN38" s="166"/>
      <c r="QGO38" s="166"/>
      <c r="QGP38" s="166"/>
      <c r="QGQ38" s="166"/>
      <c r="QGR38" s="166"/>
      <c r="QGS38" s="166"/>
      <c r="QGT38" s="166"/>
      <c r="QGU38" s="166"/>
      <c r="QGV38" s="166"/>
      <c r="QGW38" s="166"/>
      <c r="QGX38" s="166"/>
      <c r="QGY38" s="166"/>
      <c r="QGZ38" s="166"/>
      <c r="QHA38" s="166"/>
      <c r="QHB38" s="166"/>
      <c r="QHC38" s="166"/>
      <c r="QHD38" s="166"/>
      <c r="QHE38" s="166"/>
      <c r="QHF38" s="166"/>
      <c r="QHG38" s="166"/>
      <c r="QHH38" s="166"/>
      <c r="QHI38" s="166"/>
      <c r="QHJ38" s="166"/>
      <c r="QHK38" s="166"/>
      <c r="QHL38" s="166"/>
      <c r="QHM38" s="166"/>
      <c r="QHN38" s="166"/>
      <c r="QHO38" s="166"/>
      <c r="QHP38" s="166"/>
      <c r="QHQ38" s="166"/>
      <c r="QHR38" s="166"/>
      <c r="QHS38" s="166"/>
      <c r="QHT38" s="166"/>
      <c r="QHU38" s="166"/>
      <c r="QHV38" s="166"/>
      <c r="QHW38" s="166"/>
      <c r="QHX38" s="166"/>
      <c r="QHY38" s="166"/>
      <c r="QHZ38" s="166"/>
      <c r="QIA38" s="166"/>
      <c r="QIB38" s="166"/>
      <c r="QIC38" s="166"/>
      <c r="QID38" s="166"/>
      <c r="QIE38" s="166"/>
      <c r="QIF38" s="166"/>
      <c r="QIG38" s="166"/>
      <c r="QIH38" s="166"/>
      <c r="QII38" s="166"/>
      <c r="QIJ38" s="166"/>
      <c r="QIK38" s="166"/>
      <c r="QIL38" s="166"/>
      <c r="QIM38" s="166"/>
      <c r="QIN38" s="166"/>
      <c r="QIO38" s="166"/>
      <c r="QIP38" s="166"/>
      <c r="QIQ38" s="166"/>
      <c r="QIR38" s="166"/>
      <c r="QIS38" s="166"/>
      <c r="QIT38" s="166"/>
      <c r="QIU38" s="166"/>
      <c r="QIV38" s="166"/>
      <c r="QIW38" s="166"/>
      <c r="QIX38" s="166"/>
      <c r="QIY38" s="166"/>
      <c r="QIZ38" s="166"/>
      <c r="QJA38" s="166"/>
      <c r="QJB38" s="166"/>
      <c r="QJC38" s="166"/>
      <c r="QJD38" s="166"/>
      <c r="QJE38" s="166"/>
      <c r="QJF38" s="166"/>
      <c r="QJG38" s="166"/>
      <c r="QJH38" s="166"/>
      <c r="QJI38" s="166"/>
      <c r="QJJ38" s="166"/>
      <c r="QJK38" s="166"/>
      <c r="QJL38" s="166"/>
      <c r="QJM38" s="166"/>
      <c r="QJN38" s="166"/>
      <c r="QJO38" s="166"/>
      <c r="QJP38" s="166"/>
      <c r="QJQ38" s="166"/>
      <c r="QJR38" s="166"/>
      <c r="QJS38" s="166"/>
      <c r="QJT38" s="166"/>
      <c r="QJU38" s="166"/>
      <c r="QJV38" s="166"/>
      <c r="QJW38" s="166"/>
      <c r="QJX38" s="166"/>
      <c r="QJY38" s="166"/>
      <c r="QJZ38" s="166"/>
      <c r="QKA38" s="166"/>
      <c r="QKB38" s="166"/>
      <c r="QKC38" s="166"/>
      <c r="QKD38" s="166"/>
      <c r="QKE38" s="166"/>
      <c r="QKF38" s="166"/>
      <c r="QKG38" s="166"/>
      <c r="QKH38" s="166"/>
      <c r="QKI38" s="166"/>
      <c r="QKJ38" s="166"/>
      <c r="QKK38" s="166"/>
      <c r="QKL38" s="166"/>
      <c r="QKM38" s="166"/>
      <c r="QKN38" s="166"/>
      <c r="QKO38" s="166"/>
      <c r="QKP38" s="166"/>
      <c r="QKQ38" s="166"/>
      <c r="QKR38" s="166"/>
      <c r="QKS38" s="166"/>
      <c r="QKT38" s="166"/>
      <c r="QKU38" s="166"/>
      <c r="QKV38" s="166"/>
      <c r="QKW38" s="166"/>
      <c r="QKX38" s="166"/>
      <c r="QKY38" s="166"/>
      <c r="QKZ38" s="166"/>
      <c r="QLA38" s="166"/>
      <c r="QLB38" s="166"/>
      <c r="QLC38" s="166"/>
      <c r="QLD38" s="166"/>
      <c r="QLE38" s="166"/>
      <c r="QLF38" s="166"/>
      <c r="QLG38" s="166"/>
      <c r="QLH38" s="166"/>
      <c r="QLI38" s="166"/>
      <c r="QLJ38" s="166"/>
      <c r="QLK38" s="166"/>
      <c r="QLL38" s="166"/>
      <c r="QLM38" s="166"/>
      <c r="QLN38" s="166"/>
      <c r="QLO38" s="166"/>
      <c r="QLP38" s="166"/>
      <c r="QLQ38" s="166"/>
      <c r="QLR38" s="166"/>
      <c r="QLS38" s="166"/>
      <c r="QLT38" s="166"/>
      <c r="QLU38" s="166"/>
      <c r="QLV38" s="166"/>
      <c r="QLW38" s="166"/>
      <c r="QLX38" s="166"/>
      <c r="QLY38" s="166"/>
      <c r="QLZ38" s="166"/>
      <c r="QMA38" s="166"/>
      <c r="QMB38" s="166"/>
      <c r="QMC38" s="166"/>
      <c r="QMD38" s="166"/>
      <c r="QME38" s="166"/>
      <c r="QMF38" s="166"/>
      <c r="QMG38" s="166"/>
      <c r="QMH38" s="166"/>
      <c r="QMI38" s="166"/>
      <c r="QMJ38" s="166"/>
      <c r="QMK38" s="166"/>
      <c r="QML38" s="166"/>
      <c r="QMM38" s="166"/>
      <c r="QMN38" s="166"/>
      <c r="QMO38" s="166"/>
      <c r="QMP38" s="166"/>
      <c r="QMQ38" s="166"/>
      <c r="QMR38" s="166"/>
      <c r="QMS38" s="166"/>
      <c r="QMT38" s="166"/>
      <c r="QMU38" s="166"/>
      <c r="QMV38" s="166"/>
      <c r="QMW38" s="166"/>
      <c r="QMX38" s="166"/>
      <c r="QMY38" s="166"/>
      <c r="QMZ38" s="166"/>
      <c r="QNA38" s="166"/>
      <c r="QNB38" s="166"/>
      <c r="QNC38" s="166"/>
      <c r="QND38" s="166"/>
      <c r="QNE38" s="166"/>
      <c r="QNF38" s="166"/>
      <c r="QNG38" s="166"/>
      <c r="QNH38" s="166"/>
      <c r="QNI38" s="166"/>
      <c r="QNJ38" s="166"/>
      <c r="QNK38" s="166"/>
      <c r="QNL38" s="166"/>
      <c r="QNM38" s="166"/>
      <c r="QNN38" s="166"/>
      <c r="QNO38" s="166"/>
      <c r="QNP38" s="166"/>
      <c r="QNQ38" s="166"/>
      <c r="QNR38" s="166"/>
      <c r="QNS38" s="166"/>
      <c r="QNT38" s="166"/>
      <c r="QNU38" s="166"/>
      <c r="QNV38" s="166"/>
      <c r="QNW38" s="166"/>
      <c r="QNX38" s="166"/>
      <c r="QNY38" s="166"/>
      <c r="QNZ38" s="166"/>
      <c r="QOA38" s="166"/>
      <c r="QOB38" s="166"/>
      <c r="QOC38" s="166"/>
      <c r="QOD38" s="166"/>
      <c r="QOE38" s="166"/>
      <c r="QOF38" s="166"/>
      <c r="QOG38" s="166"/>
      <c r="QOH38" s="166"/>
      <c r="QOI38" s="166"/>
      <c r="QOJ38" s="166"/>
      <c r="QOK38" s="166"/>
      <c r="QOL38" s="166"/>
      <c r="QOM38" s="166"/>
      <c r="QON38" s="166"/>
      <c r="QOO38" s="166"/>
      <c r="QOP38" s="166"/>
      <c r="QOQ38" s="166"/>
      <c r="QOR38" s="166"/>
      <c r="QOS38" s="166"/>
      <c r="QOT38" s="166"/>
      <c r="QOU38" s="166"/>
      <c r="QOV38" s="166"/>
      <c r="QOW38" s="166"/>
      <c r="QOX38" s="166"/>
      <c r="QOY38" s="166"/>
      <c r="QOZ38" s="166"/>
      <c r="QPA38" s="166"/>
      <c r="QPB38" s="166"/>
      <c r="QPC38" s="166"/>
      <c r="QPD38" s="166"/>
      <c r="QPE38" s="166"/>
      <c r="QPF38" s="166"/>
      <c r="QPG38" s="166"/>
      <c r="QPH38" s="166"/>
      <c r="QPI38" s="166"/>
      <c r="QPJ38" s="166"/>
      <c r="QPK38" s="166"/>
      <c r="QPL38" s="166"/>
      <c r="QPM38" s="166"/>
      <c r="QPN38" s="166"/>
      <c r="QPO38" s="166"/>
      <c r="QPP38" s="166"/>
      <c r="QPQ38" s="166"/>
      <c r="QPR38" s="166"/>
      <c r="QPS38" s="166"/>
      <c r="QPT38" s="166"/>
      <c r="QPU38" s="166"/>
      <c r="QPV38" s="166"/>
      <c r="QPW38" s="166"/>
      <c r="QPX38" s="166"/>
      <c r="QPY38" s="166"/>
      <c r="QPZ38" s="166"/>
      <c r="QQA38" s="166"/>
      <c r="QQB38" s="166"/>
      <c r="QQC38" s="166"/>
      <c r="QQD38" s="166"/>
      <c r="QQE38" s="166"/>
      <c r="QQF38" s="166"/>
      <c r="QQG38" s="166"/>
      <c r="QQH38" s="166"/>
      <c r="QQI38" s="166"/>
      <c r="QQJ38" s="166"/>
      <c r="QQK38" s="166"/>
      <c r="QQL38" s="166"/>
      <c r="QQM38" s="166"/>
      <c r="QQN38" s="166"/>
      <c r="QQO38" s="166"/>
      <c r="QQP38" s="166"/>
      <c r="QQQ38" s="166"/>
      <c r="QQR38" s="166"/>
      <c r="QQS38" s="166"/>
      <c r="QQT38" s="166"/>
      <c r="QQU38" s="166"/>
      <c r="QQV38" s="166"/>
      <c r="QQW38" s="166"/>
      <c r="QQX38" s="166"/>
      <c r="QQY38" s="166"/>
      <c r="QQZ38" s="166"/>
      <c r="QRA38" s="166"/>
      <c r="QRB38" s="166"/>
      <c r="QRC38" s="166"/>
      <c r="QRD38" s="166"/>
      <c r="QRE38" s="166"/>
      <c r="QRF38" s="166"/>
      <c r="QRG38" s="166"/>
      <c r="QRH38" s="166"/>
      <c r="QRI38" s="166"/>
      <c r="QRJ38" s="166"/>
      <c r="QRK38" s="166"/>
      <c r="QRL38" s="166"/>
      <c r="QRM38" s="166"/>
      <c r="QRN38" s="166"/>
      <c r="QRO38" s="166"/>
      <c r="QRP38" s="166"/>
      <c r="QRQ38" s="166"/>
      <c r="QRR38" s="166"/>
      <c r="QRS38" s="166"/>
      <c r="QRT38" s="166"/>
      <c r="QRU38" s="166"/>
      <c r="QRV38" s="166"/>
      <c r="QRW38" s="166"/>
      <c r="QRX38" s="166"/>
      <c r="QRY38" s="166"/>
      <c r="QRZ38" s="166"/>
      <c r="QSA38" s="166"/>
      <c r="QSB38" s="166"/>
      <c r="QSC38" s="166"/>
      <c r="QSD38" s="166"/>
      <c r="QSE38" s="166"/>
      <c r="QSF38" s="166"/>
      <c r="QSG38" s="166"/>
      <c r="QSH38" s="166"/>
      <c r="QSI38" s="166"/>
      <c r="QSJ38" s="166"/>
      <c r="QSK38" s="166"/>
      <c r="QSL38" s="166"/>
      <c r="QSM38" s="166"/>
      <c r="QSN38" s="166"/>
      <c r="QSO38" s="166"/>
      <c r="QSP38" s="166"/>
      <c r="QSQ38" s="166"/>
      <c r="QSR38" s="166"/>
      <c r="QSS38" s="166"/>
      <c r="QST38" s="166"/>
      <c r="QSU38" s="166"/>
      <c r="QSV38" s="166"/>
      <c r="QSW38" s="166"/>
      <c r="QSX38" s="166"/>
      <c r="QSY38" s="166"/>
      <c r="QSZ38" s="166"/>
      <c r="QTA38" s="166"/>
      <c r="QTB38" s="166"/>
      <c r="QTC38" s="166"/>
      <c r="QTD38" s="166"/>
      <c r="QTE38" s="166"/>
      <c r="QTF38" s="166"/>
      <c r="QTG38" s="166"/>
      <c r="QTH38" s="166"/>
      <c r="QTI38" s="166"/>
      <c r="QTJ38" s="166"/>
      <c r="QTK38" s="166"/>
      <c r="QTL38" s="166"/>
      <c r="QTM38" s="166"/>
      <c r="QTN38" s="166"/>
      <c r="QTO38" s="166"/>
      <c r="QTP38" s="166"/>
      <c r="QTQ38" s="166"/>
      <c r="QTR38" s="166"/>
      <c r="QTS38" s="166"/>
      <c r="QTT38" s="166"/>
      <c r="QTU38" s="166"/>
      <c r="QTV38" s="166"/>
      <c r="QTW38" s="166"/>
      <c r="QTX38" s="166"/>
      <c r="QTY38" s="166"/>
      <c r="QTZ38" s="166"/>
      <c r="QUA38" s="166"/>
      <c r="QUB38" s="166"/>
      <c r="QUC38" s="166"/>
      <c r="QUD38" s="166"/>
      <c r="QUE38" s="166"/>
      <c r="QUF38" s="166"/>
      <c r="QUG38" s="166"/>
      <c r="QUH38" s="166"/>
      <c r="QUI38" s="166"/>
      <c r="QUJ38" s="166"/>
      <c r="QUK38" s="166"/>
      <c r="QUL38" s="166"/>
      <c r="QUM38" s="166"/>
      <c r="QUN38" s="166"/>
      <c r="QUO38" s="166"/>
      <c r="QUP38" s="166"/>
      <c r="QUQ38" s="166"/>
      <c r="QUR38" s="166"/>
      <c r="QUS38" s="166"/>
      <c r="QUT38" s="166"/>
      <c r="QUU38" s="166"/>
      <c r="QUV38" s="166"/>
      <c r="QUW38" s="166"/>
      <c r="QUX38" s="166"/>
      <c r="QUY38" s="166"/>
      <c r="QUZ38" s="166"/>
      <c r="QVA38" s="166"/>
      <c r="QVB38" s="166"/>
      <c r="QVC38" s="166"/>
      <c r="QVD38" s="166"/>
      <c r="QVE38" s="166"/>
      <c r="QVF38" s="166"/>
      <c r="QVG38" s="166"/>
      <c r="QVH38" s="166"/>
      <c r="QVI38" s="166"/>
      <c r="QVJ38" s="166"/>
      <c r="QVK38" s="166"/>
      <c r="QVL38" s="166"/>
      <c r="QVM38" s="166"/>
      <c r="QVN38" s="166"/>
      <c r="QVO38" s="166"/>
      <c r="QVP38" s="166"/>
      <c r="QVQ38" s="166"/>
      <c r="QVR38" s="166"/>
      <c r="QVS38" s="166"/>
      <c r="QVT38" s="166"/>
      <c r="QVU38" s="166"/>
      <c r="QVV38" s="166"/>
      <c r="QVW38" s="166"/>
      <c r="QVX38" s="166"/>
      <c r="QVY38" s="166"/>
      <c r="QVZ38" s="166"/>
      <c r="QWA38" s="166"/>
      <c r="QWB38" s="166"/>
      <c r="QWC38" s="166"/>
      <c r="QWD38" s="166"/>
      <c r="QWE38" s="166"/>
      <c r="QWF38" s="166"/>
      <c r="QWG38" s="166"/>
      <c r="QWH38" s="166"/>
      <c r="QWI38" s="166"/>
      <c r="QWJ38" s="166"/>
      <c r="QWK38" s="166"/>
      <c r="QWL38" s="166"/>
      <c r="QWM38" s="166"/>
      <c r="QWN38" s="166"/>
      <c r="QWO38" s="166"/>
      <c r="QWP38" s="166"/>
      <c r="QWQ38" s="166"/>
      <c r="QWR38" s="166"/>
      <c r="QWS38" s="166"/>
      <c r="QWT38" s="166"/>
      <c r="QWU38" s="166"/>
      <c r="QWV38" s="166"/>
      <c r="QWW38" s="166"/>
      <c r="QWX38" s="166"/>
      <c r="QWY38" s="166"/>
      <c r="QWZ38" s="166"/>
      <c r="QXA38" s="166"/>
      <c r="QXB38" s="166"/>
      <c r="QXC38" s="166"/>
      <c r="QXD38" s="166"/>
      <c r="QXE38" s="166"/>
      <c r="QXF38" s="166"/>
      <c r="QXG38" s="166"/>
      <c r="QXH38" s="166"/>
      <c r="QXI38" s="166"/>
      <c r="QXJ38" s="166"/>
      <c r="QXK38" s="166"/>
      <c r="QXL38" s="166"/>
      <c r="QXM38" s="166"/>
      <c r="QXN38" s="166"/>
      <c r="QXO38" s="166"/>
      <c r="QXP38" s="166"/>
      <c r="QXQ38" s="166"/>
      <c r="QXR38" s="166"/>
      <c r="QXS38" s="166"/>
      <c r="QXT38" s="166"/>
      <c r="QXU38" s="166"/>
      <c r="QXV38" s="166"/>
      <c r="QXW38" s="166"/>
      <c r="QXX38" s="166"/>
      <c r="QXY38" s="166"/>
      <c r="QXZ38" s="166"/>
      <c r="QYA38" s="166"/>
      <c r="QYB38" s="166"/>
      <c r="QYC38" s="166"/>
      <c r="QYD38" s="166"/>
      <c r="QYE38" s="166"/>
      <c r="QYF38" s="166"/>
      <c r="QYG38" s="166"/>
      <c r="QYH38" s="166"/>
      <c r="QYI38" s="166"/>
      <c r="QYJ38" s="166"/>
      <c r="QYK38" s="166"/>
      <c r="QYL38" s="166"/>
      <c r="QYM38" s="166"/>
      <c r="QYN38" s="166"/>
      <c r="QYO38" s="166"/>
      <c r="QYP38" s="166"/>
      <c r="QYQ38" s="166"/>
      <c r="QYR38" s="166"/>
      <c r="QYS38" s="166"/>
      <c r="QYT38" s="166"/>
      <c r="QYU38" s="166"/>
      <c r="QYV38" s="166"/>
      <c r="QYW38" s="166"/>
      <c r="QYX38" s="166"/>
      <c r="QYY38" s="166"/>
      <c r="QYZ38" s="166"/>
      <c r="QZA38" s="166"/>
      <c r="QZB38" s="166"/>
      <c r="QZC38" s="166"/>
      <c r="QZD38" s="166"/>
      <c r="QZE38" s="166"/>
      <c r="QZF38" s="166"/>
      <c r="QZG38" s="166"/>
      <c r="QZH38" s="166"/>
      <c r="QZI38" s="166"/>
      <c r="QZJ38" s="166"/>
      <c r="QZK38" s="166"/>
      <c r="QZL38" s="166"/>
      <c r="QZM38" s="166"/>
      <c r="QZN38" s="166"/>
      <c r="QZO38" s="166"/>
      <c r="QZP38" s="166"/>
      <c r="QZQ38" s="166"/>
      <c r="QZR38" s="166"/>
      <c r="QZS38" s="166"/>
      <c r="QZT38" s="166"/>
      <c r="QZU38" s="166"/>
      <c r="QZV38" s="166"/>
      <c r="QZW38" s="166"/>
      <c r="QZX38" s="166"/>
      <c r="QZY38" s="166"/>
      <c r="QZZ38" s="166"/>
      <c r="RAA38" s="166"/>
      <c r="RAB38" s="166"/>
      <c r="RAC38" s="166"/>
      <c r="RAD38" s="166"/>
      <c r="RAE38" s="166"/>
      <c r="RAF38" s="166"/>
      <c r="RAG38" s="166"/>
      <c r="RAH38" s="166"/>
      <c r="RAI38" s="166"/>
      <c r="RAJ38" s="166"/>
      <c r="RAK38" s="166"/>
      <c r="RAL38" s="166"/>
      <c r="RAM38" s="166"/>
      <c r="RAN38" s="166"/>
      <c r="RAO38" s="166"/>
      <c r="RAP38" s="166"/>
      <c r="RAQ38" s="166"/>
      <c r="RAR38" s="166"/>
      <c r="RAS38" s="166"/>
      <c r="RAT38" s="166"/>
      <c r="RAU38" s="166"/>
      <c r="RAV38" s="166"/>
      <c r="RAW38" s="166"/>
      <c r="RAX38" s="166"/>
      <c r="RAY38" s="166"/>
      <c r="RAZ38" s="166"/>
      <c r="RBA38" s="166"/>
      <c r="RBB38" s="166"/>
      <c r="RBC38" s="166"/>
      <c r="RBD38" s="166"/>
      <c r="RBE38" s="166"/>
      <c r="RBF38" s="166"/>
      <c r="RBG38" s="166"/>
      <c r="RBH38" s="166"/>
      <c r="RBI38" s="166"/>
      <c r="RBJ38" s="166"/>
      <c r="RBK38" s="166"/>
      <c r="RBL38" s="166"/>
      <c r="RBM38" s="166"/>
      <c r="RBN38" s="166"/>
      <c r="RBO38" s="166"/>
      <c r="RBP38" s="166"/>
      <c r="RBQ38" s="166"/>
      <c r="RBR38" s="166"/>
      <c r="RBS38" s="166"/>
      <c r="RBT38" s="166"/>
      <c r="RBU38" s="166"/>
      <c r="RBV38" s="166"/>
      <c r="RBW38" s="166"/>
      <c r="RBX38" s="166"/>
      <c r="RBY38" s="166"/>
      <c r="RBZ38" s="166"/>
      <c r="RCA38" s="166"/>
      <c r="RCB38" s="166"/>
      <c r="RCC38" s="166"/>
      <c r="RCD38" s="166"/>
      <c r="RCE38" s="166"/>
      <c r="RCF38" s="166"/>
      <c r="RCG38" s="166"/>
      <c r="RCH38" s="166"/>
      <c r="RCI38" s="166"/>
      <c r="RCJ38" s="166"/>
      <c r="RCK38" s="166"/>
      <c r="RCL38" s="166"/>
      <c r="RCM38" s="166"/>
      <c r="RCN38" s="166"/>
      <c r="RCO38" s="166"/>
      <c r="RCP38" s="166"/>
      <c r="RCQ38" s="166"/>
      <c r="RCR38" s="166"/>
      <c r="RCS38" s="166"/>
      <c r="RCT38" s="166"/>
      <c r="RCU38" s="166"/>
      <c r="RCV38" s="166"/>
      <c r="RCW38" s="166"/>
      <c r="RCX38" s="166"/>
      <c r="RCY38" s="166"/>
      <c r="RCZ38" s="166"/>
      <c r="RDA38" s="166"/>
      <c r="RDB38" s="166"/>
      <c r="RDC38" s="166"/>
      <c r="RDD38" s="166"/>
      <c r="RDE38" s="166"/>
      <c r="RDF38" s="166"/>
      <c r="RDG38" s="166"/>
      <c r="RDH38" s="166"/>
      <c r="RDI38" s="166"/>
      <c r="RDJ38" s="166"/>
      <c r="RDK38" s="166"/>
      <c r="RDL38" s="166"/>
      <c r="RDM38" s="166"/>
      <c r="RDN38" s="166"/>
      <c r="RDO38" s="166"/>
      <c r="RDP38" s="166"/>
      <c r="RDQ38" s="166"/>
      <c r="RDR38" s="166"/>
      <c r="RDS38" s="166"/>
      <c r="RDT38" s="166"/>
      <c r="RDU38" s="166"/>
      <c r="RDV38" s="166"/>
      <c r="RDW38" s="166"/>
      <c r="RDX38" s="166"/>
      <c r="RDY38" s="166"/>
      <c r="RDZ38" s="166"/>
      <c r="REA38" s="166"/>
      <c r="REB38" s="166"/>
      <c r="REC38" s="166"/>
      <c r="RED38" s="166"/>
      <c r="REE38" s="166"/>
      <c r="REF38" s="166"/>
      <c r="REG38" s="166"/>
      <c r="REH38" s="166"/>
      <c r="REI38" s="166"/>
      <c r="REJ38" s="166"/>
      <c r="REK38" s="166"/>
      <c r="REL38" s="166"/>
      <c r="REM38" s="166"/>
      <c r="REN38" s="166"/>
      <c r="REO38" s="166"/>
      <c r="REP38" s="166"/>
      <c r="REQ38" s="166"/>
      <c r="RER38" s="166"/>
      <c r="RES38" s="166"/>
      <c r="RET38" s="166"/>
      <c r="REU38" s="166"/>
      <c r="REV38" s="166"/>
      <c r="REW38" s="166"/>
      <c r="REX38" s="166"/>
      <c r="REY38" s="166"/>
      <c r="REZ38" s="166"/>
      <c r="RFA38" s="166"/>
      <c r="RFB38" s="166"/>
      <c r="RFC38" s="166"/>
      <c r="RFD38" s="166"/>
      <c r="RFE38" s="166"/>
      <c r="RFF38" s="166"/>
      <c r="RFG38" s="166"/>
      <c r="RFH38" s="166"/>
      <c r="RFI38" s="166"/>
      <c r="RFJ38" s="166"/>
      <c r="RFK38" s="166"/>
      <c r="RFL38" s="166"/>
      <c r="RFM38" s="166"/>
      <c r="RFN38" s="166"/>
      <c r="RFO38" s="166"/>
      <c r="RFP38" s="166"/>
      <c r="RFQ38" s="166"/>
      <c r="RFR38" s="166"/>
      <c r="RFS38" s="166"/>
      <c r="RFT38" s="166"/>
      <c r="RFU38" s="166"/>
      <c r="RFV38" s="166"/>
      <c r="RFW38" s="166"/>
      <c r="RFX38" s="166"/>
      <c r="RFY38" s="166"/>
      <c r="RFZ38" s="166"/>
      <c r="RGA38" s="166"/>
      <c r="RGB38" s="166"/>
      <c r="RGC38" s="166"/>
      <c r="RGD38" s="166"/>
      <c r="RGE38" s="166"/>
      <c r="RGF38" s="166"/>
      <c r="RGG38" s="166"/>
      <c r="RGH38" s="166"/>
      <c r="RGI38" s="166"/>
      <c r="RGJ38" s="166"/>
      <c r="RGK38" s="166"/>
      <c r="RGL38" s="166"/>
      <c r="RGM38" s="166"/>
      <c r="RGN38" s="166"/>
      <c r="RGO38" s="166"/>
      <c r="RGP38" s="166"/>
      <c r="RGQ38" s="166"/>
      <c r="RGR38" s="166"/>
      <c r="RGS38" s="166"/>
      <c r="RGT38" s="166"/>
      <c r="RGU38" s="166"/>
      <c r="RGV38" s="166"/>
      <c r="RGW38" s="166"/>
      <c r="RGX38" s="166"/>
      <c r="RGY38" s="166"/>
      <c r="RGZ38" s="166"/>
      <c r="RHA38" s="166"/>
      <c r="RHB38" s="166"/>
      <c r="RHC38" s="166"/>
      <c r="RHD38" s="166"/>
      <c r="RHE38" s="166"/>
      <c r="RHF38" s="166"/>
      <c r="RHG38" s="166"/>
      <c r="RHH38" s="166"/>
      <c r="RHI38" s="166"/>
      <c r="RHJ38" s="166"/>
      <c r="RHK38" s="166"/>
      <c r="RHL38" s="166"/>
      <c r="RHM38" s="166"/>
      <c r="RHN38" s="166"/>
      <c r="RHO38" s="166"/>
      <c r="RHP38" s="166"/>
      <c r="RHQ38" s="166"/>
      <c r="RHR38" s="166"/>
      <c r="RHS38" s="166"/>
      <c r="RHT38" s="166"/>
      <c r="RHU38" s="166"/>
      <c r="RHV38" s="166"/>
      <c r="RHW38" s="166"/>
      <c r="RHX38" s="166"/>
      <c r="RHY38" s="166"/>
      <c r="RHZ38" s="166"/>
      <c r="RIA38" s="166"/>
      <c r="RIB38" s="166"/>
      <c r="RIC38" s="166"/>
      <c r="RID38" s="166"/>
      <c r="RIE38" s="166"/>
      <c r="RIF38" s="166"/>
      <c r="RIG38" s="166"/>
      <c r="RIH38" s="166"/>
      <c r="RII38" s="166"/>
      <c r="RIJ38" s="166"/>
      <c r="RIK38" s="166"/>
      <c r="RIL38" s="166"/>
      <c r="RIM38" s="166"/>
      <c r="RIN38" s="166"/>
      <c r="RIO38" s="166"/>
      <c r="RIP38" s="166"/>
      <c r="RIQ38" s="166"/>
      <c r="RIR38" s="166"/>
      <c r="RIS38" s="166"/>
      <c r="RIT38" s="166"/>
      <c r="RIU38" s="166"/>
      <c r="RIV38" s="166"/>
      <c r="RIW38" s="166"/>
      <c r="RIX38" s="166"/>
      <c r="RIY38" s="166"/>
      <c r="RIZ38" s="166"/>
      <c r="RJA38" s="166"/>
      <c r="RJB38" s="166"/>
      <c r="RJC38" s="166"/>
      <c r="RJD38" s="166"/>
      <c r="RJE38" s="166"/>
      <c r="RJF38" s="166"/>
      <c r="RJG38" s="166"/>
      <c r="RJH38" s="166"/>
      <c r="RJI38" s="166"/>
      <c r="RJJ38" s="166"/>
      <c r="RJK38" s="166"/>
      <c r="RJL38" s="166"/>
      <c r="RJM38" s="166"/>
      <c r="RJN38" s="166"/>
      <c r="RJO38" s="166"/>
      <c r="RJP38" s="166"/>
      <c r="RJQ38" s="166"/>
      <c r="RJR38" s="166"/>
      <c r="RJS38" s="166"/>
      <c r="RJT38" s="166"/>
      <c r="RJU38" s="166"/>
      <c r="RJV38" s="166"/>
      <c r="RJW38" s="166"/>
      <c r="RJX38" s="166"/>
      <c r="RJY38" s="166"/>
      <c r="RJZ38" s="166"/>
      <c r="RKA38" s="166"/>
      <c r="RKB38" s="166"/>
      <c r="RKC38" s="166"/>
      <c r="RKD38" s="166"/>
      <c r="RKE38" s="166"/>
      <c r="RKF38" s="166"/>
      <c r="RKG38" s="166"/>
      <c r="RKH38" s="166"/>
      <c r="RKI38" s="166"/>
      <c r="RKJ38" s="166"/>
      <c r="RKK38" s="166"/>
      <c r="RKL38" s="166"/>
      <c r="RKM38" s="166"/>
      <c r="RKN38" s="166"/>
      <c r="RKO38" s="166"/>
      <c r="RKP38" s="166"/>
      <c r="RKQ38" s="166"/>
      <c r="RKR38" s="166"/>
      <c r="RKS38" s="166"/>
      <c r="RKT38" s="166"/>
      <c r="RKU38" s="166"/>
      <c r="RKV38" s="166"/>
      <c r="RKW38" s="166"/>
      <c r="RKX38" s="166"/>
      <c r="RKY38" s="166"/>
      <c r="RKZ38" s="166"/>
      <c r="RLA38" s="166"/>
      <c r="RLB38" s="166"/>
      <c r="RLC38" s="166"/>
      <c r="RLD38" s="166"/>
      <c r="RLE38" s="166"/>
      <c r="RLF38" s="166"/>
      <c r="RLG38" s="166"/>
      <c r="RLH38" s="166"/>
      <c r="RLI38" s="166"/>
      <c r="RLJ38" s="166"/>
      <c r="RLK38" s="166"/>
      <c r="RLL38" s="166"/>
      <c r="RLM38" s="166"/>
      <c r="RLN38" s="166"/>
      <c r="RLO38" s="166"/>
      <c r="RLP38" s="166"/>
      <c r="RLQ38" s="166"/>
      <c r="RLR38" s="166"/>
      <c r="RLS38" s="166"/>
      <c r="RLT38" s="166"/>
      <c r="RLU38" s="166"/>
      <c r="RLV38" s="166"/>
      <c r="RLW38" s="166"/>
      <c r="RLX38" s="166"/>
      <c r="RLY38" s="166"/>
      <c r="RLZ38" s="166"/>
      <c r="RMA38" s="166"/>
      <c r="RMB38" s="166"/>
      <c r="RMC38" s="166"/>
      <c r="RMD38" s="166"/>
      <c r="RME38" s="166"/>
      <c r="RMF38" s="166"/>
      <c r="RMG38" s="166"/>
      <c r="RMH38" s="166"/>
      <c r="RMI38" s="166"/>
      <c r="RMJ38" s="166"/>
      <c r="RMK38" s="166"/>
      <c r="RML38" s="166"/>
      <c r="RMM38" s="166"/>
      <c r="RMN38" s="166"/>
      <c r="RMO38" s="166"/>
      <c r="RMP38" s="166"/>
      <c r="RMQ38" s="166"/>
      <c r="RMR38" s="166"/>
      <c r="RMS38" s="166"/>
      <c r="RMT38" s="166"/>
      <c r="RMU38" s="166"/>
      <c r="RMV38" s="166"/>
      <c r="RMW38" s="166"/>
      <c r="RMX38" s="166"/>
      <c r="RMY38" s="166"/>
      <c r="RMZ38" s="166"/>
      <c r="RNA38" s="166"/>
      <c r="RNB38" s="166"/>
      <c r="RNC38" s="166"/>
      <c r="RND38" s="166"/>
      <c r="RNE38" s="166"/>
      <c r="RNF38" s="166"/>
      <c r="RNG38" s="166"/>
      <c r="RNH38" s="166"/>
      <c r="RNI38" s="166"/>
      <c r="RNJ38" s="166"/>
      <c r="RNK38" s="166"/>
      <c r="RNL38" s="166"/>
      <c r="RNM38" s="166"/>
      <c r="RNN38" s="166"/>
      <c r="RNO38" s="166"/>
      <c r="RNP38" s="166"/>
      <c r="RNQ38" s="166"/>
      <c r="RNR38" s="166"/>
      <c r="RNS38" s="166"/>
      <c r="RNT38" s="166"/>
      <c r="RNU38" s="166"/>
      <c r="RNV38" s="166"/>
      <c r="RNW38" s="166"/>
      <c r="RNX38" s="166"/>
      <c r="RNY38" s="166"/>
      <c r="RNZ38" s="166"/>
      <c r="ROA38" s="166"/>
      <c r="ROB38" s="166"/>
      <c r="ROC38" s="166"/>
      <c r="ROD38" s="166"/>
      <c r="ROE38" s="166"/>
      <c r="ROF38" s="166"/>
      <c r="ROG38" s="166"/>
      <c r="ROH38" s="166"/>
      <c r="ROI38" s="166"/>
      <c r="ROJ38" s="166"/>
      <c r="ROK38" s="166"/>
      <c r="ROL38" s="166"/>
      <c r="ROM38" s="166"/>
      <c r="RON38" s="166"/>
      <c r="ROO38" s="166"/>
      <c r="ROP38" s="166"/>
      <c r="ROQ38" s="166"/>
      <c r="ROR38" s="166"/>
      <c r="ROS38" s="166"/>
      <c r="ROT38" s="166"/>
      <c r="ROU38" s="166"/>
      <c r="ROV38" s="166"/>
      <c r="ROW38" s="166"/>
      <c r="ROX38" s="166"/>
      <c r="ROY38" s="166"/>
      <c r="ROZ38" s="166"/>
      <c r="RPA38" s="166"/>
      <c r="RPB38" s="166"/>
      <c r="RPC38" s="166"/>
      <c r="RPD38" s="166"/>
      <c r="RPE38" s="166"/>
      <c r="RPF38" s="166"/>
      <c r="RPG38" s="166"/>
      <c r="RPH38" s="166"/>
      <c r="RPI38" s="166"/>
      <c r="RPJ38" s="166"/>
      <c r="RPK38" s="166"/>
      <c r="RPL38" s="166"/>
      <c r="RPM38" s="166"/>
      <c r="RPN38" s="166"/>
      <c r="RPO38" s="166"/>
      <c r="RPP38" s="166"/>
      <c r="RPQ38" s="166"/>
      <c r="RPR38" s="166"/>
      <c r="RPS38" s="166"/>
      <c r="RPT38" s="166"/>
      <c r="RPU38" s="166"/>
      <c r="RPV38" s="166"/>
      <c r="RPW38" s="166"/>
      <c r="RPX38" s="166"/>
      <c r="RPY38" s="166"/>
      <c r="RPZ38" s="166"/>
      <c r="RQA38" s="166"/>
      <c r="RQB38" s="166"/>
      <c r="RQC38" s="166"/>
      <c r="RQD38" s="166"/>
      <c r="RQE38" s="166"/>
      <c r="RQF38" s="166"/>
      <c r="RQG38" s="166"/>
      <c r="RQH38" s="166"/>
      <c r="RQI38" s="166"/>
      <c r="RQJ38" s="166"/>
      <c r="RQK38" s="166"/>
      <c r="RQL38" s="166"/>
      <c r="RQM38" s="166"/>
      <c r="RQN38" s="166"/>
      <c r="RQO38" s="166"/>
      <c r="RQP38" s="166"/>
      <c r="RQQ38" s="166"/>
      <c r="RQR38" s="166"/>
      <c r="RQS38" s="166"/>
      <c r="RQT38" s="166"/>
      <c r="RQU38" s="166"/>
      <c r="RQV38" s="166"/>
      <c r="RQW38" s="166"/>
      <c r="RQX38" s="166"/>
      <c r="RQY38" s="166"/>
      <c r="RQZ38" s="166"/>
      <c r="RRA38" s="166"/>
      <c r="RRB38" s="166"/>
      <c r="RRC38" s="166"/>
      <c r="RRD38" s="166"/>
      <c r="RRE38" s="166"/>
      <c r="RRF38" s="166"/>
      <c r="RRG38" s="166"/>
      <c r="RRH38" s="166"/>
      <c r="RRI38" s="166"/>
      <c r="RRJ38" s="166"/>
      <c r="RRK38" s="166"/>
      <c r="RRL38" s="166"/>
      <c r="RRM38" s="166"/>
      <c r="RRN38" s="166"/>
      <c r="RRO38" s="166"/>
      <c r="RRP38" s="166"/>
      <c r="RRQ38" s="166"/>
      <c r="RRR38" s="166"/>
      <c r="RRS38" s="166"/>
      <c r="RRT38" s="166"/>
      <c r="RRU38" s="166"/>
      <c r="RRV38" s="166"/>
      <c r="RRW38" s="166"/>
      <c r="RRX38" s="166"/>
      <c r="RRY38" s="166"/>
      <c r="RRZ38" s="166"/>
      <c r="RSA38" s="166"/>
      <c r="RSB38" s="166"/>
      <c r="RSC38" s="166"/>
      <c r="RSD38" s="166"/>
      <c r="RSE38" s="166"/>
      <c r="RSF38" s="166"/>
      <c r="RSG38" s="166"/>
      <c r="RSH38" s="166"/>
      <c r="RSI38" s="166"/>
      <c r="RSJ38" s="166"/>
      <c r="RSK38" s="166"/>
      <c r="RSL38" s="166"/>
      <c r="RSM38" s="166"/>
      <c r="RSN38" s="166"/>
      <c r="RSO38" s="166"/>
      <c r="RSP38" s="166"/>
      <c r="RSQ38" s="166"/>
      <c r="RSR38" s="166"/>
      <c r="RSS38" s="166"/>
      <c r="RST38" s="166"/>
      <c r="RSU38" s="166"/>
      <c r="RSV38" s="166"/>
      <c r="RSW38" s="166"/>
      <c r="RSX38" s="166"/>
      <c r="RSY38" s="166"/>
      <c r="RSZ38" s="166"/>
      <c r="RTA38" s="166"/>
      <c r="RTB38" s="166"/>
      <c r="RTC38" s="166"/>
      <c r="RTD38" s="166"/>
      <c r="RTE38" s="166"/>
      <c r="RTF38" s="166"/>
      <c r="RTG38" s="166"/>
      <c r="RTH38" s="166"/>
      <c r="RTI38" s="166"/>
      <c r="RTJ38" s="166"/>
      <c r="RTK38" s="166"/>
      <c r="RTL38" s="166"/>
      <c r="RTM38" s="166"/>
      <c r="RTN38" s="166"/>
      <c r="RTO38" s="166"/>
      <c r="RTP38" s="166"/>
      <c r="RTQ38" s="166"/>
      <c r="RTR38" s="166"/>
      <c r="RTS38" s="166"/>
      <c r="RTT38" s="166"/>
      <c r="RTU38" s="166"/>
      <c r="RTV38" s="166"/>
      <c r="RTW38" s="166"/>
      <c r="RTX38" s="166"/>
      <c r="RTY38" s="166"/>
      <c r="RTZ38" s="166"/>
      <c r="RUA38" s="166"/>
      <c r="RUB38" s="166"/>
      <c r="RUC38" s="166"/>
      <c r="RUD38" s="166"/>
      <c r="RUE38" s="166"/>
      <c r="RUF38" s="166"/>
      <c r="RUG38" s="166"/>
      <c r="RUH38" s="166"/>
      <c r="RUI38" s="166"/>
      <c r="RUJ38" s="166"/>
      <c r="RUK38" s="166"/>
      <c r="RUL38" s="166"/>
      <c r="RUM38" s="166"/>
      <c r="RUN38" s="166"/>
      <c r="RUO38" s="166"/>
      <c r="RUP38" s="166"/>
      <c r="RUQ38" s="166"/>
      <c r="RUR38" s="166"/>
      <c r="RUS38" s="166"/>
      <c r="RUT38" s="166"/>
      <c r="RUU38" s="166"/>
      <c r="RUV38" s="166"/>
      <c r="RUW38" s="166"/>
      <c r="RUX38" s="166"/>
      <c r="RUY38" s="166"/>
      <c r="RUZ38" s="166"/>
      <c r="RVA38" s="166"/>
      <c r="RVB38" s="166"/>
      <c r="RVC38" s="166"/>
      <c r="RVD38" s="166"/>
      <c r="RVE38" s="166"/>
      <c r="RVF38" s="166"/>
      <c r="RVG38" s="166"/>
      <c r="RVH38" s="166"/>
      <c r="RVI38" s="166"/>
      <c r="RVJ38" s="166"/>
      <c r="RVK38" s="166"/>
      <c r="RVL38" s="166"/>
      <c r="RVM38" s="166"/>
      <c r="RVN38" s="166"/>
      <c r="RVO38" s="166"/>
      <c r="RVP38" s="166"/>
      <c r="RVQ38" s="166"/>
      <c r="RVR38" s="166"/>
      <c r="RVS38" s="166"/>
      <c r="RVT38" s="166"/>
      <c r="RVU38" s="166"/>
      <c r="RVV38" s="166"/>
      <c r="RVW38" s="166"/>
      <c r="RVX38" s="166"/>
      <c r="RVY38" s="166"/>
      <c r="RVZ38" s="166"/>
      <c r="RWA38" s="166"/>
      <c r="RWB38" s="166"/>
      <c r="RWC38" s="166"/>
      <c r="RWD38" s="166"/>
      <c r="RWE38" s="166"/>
      <c r="RWF38" s="166"/>
      <c r="RWG38" s="166"/>
      <c r="RWH38" s="166"/>
      <c r="RWI38" s="166"/>
      <c r="RWJ38" s="166"/>
      <c r="RWK38" s="166"/>
      <c r="RWL38" s="166"/>
      <c r="RWM38" s="166"/>
      <c r="RWN38" s="166"/>
      <c r="RWO38" s="166"/>
      <c r="RWP38" s="166"/>
      <c r="RWQ38" s="166"/>
      <c r="RWR38" s="166"/>
      <c r="RWS38" s="166"/>
      <c r="RWT38" s="166"/>
      <c r="RWU38" s="166"/>
      <c r="RWV38" s="166"/>
      <c r="RWW38" s="166"/>
      <c r="RWX38" s="166"/>
      <c r="RWY38" s="166"/>
      <c r="RWZ38" s="166"/>
      <c r="RXA38" s="166"/>
      <c r="RXB38" s="166"/>
      <c r="RXC38" s="166"/>
      <c r="RXD38" s="166"/>
      <c r="RXE38" s="166"/>
      <c r="RXF38" s="166"/>
      <c r="RXG38" s="166"/>
      <c r="RXH38" s="166"/>
      <c r="RXI38" s="166"/>
      <c r="RXJ38" s="166"/>
      <c r="RXK38" s="166"/>
      <c r="RXL38" s="166"/>
      <c r="RXM38" s="166"/>
      <c r="RXN38" s="166"/>
      <c r="RXO38" s="166"/>
      <c r="RXP38" s="166"/>
      <c r="RXQ38" s="166"/>
      <c r="RXR38" s="166"/>
      <c r="RXS38" s="166"/>
      <c r="RXT38" s="166"/>
      <c r="RXU38" s="166"/>
      <c r="RXV38" s="166"/>
      <c r="RXW38" s="166"/>
      <c r="RXX38" s="166"/>
      <c r="RXY38" s="166"/>
      <c r="RXZ38" s="166"/>
      <c r="RYA38" s="166"/>
      <c r="RYB38" s="166"/>
      <c r="RYC38" s="166"/>
      <c r="RYD38" s="166"/>
      <c r="RYE38" s="166"/>
      <c r="RYF38" s="166"/>
      <c r="RYG38" s="166"/>
      <c r="RYH38" s="166"/>
      <c r="RYI38" s="166"/>
      <c r="RYJ38" s="166"/>
      <c r="RYK38" s="166"/>
      <c r="RYL38" s="166"/>
      <c r="RYM38" s="166"/>
      <c r="RYN38" s="166"/>
      <c r="RYO38" s="166"/>
      <c r="RYP38" s="166"/>
      <c r="RYQ38" s="166"/>
      <c r="RYR38" s="166"/>
      <c r="RYS38" s="166"/>
      <c r="RYT38" s="166"/>
      <c r="RYU38" s="166"/>
      <c r="RYV38" s="166"/>
      <c r="RYW38" s="166"/>
      <c r="RYX38" s="166"/>
      <c r="RYY38" s="166"/>
      <c r="RYZ38" s="166"/>
      <c r="RZA38" s="166"/>
      <c r="RZB38" s="166"/>
      <c r="RZC38" s="166"/>
      <c r="RZD38" s="166"/>
      <c r="RZE38" s="166"/>
      <c r="RZF38" s="166"/>
      <c r="RZG38" s="166"/>
      <c r="RZH38" s="166"/>
      <c r="RZI38" s="166"/>
      <c r="RZJ38" s="166"/>
      <c r="RZK38" s="166"/>
      <c r="RZL38" s="166"/>
      <c r="RZM38" s="166"/>
      <c r="RZN38" s="166"/>
      <c r="RZO38" s="166"/>
      <c r="RZP38" s="166"/>
      <c r="RZQ38" s="166"/>
      <c r="RZR38" s="166"/>
      <c r="RZS38" s="166"/>
      <c r="RZT38" s="166"/>
      <c r="RZU38" s="166"/>
      <c r="RZV38" s="166"/>
      <c r="RZW38" s="166"/>
      <c r="RZX38" s="166"/>
      <c r="RZY38" s="166"/>
      <c r="RZZ38" s="166"/>
      <c r="SAA38" s="166"/>
      <c r="SAB38" s="166"/>
      <c r="SAC38" s="166"/>
      <c r="SAD38" s="166"/>
      <c r="SAE38" s="166"/>
      <c r="SAF38" s="166"/>
      <c r="SAG38" s="166"/>
      <c r="SAH38" s="166"/>
      <c r="SAI38" s="166"/>
      <c r="SAJ38" s="166"/>
      <c r="SAK38" s="166"/>
      <c r="SAL38" s="166"/>
      <c r="SAM38" s="166"/>
      <c r="SAN38" s="166"/>
      <c r="SAO38" s="166"/>
      <c r="SAP38" s="166"/>
      <c r="SAQ38" s="166"/>
      <c r="SAR38" s="166"/>
      <c r="SAS38" s="166"/>
      <c r="SAT38" s="166"/>
      <c r="SAU38" s="166"/>
      <c r="SAV38" s="166"/>
      <c r="SAW38" s="166"/>
      <c r="SAX38" s="166"/>
      <c r="SAY38" s="166"/>
      <c r="SAZ38" s="166"/>
      <c r="SBA38" s="166"/>
      <c r="SBB38" s="166"/>
      <c r="SBC38" s="166"/>
      <c r="SBD38" s="166"/>
      <c r="SBE38" s="166"/>
      <c r="SBF38" s="166"/>
      <c r="SBG38" s="166"/>
      <c r="SBH38" s="166"/>
      <c r="SBI38" s="166"/>
      <c r="SBJ38" s="166"/>
      <c r="SBK38" s="166"/>
      <c r="SBL38" s="166"/>
      <c r="SBM38" s="166"/>
      <c r="SBN38" s="166"/>
      <c r="SBO38" s="166"/>
      <c r="SBP38" s="166"/>
      <c r="SBQ38" s="166"/>
      <c r="SBR38" s="166"/>
      <c r="SBS38" s="166"/>
      <c r="SBT38" s="166"/>
      <c r="SBU38" s="166"/>
      <c r="SBV38" s="166"/>
      <c r="SBW38" s="166"/>
      <c r="SBX38" s="166"/>
      <c r="SBY38" s="166"/>
      <c r="SBZ38" s="166"/>
      <c r="SCA38" s="166"/>
      <c r="SCB38" s="166"/>
      <c r="SCC38" s="166"/>
      <c r="SCD38" s="166"/>
      <c r="SCE38" s="166"/>
      <c r="SCF38" s="166"/>
      <c r="SCG38" s="166"/>
      <c r="SCH38" s="166"/>
      <c r="SCI38" s="166"/>
      <c r="SCJ38" s="166"/>
      <c r="SCK38" s="166"/>
      <c r="SCL38" s="166"/>
      <c r="SCM38" s="166"/>
      <c r="SCN38" s="166"/>
      <c r="SCO38" s="166"/>
      <c r="SCP38" s="166"/>
      <c r="SCQ38" s="166"/>
      <c r="SCR38" s="166"/>
      <c r="SCS38" s="166"/>
      <c r="SCT38" s="166"/>
      <c r="SCU38" s="166"/>
      <c r="SCV38" s="166"/>
      <c r="SCW38" s="166"/>
      <c r="SCX38" s="166"/>
      <c r="SCY38" s="166"/>
      <c r="SCZ38" s="166"/>
      <c r="SDA38" s="166"/>
      <c r="SDB38" s="166"/>
      <c r="SDC38" s="166"/>
      <c r="SDD38" s="166"/>
      <c r="SDE38" s="166"/>
      <c r="SDF38" s="166"/>
      <c r="SDG38" s="166"/>
      <c r="SDH38" s="166"/>
      <c r="SDI38" s="166"/>
      <c r="SDJ38" s="166"/>
      <c r="SDK38" s="166"/>
      <c r="SDL38" s="166"/>
      <c r="SDM38" s="166"/>
      <c r="SDN38" s="166"/>
      <c r="SDO38" s="166"/>
      <c r="SDP38" s="166"/>
      <c r="SDQ38" s="166"/>
      <c r="SDR38" s="166"/>
      <c r="SDS38" s="166"/>
      <c r="SDT38" s="166"/>
      <c r="SDU38" s="166"/>
      <c r="SDV38" s="166"/>
      <c r="SDW38" s="166"/>
      <c r="SDX38" s="166"/>
      <c r="SDY38" s="166"/>
      <c r="SDZ38" s="166"/>
      <c r="SEA38" s="166"/>
      <c r="SEB38" s="166"/>
      <c r="SEC38" s="166"/>
      <c r="SED38" s="166"/>
      <c r="SEE38" s="166"/>
      <c r="SEF38" s="166"/>
      <c r="SEG38" s="166"/>
      <c r="SEH38" s="166"/>
      <c r="SEI38" s="166"/>
      <c r="SEJ38" s="166"/>
      <c r="SEK38" s="166"/>
      <c r="SEL38" s="166"/>
      <c r="SEM38" s="166"/>
      <c r="SEN38" s="166"/>
      <c r="SEO38" s="166"/>
      <c r="SEP38" s="166"/>
      <c r="SEQ38" s="166"/>
      <c r="SER38" s="166"/>
      <c r="SES38" s="166"/>
      <c r="SET38" s="166"/>
      <c r="SEU38" s="166"/>
      <c r="SEV38" s="166"/>
      <c r="SEW38" s="166"/>
      <c r="SEX38" s="166"/>
      <c r="SEY38" s="166"/>
      <c r="SEZ38" s="166"/>
      <c r="SFA38" s="166"/>
      <c r="SFB38" s="166"/>
      <c r="SFC38" s="166"/>
      <c r="SFD38" s="166"/>
      <c r="SFE38" s="166"/>
      <c r="SFF38" s="166"/>
      <c r="SFG38" s="166"/>
      <c r="SFH38" s="166"/>
      <c r="SFI38" s="166"/>
      <c r="SFJ38" s="166"/>
      <c r="SFK38" s="166"/>
      <c r="SFL38" s="166"/>
      <c r="SFM38" s="166"/>
      <c r="SFN38" s="166"/>
      <c r="SFO38" s="166"/>
      <c r="SFP38" s="166"/>
      <c r="SFQ38" s="166"/>
      <c r="SFR38" s="166"/>
      <c r="SFS38" s="166"/>
      <c r="SFT38" s="166"/>
      <c r="SFU38" s="166"/>
      <c r="SFV38" s="166"/>
      <c r="SFW38" s="166"/>
      <c r="SFX38" s="166"/>
      <c r="SFY38" s="166"/>
      <c r="SFZ38" s="166"/>
      <c r="SGA38" s="166"/>
      <c r="SGB38" s="166"/>
      <c r="SGC38" s="166"/>
      <c r="SGD38" s="166"/>
      <c r="SGE38" s="166"/>
      <c r="SGF38" s="166"/>
      <c r="SGG38" s="166"/>
      <c r="SGH38" s="166"/>
      <c r="SGI38" s="166"/>
      <c r="SGJ38" s="166"/>
      <c r="SGK38" s="166"/>
      <c r="SGL38" s="166"/>
      <c r="SGM38" s="166"/>
      <c r="SGN38" s="166"/>
      <c r="SGO38" s="166"/>
      <c r="SGP38" s="166"/>
      <c r="SGQ38" s="166"/>
      <c r="SGR38" s="166"/>
      <c r="SGS38" s="166"/>
      <c r="SGT38" s="166"/>
      <c r="SGU38" s="166"/>
      <c r="SGV38" s="166"/>
      <c r="SGW38" s="166"/>
      <c r="SGX38" s="166"/>
      <c r="SGY38" s="166"/>
      <c r="SGZ38" s="166"/>
      <c r="SHA38" s="166"/>
      <c r="SHB38" s="166"/>
      <c r="SHC38" s="166"/>
      <c r="SHD38" s="166"/>
      <c r="SHE38" s="166"/>
      <c r="SHF38" s="166"/>
      <c r="SHG38" s="166"/>
      <c r="SHH38" s="166"/>
      <c r="SHI38" s="166"/>
      <c r="SHJ38" s="166"/>
      <c r="SHK38" s="166"/>
      <c r="SHL38" s="166"/>
      <c r="SHM38" s="166"/>
      <c r="SHN38" s="166"/>
      <c r="SHO38" s="166"/>
      <c r="SHP38" s="166"/>
      <c r="SHQ38" s="166"/>
      <c r="SHR38" s="166"/>
      <c r="SHS38" s="166"/>
      <c r="SHT38" s="166"/>
      <c r="SHU38" s="166"/>
      <c r="SHV38" s="166"/>
      <c r="SHW38" s="166"/>
      <c r="SHX38" s="166"/>
      <c r="SHY38" s="166"/>
      <c r="SHZ38" s="166"/>
      <c r="SIA38" s="166"/>
      <c r="SIB38" s="166"/>
      <c r="SIC38" s="166"/>
      <c r="SID38" s="166"/>
      <c r="SIE38" s="166"/>
      <c r="SIF38" s="166"/>
      <c r="SIG38" s="166"/>
      <c r="SIH38" s="166"/>
      <c r="SII38" s="166"/>
      <c r="SIJ38" s="166"/>
      <c r="SIK38" s="166"/>
      <c r="SIL38" s="166"/>
      <c r="SIM38" s="166"/>
      <c r="SIN38" s="166"/>
      <c r="SIO38" s="166"/>
      <c r="SIP38" s="166"/>
      <c r="SIQ38" s="166"/>
      <c r="SIR38" s="166"/>
      <c r="SIS38" s="166"/>
      <c r="SIT38" s="166"/>
      <c r="SIU38" s="166"/>
      <c r="SIV38" s="166"/>
      <c r="SIW38" s="166"/>
      <c r="SIX38" s="166"/>
      <c r="SIY38" s="166"/>
      <c r="SIZ38" s="166"/>
      <c r="SJA38" s="166"/>
      <c r="SJB38" s="166"/>
      <c r="SJC38" s="166"/>
      <c r="SJD38" s="166"/>
      <c r="SJE38" s="166"/>
      <c r="SJF38" s="166"/>
      <c r="SJG38" s="166"/>
      <c r="SJH38" s="166"/>
      <c r="SJI38" s="166"/>
      <c r="SJJ38" s="166"/>
      <c r="SJK38" s="166"/>
      <c r="SJL38" s="166"/>
      <c r="SJM38" s="166"/>
      <c r="SJN38" s="166"/>
      <c r="SJO38" s="166"/>
      <c r="SJP38" s="166"/>
      <c r="SJQ38" s="166"/>
      <c r="SJR38" s="166"/>
      <c r="SJS38" s="166"/>
      <c r="SJT38" s="166"/>
      <c r="SJU38" s="166"/>
      <c r="SJV38" s="166"/>
      <c r="SJW38" s="166"/>
      <c r="SJX38" s="166"/>
      <c r="SJY38" s="166"/>
      <c r="SJZ38" s="166"/>
      <c r="SKA38" s="166"/>
      <c r="SKB38" s="166"/>
      <c r="SKC38" s="166"/>
      <c r="SKD38" s="166"/>
      <c r="SKE38" s="166"/>
      <c r="SKF38" s="166"/>
      <c r="SKG38" s="166"/>
      <c r="SKH38" s="166"/>
      <c r="SKI38" s="166"/>
      <c r="SKJ38" s="166"/>
      <c r="SKK38" s="166"/>
      <c r="SKL38" s="166"/>
      <c r="SKM38" s="166"/>
      <c r="SKN38" s="166"/>
      <c r="SKO38" s="166"/>
      <c r="SKP38" s="166"/>
      <c r="SKQ38" s="166"/>
      <c r="SKR38" s="166"/>
      <c r="SKS38" s="166"/>
      <c r="SKT38" s="166"/>
      <c r="SKU38" s="166"/>
      <c r="SKV38" s="166"/>
      <c r="SKW38" s="166"/>
      <c r="SKX38" s="166"/>
      <c r="SKY38" s="166"/>
      <c r="SKZ38" s="166"/>
      <c r="SLA38" s="166"/>
      <c r="SLB38" s="166"/>
      <c r="SLC38" s="166"/>
      <c r="SLD38" s="166"/>
      <c r="SLE38" s="166"/>
      <c r="SLF38" s="166"/>
      <c r="SLG38" s="166"/>
      <c r="SLH38" s="166"/>
      <c r="SLI38" s="166"/>
      <c r="SLJ38" s="166"/>
      <c r="SLK38" s="166"/>
      <c r="SLL38" s="166"/>
      <c r="SLM38" s="166"/>
      <c r="SLN38" s="166"/>
      <c r="SLO38" s="166"/>
      <c r="SLP38" s="166"/>
      <c r="SLQ38" s="166"/>
      <c r="SLR38" s="166"/>
      <c r="SLS38" s="166"/>
      <c r="SLT38" s="166"/>
      <c r="SLU38" s="166"/>
      <c r="SLV38" s="166"/>
      <c r="SLW38" s="166"/>
      <c r="SLX38" s="166"/>
      <c r="SLY38" s="166"/>
      <c r="SLZ38" s="166"/>
      <c r="SMA38" s="166"/>
      <c r="SMB38" s="166"/>
      <c r="SMC38" s="166"/>
      <c r="SMD38" s="166"/>
      <c r="SME38" s="166"/>
      <c r="SMF38" s="166"/>
      <c r="SMG38" s="166"/>
      <c r="SMH38" s="166"/>
      <c r="SMI38" s="166"/>
      <c r="SMJ38" s="166"/>
      <c r="SMK38" s="166"/>
      <c r="SML38" s="166"/>
      <c r="SMM38" s="166"/>
      <c r="SMN38" s="166"/>
      <c r="SMO38" s="166"/>
      <c r="SMP38" s="166"/>
      <c r="SMQ38" s="166"/>
      <c r="SMR38" s="166"/>
      <c r="SMS38" s="166"/>
      <c r="SMT38" s="166"/>
      <c r="SMU38" s="166"/>
      <c r="SMV38" s="166"/>
      <c r="SMW38" s="166"/>
      <c r="SMX38" s="166"/>
      <c r="SMY38" s="166"/>
      <c r="SMZ38" s="166"/>
      <c r="SNA38" s="166"/>
      <c r="SNB38" s="166"/>
      <c r="SNC38" s="166"/>
      <c r="SND38" s="166"/>
      <c r="SNE38" s="166"/>
      <c r="SNF38" s="166"/>
      <c r="SNG38" s="166"/>
      <c r="SNH38" s="166"/>
      <c r="SNI38" s="166"/>
      <c r="SNJ38" s="166"/>
      <c r="SNK38" s="166"/>
      <c r="SNL38" s="166"/>
      <c r="SNM38" s="166"/>
      <c r="SNN38" s="166"/>
      <c r="SNO38" s="166"/>
      <c r="SNP38" s="166"/>
      <c r="SNQ38" s="166"/>
      <c r="SNR38" s="166"/>
      <c r="SNS38" s="166"/>
      <c r="SNT38" s="166"/>
      <c r="SNU38" s="166"/>
      <c r="SNV38" s="166"/>
      <c r="SNW38" s="166"/>
      <c r="SNX38" s="166"/>
      <c r="SNY38" s="166"/>
      <c r="SNZ38" s="166"/>
      <c r="SOA38" s="166"/>
      <c r="SOB38" s="166"/>
      <c r="SOC38" s="166"/>
      <c r="SOD38" s="166"/>
      <c r="SOE38" s="166"/>
      <c r="SOF38" s="166"/>
      <c r="SOG38" s="166"/>
      <c r="SOH38" s="166"/>
      <c r="SOI38" s="166"/>
      <c r="SOJ38" s="166"/>
      <c r="SOK38" s="166"/>
      <c r="SOL38" s="166"/>
      <c r="SOM38" s="166"/>
      <c r="SON38" s="166"/>
      <c r="SOO38" s="166"/>
      <c r="SOP38" s="166"/>
      <c r="SOQ38" s="166"/>
      <c r="SOR38" s="166"/>
      <c r="SOS38" s="166"/>
      <c r="SOT38" s="166"/>
      <c r="SOU38" s="166"/>
      <c r="SOV38" s="166"/>
      <c r="SOW38" s="166"/>
      <c r="SOX38" s="166"/>
      <c r="SOY38" s="166"/>
      <c r="SOZ38" s="166"/>
      <c r="SPA38" s="166"/>
      <c r="SPB38" s="166"/>
      <c r="SPC38" s="166"/>
      <c r="SPD38" s="166"/>
      <c r="SPE38" s="166"/>
      <c r="SPF38" s="166"/>
      <c r="SPG38" s="166"/>
      <c r="SPH38" s="166"/>
      <c r="SPI38" s="166"/>
      <c r="SPJ38" s="166"/>
      <c r="SPK38" s="166"/>
      <c r="SPL38" s="166"/>
      <c r="SPM38" s="166"/>
      <c r="SPN38" s="166"/>
      <c r="SPO38" s="166"/>
      <c r="SPP38" s="166"/>
      <c r="SPQ38" s="166"/>
      <c r="SPR38" s="166"/>
      <c r="SPS38" s="166"/>
      <c r="SPT38" s="166"/>
      <c r="SPU38" s="166"/>
      <c r="SPV38" s="166"/>
      <c r="SPW38" s="166"/>
      <c r="SPX38" s="166"/>
      <c r="SPY38" s="166"/>
      <c r="SPZ38" s="166"/>
      <c r="SQA38" s="166"/>
      <c r="SQB38" s="166"/>
      <c r="SQC38" s="166"/>
      <c r="SQD38" s="166"/>
      <c r="SQE38" s="166"/>
      <c r="SQF38" s="166"/>
      <c r="SQG38" s="166"/>
      <c r="SQH38" s="166"/>
      <c r="SQI38" s="166"/>
      <c r="SQJ38" s="166"/>
      <c r="SQK38" s="166"/>
      <c r="SQL38" s="166"/>
      <c r="SQM38" s="166"/>
      <c r="SQN38" s="166"/>
      <c r="SQO38" s="166"/>
      <c r="SQP38" s="166"/>
      <c r="SQQ38" s="166"/>
      <c r="SQR38" s="166"/>
      <c r="SQS38" s="166"/>
      <c r="SQT38" s="166"/>
      <c r="SQU38" s="166"/>
      <c r="SQV38" s="166"/>
      <c r="SQW38" s="166"/>
      <c r="SQX38" s="166"/>
      <c r="SQY38" s="166"/>
      <c r="SQZ38" s="166"/>
      <c r="SRA38" s="166"/>
      <c r="SRB38" s="166"/>
      <c r="SRC38" s="166"/>
      <c r="SRD38" s="166"/>
      <c r="SRE38" s="166"/>
      <c r="SRF38" s="166"/>
      <c r="SRG38" s="166"/>
      <c r="SRH38" s="166"/>
      <c r="SRI38" s="166"/>
      <c r="SRJ38" s="166"/>
      <c r="SRK38" s="166"/>
      <c r="SRL38" s="166"/>
      <c r="SRM38" s="166"/>
      <c r="SRN38" s="166"/>
      <c r="SRO38" s="166"/>
      <c r="SRP38" s="166"/>
      <c r="SRQ38" s="166"/>
      <c r="SRR38" s="166"/>
      <c r="SRS38" s="166"/>
      <c r="SRT38" s="166"/>
      <c r="SRU38" s="166"/>
      <c r="SRV38" s="166"/>
      <c r="SRW38" s="166"/>
      <c r="SRX38" s="166"/>
      <c r="SRY38" s="166"/>
      <c r="SRZ38" s="166"/>
      <c r="SSA38" s="166"/>
      <c r="SSB38" s="166"/>
      <c r="SSC38" s="166"/>
      <c r="SSD38" s="166"/>
      <c r="SSE38" s="166"/>
      <c r="SSF38" s="166"/>
      <c r="SSG38" s="166"/>
      <c r="SSH38" s="166"/>
      <c r="SSI38" s="166"/>
      <c r="SSJ38" s="166"/>
      <c r="SSK38" s="166"/>
      <c r="SSL38" s="166"/>
      <c r="SSM38" s="166"/>
      <c r="SSN38" s="166"/>
      <c r="SSO38" s="166"/>
      <c r="SSP38" s="166"/>
      <c r="SSQ38" s="166"/>
      <c r="SSR38" s="166"/>
      <c r="SSS38" s="166"/>
      <c r="SST38" s="166"/>
      <c r="SSU38" s="166"/>
      <c r="SSV38" s="166"/>
      <c r="SSW38" s="166"/>
      <c r="SSX38" s="166"/>
      <c r="SSY38" s="166"/>
      <c r="SSZ38" s="166"/>
      <c r="STA38" s="166"/>
      <c r="STB38" s="166"/>
      <c r="STC38" s="166"/>
      <c r="STD38" s="166"/>
      <c r="STE38" s="166"/>
      <c r="STF38" s="166"/>
      <c r="STG38" s="166"/>
      <c r="STH38" s="166"/>
      <c r="STI38" s="166"/>
      <c r="STJ38" s="166"/>
      <c r="STK38" s="166"/>
      <c r="STL38" s="166"/>
      <c r="STM38" s="166"/>
      <c r="STN38" s="166"/>
      <c r="STO38" s="166"/>
      <c r="STP38" s="166"/>
      <c r="STQ38" s="166"/>
      <c r="STR38" s="166"/>
      <c r="STS38" s="166"/>
      <c r="STT38" s="166"/>
      <c r="STU38" s="166"/>
      <c r="STV38" s="166"/>
      <c r="STW38" s="166"/>
      <c r="STX38" s="166"/>
      <c r="STY38" s="166"/>
      <c r="STZ38" s="166"/>
      <c r="SUA38" s="166"/>
      <c r="SUB38" s="166"/>
      <c r="SUC38" s="166"/>
      <c r="SUD38" s="166"/>
      <c r="SUE38" s="166"/>
      <c r="SUF38" s="166"/>
      <c r="SUG38" s="166"/>
      <c r="SUH38" s="166"/>
      <c r="SUI38" s="166"/>
      <c r="SUJ38" s="166"/>
      <c r="SUK38" s="166"/>
      <c r="SUL38" s="166"/>
      <c r="SUM38" s="166"/>
      <c r="SUN38" s="166"/>
      <c r="SUO38" s="166"/>
      <c r="SUP38" s="166"/>
      <c r="SUQ38" s="166"/>
      <c r="SUR38" s="166"/>
      <c r="SUS38" s="166"/>
      <c r="SUT38" s="166"/>
      <c r="SUU38" s="166"/>
      <c r="SUV38" s="166"/>
      <c r="SUW38" s="166"/>
      <c r="SUX38" s="166"/>
      <c r="SUY38" s="166"/>
      <c r="SUZ38" s="166"/>
      <c r="SVA38" s="166"/>
      <c r="SVB38" s="166"/>
      <c r="SVC38" s="166"/>
      <c r="SVD38" s="166"/>
      <c r="SVE38" s="166"/>
      <c r="SVF38" s="166"/>
      <c r="SVG38" s="166"/>
      <c r="SVH38" s="166"/>
      <c r="SVI38" s="166"/>
      <c r="SVJ38" s="166"/>
      <c r="SVK38" s="166"/>
      <c r="SVL38" s="166"/>
      <c r="SVM38" s="166"/>
      <c r="SVN38" s="166"/>
      <c r="SVO38" s="166"/>
      <c r="SVP38" s="166"/>
      <c r="SVQ38" s="166"/>
      <c r="SVR38" s="166"/>
      <c r="SVS38" s="166"/>
      <c r="SVT38" s="166"/>
      <c r="SVU38" s="166"/>
      <c r="SVV38" s="166"/>
      <c r="SVW38" s="166"/>
      <c r="SVX38" s="166"/>
      <c r="SVY38" s="166"/>
      <c r="SVZ38" s="166"/>
      <c r="SWA38" s="166"/>
      <c r="SWB38" s="166"/>
      <c r="SWC38" s="166"/>
      <c r="SWD38" s="166"/>
      <c r="SWE38" s="166"/>
      <c r="SWF38" s="166"/>
      <c r="SWG38" s="166"/>
      <c r="SWH38" s="166"/>
      <c r="SWI38" s="166"/>
      <c r="SWJ38" s="166"/>
      <c r="SWK38" s="166"/>
      <c r="SWL38" s="166"/>
      <c r="SWM38" s="166"/>
      <c r="SWN38" s="166"/>
      <c r="SWO38" s="166"/>
      <c r="SWP38" s="166"/>
      <c r="SWQ38" s="166"/>
      <c r="SWR38" s="166"/>
      <c r="SWS38" s="166"/>
      <c r="SWT38" s="166"/>
      <c r="SWU38" s="166"/>
      <c r="SWV38" s="166"/>
      <c r="SWW38" s="166"/>
      <c r="SWX38" s="166"/>
      <c r="SWY38" s="166"/>
      <c r="SWZ38" s="166"/>
      <c r="SXA38" s="166"/>
      <c r="SXB38" s="166"/>
      <c r="SXC38" s="166"/>
      <c r="SXD38" s="166"/>
      <c r="SXE38" s="166"/>
      <c r="SXF38" s="166"/>
      <c r="SXG38" s="166"/>
      <c r="SXH38" s="166"/>
      <c r="SXI38" s="166"/>
      <c r="SXJ38" s="166"/>
      <c r="SXK38" s="166"/>
      <c r="SXL38" s="166"/>
      <c r="SXM38" s="166"/>
      <c r="SXN38" s="166"/>
      <c r="SXO38" s="166"/>
      <c r="SXP38" s="166"/>
      <c r="SXQ38" s="166"/>
      <c r="SXR38" s="166"/>
      <c r="SXS38" s="166"/>
      <c r="SXT38" s="166"/>
      <c r="SXU38" s="166"/>
      <c r="SXV38" s="166"/>
      <c r="SXW38" s="166"/>
      <c r="SXX38" s="166"/>
      <c r="SXY38" s="166"/>
      <c r="SXZ38" s="166"/>
      <c r="SYA38" s="166"/>
      <c r="SYB38" s="166"/>
      <c r="SYC38" s="166"/>
      <c r="SYD38" s="166"/>
      <c r="SYE38" s="166"/>
      <c r="SYF38" s="166"/>
      <c r="SYG38" s="166"/>
      <c r="SYH38" s="166"/>
      <c r="SYI38" s="166"/>
      <c r="SYJ38" s="166"/>
      <c r="SYK38" s="166"/>
      <c r="SYL38" s="166"/>
      <c r="SYM38" s="166"/>
      <c r="SYN38" s="166"/>
      <c r="SYO38" s="166"/>
      <c r="SYP38" s="166"/>
      <c r="SYQ38" s="166"/>
      <c r="SYR38" s="166"/>
      <c r="SYS38" s="166"/>
      <c r="SYT38" s="166"/>
      <c r="SYU38" s="166"/>
      <c r="SYV38" s="166"/>
      <c r="SYW38" s="166"/>
      <c r="SYX38" s="166"/>
      <c r="SYY38" s="166"/>
      <c r="SYZ38" s="166"/>
      <c r="SZA38" s="166"/>
      <c r="SZB38" s="166"/>
      <c r="SZC38" s="166"/>
      <c r="SZD38" s="166"/>
      <c r="SZE38" s="166"/>
      <c r="SZF38" s="166"/>
      <c r="SZG38" s="166"/>
      <c r="SZH38" s="166"/>
      <c r="SZI38" s="166"/>
      <c r="SZJ38" s="166"/>
      <c r="SZK38" s="166"/>
      <c r="SZL38" s="166"/>
      <c r="SZM38" s="166"/>
      <c r="SZN38" s="166"/>
      <c r="SZO38" s="166"/>
      <c r="SZP38" s="166"/>
      <c r="SZQ38" s="166"/>
      <c r="SZR38" s="166"/>
      <c r="SZS38" s="166"/>
      <c r="SZT38" s="166"/>
      <c r="SZU38" s="166"/>
      <c r="SZV38" s="166"/>
      <c r="SZW38" s="166"/>
      <c r="SZX38" s="166"/>
      <c r="SZY38" s="166"/>
      <c r="SZZ38" s="166"/>
      <c r="TAA38" s="166"/>
      <c r="TAB38" s="166"/>
      <c r="TAC38" s="166"/>
      <c r="TAD38" s="166"/>
      <c r="TAE38" s="166"/>
      <c r="TAF38" s="166"/>
      <c r="TAG38" s="166"/>
      <c r="TAH38" s="166"/>
      <c r="TAI38" s="166"/>
      <c r="TAJ38" s="166"/>
      <c r="TAK38" s="166"/>
      <c r="TAL38" s="166"/>
      <c r="TAM38" s="166"/>
      <c r="TAN38" s="166"/>
      <c r="TAO38" s="166"/>
      <c r="TAP38" s="166"/>
      <c r="TAQ38" s="166"/>
      <c r="TAR38" s="166"/>
      <c r="TAS38" s="166"/>
      <c r="TAT38" s="166"/>
      <c r="TAU38" s="166"/>
      <c r="TAV38" s="166"/>
      <c r="TAW38" s="166"/>
      <c r="TAX38" s="166"/>
      <c r="TAY38" s="166"/>
      <c r="TAZ38" s="166"/>
      <c r="TBA38" s="166"/>
      <c r="TBB38" s="166"/>
      <c r="TBC38" s="166"/>
      <c r="TBD38" s="166"/>
      <c r="TBE38" s="166"/>
      <c r="TBF38" s="166"/>
      <c r="TBG38" s="166"/>
      <c r="TBH38" s="166"/>
      <c r="TBI38" s="166"/>
      <c r="TBJ38" s="166"/>
      <c r="TBK38" s="166"/>
      <c r="TBL38" s="166"/>
      <c r="TBM38" s="166"/>
      <c r="TBN38" s="166"/>
      <c r="TBO38" s="166"/>
      <c r="TBP38" s="166"/>
      <c r="TBQ38" s="166"/>
      <c r="TBR38" s="166"/>
      <c r="TBS38" s="166"/>
      <c r="TBT38" s="166"/>
      <c r="TBU38" s="166"/>
      <c r="TBV38" s="166"/>
      <c r="TBW38" s="166"/>
      <c r="TBX38" s="166"/>
      <c r="TBY38" s="166"/>
      <c r="TBZ38" s="166"/>
      <c r="TCA38" s="166"/>
      <c r="TCB38" s="166"/>
      <c r="TCC38" s="166"/>
      <c r="TCD38" s="166"/>
      <c r="TCE38" s="166"/>
      <c r="TCF38" s="166"/>
      <c r="TCG38" s="166"/>
      <c r="TCH38" s="166"/>
      <c r="TCI38" s="166"/>
      <c r="TCJ38" s="166"/>
      <c r="TCK38" s="166"/>
      <c r="TCL38" s="166"/>
      <c r="TCM38" s="166"/>
      <c r="TCN38" s="166"/>
      <c r="TCO38" s="166"/>
      <c r="TCP38" s="166"/>
      <c r="TCQ38" s="166"/>
      <c r="TCR38" s="166"/>
      <c r="TCS38" s="166"/>
      <c r="TCT38" s="166"/>
      <c r="TCU38" s="166"/>
      <c r="TCV38" s="166"/>
      <c r="TCW38" s="166"/>
      <c r="TCX38" s="166"/>
      <c r="TCY38" s="166"/>
      <c r="TCZ38" s="166"/>
      <c r="TDA38" s="166"/>
      <c r="TDB38" s="166"/>
      <c r="TDC38" s="166"/>
      <c r="TDD38" s="166"/>
      <c r="TDE38" s="166"/>
      <c r="TDF38" s="166"/>
      <c r="TDG38" s="166"/>
      <c r="TDH38" s="166"/>
      <c r="TDI38" s="166"/>
      <c r="TDJ38" s="166"/>
      <c r="TDK38" s="166"/>
      <c r="TDL38" s="166"/>
      <c r="TDM38" s="166"/>
      <c r="TDN38" s="166"/>
      <c r="TDO38" s="166"/>
      <c r="TDP38" s="166"/>
      <c r="TDQ38" s="166"/>
      <c r="TDR38" s="166"/>
      <c r="TDS38" s="166"/>
      <c r="TDT38" s="166"/>
      <c r="TDU38" s="166"/>
      <c r="TDV38" s="166"/>
      <c r="TDW38" s="166"/>
      <c r="TDX38" s="166"/>
      <c r="TDY38" s="166"/>
      <c r="TDZ38" s="166"/>
      <c r="TEA38" s="166"/>
      <c r="TEB38" s="166"/>
      <c r="TEC38" s="166"/>
      <c r="TED38" s="166"/>
      <c r="TEE38" s="166"/>
      <c r="TEF38" s="166"/>
      <c r="TEG38" s="166"/>
      <c r="TEH38" s="166"/>
      <c r="TEI38" s="166"/>
      <c r="TEJ38" s="166"/>
      <c r="TEK38" s="166"/>
      <c r="TEL38" s="166"/>
      <c r="TEM38" s="166"/>
      <c r="TEN38" s="166"/>
      <c r="TEO38" s="166"/>
      <c r="TEP38" s="166"/>
      <c r="TEQ38" s="166"/>
      <c r="TER38" s="166"/>
      <c r="TES38" s="166"/>
      <c r="TET38" s="166"/>
      <c r="TEU38" s="166"/>
      <c r="TEV38" s="166"/>
      <c r="TEW38" s="166"/>
      <c r="TEX38" s="166"/>
      <c r="TEY38" s="166"/>
      <c r="TEZ38" s="166"/>
      <c r="TFA38" s="166"/>
      <c r="TFB38" s="166"/>
      <c r="TFC38" s="166"/>
      <c r="TFD38" s="166"/>
      <c r="TFE38" s="166"/>
      <c r="TFF38" s="166"/>
      <c r="TFG38" s="166"/>
      <c r="TFH38" s="166"/>
      <c r="TFI38" s="166"/>
      <c r="TFJ38" s="166"/>
      <c r="TFK38" s="166"/>
      <c r="TFL38" s="166"/>
      <c r="TFM38" s="166"/>
      <c r="TFN38" s="166"/>
      <c r="TFO38" s="166"/>
      <c r="TFP38" s="166"/>
      <c r="TFQ38" s="166"/>
      <c r="TFR38" s="166"/>
      <c r="TFS38" s="166"/>
      <c r="TFT38" s="166"/>
      <c r="TFU38" s="166"/>
      <c r="TFV38" s="166"/>
      <c r="TFW38" s="166"/>
      <c r="TFX38" s="166"/>
      <c r="TFY38" s="166"/>
      <c r="TFZ38" s="166"/>
      <c r="TGA38" s="166"/>
      <c r="TGB38" s="166"/>
      <c r="TGC38" s="166"/>
      <c r="TGD38" s="166"/>
      <c r="TGE38" s="166"/>
      <c r="TGF38" s="166"/>
      <c r="TGG38" s="166"/>
      <c r="TGH38" s="166"/>
      <c r="TGI38" s="166"/>
      <c r="TGJ38" s="166"/>
      <c r="TGK38" s="166"/>
      <c r="TGL38" s="166"/>
      <c r="TGM38" s="166"/>
      <c r="TGN38" s="166"/>
      <c r="TGO38" s="166"/>
      <c r="TGP38" s="166"/>
      <c r="TGQ38" s="166"/>
      <c r="TGR38" s="166"/>
      <c r="TGS38" s="166"/>
      <c r="TGT38" s="166"/>
      <c r="TGU38" s="166"/>
      <c r="TGV38" s="166"/>
      <c r="TGW38" s="166"/>
      <c r="TGX38" s="166"/>
      <c r="TGY38" s="166"/>
      <c r="TGZ38" s="166"/>
      <c r="THA38" s="166"/>
      <c r="THB38" s="166"/>
      <c r="THC38" s="166"/>
      <c r="THD38" s="166"/>
      <c r="THE38" s="166"/>
      <c r="THF38" s="166"/>
      <c r="THG38" s="166"/>
      <c r="THH38" s="166"/>
      <c r="THI38" s="166"/>
      <c r="THJ38" s="166"/>
      <c r="THK38" s="166"/>
      <c r="THL38" s="166"/>
      <c r="THM38" s="166"/>
      <c r="THN38" s="166"/>
      <c r="THO38" s="166"/>
      <c r="THP38" s="166"/>
      <c r="THQ38" s="166"/>
      <c r="THR38" s="166"/>
      <c r="THS38" s="166"/>
      <c r="THT38" s="166"/>
      <c r="THU38" s="166"/>
      <c r="THV38" s="166"/>
      <c r="THW38" s="166"/>
      <c r="THX38" s="166"/>
      <c r="THY38" s="166"/>
      <c r="THZ38" s="166"/>
      <c r="TIA38" s="166"/>
      <c r="TIB38" s="166"/>
      <c r="TIC38" s="166"/>
      <c r="TID38" s="166"/>
      <c r="TIE38" s="166"/>
      <c r="TIF38" s="166"/>
      <c r="TIG38" s="166"/>
      <c r="TIH38" s="166"/>
      <c r="TII38" s="166"/>
      <c r="TIJ38" s="166"/>
      <c r="TIK38" s="166"/>
      <c r="TIL38" s="166"/>
      <c r="TIM38" s="166"/>
      <c r="TIN38" s="166"/>
      <c r="TIO38" s="166"/>
      <c r="TIP38" s="166"/>
      <c r="TIQ38" s="166"/>
      <c r="TIR38" s="166"/>
      <c r="TIS38" s="166"/>
      <c r="TIT38" s="166"/>
      <c r="TIU38" s="166"/>
      <c r="TIV38" s="166"/>
      <c r="TIW38" s="166"/>
      <c r="TIX38" s="166"/>
      <c r="TIY38" s="166"/>
      <c r="TIZ38" s="166"/>
      <c r="TJA38" s="166"/>
      <c r="TJB38" s="166"/>
      <c r="TJC38" s="166"/>
      <c r="TJD38" s="166"/>
      <c r="TJE38" s="166"/>
      <c r="TJF38" s="166"/>
      <c r="TJG38" s="166"/>
      <c r="TJH38" s="166"/>
      <c r="TJI38" s="166"/>
      <c r="TJJ38" s="166"/>
      <c r="TJK38" s="166"/>
      <c r="TJL38" s="166"/>
      <c r="TJM38" s="166"/>
      <c r="TJN38" s="166"/>
      <c r="TJO38" s="166"/>
      <c r="TJP38" s="166"/>
      <c r="TJQ38" s="166"/>
      <c r="TJR38" s="166"/>
      <c r="TJS38" s="166"/>
      <c r="TJT38" s="166"/>
      <c r="TJU38" s="166"/>
      <c r="TJV38" s="166"/>
      <c r="TJW38" s="166"/>
      <c r="TJX38" s="166"/>
      <c r="TJY38" s="166"/>
      <c r="TJZ38" s="166"/>
      <c r="TKA38" s="166"/>
      <c r="TKB38" s="166"/>
      <c r="TKC38" s="166"/>
      <c r="TKD38" s="166"/>
      <c r="TKE38" s="166"/>
      <c r="TKF38" s="166"/>
      <c r="TKG38" s="166"/>
      <c r="TKH38" s="166"/>
      <c r="TKI38" s="166"/>
      <c r="TKJ38" s="166"/>
      <c r="TKK38" s="166"/>
      <c r="TKL38" s="166"/>
      <c r="TKM38" s="166"/>
      <c r="TKN38" s="166"/>
      <c r="TKO38" s="166"/>
      <c r="TKP38" s="166"/>
      <c r="TKQ38" s="166"/>
      <c r="TKR38" s="166"/>
      <c r="TKS38" s="166"/>
      <c r="TKT38" s="166"/>
      <c r="TKU38" s="166"/>
      <c r="TKV38" s="166"/>
      <c r="TKW38" s="166"/>
      <c r="TKX38" s="166"/>
      <c r="TKY38" s="166"/>
      <c r="TKZ38" s="166"/>
      <c r="TLA38" s="166"/>
      <c r="TLB38" s="166"/>
      <c r="TLC38" s="166"/>
      <c r="TLD38" s="166"/>
      <c r="TLE38" s="166"/>
      <c r="TLF38" s="166"/>
      <c r="TLG38" s="166"/>
      <c r="TLH38" s="166"/>
      <c r="TLI38" s="166"/>
      <c r="TLJ38" s="166"/>
      <c r="TLK38" s="166"/>
      <c r="TLL38" s="166"/>
      <c r="TLM38" s="166"/>
      <c r="TLN38" s="166"/>
      <c r="TLO38" s="166"/>
      <c r="TLP38" s="166"/>
      <c r="TLQ38" s="166"/>
      <c r="TLR38" s="166"/>
      <c r="TLS38" s="166"/>
      <c r="TLT38" s="166"/>
      <c r="TLU38" s="166"/>
      <c r="TLV38" s="166"/>
      <c r="TLW38" s="166"/>
      <c r="TLX38" s="166"/>
      <c r="TLY38" s="166"/>
      <c r="TLZ38" s="166"/>
      <c r="TMA38" s="166"/>
      <c r="TMB38" s="166"/>
      <c r="TMC38" s="166"/>
      <c r="TMD38" s="166"/>
      <c r="TME38" s="166"/>
      <c r="TMF38" s="166"/>
      <c r="TMG38" s="166"/>
      <c r="TMH38" s="166"/>
      <c r="TMI38" s="166"/>
      <c r="TMJ38" s="166"/>
      <c r="TMK38" s="166"/>
      <c r="TML38" s="166"/>
      <c r="TMM38" s="166"/>
      <c r="TMN38" s="166"/>
      <c r="TMO38" s="166"/>
      <c r="TMP38" s="166"/>
      <c r="TMQ38" s="166"/>
      <c r="TMR38" s="166"/>
      <c r="TMS38" s="166"/>
      <c r="TMT38" s="166"/>
      <c r="TMU38" s="166"/>
      <c r="TMV38" s="166"/>
      <c r="TMW38" s="166"/>
      <c r="TMX38" s="166"/>
      <c r="TMY38" s="166"/>
      <c r="TMZ38" s="166"/>
      <c r="TNA38" s="166"/>
      <c r="TNB38" s="166"/>
      <c r="TNC38" s="166"/>
      <c r="TND38" s="166"/>
      <c r="TNE38" s="166"/>
      <c r="TNF38" s="166"/>
      <c r="TNG38" s="166"/>
      <c r="TNH38" s="166"/>
      <c r="TNI38" s="166"/>
      <c r="TNJ38" s="166"/>
      <c r="TNK38" s="166"/>
      <c r="TNL38" s="166"/>
      <c r="TNM38" s="166"/>
      <c r="TNN38" s="166"/>
      <c r="TNO38" s="166"/>
      <c r="TNP38" s="166"/>
      <c r="TNQ38" s="166"/>
      <c r="TNR38" s="166"/>
      <c r="TNS38" s="166"/>
      <c r="TNT38" s="166"/>
      <c r="TNU38" s="166"/>
      <c r="TNV38" s="166"/>
      <c r="TNW38" s="166"/>
      <c r="TNX38" s="166"/>
      <c r="TNY38" s="166"/>
      <c r="TNZ38" s="166"/>
      <c r="TOA38" s="166"/>
      <c r="TOB38" s="166"/>
      <c r="TOC38" s="166"/>
      <c r="TOD38" s="166"/>
      <c r="TOE38" s="166"/>
      <c r="TOF38" s="166"/>
      <c r="TOG38" s="166"/>
      <c r="TOH38" s="166"/>
      <c r="TOI38" s="166"/>
      <c r="TOJ38" s="166"/>
      <c r="TOK38" s="166"/>
      <c r="TOL38" s="166"/>
      <c r="TOM38" s="166"/>
      <c r="TON38" s="166"/>
      <c r="TOO38" s="166"/>
      <c r="TOP38" s="166"/>
      <c r="TOQ38" s="166"/>
      <c r="TOR38" s="166"/>
      <c r="TOS38" s="166"/>
      <c r="TOT38" s="166"/>
      <c r="TOU38" s="166"/>
      <c r="TOV38" s="166"/>
      <c r="TOW38" s="166"/>
      <c r="TOX38" s="166"/>
      <c r="TOY38" s="166"/>
      <c r="TOZ38" s="166"/>
      <c r="TPA38" s="166"/>
      <c r="TPB38" s="166"/>
      <c r="TPC38" s="166"/>
      <c r="TPD38" s="166"/>
      <c r="TPE38" s="166"/>
      <c r="TPF38" s="166"/>
      <c r="TPG38" s="166"/>
      <c r="TPH38" s="166"/>
      <c r="TPI38" s="166"/>
      <c r="TPJ38" s="166"/>
      <c r="TPK38" s="166"/>
      <c r="TPL38" s="166"/>
      <c r="TPM38" s="166"/>
      <c r="TPN38" s="166"/>
      <c r="TPO38" s="166"/>
      <c r="TPP38" s="166"/>
      <c r="TPQ38" s="166"/>
      <c r="TPR38" s="166"/>
      <c r="TPS38" s="166"/>
      <c r="TPT38" s="166"/>
      <c r="TPU38" s="166"/>
      <c r="TPV38" s="166"/>
      <c r="TPW38" s="166"/>
      <c r="TPX38" s="166"/>
      <c r="TPY38" s="166"/>
      <c r="TPZ38" s="166"/>
      <c r="TQA38" s="166"/>
      <c r="TQB38" s="166"/>
      <c r="TQC38" s="166"/>
      <c r="TQD38" s="166"/>
      <c r="TQE38" s="166"/>
      <c r="TQF38" s="166"/>
      <c r="TQG38" s="166"/>
      <c r="TQH38" s="166"/>
      <c r="TQI38" s="166"/>
      <c r="TQJ38" s="166"/>
      <c r="TQK38" s="166"/>
      <c r="TQL38" s="166"/>
      <c r="TQM38" s="166"/>
      <c r="TQN38" s="166"/>
      <c r="TQO38" s="166"/>
      <c r="TQP38" s="166"/>
      <c r="TQQ38" s="166"/>
      <c r="TQR38" s="166"/>
      <c r="TQS38" s="166"/>
      <c r="TQT38" s="166"/>
      <c r="TQU38" s="166"/>
      <c r="TQV38" s="166"/>
      <c r="TQW38" s="166"/>
      <c r="TQX38" s="166"/>
      <c r="TQY38" s="166"/>
      <c r="TQZ38" s="166"/>
      <c r="TRA38" s="166"/>
      <c r="TRB38" s="166"/>
      <c r="TRC38" s="166"/>
      <c r="TRD38" s="166"/>
      <c r="TRE38" s="166"/>
      <c r="TRF38" s="166"/>
      <c r="TRG38" s="166"/>
      <c r="TRH38" s="166"/>
      <c r="TRI38" s="166"/>
      <c r="TRJ38" s="166"/>
      <c r="TRK38" s="166"/>
      <c r="TRL38" s="166"/>
      <c r="TRM38" s="166"/>
      <c r="TRN38" s="166"/>
      <c r="TRO38" s="166"/>
      <c r="TRP38" s="166"/>
      <c r="TRQ38" s="166"/>
      <c r="TRR38" s="166"/>
      <c r="TRS38" s="166"/>
      <c r="TRT38" s="166"/>
      <c r="TRU38" s="166"/>
      <c r="TRV38" s="166"/>
      <c r="TRW38" s="166"/>
      <c r="TRX38" s="166"/>
      <c r="TRY38" s="166"/>
      <c r="TRZ38" s="166"/>
      <c r="TSA38" s="166"/>
      <c r="TSB38" s="166"/>
      <c r="TSC38" s="166"/>
      <c r="TSD38" s="166"/>
      <c r="TSE38" s="166"/>
      <c r="TSF38" s="166"/>
      <c r="TSG38" s="166"/>
      <c r="TSH38" s="166"/>
      <c r="TSI38" s="166"/>
      <c r="TSJ38" s="166"/>
      <c r="TSK38" s="166"/>
      <c r="TSL38" s="166"/>
      <c r="TSM38" s="166"/>
      <c r="TSN38" s="166"/>
      <c r="TSO38" s="166"/>
      <c r="TSP38" s="166"/>
      <c r="TSQ38" s="166"/>
      <c r="TSR38" s="166"/>
      <c r="TSS38" s="166"/>
      <c r="TST38" s="166"/>
      <c r="TSU38" s="166"/>
      <c r="TSV38" s="166"/>
      <c r="TSW38" s="166"/>
      <c r="TSX38" s="166"/>
      <c r="TSY38" s="166"/>
      <c r="TSZ38" s="166"/>
      <c r="TTA38" s="166"/>
      <c r="TTB38" s="166"/>
      <c r="TTC38" s="166"/>
      <c r="TTD38" s="166"/>
      <c r="TTE38" s="166"/>
      <c r="TTF38" s="166"/>
      <c r="TTG38" s="166"/>
      <c r="TTH38" s="166"/>
      <c r="TTI38" s="166"/>
      <c r="TTJ38" s="166"/>
      <c r="TTK38" s="166"/>
      <c r="TTL38" s="166"/>
      <c r="TTM38" s="166"/>
      <c r="TTN38" s="166"/>
      <c r="TTO38" s="166"/>
      <c r="TTP38" s="166"/>
      <c r="TTQ38" s="166"/>
      <c r="TTR38" s="166"/>
      <c r="TTS38" s="166"/>
      <c r="TTT38" s="166"/>
      <c r="TTU38" s="166"/>
      <c r="TTV38" s="166"/>
      <c r="TTW38" s="166"/>
      <c r="TTX38" s="166"/>
      <c r="TTY38" s="166"/>
      <c r="TTZ38" s="166"/>
      <c r="TUA38" s="166"/>
      <c r="TUB38" s="166"/>
      <c r="TUC38" s="166"/>
      <c r="TUD38" s="166"/>
      <c r="TUE38" s="166"/>
      <c r="TUF38" s="166"/>
      <c r="TUG38" s="166"/>
      <c r="TUH38" s="166"/>
      <c r="TUI38" s="166"/>
      <c r="TUJ38" s="166"/>
      <c r="TUK38" s="166"/>
      <c r="TUL38" s="166"/>
      <c r="TUM38" s="166"/>
      <c r="TUN38" s="166"/>
      <c r="TUO38" s="166"/>
      <c r="TUP38" s="166"/>
      <c r="TUQ38" s="166"/>
      <c r="TUR38" s="166"/>
      <c r="TUS38" s="166"/>
      <c r="TUT38" s="166"/>
      <c r="TUU38" s="166"/>
      <c r="TUV38" s="166"/>
      <c r="TUW38" s="166"/>
      <c r="TUX38" s="166"/>
      <c r="TUY38" s="166"/>
      <c r="TUZ38" s="166"/>
      <c r="TVA38" s="166"/>
      <c r="TVB38" s="166"/>
      <c r="TVC38" s="166"/>
      <c r="TVD38" s="166"/>
      <c r="TVE38" s="166"/>
      <c r="TVF38" s="166"/>
      <c r="TVG38" s="166"/>
      <c r="TVH38" s="166"/>
      <c r="TVI38" s="166"/>
      <c r="TVJ38" s="166"/>
      <c r="TVK38" s="166"/>
      <c r="TVL38" s="166"/>
      <c r="TVM38" s="166"/>
      <c r="TVN38" s="166"/>
      <c r="TVO38" s="166"/>
      <c r="TVP38" s="166"/>
      <c r="TVQ38" s="166"/>
      <c r="TVR38" s="166"/>
      <c r="TVS38" s="166"/>
      <c r="TVT38" s="166"/>
      <c r="TVU38" s="166"/>
      <c r="TVV38" s="166"/>
      <c r="TVW38" s="166"/>
      <c r="TVX38" s="166"/>
      <c r="TVY38" s="166"/>
      <c r="TVZ38" s="166"/>
      <c r="TWA38" s="166"/>
      <c r="TWB38" s="166"/>
      <c r="TWC38" s="166"/>
      <c r="TWD38" s="166"/>
      <c r="TWE38" s="166"/>
      <c r="TWF38" s="166"/>
      <c r="TWG38" s="166"/>
      <c r="TWH38" s="166"/>
      <c r="TWI38" s="166"/>
      <c r="TWJ38" s="166"/>
      <c r="TWK38" s="166"/>
      <c r="TWL38" s="166"/>
      <c r="TWM38" s="166"/>
      <c r="TWN38" s="166"/>
      <c r="TWO38" s="166"/>
      <c r="TWP38" s="166"/>
      <c r="TWQ38" s="166"/>
      <c r="TWR38" s="166"/>
      <c r="TWS38" s="166"/>
      <c r="TWT38" s="166"/>
      <c r="TWU38" s="166"/>
      <c r="TWV38" s="166"/>
      <c r="TWW38" s="166"/>
      <c r="TWX38" s="166"/>
      <c r="TWY38" s="166"/>
      <c r="TWZ38" s="166"/>
      <c r="TXA38" s="166"/>
      <c r="TXB38" s="166"/>
      <c r="TXC38" s="166"/>
      <c r="TXD38" s="166"/>
      <c r="TXE38" s="166"/>
      <c r="TXF38" s="166"/>
      <c r="TXG38" s="166"/>
      <c r="TXH38" s="166"/>
      <c r="TXI38" s="166"/>
      <c r="TXJ38" s="166"/>
      <c r="TXK38" s="166"/>
      <c r="TXL38" s="166"/>
      <c r="TXM38" s="166"/>
      <c r="TXN38" s="166"/>
      <c r="TXO38" s="166"/>
      <c r="TXP38" s="166"/>
      <c r="TXQ38" s="166"/>
      <c r="TXR38" s="166"/>
      <c r="TXS38" s="166"/>
      <c r="TXT38" s="166"/>
      <c r="TXU38" s="166"/>
      <c r="TXV38" s="166"/>
      <c r="TXW38" s="166"/>
      <c r="TXX38" s="166"/>
      <c r="TXY38" s="166"/>
      <c r="TXZ38" s="166"/>
      <c r="TYA38" s="166"/>
      <c r="TYB38" s="166"/>
      <c r="TYC38" s="166"/>
      <c r="TYD38" s="166"/>
      <c r="TYE38" s="166"/>
      <c r="TYF38" s="166"/>
      <c r="TYG38" s="166"/>
      <c r="TYH38" s="166"/>
      <c r="TYI38" s="166"/>
      <c r="TYJ38" s="166"/>
      <c r="TYK38" s="166"/>
      <c r="TYL38" s="166"/>
      <c r="TYM38" s="166"/>
      <c r="TYN38" s="166"/>
      <c r="TYO38" s="166"/>
      <c r="TYP38" s="166"/>
      <c r="TYQ38" s="166"/>
      <c r="TYR38" s="166"/>
      <c r="TYS38" s="166"/>
      <c r="TYT38" s="166"/>
      <c r="TYU38" s="166"/>
      <c r="TYV38" s="166"/>
      <c r="TYW38" s="166"/>
      <c r="TYX38" s="166"/>
      <c r="TYY38" s="166"/>
      <c r="TYZ38" s="166"/>
      <c r="TZA38" s="166"/>
      <c r="TZB38" s="166"/>
      <c r="TZC38" s="166"/>
      <c r="TZD38" s="166"/>
      <c r="TZE38" s="166"/>
      <c r="TZF38" s="166"/>
      <c r="TZG38" s="166"/>
      <c r="TZH38" s="166"/>
      <c r="TZI38" s="166"/>
      <c r="TZJ38" s="166"/>
      <c r="TZK38" s="166"/>
      <c r="TZL38" s="166"/>
      <c r="TZM38" s="166"/>
      <c r="TZN38" s="166"/>
      <c r="TZO38" s="166"/>
      <c r="TZP38" s="166"/>
      <c r="TZQ38" s="166"/>
      <c r="TZR38" s="166"/>
      <c r="TZS38" s="166"/>
      <c r="TZT38" s="166"/>
      <c r="TZU38" s="166"/>
      <c r="TZV38" s="166"/>
      <c r="TZW38" s="166"/>
      <c r="TZX38" s="166"/>
      <c r="TZY38" s="166"/>
      <c r="TZZ38" s="166"/>
      <c r="UAA38" s="166"/>
      <c r="UAB38" s="166"/>
      <c r="UAC38" s="166"/>
      <c r="UAD38" s="166"/>
      <c r="UAE38" s="166"/>
      <c r="UAF38" s="166"/>
      <c r="UAG38" s="166"/>
      <c r="UAH38" s="166"/>
      <c r="UAI38" s="166"/>
      <c r="UAJ38" s="166"/>
      <c r="UAK38" s="166"/>
      <c r="UAL38" s="166"/>
      <c r="UAM38" s="166"/>
      <c r="UAN38" s="166"/>
      <c r="UAO38" s="166"/>
      <c r="UAP38" s="166"/>
      <c r="UAQ38" s="166"/>
      <c r="UAR38" s="166"/>
      <c r="UAS38" s="166"/>
      <c r="UAT38" s="166"/>
      <c r="UAU38" s="166"/>
      <c r="UAV38" s="166"/>
      <c r="UAW38" s="166"/>
      <c r="UAX38" s="166"/>
      <c r="UAY38" s="166"/>
      <c r="UAZ38" s="166"/>
      <c r="UBA38" s="166"/>
      <c r="UBB38" s="166"/>
      <c r="UBC38" s="166"/>
      <c r="UBD38" s="166"/>
      <c r="UBE38" s="166"/>
      <c r="UBF38" s="166"/>
      <c r="UBG38" s="166"/>
      <c r="UBH38" s="166"/>
      <c r="UBI38" s="166"/>
      <c r="UBJ38" s="166"/>
      <c r="UBK38" s="166"/>
      <c r="UBL38" s="166"/>
      <c r="UBM38" s="166"/>
      <c r="UBN38" s="166"/>
      <c r="UBO38" s="166"/>
      <c r="UBP38" s="166"/>
      <c r="UBQ38" s="166"/>
      <c r="UBR38" s="166"/>
      <c r="UBS38" s="166"/>
      <c r="UBT38" s="166"/>
      <c r="UBU38" s="166"/>
      <c r="UBV38" s="166"/>
      <c r="UBW38" s="166"/>
      <c r="UBX38" s="166"/>
      <c r="UBY38" s="166"/>
      <c r="UBZ38" s="166"/>
      <c r="UCA38" s="166"/>
      <c r="UCB38" s="166"/>
      <c r="UCC38" s="166"/>
      <c r="UCD38" s="166"/>
      <c r="UCE38" s="166"/>
      <c r="UCF38" s="166"/>
      <c r="UCG38" s="166"/>
      <c r="UCH38" s="166"/>
      <c r="UCI38" s="166"/>
      <c r="UCJ38" s="166"/>
      <c r="UCK38" s="166"/>
      <c r="UCL38" s="166"/>
      <c r="UCM38" s="166"/>
      <c r="UCN38" s="166"/>
      <c r="UCO38" s="166"/>
      <c r="UCP38" s="166"/>
      <c r="UCQ38" s="166"/>
      <c r="UCR38" s="166"/>
      <c r="UCS38" s="166"/>
      <c r="UCT38" s="166"/>
      <c r="UCU38" s="166"/>
      <c r="UCV38" s="166"/>
      <c r="UCW38" s="166"/>
      <c r="UCX38" s="166"/>
      <c r="UCY38" s="166"/>
      <c r="UCZ38" s="166"/>
      <c r="UDA38" s="166"/>
      <c r="UDB38" s="166"/>
      <c r="UDC38" s="166"/>
      <c r="UDD38" s="166"/>
      <c r="UDE38" s="166"/>
      <c r="UDF38" s="166"/>
      <c r="UDG38" s="166"/>
      <c r="UDH38" s="166"/>
      <c r="UDI38" s="166"/>
      <c r="UDJ38" s="166"/>
      <c r="UDK38" s="166"/>
      <c r="UDL38" s="166"/>
      <c r="UDM38" s="166"/>
      <c r="UDN38" s="166"/>
      <c r="UDO38" s="166"/>
      <c r="UDP38" s="166"/>
      <c r="UDQ38" s="166"/>
      <c r="UDR38" s="166"/>
      <c r="UDS38" s="166"/>
      <c r="UDT38" s="166"/>
      <c r="UDU38" s="166"/>
      <c r="UDV38" s="166"/>
      <c r="UDW38" s="166"/>
      <c r="UDX38" s="166"/>
      <c r="UDY38" s="166"/>
      <c r="UDZ38" s="166"/>
      <c r="UEA38" s="166"/>
      <c r="UEB38" s="166"/>
      <c r="UEC38" s="166"/>
      <c r="UED38" s="166"/>
      <c r="UEE38" s="166"/>
      <c r="UEF38" s="166"/>
      <c r="UEG38" s="166"/>
      <c r="UEH38" s="166"/>
      <c r="UEI38" s="166"/>
      <c r="UEJ38" s="166"/>
      <c r="UEK38" s="166"/>
      <c r="UEL38" s="166"/>
      <c r="UEM38" s="166"/>
      <c r="UEN38" s="166"/>
      <c r="UEO38" s="166"/>
      <c r="UEP38" s="166"/>
      <c r="UEQ38" s="166"/>
      <c r="UER38" s="166"/>
      <c r="UES38" s="166"/>
      <c r="UET38" s="166"/>
      <c r="UEU38" s="166"/>
      <c r="UEV38" s="166"/>
      <c r="UEW38" s="166"/>
      <c r="UEX38" s="166"/>
      <c r="UEY38" s="166"/>
      <c r="UEZ38" s="166"/>
      <c r="UFA38" s="166"/>
      <c r="UFB38" s="166"/>
      <c r="UFC38" s="166"/>
      <c r="UFD38" s="166"/>
      <c r="UFE38" s="166"/>
      <c r="UFF38" s="166"/>
      <c r="UFG38" s="166"/>
      <c r="UFH38" s="166"/>
      <c r="UFI38" s="166"/>
      <c r="UFJ38" s="166"/>
      <c r="UFK38" s="166"/>
      <c r="UFL38" s="166"/>
      <c r="UFM38" s="166"/>
      <c r="UFN38" s="166"/>
      <c r="UFO38" s="166"/>
      <c r="UFP38" s="166"/>
      <c r="UFQ38" s="166"/>
      <c r="UFR38" s="166"/>
      <c r="UFS38" s="166"/>
      <c r="UFT38" s="166"/>
      <c r="UFU38" s="166"/>
      <c r="UFV38" s="166"/>
      <c r="UFW38" s="166"/>
      <c r="UFX38" s="166"/>
      <c r="UFY38" s="166"/>
      <c r="UFZ38" s="166"/>
      <c r="UGA38" s="166"/>
      <c r="UGB38" s="166"/>
      <c r="UGC38" s="166"/>
      <c r="UGD38" s="166"/>
      <c r="UGE38" s="166"/>
      <c r="UGF38" s="166"/>
      <c r="UGG38" s="166"/>
      <c r="UGH38" s="166"/>
      <c r="UGI38" s="166"/>
      <c r="UGJ38" s="166"/>
      <c r="UGK38" s="166"/>
      <c r="UGL38" s="166"/>
      <c r="UGM38" s="166"/>
      <c r="UGN38" s="166"/>
      <c r="UGO38" s="166"/>
      <c r="UGP38" s="166"/>
      <c r="UGQ38" s="166"/>
      <c r="UGR38" s="166"/>
      <c r="UGS38" s="166"/>
      <c r="UGT38" s="166"/>
      <c r="UGU38" s="166"/>
      <c r="UGV38" s="166"/>
      <c r="UGW38" s="166"/>
      <c r="UGX38" s="166"/>
      <c r="UGY38" s="166"/>
      <c r="UGZ38" s="166"/>
      <c r="UHA38" s="166"/>
      <c r="UHB38" s="166"/>
      <c r="UHC38" s="166"/>
      <c r="UHD38" s="166"/>
      <c r="UHE38" s="166"/>
      <c r="UHF38" s="166"/>
      <c r="UHG38" s="166"/>
      <c r="UHH38" s="166"/>
      <c r="UHI38" s="166"/>
      <c r="UHJ38" s="166"/>
      <c r="UHK38" s="166"/>
      <c r="UHL38" s="166"/>
      <c r="UHM38" s="166"/>
      <c r="UHN38" s="166"/>
      <c r="UHO38" s="166"/>
      <c r="UHP38" s="166"/>
      <c r="UHQ38" s="166"/>
      <c r="UHR38" s="166"/>
      <c r="UHS38" s="166"/>
      <c r="UHT38" s="166"/>
      <c r="UHU38" s="166"/>
      <c r="UHV38" s="166"/>
      <c r="UHW38" s="166"/>
      <c r="UHX38" s="166"/>
      <c r="UHY38" s="166"/>
      <c r="UHZ38" s="166"/>
      <c r="UIA38" s="166"/>
      <c r="UIB38" s="166"/>
      <c r="UIC38" s="166"/>
      <c r="UID38" s="166"/>
      <c r="UIE38" s="166"/>
      <c r="UIF38" s="166"/>
      <c r="UIG38" s="166"/>
      <c r="UIH38" s="166"/>
      <c r="UII38" s="166"/>
      <c r="UIJ38" s="166"/>
      <c r="UIK38" s="166"/>
      <c r="UIL38" s="166"/>
      <c r="UIM38" s="166"/>
      <c r="UIN38" s="166"/>
      <c r="UIO38" s="166"/>
      <c r="UIP38" s="166"/>
      <c r="UIQ38" s="166"/>
      <c r="UIR38" s="166"/>
      <c r="UIS38" s="166"/>
      <c r="UIT38" s="166"/>
      <c r="UIU38" s="166"/>
      <c r="UIV38" s="166"/>
      <c r="UIW38" s="166"/>
      <c r="UIX38" s="166"/>
      <c r="UIY38" s="166"/>
      <c r="UIZ38" s="166"/>
      <c r="UJA38" s="166"/>
      <c r="UJB38" s="166"/>
      <c r="UJC38" s="166"/>
      <c r="UJD38" s="166"/>
      <c r="UJE38" s="166"/>
      <c r="UJF38" s="166"/>
      <c r="UJG38" s="166"/>
      <c r="UJH38" s="166"/>
      <c r="UJI38" s="166"/>
      <c r="UJJ38" s="166"/>
      <c r="UJK38" s="166"/>
      <c r="UJL38" s="166"/>
      <c r="UJM38" s="166"/>
      <c r="UJN38" s="166"/>
      <c r="UJO38" s="166"/>
      <c r="UJP38" s="166"/>
      <c r="UJQ38" s="166"/>
      <c r="UJR38" s="166"/>
      <c r="UJS38" s="166"/>
      <c r="UJT38" s="166"/>
      <c r="UJU38" s="166"/>
      <c r="UJV38" s="166"/>
      <c r="UJW38" s="166"/>
      <c r="UJX38" s="166"/>
      <c r="UJY38" s="166"/>
      <c r="UJZ38" s="166"/>
      <c r="UKA38" s="166"/>
      <c r="UKB38" s="166"/>
      <c r="UKC38" s="166"/>
      <c r="UKD38" s="166"/>
      <c r="UKE38" s="166"/>
      <c r="UKF38" s="166"/>
      <c r="UKG38" s="166"/>
      <c r="UKH38" s="166"/>
      <c r="UKI38" s="166"/>
      <c r="UKJ38" s="166"/>
      <c r="UKK38" s="166"/>
      <c r="UKL38" s="166"/>
      <c r="UKM38" s="166"/>
      <c r="UKN38" s="166"/>
      <c r="UKO38" s="166"/>
      <c r="UKP38" s="166"/>
      <c r="UKQ38" s="166"/>
      <c r="UKR38" s="166"/>
      <c r="UKS38" s="166"/>
      <c r="UKT38" s="166"/>
      <c r="UKU38" s="166"/>
      <c r="UKV38" s="166"/>
      <c r="UKW38" s="166"/>
      <c r="UKX38" s="166"/>
      <c r="UKY38" s="166"/>
      <c r="UKZ38" s="166"/>
      <c r="ULA38" s="166"/>
      <c r="ULB38" s="166"/>
      <c r="ULC38" s="166"/>
      <c r="ULD38" s="166"/>
      <c r="ULE38" s="166"/>
      <c r="ULF38" s="166"/>
      <c r="ULG38" s="166"/>
      <c r="ULH38" s="166"/>
      <c r="ULI38" s="166"/>
      <c r="ULJ38" s="166"/>
      <c r="ULK38" s="166"/>
      <c r="ULL38" s="166"/>
      <c r="ULM38" s="166"/>
      <c r="ULN38" s="166"/>
      <c r="ULO38" s="166"/>
      <c r="ULP38" s="166"/>
      <c r="ULQ38" s="166"/>
      <c r="ULR38" s="166"/>
      <c r="ULS38" s="166"/>
      <c r="ULT38" s="166"/>
      <c r="ULU38" s="166"/>
      <c r="ULV38" s="166"/>
      <c r="ULW38" s="166"/>
      <c r="ULX38" s="166"/>
      <c r="ULY38" s="166"/>
      <c r="ULZ38" s="166"/>
      <c r="UMA38" s="166"/>
      <c r="UMB38" s="166"/>
      <c r="UMC38" s="166"/>
      <c r="UMD38" s="166"/>
      <c r="UME38" s="166"/>
      <c r="UMF38" s="166"/>
      <c r="UMG38" s="166"/>
      <c r="UMH38" s="166"/>
      <c r="UMI38" s="166"/>
      <c r="UMJ38" s="166"/>
      <c r="UMK38" s="166"/>
      <c r="UML38" s="166"/>
      <c r="UMM38" s="166"/>
      <c r="UMN38" s="166"/>
      <c r="UMO38" s="166"/>
      <c r="UMP38" s="166"/>
      <c r="UMQ38" s="166"/>
      <c r="UMR38" s="166"/>
      <c r="UMS38" s="166"/>
      <c r="UMT38" s="166"/>
      <c r="UMU38" s="166"/>
      <c r="UMV38" s="166"/>
      <c r="UMW38" s="166"/>
      <c r="UMX38" s="166"/>
      <c r="UMY38" s="166"/>
      <c r="UMZ38" s="166"/>
      <c r="UNA38" s="166"/>
      <c r="UNB38" s="166"/>
      <c r="UNC38" s="166"/>
      <c r="UND38" s="166"/>
      <c r="UNE38" s="166"/>
      <c r="UNF38" s="166"/>
      <c r="UNG38" s="166"/>
      <c r="UNH38" s="166"/>
      <c r="UNI38" s="166"/>
      <c r="UNJ38" s="166"/>
      <c r="UNK38" s="166"/>
      <c r="UNL38" s="166"/>
      <c r="UNM38" s="166"/>
      <c r="UNN38" s="166"/>
      <c r="UNO38" s="166"/>
      <c r="UNP38" s="166"/>
      <c r="UNQ38" s="166"/>
      <c r="UNR38" s="166"/>
      <c r="UNS38" s="166"/>
      <c r="UNT38" s="166"/>
      <c r="UNU38" s="166"/>
      <c r="UNV38" s="166"/>
      <c r="UNW38" s="166"/>
      <c r="UNX38" s="166"/>
      <c r="UNY38" s="166"/>
      <c r="UNZ38" s="166"/>
      <c r="UOA38" s="166"/>
      <c r="UOB38" s="166"/>
      <c r="UOC38" s="166"/>
      <c r="UOD38" s="166"/>
      <c r="UOE38" s="166"/>
      <c r="UOF38" s="166"/>
      <c r="UOG38" s="166"/>
      <c r="UOH38" s="166"/>
      <c r="UOI38" s="166"/>
      <c r="UOJ38" s="166"/>
      <c r="UOK38" s="166"/>
      <c r="UOL38" s="166"/>
      <c r="UOM38" s="166"/>
      <c r="UON38" s="166"/>
      <c r="UOO38" s="166"/>
      <c r="UOP38" s="166"/>
      <c r="UOQ38" s="166"/>
      <c r="UOR38" s="166"/>
      <c r="UOS38" s="166"/>
      <c r="UOT38" s="166"/>
      <c r="UOU38" s="166"/>
      <c r="UOV38" s="166"/>
      <c r="UOW38" s="166"/>
      <c r="UOX38" s="166"/>
      <c r="UOY38" s="166"/>
      <c r="UOZ38" s="166"/>
      <c r="UPA38" s="166"/>
      <c r="UPB38" s="166"/>
      <c r="UPC38" s="166"/>
      <c r="UPD38" s="166"/>
      <c r="UPE38" s="166"/>
      <c r="UPF38" s="166"/>
      <c r="UPG38" s="166"/>
      <c r="UPH38" s="166"/>
      <c r="UPI38" s="166"/>
      <c r="UPJ38" s="166"/>
      <c r="UPK38" s="166"/>
      <c r="UPL38" s="166"/>
      <c r="UPM38" s="166"/>
      <c r="UPN38" s="166"/>
      <c r="UPO38" s="166"/>
      <c r="UPP38" s="166"/>
      <c r="UPQ38" s="166"/>
      <c r="UPR38" s="166"/>
      <c r="UPS38" s="166"/>
      <c r="UPT38" s="166"/>
      <c r="UPU38" s="166"/>
      <c r="UPV38" s="166"/>
      <c r="UPW38" s="166"/>
      <c r="UPX38" s="166"/>
      <c r="UPY38" s="166"/>
      <c r="UPZ38" s="166"/>
      <c r="UQA38" s="166"/>
      <c r="UQB38" s="166"/>
      <c r="UQC38" s="166"/>
      <c r="UQD38" s="166"/>
      <c r="UQE38" s="166"/>
      <c r="UQF38" s="166"/>
      <c r="UQG38" s="166"/>
      <c r="UQH38" s="166"/>
      <c r="UQI38" s="166"/>
      <c r="UQJ38" s="166"/>
      <c r="UQK38" s="166"/>
      <c r="UQL38" s="166"/>
      <c r="UQM38" s="166"/>
      <c r="UQN38" s="166"/>
      <c r="UQO38" s="166"/>
      <c r="UQP38" s="166"/>
      <c r="UQQ38" s="166"/>
      <c r="UQR38" s="166"/>
      <c r="UQS38" s="166"/>
      <c r="UQT38" s="166"/>
      <c r="UQU38" s="166"/>
      <c r="UQV38" s="166"/>
      <c r="UQW38" s="166"/>
      <c r="UQX38" s="166"/>
      <c r="UQY38" s="166"/>
      <c r="UQZ38" s="166"/>
      <c r="URA38" s="166"/>
      <c r="URB38" s="166"/>
      <c r="URC38" s="166"/>
      <c r="URD38" s="166"/>
      <c r="URE38" s="166"/>
      <c r="URF38" s="166"/>
      <c r="URG38" s="166"/>
      <c r="URH38" s="166"/>
      <c r="URI38" s="166"/>
      <c r="URJ38" s="166"/>
      <c r="URK38" s="166"/>
      <c r="URL38" s="166"/>
      <c r="URM38" s="166"/>
      <c r="URN38" s="166"/>
      <c r="URO38" s="166"/>
      <c r="URP38" s="166"/>
      <c r="URQ38" s="166"/>
      <c r="URR38" s="166"/>
      <c r="URS38" s="166"/>
      <c r="URT38" s="166"/>
      <c r="URU38" s="166"/>
      <c r="URV38" s="166"/>
      <c r="URW38" s="166"/>
      <c r="URX38" s="166"/>
      <c r="URY38" s="166"/>
      <c r="URZ38" s="166"/>
      <c r="USA38" s="166"/>
      <c r="USB38" s="166"/>
      <c r="USC38" s="166"/>
      <c r="USD38" s="166"/>
      <c r="USE38" s="166"/>
      <c r="USF38" s="166"/>
      <c r="USG38" s="166"/>
      <c r="USH38" s="166"/>
      <c r="USI38" s="166"/>
      <c r="USJ38" s="166"/>
      <c r="USK38" s="166"/>
      <c r="USL38" s="166"/>
      <c r="USM38" s="166"/>
      <c r="USN38" s="166"/>
      <c r="USO38" s="166"/>
      <c r="USP38" s="166"/>
      <c r="USQ38" s="166"/>
      <c r="USR38" s="166"/>
      <c r="USS38" s="166"/>
      <c r="UST38" s="166"/>
      <c r="USU38" s="166"/>
      <c r="USV38" s="166"/>
      <c r="USW38" s="166"/>
      <c r="USX38" s="166"/>
      <c r="USY38" s="166"/>
      <c r="USZ38" s="166"/>
      <c r="UTA38" s="166"/>
      <c r="UTB38" s="166"/>
      <c r="UTC38" s="166"/>
      <c r="UTD38" s="166"/>
      <c r="UTE38" s="166"/>
      <c r="UTF38" s="166"/>
      <c r="UTG38" s="166"/>
      <c r="UTH38" s="166"/>
      <c r="UTI38" s="166"/>
      <c r="UTJ38" s="166"/>
      <c r="UTK38" s="166"/>
      <c r="UTL38" s="166"/>
      <c r="UTM38" s="166"/>
      <c r="UTN38" s="166"/>
      <c r="UTO38" s="166"/>
      <c r="UTP38" s="166"/>
      <c r="UTQ38" s="166"/>
      <c r="UTR38" s="166"/>
      <c r="UTS38" s="166"/>
      <c r="UTT38" s="166"/>
      <c r="UTU38" s="166"/>
      <c r="UTV38" s="166"/>
      <c r="UTW38" s="166"/>
      <c r="UTX38" s="166"/>
      <c r="UTY38" s="166"/>
      <c r="UTZ38" s="166"/>
      <c r="UUA38" s="166"/>
      <c r="UUB38" s="166"/>
      <c r="UUC38" s="166"/>
      <c r="UUD38" s="166"/>
      <c r="UUE38" s="166"/>
      <c r="UUF38" s="166"/>
      <c r="UUG38" s="166"/>
      <c r="UUH38" s="166"/>
      <c r="UUI38" s="166"/>
      <c r="UUJ38" s="166"/>
      <c r="UUK38" s="166"/>
      <c r="UUL38" s="166"/>
      <c r="UUM38" s="166"/>
      <c r="UUN38" s="166"/>
      <c r="UUO38" s="166"/>
      <c r="UUP38" s="166"/>
      <c r="UUQ38" s="166"/>
      <c r="UUR38" s="166"/>
      <c r="UUS38" s="166"/>
      <c r="UUT38" s="166"/>
      <c r="UUU38" s="166"/>
      <c r="UUV38" s="166"/>
      <c r="UUW38" s="166"/>
      <c r="UUX38" s="166"/>
      <c r="UUY38" s="166"/>
      <c r="UUZ38" s="166"/>
      <c r="UVA38" s="166"/>
      <c r="UVB38" s="166"/>
      <c r="UVC38" s="166"/>
      <c r="UVD38" s="166"/>
      <c r="UVE38" s="166"/>
      <c r="UVF38" s="166"/>
      <c r="UVG38" s="166"/>
      <c r="UVH38" s="166"/>
      <c r="UVI38" s="166"/>
      <c r="UVJ38" s="166"/>
      <c r="UVK38" s="166"/>
      <c r="UVL38" s="166"/>
      <c r="UVM38" s="166"/>
      <c r="UVN38" s="166"/>
      <c r="UVO38" s="166"/>
      <c r="UVP38" s="166"/>
      <c r="UVQ38" s="166"/>
      <c r="UVR38" s="166"/>
      <c r="UVS38" s="166"/>
      <c r="UVT38" s="166"/>
      <c r="UVU38" s="166"/>
      <c r="UVV38" s="166"/>
      <c r="UVW38" s="166"/>
      <c r="UVX38" s="166"/>
      <c r="UVY38" s="166"/>
      <c r="UVZ38" s="166"/>
      <c r="UWA38" s="166"/>
      <c r="UWB38" s="166"/>
      <c r="UWC38" s="166"/>
      <c r="UWD38" s="166"/>
      <c r="UWE38" s="166"/>
      <c r="UWF38" s="166"/>
      <c r="UWG38" s="166"/>
      <c r="UWH38" s="166"/>
      <c r="UWI38" s="166"/>
      <c r="UWJ38" s="166"/>
      <c r="UWK38" s="166"/>
      <c r="UWL38" s="166"/>
      <c r="UWM38" s="166"/>
      <c r="UWN38" s="166"/>
      <c r="UWO38" s="166"/>
      <c r="UWP38" s="166"/>
      <c r="UWQ38" s="166"/>
      <c r="UWR38" s="166"/>
      <c r="UWS38" s="166"/>
      <c r="UWT38" s="166"/>
      <c r="UWU38" s="166"/>
      <c r="UWV38" s="166"/>
      <c r="UWW38" s="166"/>
      <c r="UWX38" s="166"/>
      <c r="UWY38" s="166"/>
      <c r="UWZ38" s="166"/>
      <c r="UXA38" s="166"/>
      <c r="UXB38" s="166"/>
      <c r="UXC38" s="166"/>
      <c r="UXD38" s="166"/>
      <c r="UXE38" s="166"/>
      <c r="UXF38" s="166"/>
      <c r="UXG38" s="166"/>
      <c r="UXH38" s="166"/>
      <c r="UXI38" s="166"/>
      <c r="UXJ38" s="166"/>
      <c r="UXK38" s="166"/>
      <c r="UXL38" s="166"/>
      <c r="UXM38" s="166"/>
      <c r="UXN38" s="166"/>
      <c r="UXO38" s="166"/>
      <c r="UXP38" s="166"/>
      <c r="UXQ38" s="166"/>
      <c r="UXR38" s="166"/>
      <c r="UXS38" s="166"/>
      <c r="UXT38" s="166"/>
      <c r="UXU38" s="166"/>
      <c r="UXV38" s="166"/>
      <c r="UXW38" s="166"/>
      <c r="UXX38" s="166"/>
      <c r="UXY38" s="166"/>
      <c r="UXZ38" s="166"/>
      <c r="UYA38" s="166"/>
      <c r="UYB38" s="166"/>
      <c r="UYC38" s="166"/>
      <c r="UYD38" s="166"/>
      <c r="UYE38" s="166"/>
      <c r="UYF38" s="166"/>
      <c r="UYG38" s="166"/>
      <c r="UYH38" s="166"/>
      <c r="UYI38" s="166"/>
      <c r="UYJ38" s="166"/>
      <c r="UYK38" s="166"/>
      <c r="UYL38" s="166"/>
      <c r="UYM38" s="166"/>
      <c r="UYN38" s="166"/>
      <c r="UYO38" s="166"/>
      <c r="UYP38" s="166"/>
      <c r="UYQ38" s="166"/>
      <c r="UYR38" s="166"/>
      <c r="UYS38" s="166"/>
      <c r="UYT38" s="166"/>
      <c r="UYU38" s="166"/>
      <c r="UYV38" s="166"/>
      <c r="UYW38" s="166"/>
      <c r="UYX38" s="166"/>
      <c r="UYY38" s="166"/>
      <c r="UYZ38" s="166"/>
      <c r="UZA38" s="166"/>
      <c r="UZB38" s="166"/>
      <c r="UZC38" s="166"/>
      <c r="UZD38" s="166"/>
      <c r="UZE38" s="166"/>
      <c r="UZF38" s="166"/>
      <c r="UZG38" s="166"/>
      <c r="UZH38" s="166"/>
      <c r="UZI38" s="166"/>
      <c r="UZJ38" s="166"/>
      <c r="UZK38" s="166"/>
      <c r="UZL38" s="166"/>
      <c r="UZM38" s="166"/>
      <c r="UZN38" s="166"/>
      <c r="UZO38" s="166"/>
      <c r="UZP38" s="166"/>
      <c r="UZQ38" s="166"/>
      <c r="UZR38" s="166"/>
      <c r="UZS38" s="166"/>
      <c r="UZT38" s="166"/>
      <c r="UZU38" s="166"/>
      <c r="UZV38" s="166"/>
      <c r="UZW38" s="166"/>
      <c r="UZX38" s="166"/>
      <c r="UZY38" s="166"/>
      <c r="UZZ38" s="166"/>
      <c r="VAA38" s="166"/>
      <c r="VAB38" s="166"/>
      <c r="VAC38" s="166"/>
      <c r="VAD38" s="166"/>
      <c r="VAE38" s="166"/>
      <c r="VAF38" s="166"/>
      <c r="VAG38" s="166"/>
      <c r="VAH38" s="166"/>
      <c r="VAI38" s="166"/>
      <c r="VAJ38" s="166"/>
      <c r="VAK38" s="166"/>
      <c r="VAL38" s="166"/>
      <c r="VAM38" s="166"/>
      <c r="VAN38" s="166"/>
      <c r="VAO38" s="166"/>
      <c r="VAP38" s="166"/>
      <c r="VAQ38" s="166"/>
      <c r="VAR38" s="166"/>
      <c r="VAS38" s="166"/>
      <c r="VAT38" s="166"/>
      <c r="VAU38" s="166"/>
      <c r="VAV38" s="166"/>
      <c r="VAW38" s="166"/>
      <c r="VAX38" s="166"/>
      <c r="VAY38" s="166"/>
      <c r="VAZ38" s="166"/>
      <c r="VBA38" s="166"/>
      <c r="VBB38" s="166"/>
      <c r="VBC38" s="166"/>
      <c r="VBD38" s="166"/>
      <c r="VBE38" s="166"/>
      <c r="VBF38" s="166"/>
      <c r="VBG38" s="166"/>
      <c r="VBH38" s="166"/>
      <c r="VBI38" s="166"/>
      <c r="VBJ38" s="166"/>
      <c r="VBK38" s="166"/>
      <c r="VBL38" s="166"/>
      <c r="VBM38" s="166"/>
      <c r="VBN38" s="166"/>
      <c r="VBO38" s="166"/>
      <c r="VBP38" s="166"/>
      <c r="VBQ38" s="166"/>
      <c r="VBR38" s="166"/>
      <c r="VBS38" s="166"/>
      <c r="VBT38" s="166"/>
      <c r="VBU38" s="166"/>
      <c r="VBV38" s="166"/>
      <c r="VBW38" s="166"/>
      <c r="VBX38" s="166"/>
      <c r="VBY38" s="166"/>
      <c r="VBZ38" s="166"/>
      <c r="VCA38" s="166"/>
      <c r="VCB38" s="166"/>
      <c r="VCC38" s="166"/>
      <c r="VCD38" s="166"/>
      <c r="VCE38" s="166"/>
      <c r="VCF38" s="166"/>
      <c r="VCG38" s="166"/>
      <c r="VCH38" s="166"/>
      <c r="VCI38" s="166"/>
      <c r="VCJ38" s="166"/>
      <c r="VCK38" s="166"/>
      <c r="VCL38" s="166"/>
      <c r="VCM38" s="166"/>
      <c r="VCN38" s="166"/>
      <c r="VCO38" s="166"/>
      <c r="VCP38" s="166"/>
      <c r="VCQ38" s="166"/>
      <c r="VCR38" s="166"/>
      <c r="VCS38" s="166"/>
      <c r="VCT38" s="166"/>
      <c r="VCU38" s="166"/>
      <c r="VCV38" s="166"/>
      <c r="VCW38" s="166"/>
      <c r="VCX38" s="166"/>
      <c r="VCY38" s="166"/>
      <c r="VCZ38" s="166"/>
      <c r="VDA38" s="166"/>
      <c r="VDB38" s="166"/>
      <c r="VDC38" s="166"/>
      <c r="VDD38" s="166"/>
      <c r="VDE38" s="166"/>
      <c r="VDF38" s="166"/>
      <c r="VDG38" s="166"/>
      <c r="VDH38" s="166"/>
      <c r="VDI38" s="166"/>
      <c r="VDJ38" s="166"/>
      <c r="VDK38" s="166"/>
      <c r="VDL38" s="166"/>
      <c r="VDM38" s="166"/>
      <c r="VDN38" s="166"/>
      <c r="VDO38" s="166"/>
      <c r="VDP38" s="166"/>
      <c r="VDQ38" s="166"/>
      <c r="VDR38" s="166"/>
      <c r="VDS38" s="166"/>
      <c r="VDT38" s="166"/>
      <c r="VDU38" s="166"/>
      <c r="VDV38" s="166"/>
      <c r="VDW38" s="166"/>
      <c r="VDX38" s="166"/>
      <c r="VDY38" s="166"/>
      <c r="VDZ38" s="166"/>
      <c r="VEA38" s="166"/>
      <c r="VEB38" s="166"/>
      <c r="VEC38" s="166"/>
      <c r="VED38" s="166"/>
      <c r="VEE38" s="166"/>
      <c r="VEF38" s="166"/>
      <c r="VEG38" s="166"/>
      <c r="VEH38" s="166"/>
      <c r="VEI38" s="166"/>
      <c r="VEJ38" s="166"/>
      <c r="VEK38" s="166"/>
      <c r="VEL38" s="166"/>
      <c r="VEM38" s="166"/>
      <c r="VEN38" s="166"/>
      <c r="VEO38" s="166"/>
      <c r="VEP38" s="166"/>
      <c r="VEQ38" s="166"/>
      <c r="VER38" s="166"/>
      <c r="VES38" s="166"/>
      <c r="VET38" s="166"/>
      <c r="VEU38" s="166"/>
      <c r="VEV38" s="166"/>
      <c r="VEW38" s="166"/>
      <c r="VEX38" s="166"/>
      <c r="VEY38" s="166"/>
      <c r="VEZ38" s="166"/>
      <c r="VFA38" s="166"/>
      <c r="VFB38" s="166"/>
      <c r="VFC38" s="166"/>
      <c r="VFD38" s="166"/>
      <c r="VFE38" s="166"/>
      <c r="VFF38" s="166"/>
      <c r="VFG38" s="166"/>
      <c r="VFH38" s="166"/>
      <c r="VFI38" s="166"/>
      <c r="VFJ38" s="166"/>
      <c r="VFK38" s="166"/>
      <c r="VFL38" s="166"/>
      <c r="VFM38" s="166"/>
      <c r="VFN38" s="166"/>
      <c r="VFO38" s="166"/>
      <c r="VFP38" s="166"/>
      <c r="VFQ38" s="166"/>
      <c r="VFR38" s="166"/>
      <c r="VFS38" s="166"/>
      <c r="VFT38" s="166"/>
      <c r="VFU38" s="166"/>
      <c r="VFV38" s="166"/>
      <c r="VFW38" s="166"/>
      <c r="VFX38" s="166"/>
      <c r="VFY38" s="166"/>
      <c r="VFZ38" s="166"/>
      <c r="VGA38" s="166"/>
      <c r="VGB38" s="166"/>
      <c r="VGC38" s="166"/>
      <c r="VGD38" s="166"/>
      <c r="VGE38" s="166"/>
      <c r="VGF38" s="166"/>
      <c r="VGG38" s="166"/>
      <c r="VGH38" s="166"/>
      <c r="VGI38" s="166"/>
      <c r="VGJ38" s="166"/>
      <c r="VGK38" s="166"/>
      <c r="VGL38" s="166"/>
      <c r="VGM38" s="166"/>
      <c r="VGN38" s="166"/>
      <c r="VGO38" s="166"/>
      <c r="VGP38" s="166"/>
      <c r="VGQ38" s="166"/>
      <c r="VGR38" s="166"/>
      <c r="VGS38" s="166"/>
      <c r="VGT38" s="166"/>
      <c r="VGU38" s="166"/>
      <c r="VGV38" s="166"/>
      <c r="VGW38" s="166"/>
      <c r="VGX38" s="166"/>
      <c r="VGY38" s="166"/>
      <c r="VGZ38" s="166"/>
      <c r="VHA38" s="166"/>
      <c r="VHB38" s="166"/>
      <c r="VHC38" s="166"/>
      <c r="VHD38" s="166"/>
      <c r="VHE38" s="166"/>
      <c r="VHF38" s="166"/>
      <c r="VHG38" s="166"/>
      <c r="VHH38" s="166"/>
      <c r="VHI38" s="166"/>
      <c r="VHJ38" s="166"/>
      <c r="VHK38" s="166"/>
      <c r="VHL38" s="166"/>
      <c r="VHM38" s="166"/>
      <c r="VHN38" s="166"/>
      <c r="VHO38" s="166"/>
      <c r="VHP38" s="166"/>
      <c r="VHQ38" s="166"/>
      <c r="VHR38" s="166"/>
      <c r="VHS38" s="166"/>
      <c r="VHT38" s="166"/>
      <c r="VHU38" s="166"/>
      <c r="VHV38" s="166"/>
      <c r="VHW38" s="166"/>
      <c r="VHX38" s="166"/>
      <c r="VHY38" s="166"/>
      <c r="VHZ38" s="166"/>
      <c r="VIA38" s="166"/>
      <c r="VIB38" s="166"/>
      <c r="VIC38" s="166"/>
      <c r="VID38" s="166"/>
      <c r="VIE38" s="166"/>
      <c r="VIF38" s="166"/>
      <c r="VIG38" s="166"/>
      <c r="VIH38" s="166"/>
      <c r="VII38" s="166"/>
      <c r="VIJ38" s="166"/>
      <c r="VIK38" s="166"/>
      <c r="VIL38" s="166"/>
      <c r="VIM38" s="166"/>
      <c r="VIN38" s="166"/>
      <c r="VIO38" s="166"/>
      <c r="VIP38" s="166"/>
      <c r="VIQ38" s="166"/>
      <c r="VIR38" s="166"/>
      <c r="VIS38" s="166"/>
      <c r="VIT38" s="166"/>
      <c r="VIU38" s="166"/>
      <c r="VIV38" s="166"/>
      <c r="VIW38" s="166"/>
      <c r="VIX38" s="166"/>
      <c r="VIY38" s="166"/>
      <c r="VIZ38" s="166"/>
      <c r="VJA38" s="166"/>
      <c r="VJB38" s="166"/>
      <c r="VJC38" s="166"/>
      <c r="VJD38" s="166"/>
      <c r="VJE38" s="166"/>
      <c r="VJF38" s="166"/>
      <c r="VJG38" s="166"/>
      <c r="VJH38" s="166"/>
      <c r="VJI38" s="166"/>
      <c r="VJJ38" s="166"/>
      <c r="VJK38" s="166"/>
      <c r="VJL38" s="166"/>
      <c r="VJM38" s="166"/>
      <c r="VJN38" s="166"/>
      <c r="VJO38" s="166"/>
      <c r="VJP38" s="166"/>
      <c r="VJQ38" s="166"/>
      <c r="VJR38" s="166"/>
      <c r="VJS38" s="166"/>
      <c r="VJT38" s="166"/>
      <c r="VJU38" s="166"/>
      <c r="VJV38" s="166"/>
      <c r="VJW38" s="166"/>
      <c r="VJX38" s="166"/>
      <c r="VJY38" s="166"/>
      <c r="VJZ38" s="166"/>
      <c r="VKA38" s="166"/>
      <c r="VKB38" s="166"/>
      <c r="VKC38" s="166"/>
      <c r="VKD38" s="166"/>
      <c r="VKE38" s="166"/>
      <c r="VKF38" s="166"/>
      <c r="VKG38" s="166"/>
      <c r="VKH38" s="166"/>
      <c r="VKI38" s="166"/>
      <c r="VKJ38" s="166"/>
      <c r="VKK38" s="166"/>
      <c r="VKL38" s="166"/>
      <c r="VKM38" s="166"/>
      <c r="VKN38" s="166"/>
      <c r="VKO38" s="166"/>
      <c r="VKP38" s="166"/>
      <c r="VKQ38" s="166"/>
      <c r="VKR38" s="166"/>
      <c r="VKS38" s="166"/>
      <c r="VKT38" s="166"/>
      <c r="VKU38" s="166"/>
      <c r="VKV38" s="166"/>
      <c r="VKW38" s="166"/>
      <c r="VKX38" s="166"/>
      <c r="VKY38" s="166"/>
      <c r="VKZ38" s="166"/>
      <c r="VLA38" s="166"/>
      <c r="VLB38" s="166"/>
      <c r="VLC38" s="166"/>
      <c r="VLD38" s="166"/>
      <c r="VLE38" s="166"/>
      <c r="VLF38" s="166"/>
      <c r="VLG38" s="166"/>
      <c r="VLH38" s="166"/>
      <c r="VLI38" s="166"/>
      <c r="VLJ38" s="166"/>
      <c r="VLK38" s="166"/>
      <c r="VLL38" s="166"/>
      <c r="VLM38" s="166"/>
      <c r="VLN38" s="166"/>
      <c r="VLO38" s="166"/>
      <c r="VLP38" s="166"/>
      <c r="VLQ38" s="166"/>
      <c r="VLR38" s="166"/>
      <c r="VLS38" s="166"/>
      <c r="VLT38" s="166"/>
      <c r="VLU38" s="166"/>
      <c r="VLV38" s="166"/>
      <c r="VLW38" s="166"/>
      <c r="VLX38" s="166"/>
      <c r="VLY38" s="166"/>
      <c r="VLZ38" s="166"/>
      <c r="VMA38" s="166"/>
      <c r="VMB38" s="166"/>
      <c r="VMC38" s="166"/>
      <c r="VMD38" s="166"/>
      <c r="VME38" s="166"/>
      <c r="VMF38" s="166"/>
      <c r="VMG38" s="166"/>
      <c r="VMH38" s="166"/>
      <c r="VMI38" s="166"/>
      <c r="VMJ38" s="166"/>
      <c r="VMK38" s="166"/>
      <c r="VML38" s="166"/>
      <c r="VMM38" s="166"/>
      <c r="VMN38" s="166"/>
      <c r="VMO38" s="166"/>
      <c r="VMP38" s="166"/>
      <c r="VMQ38" s="166"/>
      <c r="VMR38" s="166"/>
      <c r="VMS38" s="166"/>
      <c r="VMT38" s="166"/>
      <c r="VMU38" s="166"/>
      <c r="VMV38" s="166"/>
      <c r="VMW38" s="166"/>
      <c r="VMX38" s="166"/>
      <c r="VMY38" s="166"/>
      <c r="VMZ38" s="166"/>
      <c r="VNA38" s="166"/>
      <c r="VNB38" s="166"/>
      <c r="VNC38" s="166"/>
      <c r="VND38" s="166"/>
      <c r="VNE38" s="166"/>
      <c r="VNF38" s="166"/>
      <c r="VNG38" s="166"/>
      <c r="VNH38" s="166"/>
      <c r="VNI38" s="166"/>
      <c r="VNJ38" s="166"/>
      <c r="VNK38" s="166"/>
      <c r="VNL38" s="166"/>
      <c r="VNM38" s="166"/>
      <c r="VNN38" s="166"/>
      <c r="VNO38" s="166"/>
      <c r="VNP38" s="166"/>
      <c r="VNQ38" s="166"/>
      <c r="VNR38" s="166"/>
      <c r="VNS38" s="166"/>
      <c r="VNT38" s="166"/>
      <c r="VNU38" s="166"/>
      <c r="VNV38" s="166"/>
      <c r="VNW38" s="166"/>
      <c r="VNX38" s="166"/>
      <c r="VNY38" s="166"/>
      <c r="VNZ38" s="166"/>
      <c r="VOA38" s="166"/>
      <c r="VOB38" s="166"/>
      <c r="VOC38" s="166"/>
      <c r="VOD38" s="166"/>
      <c r="VOE38" s="166"/>
      <c r="VOF38" s="166"/>
      <c r="VOG38" s="166"/>
      <c r="VOH38" s="166"/>
      <c r="VOI38" s="166"/>
      <c r="VOJ38" s="166"/>
      <c r="VOK38" s="166"/>
      <c r="VOL38" s="166"/>
      <c r="VOM38" s="166"/>
      <c r="VON38" s="166"/>
      <c r="VOO38" s="166"/>
      <c r="VOP38" s="166"/>
      <c r="VOQ38" s="166"/>
      <c r="VOR38" s="166"/>
      <c r="VOS38" s="166"/>
      <c r="VOT38" s="166"/>
      <c r="VOU38" s="166"/>
      <c r="VOV38" s="166"/>
      <c r="VOW38" s="166"/>
      <c r="VOX38" s="166"/>
      <c r="VOY38" s="166"/>
      <c r="VOZ38" s="166"/>
      <c r="VPA38" s="166"/>
      <c r="VPB38" s="166"/>
      <c r="VPC38" s="166"/>
      <c r="VPD38" s="166"/>
      <c r="VPE38" s="166"/>
      <c r="VPF38" s="166"/>
      <c r="VPG38" s="166"/>
      <c r="VPH38" s="166"/>
      <c r="VPI38" s="166"/>
      <c r="VPJ38" s="166"/>
      <c r="VPK38" s="166"/>
      <c r="VPL38" s="166"/>
      <c r="VPM38" s="166"/>
      <c r="VPN38" s="166"/>
      <c r="VPO38" s="166"/>
      <c r="VPP38" s="166"/>
      <c r="VPQ38" s="166"/>
      <c r="VPR38" s="166"/>
      <c r="VPS38" s="166"/>
      <c r="VPT38" s="166"/>
      <c r="VPU38" s="166"/>
      <c r="VPV38" s="166"/>
      <c r="VPW38" s="166"/>
      <c r="VPX38" s="166"/>
      <c r="VPY38" s="166"/>
      <c r="VPZ38" s="166"/>
      <c r="VQA38" s="166"/>
      <c r="VQB38" s="166"/>
      <c r="VQC38" s="166"/>
      <c r="VQD38" s="166"/>
      <c r="VQE38" s="166"/>
      <c r="VQF38" s="166"/>
      <c r="VQG38" s="166"/>
      <c r="VQH38" s="166"/>
      <c r="VQI38" s="166"/>
      <c r="VQJ38" s="166"/>
      <c r="VQK38" s="166"/>
      <c r="VQL38" s="166"/>
      <c r="VQM38" s="166"/>
      <c r="VQN38" s="166"/>
      <c r="VQO38" s="166"/>
      <c r="VQP38" s="166"/>
      <c r="VQQ38" s="166"/>
      <c r="VQR38" s="166"/>
      <c r="VQS38" s="166"/>
      <c r="VQT38" s="166"/>
      <c r="VQU38" s="166"/>
      <c r="VQV38" s="166"/>
      <c r="VQW38" s="166"/>
      <c r="VQX38" s="166"/>
      <c r="VQY38" s="166"/>
      <c r="VQZ38" s="166"/>
      <c r="VRA38" s="166"/>
      <c r="VRB38" s="166"/>
      <c r="VRC38" s="166"/>
      <c r="VRD38" s="166"/>
      <c r="VRE38" s="166"/>
      <c r="VRF38" s="166"/>
      <c r="VRG38" s="166"/>
      <c r="VRH38" s="166"/>
      <c r="VRI38" s="166"/>
      <c r="VRJ38" s="166"/>
      <c r="VRK38" s="166"/>
      <c r="VRL38" s="166"/>
      <c r="VRM38" s="166"/>
      <c r="VRN38" s="166"/>
      <c r="VRO38" s="166"/>
      <c r="VRP38" s="166"/>
      <c r="VRQ38" s="166"/>
      <c r="VRR38" s="166"/>
      <c r="VRS38" s="166"/>
      <c r="VRT38" s="166"/>
      <c r="VRU38" s="166"/>
      <c r="VRV38" s="166"/>
      <c r="VRW38" s="166"/>
      <c r="VRX38" s="166"/>
      <c r="VRY38" s="166"/>
      <c r="VRZ38" s="166"/>
      <c r="VSA38" s="166"/>
      <c r="VSB38" s="166"/>
      <c r="VSC38" s="166"/>
      <c r="VSD38" s="166"/>
      <c r="VSE38" s="166"/>
      <c r="VSF38" s="166"/>
      <c r="VSG38" s="166"/>
      <c r="VSH38" s="166"/>
      <c r="VSI38" s="166"/>
      <c r="VSJ38" s="166"/>
      <c r="VSK38" s="166"/>
      <c r="VSL38" s="166"/>
      <c r="VSM38" s="166"/>
      <c r="VSN38" s="166"/>
      <c r="VSO38" s="166"/>
      <c r="VSP38" s="166"/>
      <c r="VSQ38" s="166"/>
      <c r="VSR38" s="166"/>
      <c r="VSS38" s="166"/>
      <c r="VST38" s="166"/>
      <c r="VSU38" s="166"/>
      <c r="VSV38" s="166"/>
      <c r="VSW38" s="166"/>
      <c r="VSX38" s="166"/>
      <c r="VSY38" s="166"/>
      <c r="VSZ38" s="166"/>
      <c r="VTA38" s="166"/>
      <c r="VTB38" s="166"/>
      <c r="VTC38" s="166"/>
      <c r="VTD38" s="166"/>
      <c r="VTE38" s="166"/>
      <c r="VTF38" s="166"/>
      <c r="VTG38" s="166"/>
      <c r="VTH38" s="166"/>
      <c r="VTI38" s="166"/>
      <c r="VTJ38" s="166"/>
      <c r="VTK38" s="166"/>
      <c r="VTL38" s="166"/>
      <c r="VTM38" s="166"/>
      <c r="VTN38" s="166"/>
      <c r="VTO38" s="166"/>
      <c r="VTP38" s="166"/>
      <c r="VTQ38" s="166"/>
      <c r="VTR38" s="166"/>
      <c r="VTS38" s="166"/>
      <c r="VTT38" s="166"/>
      <c r="VTU38" s="166"/>
      <c r="VTV38" s="166"/>
      <c r="VTW38" s="166"/>
      <c r="VTX38" s="166"/>
      <c r="VTY38" s="166"/>
      <c r="VTZ38" s="166"/>
      <c r="VUA38" s="166"/>
      <c r="VUB38" s="166"/>
      <c r="VUC38" s="166"/>
      <c r="VUD38" s="166"/>
      <c r="VUE38" s="166"/>
      <c r="VUF38" s="166"/>
      <c r="VUG38" s="166"/>
      <c r="VUH38" s="166"/>
      <c r="VUI38" s="166"/>
      <c r="VUJ38" s="166"/>
      <c r="VUK38" s="166"/>
      <c r="VUL38" s="166"/>
      <c r="VUM38" s="166"/>
      <c r="VUN38" s="166"/>
      <c r="VUO38" s="166"/>
      <c r="VUP38" s="166"/>
      <c r="VUQ38" s="166"/>
      <c r="VUR38" s="166"/>
      <c r="VUS38" s="166"/>
      <c r="VUT38" s="166"/>
      <c r="VUU38" s="166"/>
      <c r="VUV38" s="166"/>
      <c r="VUW38" s="166"/>
      <c r="VUX38" s="166"/>
      <c r="VUY38" s="166"/>
      <c r="VUZ38" s="166"/>
      <c r="VVA38" s="166"/>
      <c r="VVB38" s="166"/>
      <c r="VVC38" s="166"/>
      <c r="VVD38" s="166"/>
      <c r="VVE38" s="166"/>
      <c r="VVF38" s="166"/>
      <c r="VVG38" s="166"/>
      <c r="VVH38" s="166"/>
      <c r="VVI38" s="166"/>
      <c r="VVJ38" s="166"/>
      <c r="VVK38" s="166"/>
      <c r="VVL38" s="166"/>
      <c r="VVM38" s="166"/>
      <c r="VVN38" s="166"/>
      <c r="VVO38" s="166"/>
      <c r="VVP38" s="166"/>
      <c r="VVQ38" s="166"/>
      <c r="VVR38" s="166"/>
      <c r="VVS38" s="166"/>
      <c r="VVT38" s="166"/>
      <c r="VVU38" s="166"/>
      <c r="VVV38" s="166"/>
      <c r="VVW38" s="166"/>
      <c r="VVX38" s="166"/>
      <c r="VVY38" s="166"/>
      <c r="VVZ38" s="166"/>
      <c r="VWA38" s="166"/>
      <c r="VWB38" s="166"/>
      <c r="VWC38" s="166"/>
      <c r="VWD38" s="166"/>
      <c r="VWE38" s="166"/>
      <c r="VWF38" s="166"/>
      <c r="VWG38" s="166"/>
      <c r="VWH38" s="166"/>
      <c r="VWI38" s="166"/>
      <c r="VWJ38" s="166"/>
      <c r="VWK38" s="166"/>
      <c r="VWL38" s="166"/>
      <c r="VWM38" s="166"/>
      <c r="VWN38" s="166"/>
      <c r="VWO38" s="166"/>
      <c r="VWP38" s="166"/>
      <c r="VWQ38" s="166"/>
      <c r="VWR38" s="166"/>
      <c r="VWS38" s="166"/>
      <c r="VWT38" s="166"/>
      <c r="VWU38" s="166"/>
      <c r="VWV38" s="166"/>
      <c r="VWW38" s="166"/>
      <c r="VWX38" s="166"/>
      <c r="VWY38" s="166"/>
      <c r="VWZ38" s="166"/>
      <c r="VXA38" s="166"/>
      <c r="VXB38" s="166"/>
      <c r="VXC38" s="166"/>
      <c r="VXD38" s="166"/>
      <c r="VXE38" s="166"/>
      <c r="VXF38" s="166"/>
      <c r="VXG38" s="166"/>
      <c r="VXH38" s="166"/>
      <c r="VXI38" s="166"/>
      <c r="VXJ38" s="166"/>
      <c r="VXK38" s="166"/>
      <c r="VXL38" s="166"/>
      <c r="VXM38" s="166"/>
      <c r="VXN38" s="166"/>
      <c r="VXO38" s="166"/>
      <c r="VXP38" s="166"/>
      <c r="VXQ38" s="166"/>
      <c r="VXR38" s="166"/>
      <c r="VXS38" s="166"/>
      <c r="VXT38" s="166"/>
      <c r="VXU38" s="166"/>
      <c r="VXV38" s="166"/>
      <c r="VXW38" s="166"/>
      <c r="VXX38" s="166"/>
      <c r="VXY38" s="166"/>
      <c r="VXZ38" s="166"/>
      <c r="VYA38" s="166"/>
      <c r="VYB38" s="166"/>
      <c r="VYC38" s="166"/>
      <c r="VYD38" s="166"/>
      <c r="VYE38" s="166"/>
      <c r="VYF38" s="166"/>
      <c r="VYG38" s="166"/>
      <c r="VYH38" s="166"/>
      <c r="VYI38" s="166"/>
      <c r="VYJ38" s="166"/>
      <c r="VYK38" s="166"/>
      <c r="VYL38" s="166"/>
      <c r="VYM38" s="166"/>
      <c r="VYN38" s="166"/>
      <c r="VYO38" s="166"/>
      <c r="VYP38" s="166"/>
      <c r="VYQ38" s="166"/>
      <c r="VYR38" s="166"/>
      <c r="VYS38" s="166"/>
      <c r="VYT38" s="166"/>
      <c r="VYU38" s="166"/>
      <c r="VYV38" s="166"/>
      <c r="VYW38" s="166"/>
      <c r="VYX38" s="166"/>
      <c r="VYY38" s="166"/>
      <c r="VYZ38" s="166"/>
      <c r="VZA38" s="166"/>
      <c r="VZB38" s="166"/>
      <c r="VZC38" s="166"/>
      <c r="VZD38" s="166"/>
      <c r="VZE38" s="166"/>
      <c r="VZF38" s="166"/>
      <c r="VZG38" s="166"/>
      <c r="VZH38" s="166"/>
      <c r="VZI38" s="166"/>
      <c r="VZJ38" s="166"/>
      <c r="VZK38" s="166"/>
      <c r="VZL38" s="166"/>
      <c r="VZM38" s="166"/>
      <c r="VZN38" s="166"/>
      <c r="VZO38" s="166"/>
      <c r="VZP38" s="166"/>
      <c r="VZQ38" s="166"/>
      <c r="VZR38" s="166"/>
      <c r="VZS38" s="166"/>
      <c r="VZT38" s="166"/>
      <c r="VZU38" s="166"/>
      <c r="VZV38" s="166"/>
      <c r="VZW38" s="166"/>
      <c r="VZX38" s="166"/>
      <c r="VZY38" s="166"/>
      <c r="VZZ38" s="166"/>
      <c r="WAA38" s="166"/>
      <c r="WAB38" s="166"/>
      <c r="WAC38" s="166"/>
      <c r="WAD38" s="166"/>
      <c r="WAE38" s="166"/>
      <c r="WAF38" s="166"/>
      <c r="WAG38" s="166"/>
      <c r="WAH38" s="166"/>
      <c r="WAI38" s="166"/>
      <c r="WAJ38" s="166"/>
      <c r="WAK38" s="166"/>
      <c r="WAL38" s="166"/>
      <c r="WAM38" s="166"/>
      <c r="WAN38" s="166"/>
      <c r="WAO38" s="166"/>
      <c r="WAP38" s="166"/>
      <c r="WAQ38" s="166"/>
      <c r="WAR38" s="166"/>
      <c r="WAS38" s="166"/>
      <c r="WAT38" s="166"/>
      <c r="WAU38" s="166"/>
      <c r="WAV38" s="166"/>
      <c r="WAW38" s="166"/>
      <c r="WAX38" s="166"/>
      <c r="WAY38" s="166"/>
      <c r="WAZ38" s="166"/>
      <c r="WBA38" s="166"/>
      <c r="WBB38" s="166"/>
      <c r="WBC38" s="166"/>
      <c r="WBD38" s="166"/>
      <c r="WBE38" s="166"/>
      <c r="WBF38" s="166"/>
      <c r="WBG38" s="166"/>
      <c r="WBH38" s="166"/>
      <c r="WBI38" s="166"/>
      <c r="WBJ38" s="166"/>
      <c r="WBK38" s="166"/>
      <c r="WBL38" s="166"/>
      <c r="WBM38" s="166"/>
      <c r="WBN38" s="166"/>
      <c r="WBO38" s="166"/>
      <c r="WBP38" s="166"/>
      <c r="WBQ38" s="166"/>
      <c r="WBR38" s="166"/>
      <c r="WBS38" s="166"/>
      <c r="WBT38" s="166"/>
      <c r="WBU38" s="166"/>
      <c r="WBV38" s="166"/>
      <c r="WBW38" s="166"/>
      <c r="WBX38" s="166"/>
      <c r="WBY38" s="166"/>
      <c r="WBZ38" s="166"/>
      <c r="WCA38" s="166"/>
      <c r="WCB38" s="166"/>
      <c r="WCC38" s="166"/>
      <c r="WCD38" s="166"/>
      <c r="WCE38" s="166"/>
      <c r="WCF38" s="166"/>
      <c r="WCG38" s="166"/>
      <c r="WCH38" s="166"/>
      <c r="WCI38" s="166"/>
      <c r="WCJ38" s="166"/>
      <c r="WCK38" s="166"/>
      <c r="WCL38" s="166"/>
      <c r="WCM38" s="166"/>
      <c r="WCN38" s="166"/>
      <c r="WCO38" s="166"/>
      <c r="WCP38" s="166"/>
      <c r="WCQ38" s="166"/>
      <c r="WCR38" s="166"/>
      <c r="WCS38" s="166"/>
      <c r="WCT38" s="166"/>
      <c r="WCU38" s="166"/>
      <c r="WCV38" s="166"/>
      <c r="WCW38" s="166"/>
      <c r="WCX38" s="166"/>
      <c r="WCY38" s="166"/>
      <c r="WCZ38" s="166"/>
      <c r="WDA38" s="166"/>
      <c r="WDB38" s="166"/>
      <c r="WDC38" s="166"/>
      <c r="WDD38" s="166"/>
      <c r="WDE38" s="166"/>
      <c r="WDF38" s="166"/>
      <c r="WDG38" s="166"/>
      <c r="WDH38" s="166"/>
      <c r="WDI38" s="166"/>
      <c r="WDJ38" s="166"/>
      <c r="WDK38" s="166"/>
      <c r="WDL38" s="166"/>
      <c r="WDM38" s="166"/>
      <c r="WDN38" s="166"/>
      <c r="WDO38" s="166"/>
      <c r="WDP38" s="166"/>
      <c r="WDQ38" s="166"/>
      <c r="WDR38" s="166"/>
      <c r="WDS38" s="166"/>
      <c r="WDT38" s="166"/>
      <c r="WDU38" s="166"/>
      <c r="WDV38" s="166"/>
      <c r="WDW38" s="166"/>
      <c r="WDX38" s="166"/>
      <c r="WDY38" s="166"/>
      <c r="WDZ38" s="166"/>
      <c r="WEA38" s="166"/>
      <c r="WEB38" s="166"/>
      <c r="WEC38" s="166"/>
      <c r="WED38" s="166"/>
      <c r="WEE38" s="166"/>
      <c r="WEF38" s="166"/>
      <c r="WEG38" s="166"/>
      <c r="WEH38" s="166"/>
      <c r="WEI38" s="166"/>
      <c r="WEJ38" s="166"/>
      <c r="WEK38" s="166"/>
      <c r="WEL38" s="166"/>
      <c r="WEM38" s="166"/>
      <c r="WEN38" s="166"/>
      <c r="WEO38" s="166"/>
      <c r="WEP38" s="166"/>
      <c r="WEQ38" s="166"/>
      <c r="WER38" s="166"/>
      <c r="WES38" s="166"/>
      <c r="WET38" s="166"/>
      <c r="WEU38" s="166"/>
      <c r="WEV38" s="166"/>
      <c r="WEW38" s="166"/>
      <c r="WEX38" s="166"/>
      <c r="WEY38" s="166"/>
      <c r="WEZ38" s="166"/>
      <c r="WFA38" s="166"/>
      <c r="WFB38" s="166"/>
      <c r="WFC38" s="166"/>
      <c r="WFD38" s="166"/>
      <c r="WFE38" s="166"/>
      <c r="WFF38" s="166"/>
      <c r="WFG38" s="166"/>
      <c r="WFH38" s="166"/>
      <c r="WFI38" s="166"/>
      <c r="WFJ38" s="166"/>
      <c r="WFK38" s="166"/>
      <c r="WFL38" s="166"/>
      <c r="WFM38" s="166"/>
      <c r="WFN38" s="166"/>
      <c r="WFO38" s="166"/>
      <c r="WFP38" s="166"/>
      <c r="WFQ38" s="166"/>
      <c r="WFR38" s="166"/>
      <c r="WFS38" s="166"/>
      <c r="WFT38" s="166"/>
      <c r="WFU38" s="166"/>
      <c r="WFV38" s="166"/>
      <c r="WFW38" s="166"/>
      <c r="WFX38" s="166"/>
      <c r="WFY38" s="166"/>
      <c r="WFZ38" s="166"/>
      <c r="WGA38" s="166"/>
      <c r="WGB38" s="166"/>
      <c r="WGC38" s="166"/>
      <c r="WGD38" s="166"/>
      <c r="WGE38" s="166"/>
      <c r="WGF38" s="166"/>
      <c r="WGG38" s="166"/>
      <c r="WGH38" s="166"/>
      <c r="WGI38" s="166"/>
      <c r="WGJ38" s="166"/>
      <c r="WGK38" s="166"/>
      <c r="WGL38" s="166"/>
      <c r="WGM38" s="166"/>
      <c r="WGN38" s="166"/>
      <c r="WGO38" s="166"/>
      <c r="WGP38" s="166"/>
      <c r="WGQ38" s="166"/>
      <c r="WGR38" s="166"/>
      <c r="WGS38" s="166"/>
      <c r="WGT38" s="166"/>
      <c r="WGU38" s="166"/>
      <c r="WGV38" s="166"/>
      <c r="WGW38" s="166"/>
      <c r="WGX38" s="166"/>
      <c r="WGY38" s="166"/>
      <c r="WGZ38" s="166"/>
      <c r="WHA38" s="166"/>
      <c r="WHB38" s="166"/>
      <c r="WHC38" s="166"/>
      <c r="WHD38" s="166"/>
      <c r="WHE38" s="166"/>
      <c r="WHF38" s="166"/>
      <c r="WHG38" s="166"/>
      <c r="WHH38" s="166"/>
      <c r="WHI38" s="166"/>
      <c r="WHJ38" s="166"/>
      <c r="WHK38" s="166"/>
      <c r="WHL38" s="166"/>
      <c r="WHM38" s="166"/>
      <c r="WHN38" s="166"/>
      <c r="WHO38" s="166"/>
      <c r="WHP38" s="166"/>
      <c r="WHQ38" s="166"/>
      <c r="WHR38" s="166"/>
      <c r="WHS38" s="166"/>
      <c r="WHT38" s="166"/>
      <c r="WHU38" s="166"/>
      <c r="WHV38" s="166"/>
      <c r="WHW38" s="166"/>
      <c r="WHX38" s="166"/>
      <c r="WHY38" s="166"/>
      <c r="WHZ38" s="166"/>
      <c r="WIA38" s="166"/>
      <c r="WIB38" s="166"/>
      <c r="WIC38" s="166"/>
      <c r="WID38" s="166"/>
      <c r="WIE38" s="166"/>
      <c r="WIF38" s="166"/>
      <c r="WIG38" s="166"/>
      <c r="WIH38" s="166"/>
      <c r="WII38" s="166"/>
      <c r="WIJ38" s="166"/>
      <c r="WIK38" s="166"/>
      <c r="WIL38" s="166"/>
      <c r="WIM38" s="166"/>
      <c r="WIN38" s="166"/>
      <c r="WIO38" s="166"/>
      <c r="WIP38" s="166"/>
      <c r="WIQ38" s="166"/>
      <c r="WIR38" s="166"/>
      <c r="WIS38" s="166"/>
      <c r="WIT38" s="166"/>
      <c r="WIU38" s="166"/>
      <c r="WIV38" s="166"/>
      <c r="WIW38" s="166"/>
      <c r="WIX38" s="166"/>
      <c r="WIY38" s="166"/>
      <c r="WIZ38" s="166"/>
      <c r="WJA38" s="166"/>
      <c r="WJB38" s="166"/>
      <c r="WJC38" s="166"/>
      <c r="WJD38" s="166"/>
      <c r="WJE38" s="166"/>
      <c r="WJF38" s="166"/>
      <c r="WJG38" s="166"/>
      <c r="WJH38" s="166"/>
      <c r="WJI38" s="166"/>
      <c r="WJJ38" s="166"/>
      <c r="WJK38" s="166"/>
      <c r="WJL38" s="166"/>
      <c r="WJM38" s="166"/>
      <c r="WJN38" s="166"/>
      <c r="WJO38" s="166"/>
      <c r="WJP38" s="166"/>
      <c r="WJQ38" s="166"/>
      <c r="WJR38" s="166"/>
      <c r="WJS38" s="166"/>
      <c r="WJT38" s="166"/>
      <c r="WJU38" s="166"/>
      <c r="WJV38" s="166"/>
      <c r="WJW38" s="166"/>
      <c r="WJX38" s="166"/>
      <c r="WJY38" s="166"/>
      <c r="WJZ38" s="166"/>
      <c r="WKA38" s="166"/>
      <c r="WKB38" s="166"/>
      <c r="WKC38" s="166"/>
      <c r="WKD38" s="166"/>
      <c r="WKE38" s="166"/>
      <c r="WKF38" s="166"/>
      <c r="WKG38" s="166"/>
      <c r="WKH38" s="166"/>
      <c r="WKI38" s="166"/>
      <c r="WKJ38" s="166"/>
      <c r="WKK38" s="166"/>
      <c r="WKL38" s="166"/>
      <c r="WKM38" s="166"/>
      <c r="WKN38" s="166"/>
      <c r="WKO38" s="166"/>
      <c r="WKP38" s="166"/>
      <c r="WKQ38" s="166"/>
      <c r="WKR38" s="166"/>
      <c r="WKS38" s="166"/>
      <c r="WKT38" s="166"/>
      <c r="WKU38" s="166"/>
      <c r="WKV38" s="166"/>
      <c r="WKW38" s="166"/>
      <c r="WKX38" s="166"/>
      <c r="WKY38" s="166"/>
      <c r="WKZ38" s="166"/>
      <c r="WLA38" s="166"/>
      <c r="WLB38" s="166"/>
      <c r="WLC38" s="166"/>
      <c r="WLD38" s="166"/>
      <c r="WLE38" s="166"/>
      <c r="WLF38" s="166"/>
      <c r="WLG38" s="166"/>
      <c r="WLH38" s="166"/>
      <c r="WLI38" s="166"/>
      <c r="WLJ38" s="166"/>
      <c r="WLK38" s="166"/>
      <c r="WLL38" s="166"/>
      <c r="WLM38" s="166"/>
      <c r="WLN38" s="166"/>
      <c r="WLO38" s="166"/>
      <c r="WLP38" s="166"/>
      <c r="WLQ38" s="166"/>
      <c r="WLR38" s="166"/>
      <c r="WLS38" s="166"/>
      <c r="WLT38" s="166"/>
      <c r="WLU38" s="166"/>
      <c r="WLV38" s="166"/>
      <c r="WLW38" s="166"/>
      <c r="WLX38" s="166"/>
      <c r="WLY38" s="166"/>
      <c r="WLZ38" s="166"/>
      <c r="WMA38" s="166"/>
      <c r="WMB38" s="166"/>
      <c r="WMC38" s="166"/>
      <c r="WMD38" s="166"/>
      <c r="WME38" s="166"/>
      <c r="WMF38" s="166"/>
      <c r="WMG38" s="166"/>
      <c r="WMH38" s="166"/>
      <c r="WMI38" s="166"/>
      <c r="WMJ38" s="166"/>
      <c r="WMK38" s="166"/>
      <c r="WML38" s="166"/>
      <c r="WMM38" s="166"/>
      <c r="WMN38" s="166"/>
      <c r="WMO38" s="166"/>
      <c r="WMP38" s="166"/>
      <c r="WMQ38" s="166"/>
      <c r="WMR38" s="166"/>
      <c r="WMS38" s="166"/>
      <c r="WMT38" s="166"/>
      <c r="WMU38" s="166"/>
      <c r="WMV38" s="166"/>
      <c r="WMW38" s="166"/>
      <c r="WMX38" s="166"/>
      <c r="WMY38" s="166"/>
      <c r="WMZ38" s="166"/>
      <c r="WNA38" s="166"/>
      <c r="WNB38" s="166"/>
      <c r="WNC38" s="166"/>
      <c r="WND38" s="166"/>
      <c r="WNE38" s="166"/>
      <c r="WNF38" s="166"/>
      <c r="WNG38" s="166"/>
      <c r="WNH38" s="166"/>
      <c r="WNI38" s="166"/>
      <c r="WNJ38" s="166"/>
      <c r="WNK38" s="166"/>
      <c r="WNL38" s="166"/>
      <c r="WNM38" s="166"/>
      <c r="WNN38" s="166"/>
      <c r="WNO38" s="166"/>
      <c r="WNP38" s="166"/>
      <c r="WNQ38" s="166"/>
      <c r="WNR38" s="166"/>
      <c r="WNS38" s="166"/>
      <c r="WNT38" s="166"/>
      <c r="WNU38" s="166"/>
      <c r="WNV38" s="166"/>
      <c r="WNW38" s="166"/>
      <c r="WNX38" s="166"/>
      <c r="WNY38" s="166"/>
      <c r="WNZ38" s="166"/>
      <c r="WOA38" s="166"/>
      <c r="WOB38" s="166"/>
      <c r="WOC38" s="166"/>
      <c r="WOD38" s="166"/>
      <c r="WOE38" s="166"/>
      <c r="WOF38" s="166"/>
      <c r="WOG38" s="166"/>
      <c r="WOH38" s="166"/>
      <c r="WOI38" s="166"/>
      <c r="WOJ38" s="166"/>
      <c r="WOK38" s="166"/>
      <c r="WOL38" s="166"/>
      <c r="WOM38" s="166"/>
      <c r="WON38" s="166"/>
      <c r="WOO38" s="166"/>
      <c r="WOP38" s="166"/>
      <c r="WOQ38" s="166"/>
      <c r="WOR38" s="166"/>
      <c r="WOS38" s="166"/>
      <c r="WOT38" s="166"/>
      <c r="WOU38" s="166"/>
      <c r="WOV38" s="166"/>
      <c r="WOW38" s="166"/>
      <c r="WOX38" s="166"/>
      <c r="WOY38" s="166"/>
      <c r="WOZ38" s="166"/>
      <c r="WPA38" s="166"/>
      <c r="WPB38" s="166"/>
      <c r="WPC38" s="166"/>
      <c r="WPD38" s="166"/>
      <c r="WPE38" s="166"/>
      <c r="WPF38" s="166"/>
      <c r="WPG38" s="166"/>
      <c r="WPH38" s="166"/>
      <c r="WPI38" s="166"/>
      <c r="WPJ38" s="166"/>
      <c r="WPK38" s="166"/>
      <c r="WPL38" s="166"/>
      <c r="WPM38" s="166"/>
      <c r="WPN38" s="166"/>
      <c r="WPO38" s="166"/>
      <c r="WPP38" s="166"/>
      <c r="WPQ38" s="166"/>
      <c r="WPR38" s="166"/>
      <c r="WPS38" s="166"/>
      <c r="WPT38" s="166"/>
      <c r="WPU38" s="166"/>
      <c r="WPV38" s="166"/>
      <c r="WPW38" s="166"/>
      <c r="WPX38" s="166"/>
      <c r="WPY38" s="166"/>
      <c r="WPZ38" s="166"/>
      <c r="WQA38" s="166"/>
      <c r="WQB38" s="166"/>
      <c r="WQC38" s="166"/>
      <c r="WQD38" s="166"/>
      <c r="WQE38" s="166"/>
      <c r="WQF38" s="166"/>
      <c r="WQG38" s="166"/>
      <c r="WQH38" s="166"/>
      <c r="WQI38" s="166"/>
      <c r="WQJ38" s="166"/>
      <c r="WQK38" s="166"/>
      <c r="WQL38" s="166"/>
      <c r="WQM38" s="166"/>
      <c r="WQN38" s="166"/>
      <c r="WQO38" s="166"/>
      <c r="WQP38" s="166"/>
      <c r="WQQ38" s="166"/>
      <c r="WQR38" s="166"/>
      <c r="WQS38" s="166"/>
      <c r="WQT38" s="166"/>
      <c r="WQU38" s="166"/>
      <c r="WQV38" s="166"/>
      <c r="WQW38" s="166"/>
      <c r="WQX38" s="166"/>
      <c r="WQY38" s="166"/>
      <c r="WQZ38" s="166"/>
      <c r="WRA38" s="166"/>
      <c r="WRB38" s="166"/>
      <c r="WRC38" s="166"/>
      <c r="WRD38" s="166"/>
      <c r="WRE38" s="166"/>
      <c r="WRF38" s="166"/>
      <c r="WRG38" s="166"/>
      <c r="WRH38" s="166"/>
      <c r="WRI38" s="166"/>
      <c r="WRJ38" s="166"/>
      <c r="WRK38" s="166"/>
      <c r="WRL38" s="166"/>
      <c r="WRM38" s="166"/>
      <c r="WRN38" s="166"/>
      <c r="WRO38" s="166"/>
      <c r="WRP38" s="166"/>
      <c r="WRQ38" s="166"/>
      <c r="WRR38" s="166"/>
      <c r="WRS38" s="166"/>
      <c r="WRT38" s="166"/>
      <c r="WRU38" s="166"/>
      <c r="WRV38" s="166"/>
      <c r="WRW38" s="166"/>
      <c r="WRX38" s="166"/>
      <c r="WRY38" s="166"/>
      <c r="WRZ38" s="166"/>
      <c r="WSA38" s="166"/>
      <c r="WSB38" s="166"/>
      <c r="WSC38" s="166"/>
      <c r="WSD38" s="166"/>
      <c r="WSE38" s="166"/>
      <c r="WSF38" s="166"/>
      <c r="WSG38" s="166"/>
      <c r="WSH38" s="166"/>
      <c r="WSI38" s="166"/>
      <c r="WSJ38" s="166"/>
      <c r="WSK38" s="166"/>
      <c r="WSL38" s="166"/>
      <c r="WSM38" s="166"/>
      <c r="WSN38" s="166"/>
      <c r="WSO38" s="166"/>
      <c r="WSP38" s="166"/>
      <c r="WSQ38" s="166"/>
      <c r="WSR38" s="166"/>
      <c r="WSS38" s="166"/>
      <c r="WST38" s="166"/>
      <c r="WSU38" s="166"/>
      <c r="WSV38" s="166"/>
      <c r="WSW38" s="166"/>
      <c r="WSX38" s="166"/>
      <c r="WSY38" s="166"/>
      <c r="WSZ38" s="166"/>
      <c r="WTA38" s="166"/>
      <c r="WTB38" s="166"/>
      <c r="WTC38" s="166"/>
      <c r="WTD38" s="166"/>
      <c r="WTE38" s="166"/>
      <c r="WTF38" s="166"/>
      <c r="WTG38" s="166"/>
      <c r="WTH38" s="166"/>
      <c r="WTI38" s="166"/>
      <c r="WTJ38" s="166"/>
      <c r="WTK38" s="166"/>
      <c r="WTL38" s="166"/>
      <c r="WTM38" s="166"/>
      <c r="WTN38" s="166"/>
      <c r="WTO38" s="166"/>
      <c r="WTP38" s="166"/>
      <c r="WTQ38" s="166"/>
      <c r="WTR38" s="166"/>
      <c r="WTS38" s="166"/>
      <c r="WTT38" s="166"/>
      <c r="WTU38" s="166"/>
      <c r="WTV38" s="166"/>
      <c r="WTW38" s="166"/>
      <c r="WTX38" s="166"/>
      <c r="WTY38" s="166"/>
      <c r="WTZ38" s="166"/>
      <c r="WUA38" s="166"/>
      <c r="WUB38" s="166"/>
      <c r="WUC38" s="166"/>
      <c r="WUD38" s="166"/>
      <c r="WUE38" s="166"/>
      <c r="WUF38" s="166"/>
      <c r="WUG38" s="166"/>
      <c r="WUH38" s="166"/>
      <c r="WUI38" s="166"/>
      <c r="WUJ38" s="166"/>
      <c r="WUK38" s="166"/>
      <c r="WUL38" s="166"/>
      <c r="WUM38" s="166"/>
      <c r="WUN38" s="166"/>
      <c r="WUO38" s="166"/>
      <c r="WUP38" s="166"/>
      <c r="WUQ38" s="166"/>
      <c r="WUR38" s="166"/>
      <c r="WUS38" s="166"/>
      <c r="WUT38" s="166"/>
      <c r="WUU38" s="166"/>
      <c r="WUV38" s="166"/>
      <c r="WUW38" s="166"/>
      <c r="WUX38" s="166"/>
      <c r="WUY38" s="166"/>
      <c r="WUZ38" s="166"/>
      <c r="WVA38" s="166"/>
      <c r="WVB38" s="166"/>
      <c r="WVC38" s="166"/>
      <c r="WVD38" s="166"/>
      <c r="WVE38" s="166"/>
      <c r="WVF38" s="166"/>
      <c r="WVG38" s="166"/>
      <c r="WVH38" s="166"/>
      <c r="WVI38" s="166"/>
      <c r="WVJ38" s="166"/>
      <c r="WVK38" s="166"/>
      <c r="WVL38" s="166"/>
      <c r="WVM38" s="166"/>
      <c r="WVN38" s="166"/>
      <c r="WVO38" s="166"/>
      <c r="WVP38" s="166"/>
      <c r="WVQ38" s="166"/>
      <c r="WVR38" s="166"/>
      <c r="WVS38" s="166"/>
      <c r="WVT38" s="166"/>
      <c r="WVU38" s="166"/>
      <c r="WVV38" s="166"/>
      <c r="WVW38" s="166"/>
      <c r="WVX38" s="166"/>
      <c r="WVY38" s="166"/>
      <c r="WVZ38" s="166"/>
      <c r="WWA38" s="166"/>
      <c r="WWB38" s="166"/>
      <c r="WWC38" s="166"/>
      <c r="WWD38" s="166"/>
      <c r="WWE38" s="166"/>
      <c r="WWF38" s="166"/>
      <c r="WWG38" s="166"/>
      <c r="WWH38" s="166"/>
      <c r="WWI38" s="166"/>
      <c r="WWJ38" s="166"/>
      <c r="WWK38" s="166"/>
      <c r="WWL38" s="166"/>
      <c r="WWM38" s="166"/>
      <c r="WWN38" s="166"/>
      <c r="WWO38" s="166"/>
      <c r="WWP38" s="166"/>
      <c r="WWQ38" s="166"/>
      <c r="WWR38" s="166"/>
      <c r="WWS38" s="166"/>
      <c r="WWT38" s="166"/>
      <c r="WWU38" s="166"/>
      <c r="WWV38" s="166"/>
      <c r="WWW38" s="166"/>
      <c r="WWX38" s="166"/>
      <c r="WWY38" s="166"/>
      <c r="WWZ38" s="166"/>
      <c r="WXA38" s="166"/>
      <c r="WXB38" s="166"/>
      <c r="WXC38" s="166"/>
      <c r="WXD38" s="166"/>
      <c r="WXE38" s="166"/>
      <c r="WXF38" s="166"/>
      <c r="WXG38" s="166"/>
      <c r="WXH38" s="166"/>
      <c r="WXI38" s="166"/>
      <c r="WXJ38" s="166"/>
      <c r="WXK38" s="166"/>
      <c r="WXL38" s="166"/>
      <c r="WXM38" s="166"/>
      <c r="WXN38" s="166"/>
      <c r="WXO38" s="166"/>
      <c r="WXP38" s="166"/>
      <c r="WXQ38" s="166"/>
      <c r="WXR38" s="166"/>
      <c r="WXS38" s="166"/>
      <c r="WXT38" s="166"/>
      <c r="WXU38" s="166"/>
      <c r="WXV38" s="166"/>
      <c r="WXW38" s="166"/>
      <c r="WXX38" s="166"/>
      <c r="WXY38" s="166"/>
      <c r="WXZ38" s="166"/>
      <c r="WYA38" s="166"/>
      <c r="WYB38" s="166"/>
      <c r="WYC38" s="166"/>
      <c r="WYD38" s="166"/>
      <c r="WYE38" s="166"/>
      <c r="WYF38" s="166"/>
      <c r="WYG38" s="166"/>
      <c r="WYH38" s="166"/>
      <c r="WYI38" s="166"/>
      <c r="WYJ38" s="166"/>
      <c r="WYK38" s="166"/>
      <c r="WYL38" s="166"/>
      <c r="WYM38" s="166"/>
      <c r="WYN38" s="166"/>
      <c r="WYO38" s="166"/>
      <c r="WYP38" s="166"/>
      <c r="WYQ38" s="166"/>
      <c r="WYR38" s="166"/>
      <c r="WYS38" s="166"/>
      <c r="WYT38" s="166"/>
      <c r="WYU38" s="166"/>
      <c r="WYV38" s="166"/>
      <c r="WYW38" s="166"/>
      <c r="WYX38" s="166"/>
      <c r="WYY38" s="166"/>
      <c r="WYZ38" s="166"/>
      <c r="WZA38" s="166"/>
      <c r="WZB38" s="166"/>
      <c r="WZC38" s="166"/>
      <c r="WZD38" s="166"/>
      <c r="WZE38" s="166"/>
      <c r="WZF38" s="166"/>
      <c r="WZG38" s="166"/>
      <c r="WZH38" s="166"/>
      <c r="WZI38" s="166"/>
      <c r="WZJ38" s="166"/>
      <c r="WZK38" s="166"/>
      <c r="WZL38" s="166"/>
      <c r="WZM38" s="166"/>
      <c r="WZN38" s="166"/>
      <c r="WZO38" s="166"/>
      <c r="WZP38" s="166"/>
      <c r="WZQ38" s="166"/>
      <c r="WZR38" s="166"/>
      <c r="WZS38" s="166"/>
      <c r="WZT38" s="166"/>
      <c r="WZU38" s="166"/>
      <c r="WZV38" s="166"/>
      <c r="WZW38" s="166"/>
      <c r="WZX38" s="166"/>
      <c r="WZY38" s="166"/>
      <c r="WZZ38" s="166"/>
      <c r="XAA38" s="166"/>
      <c r="XAB38" s="166"/>
      <c r="XAC38" s="166"/>
      <c r="XAD38" s="166"/>
      <c r="XAE38" s="166"/>
      <c r="XAF38" s="166"/>
      <c r="XAG38" s="166"/>
      <c r="XAH38" s="166"/>
      <c r="XAI38" s="166"/>
      <c r="XAJ38" s="166"/>
      <c r="XAK38" s="166"/>
      <c r="XAL38" s="166"/>
      <c r="XAM38" s="166"/>
      <c r="XAN38" s="166"/>
      <c r="XAO38" s="166"/>
      <c r="XAP38" s="166"/>
      <c r="XAQ38" s="166"/>
      <c r="XAR38" s="166"/>
      <c r="XAS38" s="166"/>
      <c r="XAT38" s="166"/>
      <c r="XAU38" s="166"/>
      <c r="XAV38" s="166"/>
      <c r="XAW38" s="166"/>
      <c r="XAX38" s="166"/>
      <c r="XAY38" s="166"/>
      <c r="XAZ38" s="166"/>
      <c r="XBA38" s="166"/>
      <c r="XBB38" s="166"/>
      <c r="XBC38" s="166"/>
      <c r="XBD38" s="166"/>
      <c r="XBE38" s="166"/>
      <c r="XBF38" s="166"/>
      <c r="XBG38" s="166"/>
      <c r="XBH38" s="166"/>
      <c r="XBI38" s="166"/>
      <c r="XBJ38" s="166"/>
      <c r="XBK38" s="166"/>
      <c r="XBL38" s="166"/>
      <c r="XBM38" s="166"/>
      <c r="XBN38" s="166"/>
      <c r="XBO38" s="166"/>
      <c r="XBP38" s="166"/>
      <c r="XBQ38" s="166"/>
      <c r="XBR38" s="166"/>
      <c r="XBS38" s="166"/>
      <c r="XBT38" s="166"/>
      <c r="XBU38" s="166"/>
      <c r="XBV38" s="166"/>
      <c r="XBW38" s="166"/>
      <c r="XBX38" s="166"/>
      <c r="XBY38" s="166"/>
      <c r="XBZ38" s="166"/>
      <c r="XCA38" s="166"/>
      <c r="XCB38" s="166"/>
      <c r="XCC38" s="166"/>
      <c r="XCD38" s="166"/>
      <c r="XCE38" s="166"/>
      <c r="XCF38" s="166"/>
      <c r="XCG38" s="166"/>
      <c r="XCH38" s="166"/>
      <c r="XCI38" s="166"/>
      <c r="XCJ38" s="166"/>
      <c r="XCK38" s="166"/>
      <c r="XCL38" s="166"/>
      <c r="XCM38" s="166"/>
      <c r="XCN38" s="166"/>
      <c r="XCO38" s="166"/>
      <c r="XCP38" s="166"/>
      <c r="XCQ38" s="166"/>
      <c r="XCR38" s="166"/>
      <c r="XCS38" s="166"/>
      <c r="XCT38" s="166"/>
      <c r="XCU38" s="166"/>
      <c r="XCV38" s="166"/>
      <c r="XCW38" s="166"/>
      <c r="XCX38" s="166"/>
      <c r="XCY38" s="166"/>
      <c r="XCZ38" s="166"/>
      <c r="XDA38" s="166"/>
      <c r="XDB38" s="166"/>
      <c r="XDC38" s="166"/>
      <c r="XDD38" s="166"/>
      <c r="XDE38" s="166"/>
      <c r="XDF38" s="166"/>
      <c r="XDG38" s="166"/>
      <c r="XDH38" s="166"/>
      <c r="XDI38" s="166"/>
      <c r="XDJ38" s="166"/>
      <c r="XDK38" s="166"/>
      <c r="XDL38" s="166"/>
      <c r="XDM38" s="166"/>
      <c r="XDN38" s="166"/>
      <c r="XDO38" s="166"/>
      <c r="XDP38" s="166"/>
      <c r="XDQ38" s="166"/>
      <c r="XDR38" s="166"/>
      <c r="XDS38" s="166"/>
      <c r="XDT38" s="166"/>
      <c r="XDU38" s="166"/>
      <c r="XDV38" s="166"/>
      <c r="XDW38" s="166"/>
      <c r="XDX38" s="166"/>
      <c r="XDY38" s="166"/>
      <c r="XDZ38" s="166"/>
      <c r="XEA38" s="166"/>
      <c r="XEB38" s="166"/>
      <c r="XEC38" s="166"/>
      <c r="XED38" s="166"/>
      <c r="XEE38" s="166"/>
      <c r="XEF38" s="166"/>
      <c r="XEG38" s="166"/>
      <c r="XEH38" s="166"/>
      <c r="XEI38" s="166"/>
      <c r="XEJ38" s="166"/>
      <c r="XEK38" s="166"/>
      <c r="XEL38" s="166"/>
      <c r="XEM38" s="166"/>
      <c r="XEN38" s="166"/>
      <c r="XEO38" s="166"/>
      <c r="XEP38" s="166"/>
      <c r="XEQ38" s="166"/>
      <c r="XER38" s="166"/>
      <c r="XES38" s="166"/>
      <c r="XET38" s="166"/>
      <c r="XEU38" s="166"/>
      <c r="XEV38" s="166"/>
      <c r="XEW38" s="166"/>
      <c r="XEX38" s="166"/>
      <c r="XEY38" s="166"/>
      <c r="XEZ38" s="166"/>
      <c r="XFA38" s="166"/>
    </row>
    <row r="39" spans="1:16381" ht="12" customHeight="1">
      <c r="A39" s="413" t="s">
        <v>333</v>
      </c>
      <c r="B39" s="166"/>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166"/>
      <c r="BJ39" s="166"/>
      <c r="BK39" s="166"/>
      <c r="BL39" s="166"/>
      <c r="BM39" s="166"/>
      <c r="BN39" s="166"/>
      <c r="BO39" s="166"/>
      <c r="BP39" s="166"/>
      <c r="BQ39" s="166"/>
      <c r="BR39" s="166"/>
      <c r="BS39" s="166"/>
      <c r="BT39" s="166"/>
      <c r="BU39" s="166"/>
      <c r="BV39" s="166"/>
      <c r="BW39" s="166"/>
      <c r="BX39" s="166"/>
      <c r="BY39" s="166"/>
      <c r="BZ39" s="166"/>
      <c r="CA39" s="166"/>
      <c r="CB39" s="166"/>
      <c r="CC39" s="166"/>
      <c r="CD39" s="166"/>
      <c r="CE39" s="166"/>
      <c r="CF39" s="166"/>
      <c r="CG39" s="166"/>
      <c r="CH39" s="166"/>
      <c r="CI39" s="166"/>
      <c r="CJ39" s="166"/>
      <c r="CK39" s="166"/>
      <c r="CL39" s="166"/>
      <c r="CM39" s="166"/>
      <c r="CN39" s="166"/>
      <c r="CO39" s="166"/>
      <c r="CP39" s="166"/>
      <c r="CQ39" s="166"/>
      <c r="CR39" s="166"/>
      <c r="CS39" s="166"/>
      <c r="CT39" s="166"/>
      <c r="CU39" s="166"/>
      <c r="CV39" s="166"/>
      <c r="CW39" s="166"/>
      <c r="CX39" s="166"/>
      <c r="CY39" s="166"/>
      <c r="CZ39" s="166"/>
      <c r="DA39" s="166"/>
      <c r="DB39" s="166"/>
      <c r="DC39" s="166"/>
      <c r="DD39" s="166"/>
      <c r="DE39" s="166"/>
      <c r="DF39" s="166"/>
      <c r="DG39" s="166"/>
      <c r="DH39" s="166"/>
      <c r="DI39" s="166"/>
      <c r="DJ39" s="166"/>
      <c r="DK39" s="166"/>
      <c r="DL39" s="166"/>
      <c r="DM39" s="166"/>
      <c r="DN39" s="166"/>
      <c r="DO39" s="166"/>
      <c r="DP39" s="166"/>
      <c r="DQ39" s="166"/>
      <c r="DR39" s="166"/>
      <c r="DS39" s="166"/>
      <c r="DT39" s="166"/>
      <c r="DU39" s="166"/>
      <c r="DV39" s="166"/>
      <c r="DW39" s="166"/>
      <c r="DX39" s="166"/>
      <c r="DY39" s="166"/>
      <c r="DZ39" s="166"/>
      <c r="EA39" s="166"/>
      <c r="EB39" s="166"/>
      <c r="EC39" s="166"/>
      <c r="ED39" s="166"/>
      <c r="EE39" s="166"/>
      <c r="EF39" s="166"/>
      <c r="EG39" s="166"/>
      <c r="EH39" s="166"/>
      <c r="EI39" s="166"/>
      <c r="EJ39" s="166"/>
      <c r="EK39" s="166"/>
      <c r="EL39" s="166"/>
      <c r="EM39" s="166"/>
      <c r="EN39" s="166"/>
      <c r="EO39" s="166"/>
      <c r="EP39" s="166"/>
      <c r="EQ39" s="166"/>
      <c r="ER39" s="166"/>
      <c r="ES39" s="166"/>
      <c r="ET39" s="166"/>
      <c r="EU39" s="166"/>
      <c r="EV39" s="166"/>
      <c r="EW39" s="166"/>
      <c r="EX39" s="166"/>
      <c r="EY39" s="166"/>
      <c r="EZ39" s="166"/>
      <c r="FA39" s="166"/>
      <c r="FB39" s="166"/>
      <c r="FC39" s="166"/>
      <c r="FD39" s="166"/>
      <c r="FE39" s="166"/>
      <c r="FF39" s="166"/>
      <c r="FG39" s="166"/>
      <c r="FH39" s="166"/>
      <c r="FI39" s="166"/>
      <c r="FJ39" s="166"/>
      <c r="FK39" s="166"/>
      <c r="FL39" s="166"/>
      <c r="FM39" s="166"/>
      <c r="FN39" s="166"/>
      <c r="FO39" s="166"/>
      <c r="FP39" s="166"/>
      <c r="FQ39" s="166"/>
      <c r="FR39" s="166"/>
      <c r="FS39" s="166"/>
      <c r="FT39" s="166"/>
      <c r="FU39" s="166"/>
      <c r="FV39" s="166"/>
      <c r="FW39" s="166"/>
      <c r="FX39" s="166"/>
      <c r="FY39" s="166"/>
      <c r="FZ39" s="166"/>
      <c r="GA39" s="166"/>
      <c r="GB39" s="166"/>
      <c r="GC39" s="166"/>
      <c r="GD39" s="166"/>
      <c r="GE39" s="166"/>
      <c r="GF39" s="166"/>
      <c r="GG39" s="166"/>
      <c r="GH39" s="166"/>
      <c r="GI39" s="166"/>
      <c r="GJ39" s="166"/>
      <c r="GK39" s="166"/>
      <c r="GL39" s="166"/>
      <c r="GM39" s="166"/>
      <c r="GN39" s="166"/>
      <c r="GO39" s="166"/>
      <c r="GP39" s="166"/>
      <c r="GQ39" s="166"/>
      <c r="GR39" s="166"/>
      <c r="GS39" s="166"/>
      <c r="GT39" s="166"/>
      <c r="GU39" s="166"/>
      <c r="GV39" s="166"/>
      <c r="GW39" s="166"/>
      <c r="GX39" s="166"/>
      <c r="GY39" s="166"/>
      <c r="GZ39" s="166"/>
      <c r="HA39" s="166"/>
      <c r="HB39" s="166"/>
      <c r="HC39" s="166"/>
      <c r="HD39" s="166"/>
      <c r="HE39" s="166"/>
      <c r="HF39" s="166"/>
      <c r="HG39" s="166"/>
      <c r="HH39" s="166"/>
      <c r="HI39" s="166"/>
      <c r="HJ39" s="166"/>
      <c r="HK39" s="166"/>
      <c r="HL39" s="166"/>
      <c r="HM39" s="166"/>
      <c r="HN39" s="166"/>
      <c r="HO39" s="166"/>
      <c r="HP39" s="166"/>
      <c r="HQ39" s="166"/>
      <c r="HR39" s="166"/>
      <c r="HS39" s="166"/>
      <c r="HT39" s="166"/>
      <c r="HU39" s="166"/>
      <c r="HV39" s="166"/>
      <c r="HW39" s="166"/>
      <c r="HX39" s="166"/>
      <c r="HY39" s="166"/>
      <c r="HZ39" s="166"/>
      <c r="IA39" s="166"/>
      <c r="IB39" s="166"/>
      <c r="IC39" s="166"/>
      <c r="ID39" s="166"/>
      <c r="IE39" s="166"/>
      <c r="IF39" s="166"/>
      <c r="IG39" s="166"/>
      <c r="IH39" s="166"/>
      <c r="II39" s="166"/>
      <c r="IJ39" s="166"/>
      <c r="IK39" s="166"/>
      <c r="IL39" s="166"/>
      <c r="IM39" s="166"/>
      <c r="IN39" s="166"/>
      <c r="IO39" s="166"/>
      <c r="IP39" s="166"/>
      <c r="IQ39" s="166"/>
      <c r="IR39" s="166"/>
      <c r="IS39" s="166"/>
      <c r="IT39" s="166"/>
      <c r="IU39" s="166"/>
      <c r="IV39" s="166"/>
      <c r="IW39" s="166"/>
      <c r="IX39" s="166"/>
      <c r="IY39" s="166"/>
      <c r="IZ39" s="166"/>
      <c r="JA39" s="166"/>
      <c r="JB39" s="166"/>
      <c r="JC39" s="166"/>
      <c r="JD39" s="166"/>
      <c r="JE39" s="166"/>
      <c r="JF39" s="166"/>
      <c r="JG39" s="166"/>
      <c r="JH39" s="166"/>
      <c r="JI39" s="166"/>
      <c r="JJ39" s="166"/>
      <c r="JK39" s="166"/>
      <c r="JL39" s="166"/>
      <c r="JM39" s="166"/>
      <c r="JN39" s="166"/>
      <c r="JO39" s="166"/>
      <c r="JP39" s="166"/>
      <c r="JQ39" s="166"/>
      <c r="JR39" s="166"/>
      <c r="JS39" s="166"/>
      <c r="JT39" s="166"/>
      <c r="JU39" s="166"/>
      <c r="JV39" s="166"/>
      <c r="JW39" s="166"/>
      <c r="JX39" s="166"/>
      <c r="JY39" s="166"/>
      <c r="JZ39" s="166"/>
      <c r="KA39" s="166"/>
      <c r="KB39" s="166"/>
      <c r="KC39" s="166"/>
      <c r="KD39" s="166"/>
      <c r="KE39" s="166"/>
      <c r="KF39" s="166"/>
      <c r="KG39" s="166"/>
      <c r="KH39" s="166"/>
      <c r="KI39" s="166"/>
      <c r="KJ39" s="166"/>
      <c r="KK39" s="166"/>
      <c r="KL39" s="166"/>
      <c r="KM39" s="166"/>
      <c r="KN39" s="166"/>
      <c r="KO39" s="166"/>
      <c r="KP39" s="166"/>
      <c r="KQ39" s="166"/>
      <c r="KR39" s="166"/>
      <c r="KS39" s="166"/>
      <c r="KT39" s="166"/>
      <c r="KU39" s="166"/>
      <c r="KV39" s="166"/>
      <c r="KW39" s="166"/>
      <c r="KX39" s="166"/>
      <c r="KY39" s="166"/>
      <c r="KZ39" s="166"/>
      <c r="LA39" s="166"/>
      <c r="LB39" s="166"/>
      <c r="LC39" s="166"/>
      <c r="LD39" s="166"/>
      <c r="LE39" s="166"/>
      <c r="LF39" s="166"/>
      <c r="LG39" s="166"/>
      <c r="LH39" s="166"/>
      <c r="LI39" s="166"/>
      <c r="LJ39" s="166"/>
      <c r="LK39" s="166"/>
      <c r="LL39" s="166"/>
      <c r="LM39" s="166"/>
      <c r="LN39" s="166"/>
      <c r="LO39" s="166"/>
      <c r="LP39" s="166"/>
      <c r="LQ39" s="166"/>
      <c r="LR39" s="166"/>
      <c r="LS39" s="166"/>
      <c r="LT39" s="166"/>
      <c r="LU39" s="166"/>
      <c r="LV39" s="166"/>
      <c r="LW39" s="166"/>
      <c r="LX39" s="166"/>
      <c r="LY39" s="166"/>
      <c r="LZ39" s="166"/>
      <c r="MA39" s="166"/>
      <c r="MB39" s="166"/>
      <c r="MC39" s="166"/>
      <c r="MD39" s="166"/>
      <c r="ME39" s="166"/>
      <c r="MF39" s="166"/>
      <c r="MG39" s="166"/>
      <c r="MH39" s="166"/>
      <c r="MI39" s="166"/>
      <c r="MJ39" s="166"/>
      <c r="MK39" s="166"/>
      <c r="ML39" s="166"/>
      <c r="MM39" s="166"/>
      <c r="MN39" s="166"/>
      <c r="MO39" s="166"/>
      <c r="MP39" s="166"/>
      <c r="MQ39" s="166"/>
      <c r="MR39" s="166"/>
      <c r="MS39" s="166"/>
      <c r="MT39" s="166"/>
      <c r="MU39" s="166"/>
      <c r="MV39" s="166"/>
      <c r="MW39" s="166"/>
      <c r="MX39" s="166"/>
      <c r="MY39" s="166"/>
      <c r="MZ39" s="166"/>
      <c r="NA39" s="166"/>
      <c r="NB39" s="166"/>
      <c r="NC39" s="166"/>
      <c r="ND39" s="166"/>
      <c r="NE39" s="166"/>
      <c r="NF39" s="166"/>
      <c r="NG39" s="166"/>
      <c r="NH39" s="166"/>
      <c r="NI39" s="166"/>
      <c r="NJ39" s="166"/>
      <c r="NK39" s="166"/>
      <c r="NL39" s="166"/>
      <c r="NM39" s="166"/>
      <c r="NN39" s="166"/>
      <c r="NO39" s="166"/>
      <c r="NP39" s="166"/>
      <c r="NQ39" s="166"/>
      <c r="NR39" s="166"/>
      <c r="NS39" s="166"/>
      <c r="NT39" s="166"/>
      <c r="NU39" s="166"/>
      <c r="NV39" s="166"/>
      <c r="NW39" s="166"/>
      <c r="NX39" s="166"/>
      <c r="NY39" s="166"/>
      <c r="NZ39" s="166"/>
      <c r="OA39" s="166"/>
      <c r="OB39" s="166"/>
      <c r="OC39" s="166"/>
      <c r="OD39" s="166"/>
      <c r="OE39" s="166"/>
      <c r="OF39" s="166"/>
      <c r="OG39" s="166"/>
      <c r="OH39" s="166"/>
      <c r="OI39" s="166"/>
      <c r="OJ39" s="166"/>
      <c r="OK39" s="166"/>
      <c r="OL39" s="166"/>
      <c r="OM39" s="166"/>
      <c r="ON39" s="166"/>
      <c r="OO39" s="166"/>
      <c r="OP39" s="166"/>
      <c r="OQ39" s="166"/>
      <c r="OR39" s="166"/>
      <c r="OS39" s="166"/>
      <c r="OT39" s="166"/>
      <c r="OU39" s="166"/>
      <c r="OV39" s="166"/>
      <c r="OW39" s="166"/>
      <c r="OX39" s="166"/>
      <c r="OY39" s="166"/>
      <c r="OZ39" s="166"/>
      <c r="PA39" s="166"/>
      <c r="PB39" s="166"/>
      <c r="PC39" s="166"/>
      <c r="PD39" s="166"/>
      <c r="PE39" s="166"/>
      <c r="PF39" s="166"/>
      <c r="PG39" s="166"/>
      <c r="PH39" s="166"/>
      <c r="PI39" s="166"/>
      <c r="PJ39" s="166"/>
      <c r="PK39" s="166"/>
      <c r="PL39" s="166"/>
      <c r="PM39" s="166"/>
      <c r="PN39" s="166"/>
      <c r="PO39" s="166"/>
      <c r="PP39" s="166"/>
      <c r="PQ39" s="166"/>
      <c r="PR39" s="166"/>
      <c r="PS39" s="166"/>
      <c r="PT39" s="166"/>
      <c r="PU39" s="166"/>
      <c r="PV39" s="166"/>
      <c r="PW39" s="166"/>
      <c r="PX39" s="166"/>
      <c r="PY39" s="166"/>
      <c r="PZ39" s="166"/>
      <c r="QA39" s="166"/>
      <c r="QB39" s="166"/>
      <c r="QC39" s="166"/>
      <c r="QD39" s="166"/>
      <c r="QE39" s="166"/>
      <c r="QF39" s="166"/>
      <c r="QG39" s="166"/>
      <c r="QH39" s="166"/>
      <c r="QI39" s="166"/>
      <c r="QJ39" s="166"/>
      <c r="QK39" s="166"/>
      <c r="QL39" s="166"/>
      <c r="QM39" s="166"/>
      <c r="QN39" s="166"/>
      <c r="QO39" s="166"/>
      <c r="QP39" s="166"/>
      <c r="QQ39" s="166"/>
      <c r="QR39" s="166"/>
      <c r="QS39" s="166"/>
      <c r="QT39" s="166"/>
      <c r="QU39" s="166"/>
      <c r="QV39" s="166"/>
      <c r="QW39" s="166"/>
      <c r="QX39" s="166"/>
      <c r="QY39" s="166"/>
      <c r="QZ39" s="166"/>
      <c r="RA39" s="166"/>
      <c r="RB39" s="166"/>
      <c r="RC39" s="166"/>
      <c r="RD39" s="166"/>
      <c r="RE39" s="166"/>
      <c r="RF39" s="166"/>
      <c r="RG39" s="166"/>
      <c r="RH39" s="166"/>
      <c r="RI39" s="166"/>
      <c r="RJ39" s="166"/>
      <c r="RK39" s="166"/>
      <c r="RL39" s="166"/>
      <c r="RM39" s="166"/>
      <c r="RN39" s="166"/>
      <c r="RO39" s="166"/>
      <c r="RP39" s="166"/>
      <c r="RQ39" s="166"/>
      <c r="RR39" s="166"/>
      <c r="RS39" s="166"/>
      <c r="RT39" s="166"/>
      <c r="RU39" s="166"/>
      <c r="RV39" s="166"/>
      <c r="RW39" s="166"/>
      <c r="RX39" s="166"/>
      <c r="RY39" s="166"/>
      <c r="RZ39" s="166"/>
      <c r="SA39" s="166"/>
      <c r="SB39" s="166"/>
      <c r="SC39" s="166"/>
      <c r="SD39" s="166"/>
      <c r="SE39" s="166"/>
      <c r="SF39" s="166"/>
      <c r="SG39" s="166"/>
      <c r="SH39" s="166"/>
      <c r="SI39" s="166"/>
      <c r="SJ39" s="166"/>
      <c r="SK39" s="166"/>
      <c r="SL39" s="166"/>
      <c r="SM39" s="166"/>
      <c r="SN39" s="166"/>
      <c r="SO39" s="166"/>
      <c r="SP39" s="166"/>
      <c r="SQ39" s="166"/>
      <c r="SR39" s="166"/>
      <c r="SS39" s="166"/>
      <c r="ST39" s="166"/>
      <c r="SU39" s="166"/>
      <c r="SV39" s="166"/>
      <c r="SW39" s="166"/>
      <c r="SX39" s="166"/>
      <c r="SY39" s="166"/>
      <c r="SZ39" s="166"/>
      <c r="TA39" s="166"/>
      <c r="TB39" s="166"/>
      <c r="TC39" s="166"/>
      <c r="TD39" s="166"/>
      <c r="TE39" s="166"/>
      <c r="TF39" s="166"/>
      <c r="TG39" s="166"/>
      <c r="TH39" s="166"/>
      <c r="TI39" s="166"/>
      <c r="TJ39" s="166"/>
      <c r="TK39" s="166"/>
      <c r="TL39" s="166"/>
      <c r="TM39" s="166"/>
      <c r="TN39" s="166"/>
      <c r="TO39" s="166"/>
      <c r="TP39" s="166"/>
      <c r="TQ39" s="166"/>
      <c r="TR39" s="166"/>
      <c r="TS39" s="166"/>
      <c r="TT39" s="166"/>
      <c r="TU39" s="166"/>
      <c r="TV39" s="166"/>
      <c r="TW39" s="166"/>
      <c r="TX39" s="166"/>
      <c r="TY39" s="166"/>
      <c r="TZ39" s="166"/>
      <c r="UA39" s="166"/>
      <c r="UB39" s="166"/>
      <c r="UC39" s="166"/>
      <c r="UD39" s="166"/>
      <c r="UE39" s="166"/>
      <c r="UF39" s="166"/>
      <c r="UG39" s="166"/>
      <c r="UH39" s="166"/>
      <c r="UI39" s="166"/>
      <c r="UJ39" s="166"/>
      <c r="UK39" s="166"/>
      <c r="UL39" s="166"/>
      <c r="UM39" s="166"/>
      <c r="UN39" s="166"/>
      <c r="UO39" s="166"/>
      <c r="UP39" s="166"/>
      <c r="UQ39" s="166"/>
      <c r="UR39" s="166"/>
      <c r="US39" s="166"/>
      <c r="UT39" s="166"/>
      <c r="UU39" s="166"/>
      <c r="UV39" s="166"/>
      <c r="UW39" s="166"/>
      <c r="UX39" s="166"/>
      <c r="UY39" s="166"/>
      <c r="UZ39" s="166"/>
      <c r="VA39" s="166"/>
      <c r="VB39" s="166"/>
      <c r="VC39" s="166"/>
      <c r="VD39" s="166"/>
      <c r="VE39" s="166"/>
      <c r="VF39" s="166"/>
      <c r="VG39" s="166"/>
      <c r="VH39" s="166"/>
      <c r="VI39" s="166"/>
      <c r="VJ39" s="166"/>
      <c r="VK39" s="166"/>
      <c r="VL39" s="166"/>
      <c r="VM39" s="166"/>
      <c r="VN39" s="166"/>
      <c r="VO39" s="166"/>
      <c r="VP39" s="166"/>
      <c r="VQ39" s="166"/>
      <c r="VR39" s="166"/>
      <c r="VS39" s="166"/>
      <c r="VT39" s="166"/>
      <c r="VU39" s="166"/>
      <c r="VV39" s="166"/>
      <c r="VW39" s="166"/>
      <c r="VX39" s="166"/>
      <c r="VY39" s="166"/>
      <c r="VZ39" s="166"/>
      <c r="WA39" s="166"/>
      <c r="WB39" s="166"/>
      <c r="WC39" s="166"/>
      <c r="WD39" s="166"/>
      <c r="WE39" s="166"/>
      <c r="WF39" s="166"/>
      <c r="WG39" s="166"/>
      <c r="WH39" s="166"/>
      <c r="WI39" s="166"/>
      <c r="WJ39" s="166"/>
      <c r="WK39" s="166"/>
      <c r="WL39" s="166"/>
      <c r="WM39" s="166"/>
      <c r="WN39" s="166"/>
      <c r="WO39" s="166"/>
      <c r="WP39" s="166"/>
      <c r="WQ39" s="166"/>
      <c r="WR39" s="166"/>
      <c r="WS39" s="166"/>
      <c r="WT39" s="166"/>
      <c r="WU39" s="166"/>
      <c r="WV39" s="166"/>
      <c r="WW39" s="166"/>
      <c r="WX39" s="166"/>
      <c r="WY39" s="166"/>
      <c r="WZ39" s="166"/>
      <c r="XA39" s="166"/>
      <c r="XB39" s="166"/>
      <c r="XC39" s="166"/>
      <c r="XD39" s="166"/>
      <c r="XE39" s="166"/>
      <c r="XF39" s="166"/>
      <c r="XG39" s="166"/>
      <c r="XH39" s="166"/>
      <c r="XI39" s="166"/>
      <c r="XJ39" s="166"/>
      <c r="XK39" s="166"/>
      <c r="XL39" s="166"/>
      <c r="XM39" s="166"/>
      <c r="XN39" s="166"/>
      <c r="XO39" s="166"/>
      <c r="XP39" s="166"/>
      <c r="XQ39" s="166"/>
      <c r="XR39" s="166"/>
      <c r="XS39" s="166"/>
      <c r="XT39" s="166"/>
      <c r="XU39" s="166"/>
      <c r="XV39" s="166"/>
      <c r="XW39" s="166"/>
      <c r="XX39" s="166"/>
      <c r="XY39" s="166"/>
      <c r="XZ39" s="166"/>
      <c r="YA39" s="166"/>
      <c r="YB39" s="166"/>
      <c r="YC39" s="166"/>
      <c r="YD39" s="166"/>
      <c r="YE39" s="166"/>
      <c r="YF39" s="166"/>
      <c r="YG39" s="166"/>
      <c r="YH39" s="166"/>
      <c r="YI39" s="166"/>
      <c r="YJ39" s="166"/>
      <c r="YK39" s="166"/>
      <c r="YL39" s="166"/>
      <c r="YM39" s="166"/>
      <c r="YN39" s="166"/>
      <c r="YO39" s="166"/>
      <c r="YP39" s="166"/>
      <c r="YQ39" s="166"/>
      <c r="YR39" s="166"/>
      <c r="YS39" s="166"/>
      <c r="YT39" s="166"/>
      <c r="YU39" s="166"/>
      <c r="YV39" s="166"/>
      <c r="YW39" s="166"/>
      <c r="YX39" s="166"/>
      <c r="YY39" s="166"/>
      <c r="YZ39" s="166"/>
      <c r="ZA39" s="166"/>
      <c r="ZB39" s="166"/>
      <c r="ZC39" s="166"/>
      <c r="ZD39" s="166"/>
      <c r="ZE39" s="166"/>
      <c r="ZF39" s="166"/>
      <c r="ZG39" s="166"/>
      <c r="ZH39" s="166"/>
      <c r="ZI39" s="166"/>
      <c r="ZJ39" s="166"/>
      <c r="ZK39" s="166"/>
      <c r="ZL39" s="166"/>
      <c r="ZM39" s="166"/>
      <c r="ZN39" s="166"/>
      <c r="ZO39" s="166"/>
      <c r="ZP39" s="166"/>
      <c r="ZQ39" s="166"/>
      <c r="ZR39" s="166"/>
      <c r="ZS39" s="166"/>
      <c r="ZT39" s="166"/>
      <c r="ZU39" s="166"/>
      <c r="ZV39" s="166"/>
      <c r="ZW39" s="166"/>
      <c r="ZX39" s="166"/>
      <c r="ZY39" s="166"/>
      <c r="ZZ39" s="166"/>
      <c r="AAA39" s="166"/>
      <c r="AAB39" s="166"/>
      <c r="AAC39" s="166"/>
      <c r="AAD39" s="166"/>
      <c r="AAE39" s="166"/>
      <c r="AAF39" s="166"/>
      <c r="AAG39" s="166"/>
      <c r="AAH39" s="166"/>
      <c r="AAI39" s="166"/>
      <c r="AAJ39" s="166"/>
      <c r="AAK39" s="166"/>
      <c r="AAL39" s="166"/>
      <c r="AAM39" s="166"/>
      <c r="AAN39" s="166"/>
      <c r="AAO39" s="166"/>
      <c r="AAP39" s="166"/>
      <c r="AAQ39" s="166"/>
      <c r="AAR39" s="166"/>
      <c r="AAS39" s="166"/>
      <c r="AAT39" s="166"/>
      <c r="AAU39" s="166"/>
      <c r="AAV39" s="166"/>
      <c r="AAW39" s="166"/>
      <c r="AAX39" s="166"/>
      <c r="AAY39" s="166"/>
      <c r="AAZ39" s="166"/>
      <c r="ABA39" s="166"/>
      <c r="ABB39" s="166"/>
      <c r="ABC39" s="166"/>
      <c r="ABD39" s="166"/>
      <c r="ABE39" s="166"/>
      <c r="ABF39" s="166"/>
      <c r="ABG39" s="166"/>
      <c r="ABH39" s="166"/>
      <c r="ABI39" s="166"/>
      <c r="ABJ39" s="166"/>
      <c r="ABK39" s="166"/>
      <c r="ABL39" s="166"/>
      <c r="ABM39" s="166"/>
      <c r="ABN39" s="166"/>
      <c r="ABO39" s="166"/>
      <c r="ABP39" s="166"/>
      <c r="ABQ39" s="166"/>
      <c r="ABR39" s="166"/>
      <c r="ABS39" s="166"/>
      <c r="ABT39" s="166"/>
      <c r="ABU39" s="166"/>
      <c r="ABV39" s="166"/>
      <c r="ABW39" s="166"/>
      <c r="ABX39" s="166"/>
      <c r="ABY39" s="166"/>
      <c r="ABZ39" s="166"/>
      <c r="ACA39" s="166"/>
      <c r="ACB39" s="166"/>
      <c r="ACC39" s="166"/>
      <c r="ACD39" s="166"/>
      <c r="ACE39" s="166"/>
      <c r="ACF39" s="166"/>
      <c r="ACG39" s="166"/>
      <c r="ACH39" s="166"/>
      <c r="ACI39" s="166"/>
      <c r="ACJ39" s="166"/>
      <c r="ACK39" s="166"/>
      <c r="ACL39" s="166"/>
      <c r="ACM39" s="166"/>
      <c r="ACN39" s="166"/>
      <c r="ACO39" s="166"/>
      <c r="ACP39" s="166"/>
      <c r="ACQ39" s="166"/>
      <c r="ACR39" s="166"/>
      <c r="ACS39" s="166"/>
      <c r="ACT39" s="166"/>
      <c r="ACU39" s="166"/>
      <c r="ACV39" s="166"/>
      <c r="ACW39" s="166"/>
      <c r="ACX39" s="166"/>
      <c r="ACY39" s="166"/>
      <c r="ACZ39" s="166"/>
      <c r="ADA39" s="166"/>
      <c r="ADB39" s="166"/>
      <c r="ADC39" s="166"/>
      <c r="ADD39" s="166"/>
      <c r="ADE39" s="166"/>
      <c r="ADF39" s="166"/>
      <c r="ADG39" s="166"/>
      <c r="ADH39" s="166"/>
      <c r="ADI39" s="166"/>
      <c r="ADJ39" s="166"/>
      <c r="ADK39" s="166"/>
      <c r="ADL39" s="166"/>
      <c r="ADM39" s="166"/>
      <c r="ADN39" s="166"/>
      <c r="ADO39" s="166"/>
      <c r="ADP39" s="166"/>
      <c r="ADQ39" s="166"/>
      <c r="ADR39" s="166"/>
      <c r="ADS39" s="166"/>
      <c r="ADT39" s="166"/>
      <c r="ADU39" s="166"/>
      <c r="ADV39" s="166"/>
      <c r="ADW39" s="166"/>
      <c r="ADX39" s="166"/>
      <c r="ADY39" s="166"/>
      <c r="ADZ39" s="166"/>
      <c r="AEA39" s="166"/>
      <c r="AEB39" s="166"/>
      <c r="AEC39" s="166"/>
      <c r="AED39" s="166"/>
      <c r="AEE39" s="166"/>
      <c r="AEF39" s="166"/>
      <c r="AEG39" s="166"/>
      <c r="AEH39" s="166"/>
      <c r="AEI39" s="166"/>
      <c r="AEJ39" s="166"/>
      <c r="AEK39" s="166"/>
      <c r="AEL39" s="166"/>
      <c r="AEM39" s="166"/>
      <c r="AEN39" s="166"/>
      <c r="AEO39" s="166"/>
      <c r="AEP39" s="166"/>
      <c r="AEQ39" s="166"/>
      <c r="AER39" s="166"/>
      <c r="AES39" s="166"/>
      <c r="AET39" s="166"/>
      <c r="AEU39" s="166"/>
      <c r="AEV39" s="166"/>
      <c r="AEW39" s="166"/>
      <c r="AEX39" s="166"/>
      <c r="AEY39" s="166"/>
      <c r="AEZ39" s="166"/>
      <c r="AFA39" s="166"/>
      <c r="AFB39" s="166"/>
      <c r="AFC39" s="166"/>
      <c r="AFD39" s="166"/>
      <c r="AFE39" s="166"/>
      <c r="AFF39" s="166"/>
      <c r="AFG39" s="166"/>
      <c r="AFH39" s="166"/>
      <c r="AFI39" s="166"/>
      <c r="AFJ39" s="166"/>
      <c r="AFK39" s="166"/>
      <c r="AFL39" s="166"/>
      <c r="AFM39" s="166"/>
      <c r="AFN39" s="166"/>
      <c r="AFO39" s="166"/>
      <c r="AFP39" s="166"/>
      <c r="AFQ39" s="166"/>
      <c r="AFR39" s="166"/>
      <c r="AFS39" s="166"/>
      <c r="AFT39" s="166"/>
      <c r="AFU39" s="166"/>
      <c r="AFV39" s="166"/>
      <c r="AFW39" s="166"/>
      <c r="AFX39" s="166"/>
      <c r="AFY39" s="166"/>
      <c r="AFZ39" s="166"/>
      <c r="AGA39" s="166"/>
      <c r="AGB39" s="166"/>
      <c r="AGC39" s="166"/>
      <c r="AGD39" s="166"/>
      <c r="AGE39" s="166"/>
      <c r="AGF39" s="166"/>
      <c r="AGG39" s="166"/>
      <c r="AGH39" s="166"/>
      <c r="AGI39" s="166"/>
      <c r="AGJ39" s="166"/>
      <c r="AGK39" s="166"/>
      <c r="AGL39" s="166"/>
      <c r="AGM39" s="166"/>
      <c r="AGN39" s="166"/>
      <c r="AGO39" s="166"/>
      <c r="AGP39" s="166"/>
      <c r="AGQ39" s="166"/>
      <c r="AGR39" s="166"/>
      <c r="AGS39" s="166"/>
      <c r="AGT39" s="166"/>
      <c r="AGU39" s="166"/>
      <c r="AGV39" s="166"/>
      <c r="AGW39" s="166"/>
      <c r="AGX39" s="166"/>
      <c r="AGY39" s="166"/>
      <c r="AGZ39" s="166"/>
      <c r="AHA39" s="166"/>
      <c r="AHB39" s="166"/>
      <c r="AHC39" s="166"/>
      <c r="AHD39" s="166"/>
      <c r="AHE39" s="166"/>
      <c r="AHF39" s="166"/>
      <c r="AHG39" s="166"/>
      <c r="AHH39" s="166"/>
      <c r="AHI39" s="166"/>
      <c r="AHJ39" s="166"/>
      <c r="AHK39" s="166"/>
      <c r="AHL39" s="166"/>
      <c r="AHM39" s="166"/>
      <c r="AHN39" s="166"/>
      <c r="AHO39" s="166"/>
      <c r="AHP39" s="166"/>
      <c r="AHQ39" s="166"/>
      <c r="AHR39" s="166"/>
      <c r="AHS39" s="166"/>
      <c r="AHT39" s="166"/>
      <c r="AHU39" s="166"/>
      <c r="AHV39" s="166"/>
      <c r="AHW39" s="166"/>
      <c r="AHX39" s="166"/>
      <c r="AHY39" s="166"/>
      <c r="AHZ39" s="166"/>
      <c r="AIA39" s="166"/>
      <c r="AIB39" s="166"/>
      <c r="AIC39" s="166"/>
      <c r="AID39" s="166"/>
      <c r="AIE39" s="166"/>
      <c r="AIF39" s="166"/>
      <c r="AIG39" s="166"/>
      <c r="AIH39" s="166"/>
      <c r="AII39" s="166"/>
      <c r="AIJ39" s="166"/>
      <c r="AIK39" s="166"/>
      <c r="AIL39" s="166"/>
      <c r="AIM39" s="166"/>
      <c r="AIN39" s="166"/>
      <c r="AIO39" s="166"/>
      <c r="AIP39" s="166"/>
      <c r="AIQ39" s="166"/>
      <c r="AIR39" s="166"/>
      <c r="AIS39" s="166"/>
      <c r="AIT39" s="166"/>
      <c r="AIU39" s="166"/>
      <c r="AIV39" s="166"/>
      <c r="AIW39" s="166"/>
      <c r="AIX39" s="166"/>
      <c r="AIY39" s="166"/>
      <c r="AIZ39" s="166"/>
      <c r="AJA39" s="166"/>
      <c r="AJB39" s="166"/>
      <c r="AJC39" s="166"/>
      <c r="AJD39" s="166"/>
      <c r="AJE39" s="166"/>
      <c r="AJF39" s="166"/>
      <c r="AJG39" s="166"/>
      <c r="AJH39" s="166"/>
      <c r="AJI39" s="166"/>
      <c r="AJJ39" s="166"/>
      <c r="AJK39" s="166"/>
      <c r="AJL39" s="166"/>
      <c r="AJM39" s="166"/>
      <c r="AJN39" s="166"/>
      <c r="AJO39" s="166"/>
      <c r="AJP39" s="166"/>
      <c r="AJQ39" s="166"/>
      <c r="AJR39" s="166"/>
      <c r="AJS39" s="166"/>
      <c r="AJT39" s="166"/>
      <c r="AJU39" s="166"/>
      <c r="AJV39" s="166"/>
      <c r="AJW39" s="166"/>
      <c r="AJX39" s="166"/>
      <c r="AJY39" s="166"/>
      <c r="AJZ39" s="166"/>
      <c r="AKA39" s="166"/>
      <c r="AKB39" s="166"/>
      <c r="AKC39" s="166"/>
      <c r="AKD39" s="166"/>
      <c r="AKE39" s="166"/>
      <c r="AKF39" s="166"/>
      <c r="AKG39" s="166"/>
      <c r="AKH39" s="166"/>
      <c r="AKI39" s="166"/>
      <c r="AKJ39" s="166"/>
      <c r="AKK39" s="166"/>
      <c r="AKL39" s="166"/>
      <c r="AKM39" s="166"/>
      <c r="AKN39" s="166"/>
      <c r="AKO39" s="166"/>
      <c r="AKP39" s="166"/>
      <c r="AKQ39" s="166"/>
      <c r="AKR39" s="166"/>
      <c r="AKS39" s="166"/>
      <c r="AKT39" s="166"/>
      <c r="AKU39" s="166"/>
      <c r="AKV39" s="166"/>
      <c r="AKW39" s="166"/>
      <c r="AKX39" s="166"/>
      <c r="AKY39" s="166"/>
      <c r="AKZ39" s="166"/>
      <c r="ALA39" s="166"/>
      <c r="ALB39" s="166"/>
      <c r="ALC39" s="166"/>
      <c r="ALD39" s="166"/>
      <c r="ALE39" s="166"/>
      <c r="ALF39" s="166"/>
      <c r="ALG39" s="166"/>
      <c r="ALH39" s="166"/>
      <c r="ALI39" s="166"/>
      <c r="ALJ39" s="166"/>
      <c r="ALK39" s="166"/>
      <c r="ALL39" s="166"/>
      <c r="ALM39" s="166"/>
      <c r="ALN39" s="166"/>
      <c r="ALO39" s="166"/>
      <c r="ALP39" s="166"/>
      <c r="ALQ39" s="166"/>
      <c r="ALR39" s="166"/>
      <c r="ALS39" s="166"/>
      <c r="ALT39" s="166"/>
      <c r="ALU39" s="166"/>
      <c r="ALV39" s="166"/>
      <c r="ALW39" s="166"/>
      <c r="ALX39" s="166"/>
      <c r="ALY39" s="166"/>
      <c r="ALZ39" s="166"/>
      <c r="AMA39" s="166"/>
      <c r="AMB39" s="166"/>
      <c r="AMC39" s="166"/>
      <c r="AMD39" s="166"/>
      <c r="AME39" s="166"/>
      <c r="AMF39" s="166"/>
      <c r="AMG39" s="166"/>
      <c r="AMH39" s="166"/>
      <c r="AMI39" s="166"/>
      <c r="AMJ39" s="166"/>
      <c r="AMK39" s="166"/>
      <c r="AML39" s="166"/>
      <c r="AMM39" s="166"/>
      <c r="AMN39" s="166"/>
      <c r="AMO39" s="166"/>
      <c r="AMP39" s="166"/>
      <c r="AMQ39" s="166"/>
      <c r="AMR39" s="166"/>
      <c r="AMS39" s="166"/>
      <c r="AMT39" s="166"/>
      <c r="AMU39" s="166"/>
      <c r="AMV39" s="166"/>
      <c r="AMW39" s="166"/>
      <c r="AMX39" s="166"/>
      <c r="AMY39" s="166"/>
      <c r="AMZ39" s="166"/>
      <c r="ANA39" s="166"/>
      <c r="ANB39" s="166"/>
      <c r="ANC39" s="166"/>
      <c r="AND39" s="166"/>
      <c r="ANE39" s="166"/>
      <c r="ANF39" s="166"/>
      <c r="ANG39" s="166"/>
      <c r="ANH39" s="166"/>
      <c r="ANI39" s="166"/>
      <c r="ANJ39" s="166"/>
      <c r="ANK39" s="166"/>
      <c r="ANL39" s="166"/>
      <c r="ANM39" s="166"/>
      <c r="ANN39" s="166"/>
      <c r="ANO39" s="166"/>
      <c r="ANP39" s="166"/>
      <c r="ANQ39" s="166"/>
      <c r="ANR39" s="166"/>
      <c r="ANS39" s="166"/>
      <c r="ANT39" s="166"/>
      <c r="ANU39" s="166"/>
      <c r="ANV39" s="166"/>
      <c r="ANW39" s="166"/>
      <c r="ANX39" s="166"/>
      <c r="ANY39" s="166"/>
      <c r="ANZ39" s="166"/>
      <c r="AOA39" s="166"/>
      <c r="AOB39" s="166"/>
      <c r="AOC39" s="166"/>
      <c r="AOD39" s="166"/>
      <c r="AOE39" s="166"/>
      <c r="AOF39" s="166"/>
      <c r="AOG39" s="166"/>
      <c r="AOH39" s="166"/>
      <c r="AOI39" s="166"/>
      <c r="AOJ39" s="166"/>
      <c r="AOK39" s="166"/>
      <c r="AOL39" s="166"/>
      <c r="AOM39" s="166"/>
      <c r="AON39" s="166"/>
      <c r="AOO39" s="166"/>
      <c r="AOP39" s="166"/>
      <c r="AOQ39" s="166"/>
      <c r="AOR39" s="166"/>
      <c r="AOS39" s="166"/>
      <c r="AOT39" s="166"/>
      <c r="AOU39" s="166"/>
      <c r="AOV39" s="166"/>
      <c r="AOW39" s="166"/>
      <c r="AOX39" s="166"/>
      <c r="AOY39" s="166"/>
      <c r="AOZ39" s="166"/>
      <c r="APA39" s="166"/>
      <c r="APB39" s="166"/>
      <c r="APC39" s="166"/>
      <c r="APD39" s="166"/>
      <c r="APE39" s="166"/>
      <c r="APF39" s="166"/>
      <c r="APG39" s="166"/>
      <c r="APH39" s="166"/>
      <c r="API39" s="166"/>
      <c r="APJ39" s="166"/>
      <c r="APK39" s="166"/>
      <c r="APL39" s="166"/>
      <c r="APM39" s="166"/>
      <c r="APN39" s="166"/>
      <c r="APO39" s="166"/>
      <c r="APP39" s="166"/>
      <c r="APQ39" s="166"/>
      <c r="APR39" s="166"/>
      <c r="APS39" s="166"/>
      <c r="APT39" s="166"/>
      <c r="APU39" s="166"/>
      <c r="APV39" s="166"/>
      <c r="APW39" s="166"/>
      <c r="APX39" s="166"/>
      <c r="APY39" s="166"/>
      <c r="APZ39" s="166"/>
      <c r="AQA39" s="166"/>
      <c r="AQB39" s="166"/>
      <c r="AQC39" s="166"/>
      <c r="AQD39" s="166"/>
      <c r="AQE39" s="166"/>
      <c r="AQF39" s="166"/>
      <c r="AQG39" s="166"/>
      <c r="AQH39" s="166"/>
      <c r="AQI39" s="166"/>
      <c r="AQJ39" s="166"/>
      <c r="AQK39" s="166"/>
      <c r="AQL39" s="166"/>
      <c r="AQM39" s="166"/>
      <c r="AQN39" s="166"/>
      <c r="AQO39" s="166"/>
      <c r="AQP39" s="166"/>
      <c r="AQQ39" s="166"/>
      <c r="AQR39" s="166"/>
      <c r="AQS39" s="166"/>
      <c r="AQT39" s="166"/>
      <c r="AQU39" s="166"/>
      <c r="AQV39" s="166"/>
      <c r="AQW39" s="166"/>
      <c r="AQX39" s="166"/>
      <c r="AQY39" s="166"/>
      <c r="AQZ39" s="166"/>
      <c r="ARA39" s="166"/>
      <c r="ARB39" s="166"/>
      <c r="ARC39" s="166"/>
      <c r="ARD39" s="166"/>
      <c r="ARE39" s="166"/>
      <c r="ARF39" s="166"/>
      <c r="ARG39" s="166"/>
      <c r="ARH39" s="166"/>
      <c r="ARI39" s="166"/>
      <c r="ARJ39" s="166"/>
      <c r="ARK39" s="166"/>
      <c r="ARL39" s="166"/>
      <c r="ARM39" s="166"/>
      <c r="ARN39" s="166"/>
      <c r="ARO39" s="166"/>
      <c r="ARP39" s="166"/>
      <c r="ARQ39" s="166"/>
      <c r="ARR39" s="166"/>
      <c r="ARS39" s="166"/>
      <c r="ART39" s="166"/>
      <c r="ARU39" s="166"/>
      <c r="ARV39" s="166"/>
      <c r="ARW39" s="166"/>
      <c r="ARX39" s="166"/>
      <c r="ARY39" s="166"/>
      <c r="ARZ39" s="166"/>
      <c r="ASA39" s="166"/>
      <c r="ASB39" s="166"/>
      <c r="ASC39" s="166"/>
      <c r="ASD39" s="166"/>
      <c r="ASE39" s="166"/>
      <c r="ASF39" s="166"/>
      <c r="ASG39" s="166"/>
      <c r="ASH39" s="166"/>
      <c r="ASI39" s="166"/>
      <c r="ASJ39" s="166"/>
      <c r="ASK39" s="166"/>
      <c r="ASL39" s="166"/>
      <c r="ASM39" s="166"/>
      <c r="ASN39" s="166"/>
      <c r="ASO39" s="166"/>
      <c r="ASP39" s="166"/>
      <c r="ASQ39" s="166"/>
      <c r="ASR39" s="166"/>
      <c r="ASS39" s="166"/>
      <c r="AST39" s="166"/>
      <c r="ASU39" s="166"/>
      <c r="ASV39" s="166"/>
      <c r="ASW39" s="166"/>
      <c r="ASX39" s="166"/>
      <c r="ASY39" s="166"/>
      <c r="ASZ39" s="166"/>
      <c r="ATA39" s="166"/>
      <c r="ATB39" s="166"/>
      <c r="ATC39" s="166"/>
      <c r="ATD39" s="166"/>
      <c r="ATE39" s="166"/>
      <c r="ATF39" s="166"/>
      <c r="ATG39" s="166"/>
      <c r="ATH39" s="166"/>
      <c r="ATI39" s="166"/>
      <c r="ATJ39" s="166"/>
      <c r="ATK39" s="166"/>
      <c r="ATL39" s="166"/>
      <c r="ATM39" s="166"/>
      <c r="ATN39" s="166"/>
      <c r="ATO39" s="166"/>
      <c r="ATP39" s="166"/>
      <c r="ATQ39" s="166"/>
      <c r="ATR39" s="166"/>
      <c r="ATS39" s="166"/>
      <c r="ATT39" s="166"/>
      <c r="ATU39" s="166"/>
      <c r="ATV39" s="166"/>
      <c r="ATW39" s="166"/>
      <c r="ATX39" s="166"/>
      <c r="ATY39" s="166"/>
      <c r="ATZ39" s="166"/>
      <c r="AUA39" s="166"/>
      <c r="AUB39" s="166"/>
      <c r="AUC39" s="166"/>
      <c r="AUD39" s="166"/>
      <c r="AUE39" s="166"/>
      <c r="AUF39" s="166"/>
      <c r="AUG39" s="166"/>
      <c r="AUH39" s="166"/>
      <c r="AUI39" s="166"/>
      <c r="AUJ39" s="166"/>
      <c r="AUK39" s="166"/>
      <c r="AUL39" s="166"/>
      <c r="AUM39" s="166"/>
      <c r="AUN39" s="166"/>
      <c r="AUO39" s="166"/>
      <c r="AUP39" s="166"/>
      <c r="AUQ39" s="166"/>
      <c r="AUR39" s="166"/>
      <c r="AUS39" s="166"/>
      <c r="AUT39" s="166"/>
      <c r="AUU39" s="166"/>
      <c r="AUV39" s="166"/>
      <c r="AUW39" s="166"/>
      <c r="AUX39" s="166"/>
      <c r="AUY39" s="166"/>
      <c r="AUZ39" s="166"/>
      <c r="AVA39" s="166"/>
      <c r="AVB39" s="166"/>
      <c r="AVC39" s="166"/>
      <c r="AVD39" s="166"/>
      <c r="AVE39" s="166"/>
      <c r="AVF39" s="166"/>
      <c r="AVG39" s="166"/>
      <c r="AVH39" s="166"/>
      <c r="AVI39" s="166"/>
      <c r="AVJ39" s="166"/>
      <c r="AVK39" s="166"/>
      <c r="AVL39" s="166"/>
      <c r="AVM39" s="166"/>
      <c r="AVN39" s="166"/>
      <c r="AVO39" s="166"/>
      <c r="AVP39" s="166"/>
      <c r="AVQ39" s="166"/>
      <c r="AVR39" s="166"/>
      <c r="AVS39" s="166"/>
      <c r="AVT39" s="166"/>
      <c r="AVU39" s="166"/>
      <c r="AVV39" s="166"/>
      <c r="AVW39" s="166"/>
      <c r="AVX39" s="166"/>
      <c r="AVY39" s="166"/>
      <c r="AVZ39" s="166"/>
      <c r="AWA39" s="166"/>
      <c r="AWB39" s="166"/>
      <c r="AWC39" s="166"/>
      <c r="AWD39" s="166"/>
      <c r="AWE39" s="166"/>
      <c r="AWF39" s="166"/>
      <c r="AWG39" s="166"/>
      <c r="AWH39" s="166"/>
      <c r="AWI39" s="166"/>
      <c r="AWJ39" s="166"/>
      <c r="AWK39" s="166"/>
      <c r="AWL39" s="166"/>
      <c r="AWM39" s="166"/>
      <c r="AWN39" s="166"/>
      <c r="AWO39" s="166"/>
      <c r="AWP39" s="166"/>
      <c r="AWQ39" s="166"/>
      <c r="AWR39" s="166"/>
      <c r="AWS39" s="166"/>
      <c r="AWT39" s="166"/>
      <c r="AWU39" s="166"/>
      <c r="AWV39" s="166"/>
      <c r="AWW39" s="166"/>
      <c r="AWX39" s="166"/>
      <c r="AWY39" s="166"/>
      <c r="AWZ39" s="166"/>
      <c r="AXA39" s="166"/>
      <c r="AXB39" s="166"/>
      <c r="AXC39" s="166"/>
      <c r="AXD39" s="166"/>
      <c r="AXE39" s="166"/>
      <c r="AXF39" s="166"/>
      <c r="AXG39" s="166"/>
      <c r="AXH39" s="166"/>
      <c r="AXI39" s="166"/>
      <c r="AXJ39" s="166"/>
      <c r="AXK39" s="166"/>
      <c r="AXL39" s="166"/>
      <c r="AXM39" s="166"/>
      <c r="AXN39" s="166"/>
      <c r="AXO39" s="166"/>
      <c r="AXP39" s="166"/>
      <c r="AXQ39" s="166"/>
      <c r="AXR39" s="166"/>
      <c r="AXS39" s="166"/>
      <c r="AXT39" s="166"/>
      <c r="AXU39" s="166"/>
      <c r="AXV39" s="166"/>
      <c r="AXW39" s="166"/>
      <c r="AXX39" s="166"/>
      <c r="AXY39" s="166"/>
      <c r="AXZ39" s="166"/>
      <c r="AYA39" s="166"/>
      <c r="AYB39" s="166"/>
      <c r="AYC39" s="166"/>
      <c r="AYD39" s="166"/>
      <c r="AYE39" s="166"/>
      <c r="AYF39" s="166"/>
      <c r="AYG39" s="166"/>
      <c r="AYH39" s="166"/>
      <c r="AYI39" s="166"/>
      <c r="AYJ39" s="166"/>
      <c r="AYK39" s="166"/>
      <c r="AYL39" s="166"/>
      <c r="AYM39" s="166"/>
      <c r="AYN39" s="166"/>
      <c r="AYO39" s="166"/>
      <c r="AYP39" s="166"/>
      <c r="AYQ39" s="166"/>
      <c r="AYR39" s="166"/>
      <c r="AYS39" s="166"/>
      <c r="AYT39" s="166"/>
      <c r="AYU39" s="166"/>
      <c r="AYV39" s="166"/>
      <c r="AYW39" s="166"/>
      <c r="AYX39" s="166"/>
      <c r="AYY39" s="166"/>
      <c r="AYZ39" s="166"/>
      <c r="AZA39" s="166"/>
      <c r="AZB39" s="166"/>
      <c r="AZC39" s="166"/>
      <c r="AZD39" s="166"/>
      <c r="AZE39" s="166"/>
      <c r="AZF39" s="166"/>
      <c r="AZG39" s="166"/>
      <c r="AZH39" s="166"/>
      <c r="AZI39" s="166"/>
      <c r="AZJ39" s="166"/>
      <c r="AZK39" s="166"/>
      <c r="AZL39" s="166"/>
      <c r="AZM39" s="166"/>
      <c r="AZN39" s="166"/>
      <c r="AZO39" s="166"/>
      <c r="AZP39" s="166"/>
      <c r="AZQ39" s="166"/>
      <c r="AZR39" s="166"/>
      <c r="AZS39" s="166"/>
      <c r="AZT39" s="166"/>
      <c r="AZU39" s="166"/>
      <c r="AZV39" s="166"/>
      <c r="AZW39" s="166"/>
      <c r="AZX39" s="166"/>
      <c r="AZY39" s="166"/>
      <c r="AZZ39" s="166"/>
      <c r="BAA39" s="166"/>
      <c r="BAB39" s="166"/>
      <c r="BAC39" s="166"/>
      <c r="BAD39" s="166"/>
      <c r="BAE39" s="166"/>
      <c r="BAF39" s="166"/>
      <c r="BAG39" s="166"/>
      <c r="BAH39" s="166"/>
      <c r="BAI39" s="166"/>
      <c r="BAJ39" s="166"/>
      <c r="BAK39" s="166"/>
      <c r="BAL39" s="166"/>
      <c r="BAM39" s="166"/>
      <c r="BAN39" s="166"/>
      <c r="BAO39" s="166"/>
      <c r="BAP39" s="166"/>
      <c r="BAQ39" s="166"/>
      <c r="BAR39" s="166"/>
      <c r="BAS39" s="166"/>
      <c r="BAT39" s="166"/>
      <c r="BAU39" s="166"/>
      <c r="BAV39" s="166"/>
      <c r="BAW39" s="166"/>
      <c r="BAX39" s="166"/>
      <c r="BAY39" s="166"/>
      <c r="BAZ39" s="166"/>
      <c r="BBA39" s="166"/>
      <c r="BBB39" s="166"/>
      <c r="BBC39" s="166"/>
      <c r="BBD39" s="166"/>
      <c r="BBE39" s="166"/>
      <c r="BBF39" s="166"/>
      <c r="BBG39" s="166"/>
      <c r="BBH39" s="166"/>
      <c r="BBI39" s="166"/>
      <c r="BBJ39" s="166"/>
      <c r="BBK39" s="166"/>
      <c r="BBL39" s="166"/>
      <c r="BBM39" s="166"/>
      <c r="BBN39" s="166"/>
      <c r="BBO39" s="166"/>
      <c r="BBP39" s="166"/>
      <c r="BBQ39" s="166"/>
      <c r="BBR39" s="166"/>
      <c r="BBS39" s="166"/>
      <c r="BBT39" s="166"/>
      <c r="BBU39" s="166"/>
      <c r="BBV39" s="166"/>
      <c r="BBW39" s="166"/>
      <c r="BBX39" s="166"/>
      <c r="BBY39" s="166"/>
      <c r="BBZ39" s="166"/>
      <c r="BCA39" s="166"/>
      <c r="BCB39" s="166"/>
      <c r="BCC39" s="166"/>
      <c r="BCD39" s="166"/>
      <c r="BCE39" s="166"/>
      <c r="BCF39" s="166"/>
      <c r="BCG39" s="166"/>
      <c r="BCH39" s="166"/>
      <c r="BCI39" s="166"/>
      <c r="BCJ39" s="166"/>
      <c r="BCK39" s="166"/>
      <c r="BCL39" s="166"/>
      <c r="BCM39" s="166"/>
      <c r="BCN39" s="166"/>
      <c r="BCO39" s="166"/>
      <c r="BCP39" s="166"/>
      <c r="BCQ39" s="166"/>
      <c r="BCR39" s="166"/>
      <c r="BCS39" s="166"/>
      <c r="BCT39" s="166"/>
      <c r="BCU39" s="166"/>
      <c r="BCV39" s="166"/>
      <c r="BCW39" s="166"/>
      <c r="BCX39" s="166"/>
      <c r="BCY39" s="166"/>
      <c r="BCZ39" s="166"/>
      <c r="BDA39" s="166"/>
      <c r="BDB39" s="166"/>
      <c r="BDC39" s="166"/>
      <c r="BDD39" s="166"/>
      <c r="BDE39" s="166"/>
      <c r="BDF39" s="166"/>
      <c r="BDG39" s="166"/>
      <c r="BDH39" s="166"/>
      <c r="BDI39" s="166"/>
      <c r="BDJ39" s="166"/>
      <c r="BDK39" s="166"/>
      <c r="BDL39" s="166"/>
      <c r="BDM39" s="166"/>
      <c r="BDN39" s="166"/>
      <c r="BDO39" s="166"/>
      <c r="BDP39" s="166"/>
      <c r="BDQ39" s="166"/>
      <c r="BDR39" s="166"/>
      <c r="BDS39" s="166"/>
      <c r="BDT39" s="166"/>
      <c r="BDU39" s="166"/>
      <c r="BDV39" s="166"/>
      <c r="BDW39" s="166"/>
      <c r="BDX39" s="166"/>
      <c r="BDY39" s="166"/>
      <c r="BDZ39" s="166"/>
      <c r="BEA39" s="166"/>
      <c r="BEB39" s="166"/>
      <c r="BEC39" s="166"/>
      <c r="BED39" s="166"/>
      <c r="BEE39" s="166"/>
      <c r="BEF39" s="166"/>
      <c r="BEG39" s="166"/>
      <c r="BEH39" s="166"/>
      <c r="BEI39" s="166"/>
      <c r="BEJ39" s="166"/>
      <c r="BEK39" s="166"/>
      <c r="BEL39" s="166"/>
      <c r="BEM39" s="166"/>
      <c r="BEN39" s="166"/>
      <c r="BEO39" s="166"/>
      <c r="BEP39" s="166"/>
      <c r="BEQ39" s="166"/>
      <c r="BER39" s="166"/>
      <c r="BES39" s="166"/>
      <c r="BET39" s="166"/>
      <c r="BEU39" s="166"/>
      <c r="BEV39" s="166"/>
      <c r="BEW39" s="166"/>
      <c r="BEX39" s="166"/>
      <c r="BEY39" s="166"/>
      <c r="BEZ39" s="166"/>
      <c r="BFA39" s="166"/>
      <c r="BFB39" s="166"/>
      <c r="BFC39" s="166"/>
      <c r="BFD39" s="166"/>
      <c r="BFE39" s="166"/>
      <c r="BFF39" s="166"/>
      <c r="BFG39" s="166"/>
      <c r="BFH39" s="166"/>
      <c r="BFI39" s="166"/>
      <c r="BFJ39" s="166"/>
      <c r="BFK39" s="166"/>
      <c r="BFL39" s="166"/>
      <c r="BFM39" s="166"/>
      <c r="BFN39" s="166"/>
      <c r="BFO39" s="166"/>
      <c r="BFP39" s="166"/>
      <c r="BFQ39" s="166"/>
      <c r="BFR39" s="166"/>
      <c r="BFS39" s="166"/>
      <c r="BFT39" s="166"/>
      <c r="BFU39" s="166"/>
      <c r="BFV39" s="166"/>
      <c r="BFW39" s="166"/>
      <c r="BFX39" s="166"/>
      <c r="BFY39" s="166"/>
      <c r="BFZ39" s="166"/>
      <c r="BGA39" s="166"/>
      <c r="BGB39" s="166"/>
      <c r="BGC39" s="166"/>
      <c r="BGD39" s="166"/>
      <c r="BGE39" s="166"/>
      <c r="BGF39" s="166"/>
      <c r="BGG39" s="166"/>
      <c r="BGH39" s="166"/>
      <c r="BGI39" s="166"/>
      <c r="BGJ39" s="166"/>
      <c r="BGK39" s="166"/>
      <c r="BGL39" s="166"/>
      <c r="BGM39" s="166"/>
      <c r="BGN39" s="166"/>
      <c r="BGO39" s="166"/>
      <c r="BGP39" s="166"/>
      <c r="BGQ39" s="166"/>
      <c r="BGR39" s="166"/>
      <c r="BGS39" s="166"/>
      <c r="BGT39" s="166"/>
      <c r="BGU39" s="166"/>
      <c r="BGV39" s="166"/>
      <c r="BGW39" s="166"/>
      <c r="BGX39" s="166"/>
      <c r="BGY39" s="166"/>
      <c r="BGZ39" s="166"/>
      <c r="BHA39" s="166"/>
      <c r="BHB39" s="166"/>
      <c r="BHC39" s="166"/>
      <c r="BHD39" s="166"/>
      <c r="BHE39" s="166"/>
      <c r="BHF39" s="166"/>
      <c r="BHG39" s="166"/>
      <c r="BHH39" s="166"/>
      <c r="BHI39" s="166"/>
      <c r="BHJ39" s="166"/>
      <c r="BHK39" s="166"/>
      <c r="BHL39" s="166"/>
      <c r="BHM39" s="166"/>
      <c r="BHN39" s="166"/>
      <c r="BHO39" s="166"/>
      <c r="BHP39" s="166"/>
      <c r="BHQ39" s="166"/>
      <c r="BHR39" s="166"/>
      <c r="BHS39" s="166"/>
      <c r="BHT39" s="166"/>
      <c r="BHU39" s="166"/>
      <c r="BHV39" s="166"/>
      <c r="BHW39" s="166"/>
      <c r="BHX39" s="166"/>
      <c r="BHY39" s="166"/>
      <c r="BHZ39" s="166"/>
      <c r="BIA39" s="166"/>
      <c r="BIB39" s="166"/>
      <c r="BIC39" s="166"/>
      <c r="BID39" s="166"/>
      <c r="BIE39" s="166"/>
      <c r="BIF39" s="166"/>
      <c r="BIG39" s="166"/>
      <c r="BIH39" s="166"/>
      <c r="BII39" s="166"/>
      <c r="BIJ39" s="166"/>
      <c r="BIK39" s="166"/>
      <c r="BIL39" s="166"/>
      <c r="BIM39" s="166"/>
      <c r="BIN39" s="166"/>
      <c r="BIO39" s="166"/>
      <c r="BIP39" s="166"/>
      <c r="BIQ39" s="166"/>
      <c r="BIR39" s="166"/>
      <c r="BIS39" s="166"/>
      <c r="BIT39" s="166"/>
      <c r="BIU39" s="166"/>
      <c r="BIV39" s="166"/>
      <c r="BIW39" s="166"/>
      <c r="BIX39" s="166"/>
      <c r="BIY39" s="166"/>
      <c r="BIZ39" s="166"/>
      <c r="BJA39" s="166"/>
      <c r="BJB39" s="166"/>
      <c r="BJC39" s="166"/>
      <c r="BJD39" s="166"/>
      <c r="BJE39" s="166"/>
      <c r="BJF39" s="166"/>
      <c r="BJG39" s="166"/>
      <c r="BJH39" s="166"/>
      <c r="BJI39" s="166"/>
      <c r="BJJ39" s="166"/>
      <c r="BJK39" s="166"/>
      <c r="BJL39" s="166"/>
      <c r="BJM39" s="166"/>
      <c r="BJN39" s="166"/>
      <c r="BJO39" s="166"/>
      <c r="BJP39" s="166"/>
      <c r="BJQ39" s="166"/>
      <c r="BJR39" s="166"/>
      <c r="BJS39" s="166"/>
      <c r="BJT39" s="166"/>
      <c r="BJU39" s="166"/>
      <c r="BJV39" s="166"/>
      <c r="BJW39" s="166"/>
      <c r="BJX39" s="166"/>
      <c r="BJY39" s="166"/>
      <c r="BJZ39" s="166"/>
      <c r="BKA39" s="166"/>
      <c r="BKB39" s="166"/>
      <c r="BKC39" s="166"/>
      <c r="BKD39" s="166"/>
      <c r="BKE39" s="166"/>
      <c r="BKF39" s="166"/>
      <c r="BKG39" s="166"/>
      <c r="BKH39" s="166"/>
      <c r="BKI39" s="166"/>
      <c r="BKJ39" s="166"/>
      <c r="BKK39" s="166"/>
      <c r="BKL39" s="166"/>
      <c r="BKM39" s="166"/>
      <c r="BKN39" s="166"/>
      <c r="BKO39" s="166"/>
      <c r="BKP39" s="166"/>
      <c r="BKQ39" s="166"/>
      <c r="BKR39" s="166"/>
      <c r="BKS39" s="166"/>
      <c r="BKT39" s="166"/>
      <c r="BKU39" s="166"/>
      <c r="BKV39" s="166"/>
      <c r="BKW39" s="166"/>
      <c r="BKX39" s="166"/>
      <c r="BKY39" s="166"/>
      <c r="BKZ39" s="166"/>
      <c r="BLA39" s="166"/>
      <c r="BLB39" s="166"/>
      <c r="BLC39" s="166"/>
      <c r="BLD39" s="166"/>
      <c r="BLE39" s="166"/>
      <c r="BLF39" s="166"/>
      <c r="BLG39" s="166"/>
      <c r="BLH39" s="166"/>
      <c r="BLI39" s="166"/>
      <c r="BLJ39" s="166"/>
      <c r="BLK39" s="166"/>
      <c r="BLL39" s="166"/>
      <c r="BLM39" s="166"/>
      <c r="BLN39" s="166"/>
      <c r="BLO39" s="166"/>
      <c r="BLP39" s="166"/>
      <c r="BLQ39" s="166"/>
      <c r="BLR39" s="166"/>
      <c r="BLS39" s="166"/>
      <c r="BLT39" s="166"/>
      <c r="BLU39" s="166"/>
      <c r="BLV39" s="166"/>
      <c r="BLW39" s="166"/>
      <c r="BLX39" s="166"/>
      <c r="BLY39" s="166"/>
      <c r="BLZ39" s="166"/>
      <c r="BMA39" s="166"/>
      <c r="BMB39" s="166"/>
      <c r="BMC39" s="166"/>
      <c r="BMD39" s="166"/>
      <c r="BME39" s="166"/>
      <c r="BMF39" s="166"/>
      <c r="BMG39" s="166"/>
      <c r="BMH39" s="166"/>
      <c r="BMI39" s="166"/>
      <c r="BMJ39" s="166"/>
      <c r="BMK39" s="166"/>
      <c r="BML39" s="166"/>
      <c r="BMM39" s="166"/>
      <c r="BMN39" s="166"/>
      <c r="BMO39" s="166"/>
      <c r="BMP39" s="166"/>
      <c r="BMQ39" s="166"/>
      <c r="BMR39" s="166"/>
      <c r="BMS39" s="166"/>
      <c r="BMT39" s="166"/>
      <c r="BMU39" s="166"/>
      <c r="BMV39" s="166"/>
      <c r="BMW39" s="166"/>
      <c r="BMX39" s="166"/>
      <c r="BMY39" s="166"/>
      <c r="BMZ39" s="166"/>
      <c r="BNA39" s="166"/>
      <c r="BNB39" s="166"/>
      <c r="BNC39" s="166"/>
      <c r="BND39" s="166"/>
      <c r="BNE39" s="166"/>
      <c r="BNF39" s="166"/>
      <c r="BNG39" s="166"/>
      <c r="BNH39" s="166"/>
      <c r="BNI39" s="166"/>
      <c r="BNJ39" s="166"/>
      <c r="BNK39" s="166"/>
      <c r="BNL39" s="166"/>
      <c r="BNM39" s="166"/>
      <c r="BNN39" s="166"/>
      <c r="BNO39" s="166"/>
      <c r="BNP39" s="166"/>
      <c r="BNQ39" s="166"/>
      <c r="BNR39" s="166"/>
      <c r="BNS39" s="166"/>
      <c r="BNT39" s="166"/>
      <c r="BNU39" s="166"/>
      <c r="BNV39" s="166"/>
      <c r="BNW39" s="166"/>
      <c r="BNX39" s="166"/>
      <c r="BNY39" s="166"/>
      <c r="BNZ39" s="166"/>
      <c r="BOA39" s="166"/>
      <c r="BOB39" s="166"/>
      <c r="BOC39" s="166"/>
      <c r="BOD39" s="166"/>
      <c r="BOE39" s="166"/>
      <c r="BOF39" s="166"/>
      <c r="BOG39" s="166"/>
      <c r="BOH39" s="166"/>
      <c r="BOI39" s="166"/>
      <c r="BOJ39" s="166"/>
      <c r="BOK39" s="166"/>
      <c r="BOL39" s="166"/>
      <c r="BOM39" s="166"/>
      <c r="BON39" s="166"/>
      <c r="BOO39" s="166"/>
      <c r="BOP39" s="166"/>
      <c r="BOQ39" s="166"/>
      <c r="BOR39" s="166"/>
      <c r="BOS39" s="166"/>
      <c r="BOT39" s="166"/>
      <c r="BOU39" s="166"/>
      <c r="BOV39" s="166"/>
      <c r="BOW39" s="166"/>
      <c r="BOX39" s="166"/>
      <c r="BOY39" s="166"/>
      <c r="BOZ39" s="166"/>
      <c r="BPA39" s="166"/>
      <c r="BPB39" s="166"/>
      <c r="BPC39" s="166"/>
      <c r="BPD39" s="166"/>
      <c r="BPE39" s="166"/>
      <c r="BPF39" s="166"/>
      <c r="BPG39" s="166"/>
      <c r="BPH39" s="166"/>
      <c r="BPI39" s="166"/>
      <c r="BPJ39" s="166"/>
      <c r="BPK39" s="166"/>
      <c r="BPL39" s="166"/>
      <c r="BPM39" s="166"/>
      <c r="BPN39" s="166"/>
      <c r="BPO39" s="166"/>
      <c r="BPP39" s="166"/>
      <c r="BPQ39" s="166"/>
      <c r="BPR39" s="166"/>
      <c r="BPS39" s="166"/>
      <c r="BPT39" s="166"/>
      <c r="BPU39" s="166"/>
      <c r="BPV39" s="166"/>
      <c r="BPW39" s="166"/>
      <c r="BPX39" s="166"/>
      <c r="BPY39" s="166"/>
      <c r="BPZ39" s="166"/>
      <c r="BQA39" s="166"/>
      <c r="BQB39" s="166"/>
      <c r="BQC39" s="166"/>
      <c r="BQD39" s="166"/>
      <c r="BQE39" s="166"/>
      <c r="BQF39" s="166"/>
      <c r="BQG39" s="166"/>
      <c r="BQH39" s="166"/>
      <c r="BQI39" s="166"/>
      <c r="BQJ39" s="166"/>
      <c r="BQK39" s="166"/>
      <c r="BQL39" s="166"/>
      <c r="BQM39" s="166"/>
      <c r="BQN39" s="166"/>
      <c r="BQO39" s="166"/>
      <c r="BQP39" s="166"/>
      <c r="BQQ39" s="166"/>
      <c r="BQR39" s="166"/>
      <c r="BQS39" s="166"/>
      <c r="BQT39" s="166"/>
      <c r="BQU39" s="166"/>
      <c r="BQV39" s="166"/>
      <c r="BQW39" s="166"/>
      <c r="BQX39" s="166"/>
      <c r="BQY39" s="166"/>
      <c r="BQZ39" s="166"/>
      <c r="BRA39" s="166"/>
      <c r="BRB39" s="166"/>
      <c r="BRC39" s="166"/>
      <c r="BRD39" s="166"/>
      <c r="BRE39" s="166"/>
      <c r="BRF39" s="166"/>
      <c r="BRG39" s="166"/>
      <c r="BRH39" s="166"/>
      <c r="BRI39" s="166"/>
      <c r="BRJ39" s="166"/>
      <c r="BRK39" s="166"/>
      <c r="BRL39" s="166"/>
      <c r="BRM39" s="166"/>
      <c r="BRN39" s="166"/>
      <c r="BRO39" s="166"/>
      <c r="BRP39" s="166"/>
      <c r="BRQ39" s="166"/>
      <c r="BRR39" s="166"/>
      <c r="BRS39" s="166"/>
      <c r="BRT39" s="166"/>
      <c r="BRU39" s="166"/>
      <c r="BRV39" s="166"/>
      <c r="BRW39" s="166"/>
      <c r="BRX39" s="166"/>
      <c r="BRY39" s="166"/>
      <c r="BRZ39" s="166"/>
      <c r="BSA39" s="166"/>
      <c r="BSB39" s="166"/>
      <c r="BSC39" s="166"/>
      <c r="BSD39" s="166"/>
      <c r="BSE39" s="166"/>
      <c r="BSF39" s="166"/>
      <c r="BSG39" s="166"/>
      <c r="BSH39" s="166"/>
      <c r="BSI39" s="166"/>
      <c r="BSJ39" s="166"/>
      <c r="BSK39" s="166"/>
      <c r="BSL39" s="166"/>
      <c r="BSM39" s="166"/>
      <c r="BSN39" s="166"/>
      <c r="BSO39" s="166"/>
      <c r="BSP39" s="166"/>
      <c r="BSQ39" s="166"/>
      <c r="BSR39" s="166"/>
      <c r="BSS39" s="166"/>
      <c r="BST39" s="166"/>
      <c r="BSU39" s="166"/>
      <c r="BSV39" s="166"/>
      <c r="BSW39" s="166"/>
      <c r="BSX39" s="166"/>
      <c r="BSY39" s="166"/>
      <c r="BSZ39" s="166"/>
      <c r="BTA39" s="166"/>
      <c r="BTB39" s="166"/>
      <c r="BTC39" s="166"/>
      <c r="BTD39" s="166"/>
      <c r="BTE39" s="166"/>
      <c r="BTF39" s="166"/>
      <c r="BTG39" s="166"/>
      <c r="BTH39" s="166"/>
      <c r="BTI39" s="166"/>
      <c r="BTJ39" s="166"/>
      <c r="BTK39" s="166"/>
      <c r="BTL39" s="166"/>
      <c r="BTM39" s="166"/>
      <c r="BTN39" s="166"/>
      <c r="BTO39" s="166"/>
      <c r="BTP39" s="166"/>
      <c r="BTQ39" s="166"/>
      <c r="BTR39" s="166"/>
      <c r="BTS39" s="166"/>
      <c r="BTT39" s="166"/>
      <c r="BTU39" s="166"/>
      <c r="BTV39" s="166"/>
      <c r="BTW39" s="166"/>
      <c r="BTX39" s="166"/>
      <c r="BTY39" s="166"/>
      <c r="BTZ39" s="166"/>
      <c r="BUA39" s="166"/>
      <c r="BUB39" s="166"/>
      <c r="BUC39" s="166"/>
      <c r="BUD39" s="166"/>
      <c r="BUE39" s="166"/>
      <c r="BUF39" s="166"/>
      <c r="BUG39" s="166"/>
      <c r="BUH39" s="166"/>
      <c r="BUI39" s="166"/>
      <c r="BUJ39" s="166"/>
      <c r="BUK39" s="166"/>
      <c r="BUL39" s="166"/>
      <c r="BUM39" s="166"/>
      <c r="BUN39" s="166"/>
      <c r="BUO39" s="166"/>
      <c r="BUP39" s="166"/>
      <c r="BUQ39" s="166"/>
      <c r="BUR39" s="166"/>
      <c r="BUS39" s="166"/>
      <c r="BUT39" s="166"/>
      <c r="BUU39" s="166"/>
      <c r="BUV39" s="166"/>
      <c r="BUW39" s="166"/>
      <c r="BUX39" s="166"/>
      <c r="BUY39" s="166"/>
      <c r="BUZ39" s="166"/>
      <c r="BVA39" s="166"/>
      <c r="BVB39" s="166"/>
      <c r="BVC39" s="166"/>
      <c r="BVD39" s="166"/>
      <c r="BVE39" s="166"/>
      <c r="BVF39" s="166"/>
      <c r="BVG39" s="166"/>
      <c r="BVH39" s="166"/>
      <c r="BVI39" s="166"/>
      <c r="BVJ39" s="166"/>
      <c r="BVK39" s="166"/>
      <c r="BVL39" s="166"/>
      <c r="BVM39" s="166"/>
      <c r="BVN39" s="166"/>
      <c r="BVO39" s="166"/>
      <c r="BVP39" s="166"/>
      <c r="BVQ39" s="166"/>
      <c r="BVR39" s="166"/>
      <c r="BVS39" s="166"/>
      <c r="BVT39" s="166"/>
      <c r="BVU39" s="166"/>
      <c r="BVV39" s="166"/>
      <c r="BVW39" s="166"/>
      <c r="BVX39" s="166"/>
      <c r="BVY39" s="166"/>
      <c r="BVZ39" s="166"/>
      <c r="BWA39" s="166"/>
      <c r="BWB39" s="166"/>
      <c r="BWC39" s="166"/>
      <c r="BWD39" s="166"/>
      <c r="BWE39" s="166"/>
      <c r="BWF39" s="166"/>
      <c r="BWG39" s="166"/>
      <c r="BWH39" s="166"/>
      <c r="BWI39" s="166"/>
      <c r="BWJ39" s="166"/>
      <c r="BWK39" s="166"/>
      <c r="BWL39" s="166"/>
      <c r="BWM39" s="166"/>
      <c r="BWN39" s="166"/>
      <c r="BWO39" s="166"/>
      <c r="BWP39" s="166"/>
      <c r="BWQ39" s="166"/>
      <c r="BWR39" s="166"/>
      <c r="BWS39" s="166"/>
      <c r="BWT39" s="166"/>
      <c r="BWU39" s="166"/>
      <c r="BWV39" s="166"/>
      <c r="BWW39" s="166"/>
      <c r="BWX39" s="166"/>
      <c r="BWY39" s="166"/>
      <c r="BWZ39" s="166"/>
      <c r="BXA39" s="166"/>
      <c r="BXB39" s="166"/>
      <c r="BXC39" s="166"/>
      <c r="BXD39" s="166"/>
      <c r="BXE39" s="166"/>
      <c r="BXF39" s="166"/>
      <c r="BXG39" s="166"/>
      <c r="BXH39" s="166"/>
      <c r="BXI39" s="166"/>
      <c r="BXJ39" s="166"/>
      <c r="BXK39" s="166"/>
      <c r="BXL39" s="166"/>
      <c r="BXM39" s="166"/>
      <c r="BXN39" s="166"/>
      <c r="BXO39" s="166"/>
      <c r="BXP39" s="166"/>
      <c r="BXQ39" s="166"/>
      <c r="BXR39" s="166"/>
      <c r="BXS39" s="166"/>
      <c r="BXT39" s="166"/>
      <c r="BXU39" s="166"/>
      <c r="BXV39" s="166"/>
      <c r="BXW39" s="166"/>
      <c r="BXX39" s="166"/>
      <c r="BXY39" s="166"/>
      <c r="BXZ39" s="166"/>
      <c r="BYA39" s="166"/>
      <c r="BYB39" s="166"/>
      <c r="BYC39" s="166"/>
      <c r="BYD39" s="166"/>
      <c r="BYE39" s="166"/>
      <c r="BYF39" s="166"/>
      <c r="BYG39" s="166"/>
      <c r="BYH39" s="166"/>
      <c r="BYI39" s="166"/>
      <c r="BYJ39" s="166"/>
      <c r="BYK39" s="166"/>
      <c r="BYL39" s="166"/>
      <c r="BYM39" s="166"/>
      <c r="BYN39" s="166"/>
      <c r="BYO39" s="166"/>
      <c r="BYP39" s="166"/>
      <c r="BYQ39" s="166"/>
      <c r="BYR39" s="166"/>
      <c r="BYS39" s="166"/>
      <c r="BYT39" s="166"/>
      <c r="BYU39" s="166"/>
      <c r="BYV39" s="166"/>
      <c r="BYW39" s="166"/>
      <c r="BYX39" s="166"/>
      <c r="BYY39" s="166"/>
      <c r="BYZ39" s="166"/>
      <c r="BZA39" s="166"/>
      <c r="BZB39" s="166"/>
      <c r="BZC39" s="166"/>
      <c r="BZD39" s="166"/>
      <c r="BZE39" s="166"/>
      <c r="BZF39" s="166"/>
      <c r="BZG39" s="166"/>
      <c r="BZH39" s="166"/>
      <c r="BZI39" s="166"/>
      <c r="BZJ39" s="166"/>
      <c r="BZK39" s="166"/>
      <c r="BZL39" s="166"/>
      <c r="BZM39" s="166"/>
      <c r="BZN39" s="166"/>
      <c r="BZO39" s="166"/>
      <c r="BZP39" s="166"/>
      <c r="BZQ39" s="166"/>
      <c r="BZR39" s="166"/>
      <c r="BZS39" s="166"/>
      <c r="BZT39" s="166"/>
      <c r="BZU39" s="166"/>
      <c r="BZV39" s="166"/>
      <c r="BZW39" s="166"/>
      <c r="BZX39" s="166"/>
      <c r="BZY39" s="166"/>
      <c r="BZZ39" s="166"/>
      <c r="CAA39" s="166"/>
      <c r="CAB39" s="166"/>
      <c r="CAC39" s="166"/>
      <c r="CAD39" s="166"/>
      <c r="CAE39" s="166"/>
      <c r="CAF39" s="166"/>
      <c r="CAG39" s="166"/>
      <c r="CAH39" s="166"/>
      <c r="CAI39" s="166"/>
      <c r="CAJ39" s="166"/>
      <c r="CAK39" s="166"/>
      <c r="CAL39" s="166"/>
      <c r="CAM39" s="166"/>
      <c r="CAN39" s="166"/>
      <c r="CAO39" s="166"/>
      <c r="CAP39" s="166"/>
      <c r="CAQ39" s="166"/>
      <c r="CAR39" s="166"/>
      <c r="CAS39" s="166"/>
      <c r="CAT39" s="166"/>
      <c r="CAU39" s="166"/>
      <c r="CAV39" s="166"/>
      <c r="CAW39" s="166"/>
      <c r="CAX39" s="166"/>
      <c r="CAY39" s="166"/>
      <c r="CAZ39" s="166"/>
      <c r="CBA39" s="166"/>
      <c r="CBB39" s="166"/>
      <c r="CBC39" s="166"/>
      <c r="CBD39" s="166"/>
      <c r="CBE39" s="166"/>
      <c r="CBF39" s="166"/>
      <c r="CBG39" s="166"/>
      <c r="CBH39" s="166"/>
      <c r="CBI39" s="166"/>
      <c r="CBJ39" s="166"/>
      <c r="CBK39" s="166"/>
      <c r="CBL39" s="166"/>
      <c r="CBM39" s="166"/>
      <c r="CBN39" s="166"/>
      <c r="CBO39" s="166"/>
      <c r="CBP39" s="166"/>
      <c r="CBQ39" s="166"/>
      <c r="CBR39" s="166"/>
      <c r="CBS39" s="166"/>
      <c r="CBT39" s="166"/>
      <c r="CBU39" s="166"/>
      <c r="CBV39" s="166"/>
      <c r="CBW39" s="166"/>
      <c r="CBX39" s="166"/>
      <c r="CBY39" s="166"/>
      <c r="CBZ39" s="166"/>
      <c r="CCA39" s="166"/>
      <c r="CCB39" s="166"/>
      <c r="CCC39" s="166"/>
      <c r="CCD39" s="166"/>
      <c r="CCE39" s="166"/>
      <c r="CCF39" s="166"/>
      <c r="CCG39" s="166"/>
      <c r="CCH39" s="166"/>
      <c r="CCI39" s="166"/>
      <c r="CCJ39" s="166"/>
      <c r="CCK39" s="166"/>
      <c r="CCL39" s="166"/>
      <c r="CCM39" s="166"/>
      <c r="CCN39" s="166"/>
      <c r="CCO39" s="166"/>
      <c r="CCP39" s="166"/>
      <c r="CCQ39" s="166"/>
      <c r="CCR39" s="166"/>
      <c r="CCS39" s="166"/>
      <c r="CCT39" s="166"/>
      <c r="CCU39" s="166"/>
      <c r="CCV39" s="166"/>
      <c r="CCW39" s="166"/>
      <c r="CCX39" s="166"/>
      <c r="CCY39" s="166"/>
      <c r="CCZ39" s="166"/>
      <c r="CDA39" s="166"/>
      <c r="CDB39" s="166"/>
      <c r="CDC39" s="166"/>
      <c r="CDD39" s="166"/>
      <c r="CDE39" s="166"/>
      <c r="CDF39" s="166"/>
      <c r="CDG39" s="166"/>
      <c r="CDH39" s="166"/>
      <c r="CDI39" s="166"/>
      <c r="CDJ39" s="166"/>
      <c r="CDK39" s="166"/>
      <c r="CDL39" s="166"/>
      <c r="CDM39" s="166"/>
      <c r="CDN39" s="166"/>
      <c r="CDO39" s="166"/>
      <c r="CDP39" s="166"/>
      <c r="CDQ39" s="166"/>
      <c r="CDR39" s="166"/>
      <c r="CDS39" s="166"/>
      <c r="CDT39" s="166"/>
      <c r="CDU39" s="166"/>
      <c r="CDV39" s="166"/>
      <c r="CDW39" s="166"/>
      <c r="CDX39" s="166"/>
      <c r="CDY39" s="166"/>
      <c r="CDZ39" s="166"/>
      <c r="CEA39" s="166"/>
      <c r="CEB39" s="166"/>
      <c r="CEC39" s="166"/>
      <c r="CED39" s="166"/>
      <c r="CEE39" s="166"/>
      <c r="CEF39" s="166"/>
      <c r="CEG39" s="166"/>
      <c r="CEH39" s="166"/>
      <c r="CEI39" s="166"/>
      <c r="CEJ39" s="166"/>
      <c r="CEK39" s="166"/>
      <c r="CEL39" s="166"/>
      <c r="CEM39" s="166"/>
      <c r="CEN39" s="166"/>
      <c r="CEO39" s="166"/>
      <c r="CEP39" s="166"/>
      <c r="CEQ39" s="166"/>
      <c r="CER39" s="166"/>
      <c r="CES39" s="166"/>
      <c r="CET39" s="166"/>
      <c r="CEU39" s="166"/>
      <c r="CEV39" s="166"/>
      <c r="CEW39" s="166"/>
      <c r="CEX39" s="166"/>
      <c r="CEY39" s="166"/>
      <c r="CEZ39" s="166"/>
      <c r="CFA39" s="166"/>
      <c r="CFB39" s="166"/>
      <c r="CFC39" s="166"/>
      <c r="CFD39" s="166"/>
      <c r="CFE39" s="166"/>
      <c r="CFF39" s="166"/>
      <c r="CFG39" s="166"/>
      <c r="CFH39" s="166"/>
      <c r="CFI39" s="166"/>
      <c r="CFJ39" s="166"/>
      <c r="CFK39" s="166"/>
      <c r="CFL39" s="166"/>
      <c r="CFM39" s="166"/>
      <c r="CFN39" s="166"/>
      <c r="CFO39" s="166"/>
      <c r="CFP39" s="166"/>
      <c r="CFQ39" s="166"/>
      <c r="CFR39" s="166"/>
      <c r="CFS39" s="166"/>
      <c r="CFT39" s="166"/>
      <c r="CFU39" s="166"/>
      <c r="CFV39" s="166"/>
      <c r="CFW39" s="166"/>
      <c r="CFX39" s="166"/>
      <c r="CFY39" s="166"/>
      <c r="CFZ39" s="166"/>
      <c r="CGA39" s="166"/>
      <c r="CGB39" s="166"/>
      <c r="CGC39" s="166"/>
      <c r="CGD39" s="166"/>
      <c r="CGE39" s="166"/>
      <c r="CGF39" s="166"/>
      <c r="CGG39" s="166"/>
      <c r="CGH39" s="166"/>
      <c r="CGI39" s="166"/>
      <c r="CGJ39" s="166"/>
      <c r="CGK39" s="166"/>
      <c r="CGL39" s="166"/>
      <c r="CGM39" s="166"/>
      <c r="CGN39" s="166"/>
      <c r="CGO39" s="166"/>
      <c r="CGP39" s="166"/>
      <c r="CGQ39" s="166"/>
      <c r="CGR39" s="166"/>
      <c r="CGS39" s="166"/>
      <c r="CGT39" s="166"/>
      <c r="CGU39" s="166"/>
      <c r="CGV39" s="166"/>
      <c r="CGW39" s="166"/>
      <c r="CGX39" s="166"/>
      <c r="CGY39" s="166"/>
      <c r="CGZ39" s="166"/>
      <c r="CHA39" s="166"/>
      <c r="CHB39" s="166"/>
      <c r="CHC39" s="166"/>
      <c r="CHD39" s="166"/>
      <c r="CHE39" s="166"/>
      <c r="CHF39" s="166"/>
      <c r="CHG39" s="166"/>
      <c r="CHH39" s="166"/>
      <c r="CHI39" s="166"/>
      <c r="CHJ39" s="166"/>
      <c r="CHK39" s="166"/>
      <c r="CHL39" s="166"/>
      <c r="CHM39" s="166"/>
      <c r="CHN39" s="166"/>
      <c r="CHO39" s="166"/>
      <c r="CHP39" s="166"/>
      <c r="CHQ39" s="166"/>
      <c r="CHR39" s="166"/>
      <c r="CHS39" s="166"/>
      <c r="CHT39" s="166"/>
      <c r="CHU39" s="166"/>
      <c r="CHV39" s="166"/>
      <c r="CHW39" s="166"/>
      <c r="CHX39" s="166"/>
      <c r="CHY39" s="166"/>
      <c r="CHZ39" s="166"/>
      <c r="CIA39" s="166"/>
      <c r="CIB39" s="166"/>
      <c r="CIC39" s="166"/>
      <c r="CID39" s="166"/>
      <c r="CIE39" s="166"/>
      <c r="CIF39" s="166"/>
      <c r="CIG39" s="166"/>
      <c r="CIH39" s="166"/>
      <c r="CII39" s="166"/>
      <c r="CIJ39" s="166"/>
      <c r="CIK39" s="166"/>
      <c r="CIL39" s="166"/>
      <c r="CIM39" s="166"/>
      <c r="CIN39" s="166"/>
      <c r="CIO39" s="166"/>
      <c r="CIP39" s="166"/>
      <c r="CIQ39" s="166"/>
      <c r="CIR39" s="166"/>
      <c r="CIS39" s="166"/>
      <c r="CIT39" s="166"/>
      <c r="CIU39" s="166"/>
      <c r="CIV39" s="166"/>
      <c r="CIW39" s="166"/>
      <c r="CIX39" s="166"/>
      <c r="CIY39" s="166"/>
      <c r="CIZ39" s="166"/>
      <c r="CJA39" s="166"/>
      <c r="CJB39" s="166"/>
      <c r="CJC39" s="166"/>
      <c r="CJD39" s="166"/>
      <c r="CJE39" s="166"/>
      <c r="CJF39" s="166"/>
      <c r="CJG39" s="166"/>
      <c r="CJH39" s="166"/>
      <c r="CJI39" s="166"/>
      <c r="CJJ39" s="166"/>
      <c r="CJK39" s="166"/>
      <c r="CJL39" s="166"/>
      <c r="CJM39" s="166"/>
      <c r="CJN39" s="166"/>
      <c r="CJO39" s="166"/>
      <c r="CJP39" s="166"/>
      <c r="CJQ39" s="166"/>
      <c r="CJR39" s="166"/>
      <c r="CJS39" s="166"/>
      <c r="CJT39" s="166"/>
      <c r="CJU39" s="166"/>
      <c r="CJV39" s="166"/>
      <c r="CJW39" s="166"/>
      <c r="CJX39" s="166"/>
      <c r="CJY39" s="166"/>
      <c r="CJZ39" s="166"/>
      <c r="CKA39" s="166"/>
      <c r="CKB39" s="166"/>
      <c r="CKC39" s="166"/>
      <c r="CKD39" s="166"/>
      <c r="CKE39" s="166"/>
      <c r="CKF39" s="166"/>
      <c r="CKG39" s="166"/>
      <c r="CKH39" s="166"/>
      <c r="CKI39" s="166"/>
      <c r="CKJ39" s="166"/>
      <c r="CKK39" s="166"/>
      <c r="CKL39" s="166"/>
      <c r="CKM39" s="166"/>
      <c r="CKN39" s="166"/>
      <c r="CKO39" s="166"/>
      <c r="CKP39" s="166"/>
      <c r="CKQ39" s="166"/>
      <c r="CKR39" s="166"/>
      <c r="CKS39" s="166"/>
      <c r="CKT39" s="166"/>
      <c r="CKU39" s="166"/>
      <c r="CKV39" s="166"/>
      <c r="CKW39" s="166"/>
      <c r="CKX39" s="166"/>
      <c r="CKY39" s="166"/>
      <c r="CKZ39" s="166"/>
      <c r="CLA39" s="166"/>
      <c r="CLB39" s="166"/>
      <c r="CLC39" s="166"/>
      <c r="CLD39" s="166"/>
      <c r="CLE39" s="166"/>
      <c r="CLF39" s="166"/>
      <c r="CLG39" s="166"/>
      <c r="CLH39" s="166"/>
      <c r="CLI39" s="166"/>
      <c r="CLJ39" s="166"/>
      <c r="CLK39" s="166"/>
      <c r="CLL39" s="166"/>
      <c r="CLM39" s="166"/>
      <c r="CLN39" s="166"/>
      <c r="CLO39" s="166"/>
      <c r="CLP39" s="166"/>
      <c r="CLQ39" s="166"/>
      <c r="CLR39" s="166"/>
      <c r="CLS39" s="166"/>
      <c r="CLT39" s="166"/>
      <c r="CLU39" s="166"/>
      <c r="CLV39" s="166"/>
      <c r="CLW39" s="166"/>
      <c r="CLX39" s="166"/>
      <c r="CLY39" s="166"/>
      <c r="CLZ39" s="166"/>
      <c r="CMA39" s="166"/>
      <c r="CMB39" s="166"/>
      <c r="CMC39" s="166"/>
      <c r="CMD39" s="166"/>
      <c r="CME39" s="166"/>
      <c r="CMF39" s="166"/>
      <c r="CMG39" s="166"/>
      <c r="CMH39" s="166"/>
      <c r="CMI39" s="166"/>
      <c r="CMJ39" s="166"/>
      <c r="CMK39" s="166"/>
      <c r="CML39" s="166"/>
      <c r="CMM39" s="166"/>
      <c r="CMN39" s="166"/>
      <c r="CMO39" s="166"/>
      <c r="CMP39" s="166"/>
      <c r="CMQ39" s="166"/>
      <c r="CMR39" s="166"/>
      <c r="CMS39" s="166"/>
      <c r="CMT39" s="166"/>
      <c r="CMU39" s="166"/>
      <c r="CMV39" s="166"/>
      <c r="CMW39" s="166"/>
      <c r="CMX39" s="166"/>
      <c r="CMY39" s="166"/>
      <c r="CMZ39" s="166"/>
      <c r="CNA39" s="166"/>
      <c r="CNB39" s="166"/>
      <c r="CNC39" s="166"/>
      <c r="CND39" s="166"/>
      <c r="CNE39" s="166"/>
      <c r="CNF39" s="166"/>
      <c r="CNG39" s="166"/>
      <c r="CNH39" s="166"/>
      <c r="CNI39" s="166"/>
      <c r="CNJ39" s="166"/>
      <c r="CNK39" s="166"/>
      <c r="CNL39" s="166"/>
      <c r="CNM39" s="166"/>
      <c r="CNN39" s="166"/>
      <c r="CNO39" s="166"/>
      <c r="CNP39" s="166"/>
      <c r="CNQ39" s="166"/>
      <c r="CNR39" s="166"/>
      <c r="CNS39" s="166"/>
      <c r="CNT39" s="166"/>
      <c r="CNU39" s="166"/>
      <c r="CNV39" s="166"/>
      <c r="CNW39" s="166"/>
      <c r="CNX39" s="166"/>
      <c r="CNY39" s="166"/>
      <c r="CNZ39" s="166"/>
      <c r="COA39" s="166"/>
      <c r="COB39" s="166"/>
      <c r="COC39" s="166"/>
      <c r="COD39" s="166"/>
      <c r="COE39" s="166"/>
      <c r="COF39" s="166"/>
      <c r="COG39" s="166"/>
      <c r="COH39" s="166"/>
      <c r="COI39" s="166"/>
      <c r="COJ39" s="166"/>
      <c r="COK39" s="166"/>
      <c r="COL39" s="166"/>
      <c r="COM39" s="166"/>
      <c r="CON39" s="166"/>
      <c r="COO39" s="166"/>
      <c r="COP39" s="166"/>
      <c r="COQ39" s="166"/>
      <c r="COR39" s="166"/>
      <c r="COS39" s="166"/>
      <c r="COT39" s="166"/>
      <c r="COU39" s="166"/>
      <c r="COV39" s="166"/>
      <c r="COW39" s="166"/>
      <c r="COX39" s="166"/>
      <c r="COY39" s="166"/>
      <c r="COZ39" s="166"/>
      <c r="CPA39" s="166"/>
      <c r="CPB39" s="166"/>
      <c r="CPC39" s="166"/>
      <c r="CPD39" s="166"/>
      <c r="CPE39" s="166"/>
      <c r="CPF39" s="166"/>
      <c r="CPG39" s="166"/>
      <c r="CPH39" s="166"/>
      <c r="CPI39" s="166"/>
      <c r="CPJ39" s="166"/>
      <c r="CPK39" s="166"/>
      <c r="CPL39" s="166"/>
      <c r="CPM39" s="166"/>
      <c r="CPN39" s="166"/>
      <c r="CPO39" s="166"/>
      <c r="CPP39" s="166"/>
      <c r="CPQ39" s="166"/>
      <c r="CPR39" s="166"/>
      <c r="CPS39" s="166"/>
      <c r="CPT39" s="166"/>
      <c r="CPU39" s="166"/>
      <c r="CPV39" s="166"/>
      <c r="CPW39" s="166"/>
      <c r="CPX39" s="166"/>
      <c r="CPY39" s="166"/>
      <c r="CPZ39" s="166"/>
      <c r="CQA39" s="166"/>
      <c r="CQB39" s="166"/>
      <c r="CQC39" s="166"/>
      <c r="CQD39" s="166"/>
      <c r="CQE39" s="166"/>
      <c r="CQF39" s="166"/>
      <c r="CQG39" s="166"/>
      <c r="CQH39" s="166"/>
      <c r="CQI39" s="166"/>
      <c r="CQJ39" s="166"/>
      <c r="CQK39" s="166"/>
      <c r="CQL39" s="166"/>
      <c r="CQM39" s="166"/>
      <c r="CQN39" s="166"/>
      <c r="CQO39" s="166"/>
      <c r="CQP39" s="166"/>
      <c r="CQQ39" s="166"/>
      <c r="CQR39" s="166"/>
      <c r="CQS39" s="166"/>
      <c r="CQT39" s="166"/>
      <c r="CQU39" s="166"/>
      <c r="CQV39" s="166"/>
      <c r="CQW39" s="166"/>
      <c r="CQX39" s="166"/>
      <c r="CQY39" s="166"/>
      <c r="CQZ39" s="166"/>
      <c r="CRA39" s="166"/>
      <c r="CRB39" s="166"/>
      <c r="CRC39" s="166"/>
      <c r="CRD39" s="166"/>
      <c r="CRE39" s="166"/>
      <c r="CRF39" s="166"/>
      <c r="CRG39" s="166"/>
      <c r="CRH39" s="166"/>
      <c r="CRI39" s="166"/>
      <c r="CRJ39" s="166"/>
      <c r="CRK39" s="166"/>
      <c r="CRL39" s="166"/>
      <c r="CRM39" s="166"/>
      <c r="CRN39" s="166"/>
      <c r="CRO39" s="166"/>
      <c r="CRP39" s="166"/>
      <c r="CRQ39" s="166"/>
      <c r="CRR39" s="166"/>
      <c r="CRS39" s="166"/>
      <c r="CRT39" s="166"/>
      <c r="CRU39" s="166"/>
      <c r="CRV39" s="166"/>
      <c r="CRW39" s="166"/>
      <c r="CRX39" s="166"/>
      <c r="CRY39" s="166"/>
      <c r="CRZ39" s="166"/>
      <c r="CSA39" s="166"/>
      <c r="CSB39" s="166"/>
      <c r="CSC39" s="166"/>
      <c r="CSD39" s="166"/>
      <c r="CSE39" s="166"/>
      <c r="CSF39" s="166"/>
      <c r="CSG39" s="166"/>
      <c r="CSH39" s="166"/>
      <c r="CSI39" s="166"/>
      <c r="CSJ39" s="166"/>
      <c r="CSK39" s="166"/>
      <c r="CSL39" s="166"/>
      <c r="CSM39" s="166"/>
      <c r="CSN39" s="166"/>
      <c r="CSO39" s="166"/>
      <c r="CSP39" s="166"/>
      <c r="CSQ39" s="166"/>
      <c r="CSR39" s="166"/>
      <c r="CSS39" s="166"/>
      <c r="CST39" s="166"/>
      <c r="CSU39" s="166"/>
      <c r="CSV39" s="166"/>
      <c r="CSW39" s="166"/>
      <c r="CSX39" s="166"/>
      <c r="CSY39" s="166"/>
      <c r="CSZ39" s="166"/>
      <c r="CTA39" s="166"/>
      <c r="CTB39" s="166"/>
      <c r="CTC39" s="166"/>
      <c r="CTD39" s="166"/>
      <c r="CTE39" s="166"/>
      <c r="CTF39" s="166"/>
      <c r="CTG39" s="166"/>
      <c r="CTH39" s="166"/>
      <c r="CTI39" s="166"/>
      <c r="CTJ39" s="166"/>
      <c r="CTK39" s="166"/>
      <c r="CTL39" s="166"/>
      <c r="CTM39" s="166"/>
      <c r="CTN39" s="166"/>
      <c r="CTO39" s="166"/>
      <c r="CTP39" s="166"/>
      <c r="CTQ39" s="166"/>
      <c r="CTR39" s="166"/>
      <c r="CTS39" s="166"/>
      <c r="CTT39" s="166"/>
      <c r="CTU39" s="166"/>
      <c r="CTV39" s="166"/>
      <c r="CTW39" s="166"/>
      <c r="CTX39" s="166"/>
      <c r="CTY39" s="166"/>
      <c r="CTZ39" s="166"/>
      <c r="CUA39" s="166"/>
      <c r="CUB39" s="166"/>
      <c r="CUC39" s="166"/>
      <c r="CUD39" s="166"/>
      <c r="CUE39" s="166"/>
      <c r="CUF39" s="166"/>
      <c r="CUG39" s="166"/>
      <c r="CUH39" s="166"/>
      <c r="CUI39" s="166"/>
      <c r="CUJ39" s="166"/>
      <c r="CUK39" s="166"/>
      <c r="CUL39" s="166"/>
      <c r="CUM39" s="166"/>
      <c r="CUN39" s="166"/>
      <c r="CUO39" s="166"/>
      <c r="CUP39" s="166"/>
      <c r="CUQ39" s="166"/>
      <c r="CUR39" s="166"/>
      <c r="CUS39" s="166"/>
      <c r="CUT39" s="166"/>
      <c r="CUU39" s="166"/>
      <c r="CUV39" s="166"/>
      <c r="CUW39" s="166"/>
      <c r="CUX39" s="166"/>
      <c r="CUY39" s="166"/>
      <c r="CUZ39" s="166"/>
      <c r="CVA39" s="166"/>
      <c r="CVB39" s="166"/>
      <c r="CVC39" s="166"/>
      <c r="CVD39" s="166"/>
      <c r="CVE39" s="166"/>
      <c r="CVF39" s="166"/>
      <c r="CVG39" s="166"/>
      <c r="CVH39" s="166"/>
      <c r="CVI39" s="166"/>
      <c r="CVJ39" s="166"/>
      <c r="CVK39" s="166"/>
      <c r="CVL39" s="166"/>
      <c r="CVM39" s="166"/>
      <c r="CVN39" s="166"/>
      <c r="CVO39" s="166"/>
      <c r="CVP39" s="166"/>
      <c r="CVQ39" s="166"/>
      <c r="CVR39" s="166"/>
      <c r="CVS39" s="166"/>
      <c r="CVT39" s="166"/>
      <c r="CVU39" s="166"/>
      <c r="CVV39" s="166"/>
      <c r="CVW39" s="166"/>
      <c r="CVX39" s="166"/>
      <c r="CVY39" s="166"/>
      <c r="CVZ39" s="166"/>
      <c r="CWA39" s="166"/>
      <c r="CWB39" s="166"/>
      <c r="CWC39" s="166"/>
      <c r="CWD39" s="166"/>
      <c r="CWE39" s="166"/>
      <c r="CWF39" s="166"/>
      <c r="CWG39" s="166"/>
      <c r="CWH39" s="166"/>
      <c r="CWI39" s="166"/>
      <c r="CWJ39" s="166"/>
      <c r="CWK39" s="166"/>
      <c r="CWL39" s="166"/>
      <c r="CWM39" s="166"/>
      <c r="CWN39" s="166"/>
      <c r="CWO39" s="166"/>
      <c r="CWP39" s="166"/>
      <c r="CWQ39" s="166"/>
      <c r="CWR39" s="166"/>
      <c r="CWS39" s="166"/>
      <c r="CWT39" s="166"/>
      <c r="CWU39" s="166"/>
      <c r="CWV39" s="166"/>
      <c r="CWW39" s="166"/>
      <c r="CWX39" s="166"/>
      <c r="CWY39" s="166"/>
      <c r="CWZ39" s="166"/>
      <c r="CXA39" s="166"/>
      <c r="CXB39" s="166"/>
      <c r="CXC39" s="166"/>
      <c r="CXD39" s="166"/>
      <c r="CXE39" s="166"/>
      <c r="CXF39" s="166"/>
      <c r="CXG39" s="166"/>
      <c r="CXH39" s="166"/>
      <c r="CXI39" s="166"/>
      <c r="CXJ39" s="166"/>
      <c r="CXK39" s="166"/>
      <c r="CXL39" s="166"/>
      <c r="CXM39" s="166"/>
      <c r="CXN39" s="166"/>
      <c r="CXO39" s="166"/>
      <c r="CXP39" s="166"/>
      <c r="CXQ39" s="166"/>
      <c r="CXR39" s="166"/>
      <c r="CXS39" s="166"/>
      <c r="CXT39" s="166"/>
      <c r="CXU39" s="166"/>
      <c r="CXV39" s="166"/>
      <c r="CXW39" s="166"/>
      <c r="CXX39" s="166"/>
      <c r="CXY39" s="166"/>
      <c r="CXZ39" s="166"/>
      <c r="CYA39" s="166"/>
      <c r="CYB39" s="166"/>
      <c r="CYC39" s="166"/>
      <c r="CYD39" s="166"/>
      <c r="CYE39" s="166"/>
      <c r="CYF39" s="166"/>
      <c r="CYG39" s="166"/>
      <c r="CYH39" s="166"/>
      <c r="CYI39" s="166"/>
      <c r="CYJ39" s="166"/>
      <c r="CYK39" s="166"/>
      <c r="CYL39" s="166"/>
      <c r="CYM39" s="166"/>
      <c r="CYN39" s="166"/>
      <c r="CYO39" s="166"/>
      <c r="CYP39" s="166"/>
      <c r="CYQ39" s="166"/>
      <c r="CYR39" s="166"/>
      <c r="CYS39" s="166"/>
      <c r="CYT39" s="166"/>
      <c r="CYU39" s="166"/>
      <c r="CYV39" s="166"/>
      <c r="CYW39" s="166"/>
      <c r="CYX39" s="166"/>
      <c r="CYY39" s="166"/>
      <c r="CYZ39" s="166"/>
      <c r="CZA39" s="166"/>
      <c r="CZB39" s="166"/>
      <c r="CZC39" s="166"/>
      <c r="CZD39" s="166"/>
      <c r="CZE39" s="166"/>
      <c r="CZF39" s="166"/>
      <c r="CZG39" s="166"/>
      <c r="CZH39" s="166"/>
      <c r="CZI39" s="166"/>
      <c r="CZJ39" s="166"/>
      <c r="CZK39" s="166"/>
      <c r="CZL39" s="166"/>
      <c r="CZM39" s="166"/>
      <c r="CZN39" s="166"/>
      <c r="CZO39" s="166"/>
      <c r="CZP39" s="166"/>
      <c r="CZQ39" s="166"/>
      <c r="CZR39" s="166"/>
      <c r="CZS39" s="166"/>
      <c r="CZT39" s="166"/>
      <c r="CZU39" s="166"/>
      <c r="CZV39" s="166"/>
      <c r="CZW39" s="166"/>
      <c r="CZX39" s="166"/>
      <c r="CZY39" s="166"/>
      <c r="CZZ39" s="166"/>
      <c r="DAA39" s="166"/>
      <c r="DAB39" s="166"/>
      <c r="DAC39" s="166"/>
      <c r="DAD39" s="166"/>
      <c r="DAE39" s="166"/>
      <c r="DAF39" s="166"/>
      <c r="DAG39" s="166"/>
      <c r="DAH39" s="166"/>
      <c r="DAI39" s="166"/>
      <c r="DAJ39" s="166"/>
      <c r="DAK39" s="166"/>
      <c r="DAL39" s="166"/>
      <c r="DAM39" s="166"/>
      <c r="DAN39" s="166"/>
      <c r="DAO39" s="166"/>
      <c r="DAP39" s="166"/>
      <c r="DAQ39" s="166"/>
      <c r="DAR39" s="166"/>
      <c r="DAS39" s="166"/>
      <c r="DAT39" s="166"/>
      <c r="DAU39" s="166"/>
      <c r="DAV39" s="166"/>
      <c r="DAW39" s="166"/>
      <c r="DAX39" s="166"/>
      <c r="DAY39" s="166"/>
      <c r="DAZ39" s="166"/>
      <c r="DBA39" s="166"/>
      <c r="DBB39" s="166"/>
      <c r="DBC39" s="166"/>
      <c r="DBD39" s="166"/>
      <c r="DBE39" s="166"/>
      <c r="DBF39" s="166"/>
      <c r="DBG39" s="166"/>
      <c r="DBH39" s="166"/>
      <c r="DBI39" s="166"/>
      <c r="DBJ39" s="166"/>
      <c r="DBK39" s="166"/>
      <c r="DBL39" s="166"/>
      <c r="DBM39" s="166"/>
      <c r="DBN39" s="166"/>
      <c r="DBO39" s="166"/>
      <c r="DBP39" s="166"/>
      <c r="DBQ39" s="166"/>
      <c r="DBR39" s="166"/>
      <c r="DBS39" s="166"/>
      <c r="DBT39" s="166"/>
      <c r="DBU39" s="166"/>
      <c r="DBV39" s="166"/>
      <c r="DBW39" s="166"/>
      <c r="DBX39" s="166"/>
      <c r="DBY39" s="166"/>
      <c r="DBZ39" s="166"/>
      <c r="DCA39" s="166"/>
      <c r="DCB39" s="166"/>
      <c r="DCC39" s="166"/>
      <c r="DCD39" s="166"/>
      <c r="DCE39" s="166"/>
      <c r="DCF39" s="166"/>
      <c r="DCG39" s="166"/>
      <c r="DCH39" s="166"/>
      <c r="DCI39" s="166"/>
      <c r="DCJ39" s="166"/>
      <c r="DCK39" s="166"/>
      <c r="DCL39" s="166"/>
      <c r="DCM39" s="166"/>
      <c r="DCN39" s="166"/>
      <c r="DCO39" s="166"/>
      <c r="DCP39" s="166"/>
      <c r="DCQ39" s="166"/>
      <c r="DCR39" s="166"/>
      <c r="DCS39" s="166"/>
      <c r="DCT39" s="166"/>
      <c r="DCU39" s="166"/>
      <c r="DCV39" s="166"/>
      <c r="DCW39" s="166"/>
      <c r="DCX39" s="166"/>
      <c r="DCY39" s="166"/>
      <c r="DCZ39" s="166"/>
      <c r="DDA39" s="166"/>
      <c r="DDB39" s="166"/>
      <c r="DDC39" s="166"/>
      <c r="DDD39" s="166"/>
      <c r="DDE39" s="166"/>
      <c r="DDF39" s="166"/>
      <c r="DDG39" s="166"/>
      <c r="DDH39" s="166"/>
      <c r="DDI39" s="166"/>
      <c r="DDJ39" s="166"/>
      <c r="DDK39" s="166"/>
      <c r="DDL39" s="166"/>
      <c r="DDM39" s="166"/>
      <c r="DDN39" s="166"/>
      <c r="DDO39" s="166"/>
      <c r="DDP39" s="166"/>
      <c r="DDQ39" s="166"/>
      <c r="DDR39" s="166"/>
      <c r="DDS39" s="166"/>
      <c r="DDT39" s="166"/>
      <c r="DDU39" s="166"/>
      <c r="DDV39" s="166"/>
      <c r="DDW39" s="166"/>
      <c r="DDX39" s="166"/>
      <c r="DDY39" s="166"/>
      <c r="DDZ39" s="166"/>
      <c r="DEA39" s="166"/>
      <c r="DEB39" s="166"/>
      <c r="DEC39" s="166"/>
      <c r="DED39" s="166"/>
      <c r="DEE39" s="166"/>
      <c r="DEF39" s="166"/>
      <c r="DEG39" s="166"/>
      <c r="DEH39" s="166"/>
      <c r="DEI39" s="166"/>
      <c r="DEJ39" s="166"/>
      <c r="DEK39" s="166"/>
      <c r="DEL39" s="166"/>
      <c r="DEM39" s="166"/>
      <c r="DEN39" s="166"/>
      <c r="DEO39" s="166"/>
      <c r="DEP39" s="166"/>
      <c r="DEQ39" s="166"/>
      <c r="DER39" s="166"/>
      <c r="DES39" s="166"/>
      <c r="DET39" s="166"/>
      <c r="DEU39" s="166"/>
      <c r="DEV39" s="166"/>
      <c r="DEW39" s="166"/>
      <c r="DEX39" s="166"/>
      <c r="DEY39" s="166"/>
      <c r="DEZ39" s="166"/>
      <c r="DFA39" s="166"/>
      <c r="DFB39" s="166"/>
      <c r="DFC39" s="166"/>
      <c r="DFD39" s="166"/>
      <c r="DFE39" s="166"/>
      <c r="DFF39" s="166"/>
      <c r="DFG39" s="166"/>
      <c r="DFH39" s="166"/>
      <c r="DFI39" s="166"/>
      <c r="DFJ39" s="166"/>
      <c r="DFK39" s="166"/>
      <c r="DFL39" s="166"/>
      <c r="DFM39" s="166"/>
      <c r="DFN39" s="166"/>
      <c r="DFO39" s="166"/>
      <c r="DFP39" s="166"/>
      <c r="DFQ39" s="166"/>
      <c r="DFR39" s="166"/>
      <c r="DFS39" s="166"/>
      <c r="DFT39" s="166"/>
      <c r="DFU39" s="166"/>
      <c r="DFV39" s="166"/>
      <c r="DFW39" s="166"/>
      <c r="DFX39" s="166"/>
      <c r="DFY39" s="166"/>
      <c r="DFZ39" s="166"/>
      <c r="DGA39" s="166"/>
      <c r="DGB39" s="166"/>
      <c r="DGC39" s="166"/>
      <c r="DGD39" s="166"/>
      <c r="DGE39" s="166"/>
      <c r="DGF39" s="166"/>
      <c r="DGG39" s="166"/>
      <c r="DGH39" s="166"/>
      <c r="DGI39" s="166"/>
      <c r="DGJ39" s="166"/>
      <c r="DGK39" s="166"/>
      <c r="DGL39" s="166"/>
      <c r="DGM39" s="166"/>
      <c r="DGN39" s="166"/>
      <c r="DGO39" s="166"/>
      <c r="DGP39" s="166"/>
      <c r="DGQ39" s="166"/>
      <c r="DGR39" s="166"/>
      <c r="DGS39" s="166"/>
      <c r="DGT39" s="166"/>
      <c r="DGU39" s="166"/>
      <c r="DGV39" s="166"/>
      <c r="DGW39" s="166"/>
      <c r="DGX39" s="166"/>
      <c r="DGY39" s="166"/>
      <c r="DGZ39" s="166"/>
      <c r="DHA39" s="166"/>
      <c r="DHB39" s="166"/>
      <c r="DHC39" s="166"/>
      <c r="DHD39" s="166"/>
      <c r="DHE39" s="166"/>
      <c r="DHF39" s="166"/>
      <c r="DHG39" s="166"/>
      <c r="DHH39" s="166"/>
      <c r="DHI39" s="166"/>
      <c r="DHJ39" s="166"/>
      <c r="DHK39" s="166"/>
      <c r="DHL39" s="166"/>
      <c r="DHM39" s="166"/>
      <c r="DHN39" s="166"/>
      <c r="DHO39" s="166"/>
      <c r="DHP39" s="166"/>
      <c r="DHQ39" s="166"/>
      <c r="DHR39" s="166"/>
      <c r="DHS39" s="166"/>
      <c r="DHT39" s="166"/>
      <c r="DHU39" s="166"/>
      <c r="DHV39" s="166"/>
      <c r="DHW39" s="166"/>
      <c r="DHX39" s="166"/>
      <c r="DHY39" s="166"/>
      <c r="DHZ39" s="166"/>
      <c r="DIA39" s="166"/>
      <c r="DIB39" s="166"/>
      <c r="DIC39" s="166"/>
      <c r="DID39" s="166"/>
      <c r="DIE39" s="166"/>
      <c r="DIF39" s="166"/>
      <c r="DIG39" s="166"/>
      <c r="DIH39" s="166"/>
      <c r="DII39" s="166"/>
      <c r="DIJ39" s="166"/>
      <c r="DIK39" s="166"/>
      <c r="DIL39" s="166"/>
      <c r="DIM39" s="166"/>
      <c r="DIN39" s="166"/>
      <c r="DIO39" s="166"/>
      <c r="DIP39" s="166"/>
      <c r="DIQ39" s="166"/>
      <c r="DIR39" s="166"/>
      <c r="DIS39" s="166"/>
      <c r="DIT39" s="166"/>
      <c r="DIU39" s="166"/>
      <c r="DIV39" s="166"/>
      <c r="DIW39" s="166"/>
      <c r="DIX39" s="166"/>
      <c r="DIY39" s="166"/>
      <c r="DIZ39" s="166"/>
      <c r="DJA39" s="166"/>
      <c r="DJB39" s="166"/>
      <c r="DJC39" s="166"/>
      <c r="DJD39" s="166"/>
      <c r="DJE39" s="166"/>
      <c r="DJF39" s="166"/>
      <c r="DJG39" s="166"/>
      <c r="DJH39" s="166"/>
      <c r="DJI39" s="166"/>
      <c r="DJJ39" s="166"/>
      <c r="DJK39" s="166"/>
      <c r="DJL39" s="166"/>
      <c r="DJM39" s="166"/>
      <c r="DJN39" s="166"/>
      <c r="DJO39" s="166"/>
      <c r="DJP39" s="166"/>
      <c r="DJQ39" s="166"/>
      <c r="DJR39" s="166"/>
      <c r="DJS39" s="166"/>
      <c r="DJT39" s="166"/>
      <c r="DJU39" s="166"/>
      <c r="DJV39" s="166"/>
      <c r="DJW39" s="166"/>
      <c r="DJX39" s="166"/>
      <c r="DJY39" s="166"/>
      <c r="DJZ39" s="166"/>
      <c r="DKA39" s="166"/>
      <c r="DKB39" s="166"/>
      <c r="DKC39" s="166"/>
      <c r="DKD39" s="166"/>
      <c r="DKE39" s="166"/>
      <c r="DKF39" s="166"/>
      <c r="DKG39" s="166"/>
      <c r="DKH39" s="166"/>
      <c r="DKI39" s="166"/>
      <c r="DKJ39" s="166"/>
      <c r="DKK39" s="166"/>
      <c r="DKL39" s="166"/>
      <c r="DKM39" s="166"/>
      <c r="DKN39" s="166"/>
      <c r="DKO39" s="166"/>
      <c r="DKP39" s="166"/>
      <c r="DKQ39" s="166"/>
      <c r="DKR39" s="166"/>
      <c r="DKS39" s="166"/>
      <c r="DKT39" s="166"/>
      <c r="DKU39" s="166"/>
      <c r="DKV39" s="166"/>
      <c r="DKW39" s="166"/>
      <c r="DKX39" s="166"/>
      <c r="DKY39" s="166"/>
      <c r="DKZ39" s="166"/>
      <c r="DLA39" s="166"/>
      <c r="DLB39" s="166"/>
      <c r="DLC39" s="166"/>
      <c r="DLD39" s="166"/>
      <c r="DLE39" s="166"/>
      <c r="DLF39" s="166"/>
      <c r="DLG39" s="166"/>
      <c r="DLH39" s="166"/>
      <c r="DLI39" s="166"/>
      <c r="DLJ39" s="166"/>
      <c r="DLK39" s="166"/>
      <c r="DLL39" s="166"/>
      <c r="DLM39" s="166"/>
      <c r="DLN39" s="166"/>
      <c r="DLO39" s="166"/>
      <c r="DLP39" s="166"/>
      <c r="DLQ39" s="166"/>
      <c r="DLR39" s="166"/>
      <c r="DLS39" s="166"/>
      <c r="DLT39" s="166"/>
      <c r="DLU39" s="166"/>
      <c r="DLV39" s="166"/>
      <c r="DLW39" s="166"/>
      <c r="DLX39" s="166"/>
      <c r="DLY39" s="166"/>
      <c r="DLZ39" s="166"/>
      <c r="DMA39" s="166"/>
      <c r="DMB39" s="166"/>
      <c r="DMC39" s="166"/>
      <c r="DMD39" s="166"/>
      <c r="DME39" s="166"/>
      <c r="DMF39" s="166"/>
      <c r="DMG39" s="166"/>
      <c r="DMH39" s="166"/>
      <c r="DMI39" s="166"/>
      <c r="DMJ39" s="166"/>
      <c r="DMK39" s="166"/>
      <c r="DML39" s="166"/>
      <c r="DMM39" s="166"/>
      <c r="DMN39" s="166"/>
      <c r="DMO39" s="166"/>
      <c r="DMP39" s="166"/>
      <c r="DMQ39" s="166"/>
      <c r="DMR39" s="166"/>
      <c r="DMS39" s="166"/>
      <c r="DMT39" s="166"/>
      <c r="DMU39" s="166"/>
      <c r="DMV39" s="166"/>
      <c r="DMW39" s="166"/>
      <c r="DMX39" s="166"/>
      <c r="DMY39" s="166"/>
      <c r="DMZ39" s="166"/>
      <c r="DNA39" s="166"/>
      <c r="DNB39" s="166"/>
      <c r="DNC39" s="166"/>
      <c r="DND39" s="166"/>
      <c r="DNE39" s="166"/>
      <c r="DNF39" s="166"/>
      <c r="DNG39" s="166"/>
      <c r="DNH39" s="166"/>
      <c r="DNI39" s="166"/>
      <c r="DNJ39" s="166"/>
      <c r="DNK39" s="166"/>
      <c r="DNL39" s="166"/>
      <c r="DNM39" s="166"/>
      <c r="DNN39" s="166"/>
      <c r="DNO39" s="166"/>
      <c r="DNP39" s="166"/>
      <c r="DNQ39" s="166"/>
      <c r="DNR39" s="166"/>
      <c r="DNS39" s="166"/>
      <c r="DNT39" s="166"/>
      <c r="DNU39" s="166"/>
      <c r="DNV39" s="166"/>
      <c r="DNW39" s="166"/>
      <c r="DNX39" s="166"/>
      <c r="DNY39" s="166"/>
      <c r="DNZ39" s="166"/>
      <c r="DOA39" s="166"/>
      <c r="DOB39" s="166"/>
      <c r="DOC39" s="166"/>
      <c r="DOD39" s="166"/>
      <c r="DOE39" s="166"/>
      <c r="DOF39" s="166"/>
      <c r="DOG39" s="166"/>
      <c r="DOH39" s="166"/>
      <c r="DOI39" s="166"/>
      <c r="DOJ39" s="166"/>
      <c r="DOK39" s="166"/>
      <c r="DOL39" s="166"/>
      <c r="DOM39" s="166"/>
      <c r="DON39" s="166"/>
      <c r="DOO39" s="166"/>
      <c r="DOP39" s="166"/>
      <c r="DOQ39" s="166"/>
      <c r="DOR39" s="166"/>
      <c r="DOS39" s="166"/>
      <c r="DOT39" s="166"/>
      <c r="DOU39" s="166"/>
      <c r="DOV39" s="166"/>
      <c r="DOW39" s="166"/>
      <c r="DOX39" s="166"/>
      <c r="DOY39" s="166"/>
      <c r="DOZ39" s="166"/>
      <c r="DPA39" s="166"/>
      <c r="DPB39" s="166"/>
      <c r="DPC39" s="166"/>
      <c r="DPD39" s="166"/>
      <c r="DPE39" s="166"/>
      <c r="DPF39" s="166"/>
      <c r="DPG39" s="166"/>
      <c r="DPH39" s="166"/>
      <c r="DPI39" s="166"/>
      <c r="DPJ39" s="166"/>
      <c r="DPK39" s="166"/>
      <c r="DPL39" s="166"/>
      <c r="DPM39" s="166"/>
      <c r="DPN39" s="166"/>
      <c r="DPO39" s="166"/>
      <c r="DPP39" s="166"/>
      <c r="DPQ39" s="166"/>
      <c r="DPR39" s="166"/>
      <c r="DPS39" s="166"/>
      <c r="DPT39" s="166"/>
      <c r="DPU39" s="166"/>
      <c r="DPV39" s="166"/>
      <c r="DPW39" s="166"/>
      <c r="DPX39" s="166"/>
      <c r="DPY39" s="166"/>
      <c r="DPZ39" s="166"/>
      <c r="DQA39" s="166"/>
      <c r="DQB39" s="166"/>
      <c r="DQC39" s="166"/>
      <c r="DQD39" s="166"/>
      <c r="DQE39" s="166"/>
      <c r="DQF39" s="166"/>
      <c r="DQG39" s="166"/>
      <c r="DQH39" s="166"/>
      <c r="DQI39" s="166"/>
      <c r="DQJ39" s="166"/>
      <c r="DQK39" s="166"/>
      <c r="DQL39" s="166"/>
      <c r="DQM39" s="166"/>
      <c r="DQN39" s="166"/>
      <c r="DQO39" s="166"/>
      <c r="DQP39" s="166"/>
      <c r="DQQ39" s="166"/>
      <c r="DQR39" s="166"/>
      <c r="DQS39" s="166"/>
      <c r="DQT39" s="166"/>
      <c r="DQU39" s="166"/>
      <c r="DQV39" s="166"/>
      <c r="DQW39" s="166"/>
      <c r="DQX39" s="166"/>
      <c r="DQY39" s="166"/>
      <c r="DQZ39" s="166"/>
      <c r="DRA39" s="166"/>
      <c r="DRB39" s="166"/>
      <c r="DRC39" s="166"/>
      <c r="DRD39" s="166"/>
      <c r="DRE39" s="166"/>
      <c r="DRF39" s="166"/>
      <c r="DRG39" s="166"/>
      <c r="DRH39" s="166"/>
      <c r="DRI39" s="166"/>
      <c r="DRJ39" s="166"/>
      <c r="DRK39" s="166"/>
      <c r="DRL39" s="166"/>
      <c r="DRM39" s="166"/>
      <c r="DRN39" s="166"/>
      <c r="DRO39" s="166"/>
      <c r="DRP39" s="166"/>
      <c r="DRQ39" s="166"/>
      <c r="DRR39" s="166"/>
      <c r="DRS39" s="166"/>
      <c r="DRT39" s="166"/>
      <c r="DRU39" s="166"/>
      <c r="DRV39" s="166"/>
      <c r="DRW39" s="166"/>
      <c r="DRX39" s="166"/>
      <c r="DRY39" s="166"/>
      <c r="DRZ39" s="166"/>
      <c r="DSA39" s="166"/>
      <c r="DSB39" s="166"/>
      <c r="DSC39" s="166"/>
      <c r="DSD39" s="166"/>
      <c r="DSE39" s="166"/>
      <c r="DSF39" s="166"/>
      <c r="DSG39" s="166"/>
      <c r="DSH39" s="166"/>
      <c r="DSI39" s="166"/>
      <c r="DSJ39" s="166"/>
      <c r="DSK39" s="166"/>
      <c r="DSL39" s="166"/>
      <c r="DSM39" s="166"/>
      <c r="DSN39" s="166"/>
      <c r="DSO39" s="166"/>
      <c r="DSP39" s="166"/>
      <c r="DSQ39" s="166"/>
      <c r="DSR39" s="166"/>
      <c r="DSS39" s="166"/>
      <c r="DST39" s="166"/>
      <c r="DSU39" s="166"/>
      <c r="DSV39" s="166"/>
      <c r="DSW39" s="166"/>
      <c r="DSX39" s="166"/>
      <c r="DSY39" s="166"/>
      <c r="DSZ39" s="166"/>
      <c r="DTA39" s="166"/>
      <c r="DTB39" s="166"/>
      <c r="DTC39" s="166"/>
      <c r="DTD39" s="166"/>
      <c r="DTE39" s="166"/>
      <c r="DTF39" s="166"/>
      <c r="DTG39" s="166"/>
      <c r="DTH39" s="166"/>
      <c r="DTI39" s="166"/>
      <c r="DTJ39" s="166"/>
      <c r="DTK39" s="166"/>
      <c r="DTL39" s="166"/>
      <c r="DTM39" s="166"/>
      <c r="DTN39" s="166"/>
      <c r="DTO39" s="166"/>
      <c r="DTP39" s="166"/>
      <c r="DTQ39" s="166"/>
      <c r="DTR39" s="166"/>
      <c r="DTS39" s="166"/>
      <c r="DTT39" s="166"/>
      <c r="DTU39" s="166"/>
      <c r="DTV39" s="166"/>
      <c r="DTW39" s="166"/>
      <c r="DTX39" s="166"/>
      <c r="DTY39" s="166"/>
      <c r="DTZ39" s="166"/>
      <c r="DUA39" s="166"/>
      <c r="DUB39" s="166"/>
      <c r="DUC39" s="166"/>
      <c r="DUD39" s="166"/>
      <c r="DUE39" s="166"/>
      <c r="DUF39" s="166"/>
      <c r="DUG39" s="166"/>
      <c r="DUH39" s="166"/>
      <c r="DUI39" s="166"/>
      <c r="DUJ39" s="166"/>
      <c r="DUK39" s="166"/>
      <c r="DUL39" s="166"/>
      <c r="DUM39" s="166"/>
      <c r="DUN39" s="166"/>
      <c r="DUO39" s="166"/>
      <c r="DUP39" s="166"/>
      <c r="DUQ39" s="166"/>
      <c r="DUR39" s="166"/>
      <c r="DUS39" s="166"/>
      <c r="DUT39" s="166"/>
      <c r="DUU39" s="166"/>
      <c r="DUV39" s="166"/>
      <c r="DUW39" s="166"/>
      <c r="DUX39" s="166"/>
      <c r="DUY39" s="166"/>
      <c r="DUZ39" s="166"/>
      <c r="DVA39" s="166"/>
      <c r="DVB39" s="166"/>
      <c r="DVC39" s="166"/>
      <c r="DVD39" s="166"/>
      <c r="DVE39" s="166"/>
      <c r="DVF39" s="166"/>
      <c r="DVG39" s="166"/>
      <c r="DVH39" s="166"/>
      <c r="DVI39" s="166"/>
      <c r="DVJ39" s="166"/>
      <c r="DVK39" s="166"/>
      <c r="DVL39" s="166"/>
      <c r="DVM39" s="166"/>
      <c r="DVN39" s="166"/>
      <c r="DVO39" s="166"/>
      <c r="DVP39" s="166"/>
      <c r="DVQ39" s="166"/>
      <c r="DVR39" s="166"/>
      <c r="DVS39" s="166"/>
      <c r="DVT39" s="166"/>
      <c r="DVU39" s="166"/>
      <c r="DVV39" s="166"/>
      <c r="DVW39" s="166"/>
      <c r="DVX39" s="166"/>
      <c r="DVY39" s="166"/>
      <c r="DVZ39" s="166"/>
      <c r="DWA39" s="166"/>
      <c r="DWB39" s="166"/>
      <c r="DWC39" s="166"/>
      <c r="DWD39" s="166"/>
      <c r="DWE39" s="166"/>
      <c r="DWF39" s="166"/>
      <c r="DWG39" s="166"/>
      <c r="DWH39" s="166"/>
      <c r="DWI39" s="166"/>
      <c r="DWJ39" s="166"/>
      <c r="DWK39" s="166"/>
      <c r="DWL39" s="166"/>
      <c r="DWM39" s="166"/>
      <c r="DWN39" s="166"/>
      <c r="DWO39" s="166"/>
      <c r="DWP39" s="166"/>
      <c r="DWQ39" s="166"/>
      <c r="DWR39" s="166"/>
      <c r="DWS39" s="166"/>
      <c r="DWT39" s="166"/>
      <c r="DWU39" s="166"/>
      <c r="DWV39" s="166"/>
      <c r="DWW39" s="166"/>
      <c r="DWX39" s="166"/>
      <c r="DWY39" s="166"/>
      <c r="DWZ39" s="166"/>
      <c r="DXA39" s="166"/>
      <c r="DXB39" s="166"/>
      <c r="DXC39" s="166"/>
      <c r="DXD39" s="166"/>
      <c r="DXE39" s="166"/>
      <c r="DXF39" s="166"/>
      <c r="DXG39" s="166"/>
      <c r="DXH39" s="166"/>
      <c r="DXI39" s="166"/>
      <c r="DXJ39" s="166"/>
      <c r="DXK39" s="166"/>
      <c r="DXL39" s="166"/>
      <c r="DXM39" s="166"/>
      <c r="DXN39" s="166"/>
      <c r="DXO39" s="166"/>
      <c r="DXP39" s="166"/>
      <c r="DXQ39" s="166"/>
      <c r="DXR39" s="166"/>
      <c r="DXS39" s="166"/>
      <c r="DXT39" s="166"/>
      <c r="DXU39" s="166"/>
      <c r="DXV39" s="166"/>
      <c r="DXW39" s="166"/>
      <c r="DXX39" s="166"/>
      <c r="DXY39" s="166"/>
      <c r="DXZ39" s="166"/>
      <c r="DYA39" s="166"/>
      <c r="DYB39" s="166"/>
      <c r="DYC39" s="166"/>
      <c r="DYD39" s="166"/>
      <c r="DYE39" s="166"/>
      <c r="DYF39" s="166"/>
      <c r="DYG39" s="166"/>
      <c r="DYH39" s="166"/>
      <c r="DYI39" s="166"/>
      <c r="DYJ39" s="166"/>
      <c r="DYK39" s="166"/>
      <c r="DYL39" s="166"/>
      <c r="DYM39" s="166"/>
      <c r="DYN39" s="166"/>
      <c r="DYO39" s="166"/>
      <c r="DYP39" s="166"/>
      <c r="DYQ39" s="166"/>
      <c r="DYR39" s="166"/>
      <c r="DYS39" s="166"/>
      <c r="DYT39" s="166"/>
      <c r="DYU39" s="166"/>
      <c r="DYV39" s="166"/>
      <c r="DYW39" s="166"/>
      <c r="DYX39" s="166"/>
      <c r="DYY39" s="166"/>
      <c r="DYZ39" s="166"/>
      <c r="DZA39" s="166"/>
      <c r="DZB39" s="166"/>
      <c r="DZC39" s="166"/>
      <c r="DZD39" s="166"/>
      <c r="DZE39" s="166"/>
      <c r="DZF39" s="166"/>
      <c r="DZG39" s="166"/>
      <c r="DZH39" s="166"/>
      <c r="DZI39" s="166"/>
      <c r="DZJ39" s="166"/>
      <c r="DZK39" s="166"/>
      <c r="DZL39" s="166"/>
      <c r="DZM39" s="166"/>
      <c r="DZN39" s="166"/>
      <c r="DZO39" s="166"/>
      <c r="DZP39" s="166"/>
      <c r="DZQ39" s="166"/>
      <c r="DZR39" s="166"/>
      <c r="DZS39" s="166"/>
      <c r="DZT39" s="166"/>
      <c r="DZU39" s="166"/>
      <c r="DZV39" s="166"/>
      <c r="DZW39" s="166"/>
      <c r="DZX39" s="166"/>
      <c r="DZY39" s="166"/>
      <c r="DZZ39" s="166"/>
      <c r="EAA39" s="166"/>
      <c r="EAB39" s="166"/>
      <c r="EAC39" s="166"/>
      <c r="EAD39" s="166"/>
      <c r="EAE39" s="166"/>
      <c r="EAF39" s="166"/>
      <c r="EAG39" s="166"/>
      <c r="EAH39" s="166"/>
      <c r="EAI39" s="166"/>
      <c r="EAJ39" s="166"/>
      <c r="EAK39" s="166"/>
      <c r="EAL39" s="166"/>
      <c r="EAM39" s="166"/>
      <c r="EAN39" s="166"/>
      <c r="EAO39" s="166"/>
      <c r="EAP39" s="166"/>
      <c r="EAQ39" s="166"/>
      <c r="EAR39" s="166"/>
      <c r="EAS39" s="166"/>
      <c r="EAT39" s="166"/>
      <c r="EAU39" s="166"/>
      <c r="EAV39" s="166"/>
      <c r="EAW39" s="166"/>
      <c r="EAX39" s="166"/>
      <c r="EAY39" s="166"/>
      <c r="EAZ39" s="166"/>
      <c r="EBA39" s="166"/>
      <c r="EBB39" s="166"/>
      <c r="EBC39" s="166"/>
      <c r="EBD39" s="166"/>
      <c r="EBE39" s="166"/>
      <c r="EBF39" s="166"/>
      <c r="EBG39" s="166"/>
      <c r="EBH39" s="166"/>
      <c r="EBI39" s="166"/>
      <c r="EBJ39" s="166"/>
      <c r="EBK39" s="166"/>
      <c r="EBL39" s="166"/>
      <c r="EBM39" s="166"/>
      <c r="EBN39" s="166"/>
      <c r="EBO39" s="166"/>
      <c r="EBP39" s="166"/>
      <c r="EBQ39" s="166"/>
      <c r="EBR39" s="166"/>
      <c r="EBS39" s="166"/>
      <c r="EBT39" s="166"/>
      <c r="EBU39" s="166"/>
      <c r="EBV39" s="166"/>
      <c r="EBW39" s="166"/>
      <c r="EBX39" s="166"/>
      <c r="EBY39" s="166"/>
      <c r="EBZ39" s="166"/>
      <c r="ECA39" s="166"/>
      <c r="ECB39" s="166"/>
      <c r="ECC39" s="166"/>
      <c r="ECD39" s="166"/>
      <c r="ECE39" s="166"/>
      <c r="ECF39" s="166"/>
      <c r="ECG39" s="166"/>
      <c r="ECH39" s="166"/>
      <c r="ECI39" s="166"/>
      <c r="ECJ39" s="166"/>
      <c r="ECK39" s="166"/>
      <c r="ECL39" s="166"/>
      <c r="ECM39" s="166"/>
      <c r="ECN39" s="166"/>
      <c r="ECO39" s="166"/>
      <c r="ECP39" s="166"/>
      <c r="ECQ39" s="166"/>
      <c r="ECR39" s="166"/>
      <c r="ECS39" s="166"/>
      <c r="ECT39" s="166"/>
      <c r="ECU39" s="166"/>
      <c r="ECV39" s="166"/>
      <c r="ECW39" s="166"/>
      <c r="ECX39" s="166"/>
      <c r="ECY39" s="166"/>
      <c r="ECZ39" s="166"/>
      <c r="EDA39" s="166"/>
      <c r="EDB39" s="166"/>
      <c r="EDC39" s="166"/>
      <c r="EDD39" s="166"/>
      <c r="EDE39" s="166"/>
      <c r="EDF39" s="166"/>
      <c r="EDG39" s="166"/>
      <c r="EDH39" s="166"/>
      <c r="EDI39" s="166"/>
      <c r="EDJ39" s="166"/>
      <c r="EDK39" s="166"/>
      <c r="EDL39" s="166"/>
      <c r="EDM39" s="166"/>
      <c r="EDN39" s="166"/>
      <c r="EDO39" s="166"/>
      <c r="EDP39" s="166"/>
      <c r="EDQ39" s="166"/>
      <c r="EDR39" s="166"/>
      <c r="EDS39" s="166"/>
      <c r="EDT39" s="166"/>
      <c r="EDU39" s="166"/>
      <c r="EDV39" s="166"/>
      <c r="EDW39" s="166"/>
      <c r="EDX39" s="166"/>
      <c r="EDY39" s="166"/>
      <c r="EDZ39" s="166"/>
      <c r="EEA39" s="166"/>
      <c r="EEB39" s="166"/>
      <c r="EEC39" s="166"/>
      <c r="EED39" s="166"/>
      <c r="EEE39" s="166"/>
      <c r="EEF39" s="166"/>
      <c r="EEG39" s="166"/>
      <c r="EEH39" s="166"/>
      <c r="EEI39" s="166"/>
      <c r="EEJ39" s="166"/>
      <c r="EEK39" s="166"/>
      <c r="EEL39" s="166"/>
      <c r="EEM39" s="166"/>
      <c r="EEN39" s="166"/>
      <c r="EEO39" s="166"/>
      <c r="EEP39" s="166"/>
      <c r="EEQ39" s="166"/>
      <c r="EER39" s="166"/>
      <c r="EES39" s="166"/>
      <c r="EET39" s="166"/>
      <c r="EEU39" s="166"/>
      <c r="EEV39" s="166"/>
      <c r="EEW39" s="166"/>
      <c r="EEX39" s="166"/>
      <c r="EEY39" s="166"/>
      <c r="EEZ39" s="166"/>
      <c r="EFA39" s="166"/>
      <c r="EFB39" s="166"/>
      <c r="EFC39" s="166"/>
      <c r="EFD39" s="166"/>
      <c r="EFE39" s="166"/>
      <c r="EFF39" s="166"/>
      <c r="EFG39" s="166"/>
      <c r="EFH39" s="166"/>
      <c r="EFI39" s="166"/>
      <c r="EFJ39" s="166"/>
      <c r="EFK39" s="166"/>
      <c r="EFL39" s="166"/>
      <c r="EFM39" s="166"/>
      <c r="EFN39" s="166"/>
      <c r="EFO39" s="166"/>
      <c r="EFP39" s="166"/>
      <c r="EFQ39" s="166"/>
      <c r="EFR39" s="166"/>
      <c r="EFS39" s="166"/>
      <c r="EFT39" s="166"/>
      <c r="EFU39" s="166"/>
      <c r="EFV39" s="166"/>
      <c r="EFW39" s="166"/>
      <c r="EFX39" s="166"/>
      <c r="EFY39" s="166"/>
      <c r="EFZ39" s="166"/>
      <c r="EGA39" s="166"/>
      <c r="EGB39" s="166"/>
      <c r="EGC39" s="166"/>
      <c r="EGD39" s="166"/>
      <c r="EGE39" s="166"/>
      <c r="EGF39" s="166"/>
      <c r="EGG39" s="166"/>
      <c r="EGH39" s="166"/>
      <c r="EGI39" s="166"/>
      <c r="EGJ39" s="166"/>
      <c r="EGK39" s="166"/>
      <c r="EGL39" s="166"/>
      <c r="EGM39" s="166"/>
      <c r="EGN39" s="166"/>
      <c r="EGO39" s="166"/>
      <c r="EGP39" s="166"/>
      <c r="EGQ39" s="166"/>
      <c r="EGR39" s="166"/>
      <c r="EGS39" s="166"/>
      <c r="EGT39" s="166"/>
      <c r="EGU39" s="166"/>
      <c r="EGV39" s="166"/>
      <c r="EGW39" s="166"/>
      <c r="EGX39" s="166"/>
      <c r="EGY39" s="166"/>
      <c r="EGZ39" s="166"/>
      <c r="EHA39" s="166"/>
      <c r="EHB39" s="166"/>
      <c r="EHC39" s="166"/>
      <c r="EHD39" s="166"/>
      <c r="EHE39" s="166"/>
      <c r="EHF39" s="166"/>
      <c r="EHG39" s="166"/>
      <c r="EHH39" s="166"/>
      <c r="EHI39" s="166"/>
      <c r="EHJ39" s="166"/>
      <c r="EHK39" s="166"/>
      <c r="EHL39" s="166"/>
      <c r="EHM39" s="166"/>
      <c r="EHN39" s="166"/>
      <c r="EHO39" s="166"/>
      <c r="EHP39" s="166"/>
      <c r="EHQ39" s="166"/>
      <c r="EHR39" s="166"/>
      <c r="EHS39" s="166"/>
      <c r="EHT39" s="166"/>
      <c r="EHU39" s="166"/>
      <c r="EHV39" s="166"/>
      <c r="EHW39" s="166"/>
      <c r="EHX39" s="166"/>
      <c r="EHY39" s="166"/>
      <c r="EHZ39" s="166"/>
      <c r="EIA39" s="166"/>
      <c r="EIB39" s="166"/>
      <c r="EIC39" s="166"/>
      <c r="EID39" s="166"/>
      <c r="EIE39" s="166"/>
      <c r="EIF39" s="166"/>
      <c r="EIG39" s="166"/>
      <c r="EIH39" s="166"/>
      <c r="EII39" s="166"/>
      <c r="EIJ39" s="166"/>
      <c r="EIK39" s="166"/>
      <c r="EIL39" s="166"/>
      <c r="EIM39" s="166"/>
      <c r="EIN39" s="166"/>
      <c r="EIO39" s="166"/>
      <c r="EIP39" s="166"/>
      <c r="EIQ39" s="166"/>
      <c r="EIR39" s="166"/>
      <c r="EIS39" s="166"/>
      <c r="EIT39" s="166"/>
      <c r="EIU39" s="166"/>
      <c r="EIV39" s="166"/>
      <c r="EIW39" s="166"/>
      <c r="EIX39" s="166"/>
      <c r="EIY39" s="166"/>
      <c r="EIZ39" s="166"/>
      <c r="EJA39" s="166"/>
      <c r="EJB39" s="166"/>
      <c r="EJC39" s="166"/>
      <c r="EJD39" s="166"/>
      <c r="EJE39" s="166"/>
      <c r="EJF39" s="166"/>
      <c r="EJG39" s="166"/>
      <c r="EJH39" s="166"/>
      <c r="EJI39" s="166"/>
      <c r="EJJ39" s="166"/>
      <c r="EJK39" s="166"/>
      <c r="EJL39" s="166"/>
      <c r="EJM39" s="166"/>
      <c r="EJN39" s="166"/>
      <c r="EJO39" s="166"/>
      <c r="EJP39" s="166"/>
      <c r="EJQ39" s="166"/>
      <c r="EJR39" s="166"/>
      <c r="EJS39" s="166"/>
      <c r="EJT39" s="166"/>
      <c r="EJU39" s="166"/>
      <c r="EJV39" s="166"/>
      <c r="EJW39" s="166"/>
      <c r="EJX39" s="166"/>
      <c r="EJY39" s="166"/>
      <c r="EJZ39" s="166"/>
      <c r="EKA39" s="166"/>
      <c r="EKB39" s="166"/>
      <c r="EKC39" s="166"/>
      <c r="EKD39" s="166"/>
      <c r="EKE39" s="166"/>
      <c r="EKF39" s="166"/>
      <c r="EKG39" s="166"/>
      <c r="EKH39" s="166"/>
      <c r="EKI39" s="166"/>
      <c r="EKJ39" s="166"/>
      <c r="EKK39" s="166"/>
      <c r="EKL39" s="166"/>
      <c r="EKM39" s="166"/>
      <c r="EKN39" s="166"/>
      <c r="EKO39" s="166"/>
      <c r="EKP39" s="166"/>
      <c r="EKQ39" s="166"/>
      <c r="EKR39" s="166"/>
      <c r="EKS39" s="166"/>
      <c r="EKT39" s="166"/>
      <c r="EKU39" s="166"/>
      <c r="EKV39" s="166"/>
      <c r="EKW39" s="166"/>
      <c r="EKX39" s="166"/>
      <c r="EKY39" s="166"/>
      <c r="EKZ39" s="166"/>
      <c r="ELA39" s="166"/>
      <c r="ELB39" s="166"/>
      <c r="ELC39" s="166"/>
      <c r="ELD39" s="166"/>
      <c r="ELE39" s="166"/>
      <c r="ELF39" s="166"/>
      <c r="ELG39" s="166"/>
      <c r="ELH39" s="166"/>
      <c r="ELI39" s="166"/>
      <c r="ELJ39" s="166"/>
      <c r="ELK39" s="166"/>
      <c r="ELL39" s="166"/>
      <c r="ELM39" s="166"/>
      <c r="ELN39" s="166"/>
      <c r="ELO39" s="166"/>
      <c r="ELP39" s="166"/>
      <c r="ELQ39" s="166"/>
      <c r="ELR39" s="166"/>
      <c r="ELS39" s="166"/>
      <c r="ELT39" s="166"/>
      <c r="ELU39" s="166"/>
      <c r="ELV39" s="166"/>
      <c r="ELW39" s="166"/>
      <c r="ELX39" s="166"/>
      <c r="ELY39" s="166"/>
      <c r="ELZ39" s="166"/>
      <c r="EMA39" s="166"/>
      <c r="EMB39" s="166"/>
      <c r="EMC39" s="166"/>
      <c r="EMD39" s="166"/>
      <c r="EME39" s="166"/>
      <c r="EMF39" s="166"/>
      <c r="EMG39" s="166"/>
      <c r="EMH39" s="166"/>
      <c r="EMI39" s="166"/>
      <c r="EMJ39" s="166"/>
      <c r="EMK39" s="166"/>
      <c r="EML39" s="166"/>
      <c r="EMM39" s="166"/>
      <c r="EMN39" s="166"/>
      <c r="EMO39" s="166"/>
      <c r="EMP39" s="166"/>
      <c r="EMQ39" s="166"/>
      <c r="EMR39" s="166"/>
      <c r="EMS39" s="166"/>
      <c r="EMT39" s="166"/>
      <c r="EMU39" s="166"/>
      <c r="EMV39" s="166"/>
      <c r="EMW39" s="166"/>
      <c r="EMX39" s="166"/>
      <c r="EMY39" s="166"/>
      <c r="EMZ39" s="166"/>
      <c r="ENA39" s="166"/>
      <c r="ENB39" s="166"/>
      <c r="ENC39" s="166"/>
      <c r="END39" s="166"/>
      <c r="ENE39" s="166"/>
      <c r="ENF39" s="166"/>
      <c r="ENG39" s="166"/>
      <c r="ENH39" s="166"/>
      <c r="ENI39" s="166"/>
      <c r="ENJ39" s="166"/>
      <c r="ENK39" s="166"/>
      <c r="ENL39" s="166"/>
      <c r="ENM39" s="166"/>
      <c r="ENN39" s="166"/>
      <c r="ENO39" s="166"/>
      <c r="ENP39" s="166"/>
      <c r="ENQ39" s="166"/>
      <c r="ENR39" s="166"/>
      <c r="ENS39" s="166"/>
      <c r="ENT39" s="166"/>
      <c r="ENU39" s="166"/>
      <c r="ENV39" s="166"/>
      <c r="ENW39" s="166"/>
      <c r="ENX39" s="166"/>
      <c r="ENY39" s="166"/>
      <c r="ENZ39" s="166"/>
      <c r="EOA39" s="166"/>
      <c r="EOB39" s="166"/>
      <c r="EOC39" s="166"/>
      <c r="EOD39" s="166"/>
      <c r="EOE39" s="166"/>
      <c r="EOF39" s="166"/>
      <c r="EOG39" s="166"/>
      <c r="EOH39" s="166"/>
      <c r="EOI39" s="166"/>
      <c r="EOJ39" s="166"/>
      <c r="EOK39" s="166"/>
      <c r="EOL39" s="166"/>
      <c r="EOM39" s="166"/>
      <c r="EON39" s="166"/>
      <c r="EOO39" s="166"/>
      <c r="EOP39" s="166"/>
      <c r="EOQ39" s="166"/>
      <c r="EOR39" s="166"/>
      <c r="EOS39" s="166"/>
      <c r="EOT39" s="166"/>
      <c r="EOU39" s="166"/>
      <c r="EOV39" s="166"/>
      <c r="EOW39" s="166"/>
      <c r="EOX39" s="166"/>
      <c r="EOY39" s="166"/>
      <c r="EOZ39" s="166"/>
      <c r="EPA39" s="166"/>
      <c r="EPB39" s="166"/>
      <c r="EPC39" s="166"/>
      <c r="EPD39" s="166"/>
      <c r="EPE39" s="166"/>
      <c r="EPF39" s="166"/>
      <c r="EPG39" s="166"/>
      <c r="EPH39" s="166"/>
      <c r="EPI39" s="166"/>
      <c r="EPJ39" s="166"/>
      <c r="EPK39" s="166"/>
      <c r="EPL39" s="166"/>
      <c r="EPM39" s="166"/>
      <c r="EPN39" s="166"/>
      <c r="EPO39" s="166"/>
      <c r="EPP39" s="166"/>
      <c r="EPQ39" s="166"/>
      <c r="EPR39" s="166"/>
      <c r="EPS39" s="166"/>
      <c r="EPT39" s="166"/>
      <c r="EPU39" s="166"/>
      <c r="EPV39" s="166"/>
      <c r="EPW39" s="166"/>
      <c r="EPX39" s="166"/>
      <c r="EPY39" s="166"/>
      <c r="EPZ39" s="166"/>
      <c r="EQA39" s="166"/>
      <c r="EQB39" s="166"/>
      <c r="EQC39" s="166"/>
      <c r="EQD39" s="166"/>
      <c r="EQE39" s="166"/>
      <c r="EQF39" s="166"/>
      <c r="EQG39" s="166"/>
      <c r="EQH39" s="166"/>
      <c r="EQI39" s="166"/>
      <c r="EQJ39" s="166"/>
      <c r="EQK39" s="166"/>
      <c r="EQL39" s="166"/>
      <c r="EQM39" s="166"/>
      <c r="EQN39" s="166"/>
      <c r="EQO39" s="166"/>
      <c r="EQP39" s="166"/>
      <c r="EQQ39" s="166"/>
      <c r="EQR39" s="166"/>
      <c r="EQS39" s="166"/>
      <c r="EQT39" s="166"/>
      <c r="EQU39" s="166"/>
      <c r="EQV39" s="166"/>
      <c r="EQW39" s="166"/>
      <c r="EQX39" s="166"/>
      <c r="EQY39" s="166"/>
      <c r="EQZ39" s="166"/>
      <c r="ERA39" s="166"/>
      <c r="ERB39" s="166"/>
      <c r="ERC39" s="166"/>
      <c r="ERD39" s="166"/>
      <c r="ERE39" s="166"/>
      <c r="ERF39" s="166"/>
      <c r="ERG39" s="166"/>
      <c r="ERH39" s="166"/>
      <c r="ERI39" s="166"/>
      <c r="ERJ39" s="166"/>
      <c r="ERK39" s="166"/>
      <c r="ERL39" s="166"/>
      <c r="ERM39" s="166"/>
      <c r="ERN39" s="166"/>
      <c r="ERO39" s="166"/>
      <c r="ERP39" s="166"/>
      <c r="ERQ39" s="166"/>
      <c r="ERR39" s="166"/>
      <c r="ERS39" s="166"/>
      <c r="ERT39" s="166"/>
      <c r="ERU39" s="166"/>
      <c r="ERV39" s="166"/>
      <c r="ERW39" s="166"/>
      <c r="ERX39" s="166"/>
      <c r="ERY39" s="166"/>
      <c r="ERZ39" s="166"/>
      <c r="ESA39" s="166"/>
      <c r="ESB39" s="166"/>
      <c r="ESC39" s="166"/>
      <c r="ESD39" s="166"/>
      <c r="ESE39" s="166"/>
      <c r="ESF39" s="166"/>
      <c r="ESG39" s="166"/>
      <c r="ESH39" s="166"/>
      <c r="ESI39" s="166"/>
      <c r="ESJ39" s="166"/>
      <c r="ESK39" s="166"/>
      <c r="ESL39" s="166"/>
      <c r="ESM39" s="166"/>
      <c r="ESN39" s="166"/>
      <c r="ESO39" s="166"/>
      <c r="ESP39" s="166"/>
      <c r="ESQ39" s="166"/>
      <c r="ESR39" s="166"/>
      <c r="ESS39" s="166"/>
      <c r="EST39" s="166"/>
      <c r="ESU39" s="166"/>
      <c r="ESV39" s="166"/>
      <c r="ESW39" s="166"/>
      <c r="ESX39" s="166"/>
      <c r="ESY39" s="166"/>
      <c r="ESZ39" s="166"/>
      <c r="ETA39" s="166"/>
      <c r="ETB39" s="166"/>
      <c r="ETC39" s="166"/>
      <c r="ETD39" s="166"/>
      <c r="ETE39" s="166"/>
      <c r="ETF39" s="166"/>
      <c r="ETG39" s="166"/>
      <c r="ETH39" s="166"/>
      <c r="ETI39" s="166"/>
      <c r="ETJ39" s="166"/>
      <c r="ETK39" s="166"/>
      <c r="ETL39" s="166"/>
      <c r="ETM39" s="166"/>
      <c r="ETN39" s="166"/>
      <c r="ETO39" s="166"/>
      <c r="ETP39" s="166"/>
      <c r="ETQ39" s="166"/>
      <c r="ETR39" s="166"/>
      <c r="ETS39" s="166"/>
      <c r="ETT39" s="166"/>
      <c r="ETU39" s="166"/>
      <c r="ETV39" s="166"/>
      <c r="ETW39" s="166"/>
      <c r="ETX39" s="166"/>
      <c r="ETY39" s="166"/>
      <c r="ETZ39" s="166"/>
      <c r="EUA39" s="166"/>
      <c r="EUB39" s="166"/>
      <c r="EUC39" s="166"/>
      <c r="EUD39" s="166"/>
      <c r="EUE39" s="166"/>
      <c r="EUF39" s="166"/>
      <c r="EUG39" s="166"/>
      <c r="EUH39" s="166"/>
      <c r="EUI39" s="166"/>
      <c r="EUJ39" s="166"/>
      <c r="EUK39" s="166"/>
      <c r="EUL39" s="166"/>
      <c r="EUM39" s="166"/>
      <c r="EUN39" s="166"/>
      <c r="EUO39" s="166"/>
      <c r="EUP39" s="166"/>
      <c r="EUQ39" s="166"/>
      <c r="EUR39" s="166"/>
      <c r="EUS39" s="166"/>
      <c r="EUT39" s="166"/>
      <c r="EUU39" s="166"/>
      <c r="EUV39" s="166"/>
      <c r="EUW39" s="166"/>
      <c r="EUX39" s="166"/>
      <c r="EUY39" s="166"/>
      <c r="EUZ39" s="166"/>
      <c r="EVA39" s="166"/>
      <c r="EVB39" s="166"/>
      <c r="EVC39" s="166"/>
      <c r="EVD39" s="166"/>
      <c r="EVE39" s="166"/>
      <c r="EVF39" s="166"/>
      <c r="EVG39" s="166"/>
      <c r="EVH39" s="166"/>
      <c r="EVI39" s="166"/>
      <c r="EVJ39" s="166"/>
      <c r="EVK39" s="166"/>
      <c r="EVL39" s="166"/>
      <c r="EVM39" s="166"/>
      <c r="EVN39" s="166"/>
      <c r="EVO39" s="166"/>
      <c r="EVP39" s="166"/>
      <c r="EVQ39" s="166"/>
      <c r="EVR39" s="166"/>
      <c r="EVS39" s="166"/>
      <c r="EVT39" s="166"/>
      <c r="EVU39" s="166"/>
      <c r="EVV39" s="166"/>
      <c r="EVW39" s="166"/>
      <c r="EVX39" s="166"/>
      <c r="EVY39" s="166"/>
      <c r="EVZ39" s="166"/>
      <c r="EWA39" s="166"/>
      <c r="EWB39" s="166"/>
      <c r="EWC39" s="166"/>
      <c r="EWD39" s="166"/>
      <c r="EWE39" s="166"/>
      <c r="EWF39" s="166"/>
      <c r="EWG39" s="166"/>
      <c r="EWH39" s="166"/>
      <c r="EWI39" s="166"/>
      <c r="EWJ39" s="166"/>
      <c r="EWK39" s="166"/>
      <c r="EWL39" s="166"/>
      <c r="EWM39" s="166"/>
      <c r="EWN39" s="166"/>
      <c r="EWO39" s="166"/>
      <c r="EWP39" s="166"/>
      <c r="EWQ39" s="166"/>
      <c r="EWR39" s="166"/>
      <c r="EWS39" s="166"/>
      <c r="EWT39" s="166"/>
      <c r="EWU39" s="166"/>
      <c r="EWV39" s="166"/>
      <c r="EWW39" s="166"/>
      <c r="EWX39" s="166"/>
      <c r="EWY39" s="166"/>
      <c r="EWZ39" s="166"/>
      <c r="EXA39" s="166"/>
      <c r="EXB39" s="166"/>
      <c r="EXC39" s="166"/>
      <c r="EXD39" s="166"/>
      <c r="EXE39" s="166"/>
      <c r="EXF39" s="166"/>
      <c r="EXG39" s="166"/>
      <c r="EXH39" s="166"/>
      <c r="EXI39" s="166"/>
      <c r="EXJ39" s="166"/>
      <c r="EXK39" s="166"/>
      <c r="EXL39" s="166"/>
      <c r="EXM39" s="166"/>
      <c r="EXN39" s="166"/>
      <c r="EXO39" s="166"/>
      <c r="EXP39" s="166"/>
      <c r="EXQ39" s="166"/>
      <c r="EXR39" s="166"/>
      <c r="EXS39" s="166"/>
      <c r="EXT39" s="166"/>
      <c r="EXU39" s="166"/>
      <c r="EXV39" s="166"/>
      <c r="EXW39" s="166"/>
      <c r="EXX39" s="166"/>
      <c r="EXY39" s="166"/>
      <c r="EXZ39" s="166"/>
      <c r="EYA39" s="166"/>
      <c r="EYB39" s="166"/>
      <c r="EYC39" s="166"/>
      <c r="EYD39" s="166"/>
      <c r="EYE39" s="166"/>
      <c r="EYF39" s="166"/>
      <c r="EYG39" s="166"/>
      <c r="EYH39" s="166"/>
      <c r="EYI39" s="166"/>
      <c r="EYJ39" s="166"/>
      <c r="EYK39" s="166"/>
      <c r="EYL39" s="166"/>
      <c r="EYM39" s="166"/>
      <c r="EYN39" s="166"/>
      <c r="EYO39" s="166"/>
      <c r="EYP39" s="166"/>
      <c r="EYQ39" s="166"/>
      <c r="EYR39" s="166"/>
      <c r="EYS39" s="166"/>
      <c r="EYT39" s="166"/>
      <c r="EYU39" s="166"/>
      <c r="EYV39" s="166"/>
      <c r="EYW39" s="166"/>
      <c r="EYX39" s="166"/>
      <c r="EYY39" s="166"/>
      <c r="EYZ39" s="166"/>
      <c r="EZA39" s="166"/>
      <c r="EZB39" s="166"/>
      <c r="EZC39" s="166"/>
      <c r="EZD39" s="166"/>
      <c r="EZE39" s="166"/>
      <c r="EZF39" s="166"/>
      <c r="EZG39" s="166"/>
      <c r="EZH39" s="166"/>
      <c r="EZI39" s="166"/>
      <c r="EZJ39" s="166"/>
      <c r="EZK39" s="166"/>
      <c r="EZL39" s="166"/>
      <c r="EZM39" s="166"/>
      <c r="EZN39" s="166"/>
      <c r="EZO39" s="166"/>
      <c r="EZP39" s="166"/>
      <c r="EZQ39" s="166"/>
      <c r="EZR39" s="166"/>
      <c r="EZS39" s="166"/>
      <c r="EZT39" s="166"/>
      <c r="EZU39" s="166"/>
      <c r="EZV39" s="166"/>
      <c r="EZW39" s="166"/>
      <c r="EZX39" s="166"/>
      <c r="EZY39" s="166"/>
      <c r="EZZ39" s="166"/>
      <c r="FAA39" s="166"/>
      <c r="FAB39" s="166"/>
      <c r="FAC39" s="166"/>
      <c r="FAD39" s="166"/>
      <c r="FAE39" s="166"/>
      <c r="FAF39" s="166"/>
      <c r="FAG39" s="166"/>
      <c r="FAH39" s="166"/>
      <c r="FAI39" s="166"/>
      <c r="FAJ39" s="166"/>
      <c r="FAK39" s="166"/>
      <c r="FAL39" s="166"/>
      <c r="FAM39" s="166"/>
      <c r="FAN39" s="166"/>
      <c r="FAO39" s="166"/>
      <c r="FAP39" s="166"/>
      <c r="FAQ39" s="166"/>
      <c r="FAR39" s="166"/>
      <c r="FAS39" s="166"/>
      <c r="FAT39" s="166"/>
      <c r="FAU39" s="166"/>
      <c r="FAV39" s="166"/>
      <c r="FAW39" s="166"/>
      <c r="FAX39" s="166"/>
      <c r="FAY39" s="166"/>
      <c r="FAZ39" s="166"/>
      <c r="FBA39" s="166"/>
      <c r="FBB39" s="166"/>
      <c r="FBC39" s="166"/>
      <c r="FBD39" s="166"/>
      <c r="FBE39" s="166"/>
      <c r="FBF39" s="166"/>
      <c r="FBG39" s="166"/>
      <c r="FBH39" s="166"/>
      <c r="FBI39" s="166"/>
      <c r="FBJ39" s="166"/>
      <c r="FBK39" s="166"/>
      <c r="FBL39" s="166"/>
      <c r="FBM39" s="166"/>
      <c r="FBN39" s="166"/>
      <c r="FBO39" s="166"/>
      <c r="FBP39" s="166"/>
      <c r="FBQ39" s="166"/>
      <c r="FBR39" s="166"/>
      <c r="FBS39" s="166"/>
      <c r="FBT39" s="166"/>
      <c r="FBU39" s="166"/>
      <c r="FBV39" s="166"/>
      <c r="FBW39" s="166"/>
      <c r="FBX39" s="166"/>
      <c r="FBY39" s="166"/>
      <c r="FBZ39" s="166"/>
      <c r="FCA39" s="166"/>
      <c r="FCB39" s="166"/>
      <c r="FCC39" s="166"/>
      <c r="FCD39" s="166"/>
      <c r="FCE39" s="166"/>
      <c r="FCF39" s="166"/>
      <c r="FCG39" s="166"/>
      <c r="FCH39" s="166"/>
      <c r="FCI39" s="166"/>
      <c r="FCJ39" s="166"/>
      <c r="FCK39" s="166"/>
      <c r="FCL39" s="166"/>
      <c r="FCM39" s="166"/>
      <c r="FCN39" s="166"/>
      <c r="FCO39" s="166"/>
      <c r="FCP39" s="166"/>
      <c r="FCQ39" s="166"/>
      <c r="FCR39" s="166"/>
      <c r="FCS39" s="166"/>
      <c r="FCT39" s="166"/>
      <c r="FCU39" s="166"/>
      <c r="FCV39" s="166"/>
      <c r="FCW39" s="166"/>
      <c r="FCX39" s="166"/>
      <c r="FCY39" s="166"/>
      <c r="FCZ39" s="166"/>
      <c r="FDA39" s="166"/>
      <c r="FDB39" s="166"/>
      <c r="FDC39" s="166"/>
      <c r="FDD39" s="166"/>
      <c r="FDE39" s="166"/>
      <c r="FDF39" s="166"/>
      <c r="FDG39" s="166"/>
      <c r="FDH39" s="166"/>
      <c r="FDI39" s="166"/>
      <c r="FDJ39" s="166"/>
      <c r="FDK39" s="166"/>
      <c r="FDL39" s="166"/>
      <c r="FDM39" s="166"/>
      <c r="FDN39" s="166"/>
      <c r="FDO39" s="166"/>
      <c r="FDP39" s="166"/>
      <c r="FDQ39" s="166"/>
      <c r="FDR39" s="166"/>
      <c r="FDS39" s="166"/>
      <c r="FDT39" s="166"/>
      <c r="FDU39" s="166"/>
      <c r="FDV39" s="166"/>
      <c r="FDW39" s="166"/>
      <c r="FDX39" s="166"/>
      <c r="FDY39" s="166"/>
      <c r="FDZ39" s="166"/>
      <c r="FEA39" s="166"/>
      <c r="FEB39" s="166"/>
      <c r="FEC39" s="166"/>
      <c r="FED39" s="166"/>
      <c r="FEE39" s="166"/>
      <c r="FEF39" s="166"/>
      <c r="FEG39" s="166"/>
      <c r="FEH39" s="166"/>
      <c r="FEI39" s="166"/>
      <c r="FEJ39" s="166"/>
      <c r="FEK39" s="166"/>
      <c r="FEL39" s="166"/>
      <c r="FEM39" s="166"/>
      <c r="FEN39" s="166"/>
      <c r="FEO39" s="166"/>
      <c r="FEP39" s="166"/>
      <c r="FEQ39" s="166"/>
      <c r="FER39" s="166"/>
      <c r="FES39" s="166"/>
      <c r="FET39" s="166"/>
      <c r="FEU39" s="166"/>
      <c r="FEV39" s="166"/>
      <c r="FEW39" s="166"/>
      <c r="FEX39" s="166"/>
      <c r="FEY39" s="166"/>
      <c r="FEZ39" s="166"/>
      <c r="FFA39" s="166"/>
      <c r="FFB39" s="166"/>
      <c r="FFC39" s="166"/>
      <c r="FFD39" s="166"/>
      <c r="FFE39" s="166"/>
      <c r="FFF39" s="166"/>
      <c r="FFG39" s="166"/>
      <c r="FFH39" s="166"/>
      <c r="FFI39" s="166"/>
      <c r="FFJ39" s="166"/>
      <c r="FFK39" s="166"/>
      <c r="FFL39" s="166"/>
      <c r="FFM39" s="166"/>
      <c r="FFN39" s="166"/>
      <c r="FFO39" s="166"/>
      <c r="FFP39" s="166"/>
      <c r="FFQ39" s="166"/>
      <c r="FFR39" s="166"/>
      <c r="FFS39" s="166"/>
      <c r="FFT39" s="166"/>
      <c r="FFU39" s="166"/>
      <c r="FFV39" s="166"/>
      <c r="FFW39" s="166"/>
      <c r="FFX39" s="166"/>
      <c r="FFY39" s="166"/>
      <c r="FFZ39" s="166"/>
      <c r="FGA39" s="166"/>
      <c r="FGB39" s="166"/>
      <c r="FGC39" s="166"/>
      <c r="FGD39" s="166"/>
      <c r="FGE39" s="166"/>
      <c r="FGF39" s="166"/>
      <c r="FGG39" s="166"/>
      <c r="FGH39" s="166"/>
      <c r="FGI39" s="166"/>
      <c r="FGJ39" s="166"/>
      <c r="FGK39" s="166"/>
      <c r="FGL39" s="166"/>
      <c r="FGM39" s="166"/>
      <c r="FGN39" s="166"/>
      <c r="FGO39" s="166"/>
      <c r="FGP39" s="166"/>
      <c r="FGQ39" s="166"/>
      <c r="FGR39" s="166"/>
      <c r="FGS39" s="166"/>
      <c r="FGT39" s="166"/>
      <c r="FGU39" s="166"/>
      <c r="FGV39" s="166"/>
      <c r="FGW39" s="166"/>
      <c r="FGX39" s="166"/>
      <c r="FGY39" s="166"/>
      <c r="FGZ39" s="166"/>
      <c r="FHA39" s="166"/>
      <c r="FHB39" s="166"/>
      <c r="FHC39" s="166"/>
      <c r="FHD39" s="166"/>
      <c r="FHE39" s="166"/>
      <c r="FHF39" s="166"/>
      <c r="FHG39" s="166"/>
      <c r="FHH39" s="166"/>
      <c r="FHI39" s="166"/>
      <c r="FHJ39" s="166"/>
      <c r="FHK39" s="166"/>
      <c r="FHL39" s="166"/>
      <c r="FHM39" s="166"/>
      <c r="FHN39" s="166"/>
      <c r="FHO39" s="166"/>
      <c r="FHP39" s="166"/>
      <c r="FHQ39" s="166"/>
      <c r="FHR39" s="166"/>
      <c r="FHS39" s="166"/>
      <c r="FHT39" s="166"/>
      <c r="FHU39" s="166"/>
      <c r="FHV39" s="166"/>
      <c r="FHW39" s="166"/>
      <c r="FHX39" s="166"/>
      <c r="FHY39" s="166"/>
      <c r="FHZ39" s="166"/>
      <c r="FIA39" s="166"/>
      <c r="FIB39" s="166"/>
      <c r="FIC39" s="166"/>
      <c r="FID39" s="166"/>
      <c r="FIE39" s="166"/>
      <c r="FIF39" s="166"/>
      <c r="FIG39" s="166"/>
      <c r="FIH39" s="166"/>
      <c r="FII39" s="166"/>
      <c r="FIJ39" s="166"/>
      <c r="FIK39" s="166"/>
      <c r="FIL39" s="166"/>
      <c r="FIM39" s="166"/>
      <c r="FIN39" s="166"/>
      <c r="FIO39" s="166"/>
      <c r="FIP39" s="166"/>
      <c r="FIQ39" s="166"/>
      <c r="FIR39" s="166"/>
      <c r="FIS39" s="166"/>
      <c r="FIT39" s="166"/>
      <c r="FIU39" s="166"/>
      <c r="FIV39" s="166"/>
      <c r="FIW39" s="166"/>
      <c r="FIX39" s="166"/>
      <c r="FIY39" s="166"/>
      <c r="FIZ39" s="166"/>
      <c r="FJA39" s="166"/>
      <c r="FJB39" s="166"/>
      <c r="FJC39" s="166"/>
      <c r="FJD39" s="166"/>
      <c r="FJE39" s="166"/>
      <c r="FJF39" s="166"/>
      <c r="FJG39" s="166"/>
      <c r="FJH39" s="166"/>
      <c r="FJI39" s="166"/>
      <c r="FJJ39" s="166"/>
      <c r="FJK39" s="166"/>
      <c r="FJL39" s="166"/>
      <c r="FJM39" s="166"/>
      <c r="FJN39" s="166"/>
      <c r="FJO39" s="166"/>
      <c r="FJP39" s="166"/>
      <c r="FJQ39" s="166"/>
      <c r="FJR39" s="166"/>
      <c r="FJS39" s="166"/>
      <c r="FJT39" s="166"/>
      <c r="FJU39" s="166"/>
      <c r="FJV39" s="166"/>
      <c r="FJW39" s="166"/>
      <c r="FJX39" s="166"/>
      <c r="FJY39" s="166"/>
      <c r="FJZ39" s="166"/>
      <c r="FKA39" s="166"/>
      <c r="FKB39" s="166"/>
      <c r="FKC39" s="166"/>
      <c r="FKD39" s="166"/>
      <c r="FKE39" s="166"/>
      <c r="FKF39" s="166"/>
      <c r="FKG39" s="166"/>
      <c r="FKH39" s="166"/>
      <c r="FKI39" s="166"/>
      <c r="FKJ39" s="166"/>
      <c r="FKK39" s="166"/>
      <c r="FKL39" s="166"/>
      <c r="FKM39" s="166"/>
      <c r="FKN39" s="166"/>
      <c r="FKO39" s="166"/>
      <c r="FKP39" s="166"/>
      <c r="FKQ39" s="166"/>
      <c r="FKR39" s="166"/>
      <c r="FKS39" s="166"/>
      <c r="FKT39" s="166"/>
      <c r="FKU39" s="166"/>
      <c r="FKV39" s="166"/>
      <c r="FKW39" s="166"/>
      <c r="FKX39" s="166"/>
      <c r="FKY39" s="166"/>
      <c r="FKZ39" s="166"/>
      <c r="FLA39" s="166"/>
      <c r="FLB39" s="166"/>
      <c r="FLC39" s="166"/>
      <c r="FLD39" s="166"/>
      <c r="FLE39" s="166"/>
      <c r="FLF39" s="166"/>
      <c r="FLG39" s="166"/>
      <c r="FLH39" s="166"/>
      <c r="FLI39" s="166"/>
      <c r="FLJ39" s="166"/>
      <c r="FLK39" s="166"/>
      <c r="FLL39" s="166"/>
      <c r="FLM39" s="166"/>
      <c r="FLN39" s="166"/>
      <c r="FLO39" s="166"/>
      <c r="FLP39" s="166"/>
      <c r="FLQ39" s="166"/>
      <c r="FLR39" s="166"/>
      <c r="FLS39" s="166"/>
      <c r="FLT39" s="166"/>
      <c r="FLU39" s="166"/>
      <c r="FLV39" s="166"/>
      <c r="FLW39" s="166"/>
      <c r="FLX39" s="166"/>
      <c r="FLY39" s="166"/>
      <c r="FLZ39" s="166"/>
      <c r="FMA39" s="166"/>
      <c r="FMB39" s="166"/>
      <c r="FMC39" s="166"/>
      <c r="FMD39" s="166"/>
      <c r="FME39" s="166"/>
      <c r="FMF39" s="166"/>
      <c r="FMG39" s="166"/>
      <c r="FMH39" s="166"/>
      <c r="FMI39" s="166"/>
      <c r="FMJ39" s="166"/>
      <c r="FMK39" s="166"/>
      <c r="FML39" s="166"/>
      <c r="FMM39" s="166"/>
      <c r="FMN39" s="166"/>
      <c r="FMO39" s="166"/>
      <c r="FMP39" s="166"/>
      <c r="FMQ39" s="166"/>
      <c r="FMR39" s="166"/>
      <c r="FMS39" s="166"/>
      <c r="FMT39" s="166"/>
      <c r="FMU39" s="166"/>
      <c r="FMV39" s="166"/>
      <c r="FMW39" s="166"/>
      <c r="FMX39" s="166"/>
      <c r="FMY39" s="166"/>
      <c r="FMZ39" s="166"/>
      <c r="FNA39" s="166"/>
      <c r="FNB39" s="166"/>
      <c r="FNC39" s="166"/>
      <c r="FND39" s="166"/>
      <c r="FNE39" s="166"/>
      <c r="FNF39" s="166"/>
      <c r="FNG39" s="166"/>
      <c r="FNH39" s="166"/>
      <c r="FNI39" s="166"/>
      <c r="FNJ39" s="166"/>
      <c r="FNK39" s="166"/>
      <c r="FNL39" s="166"/>
      <c r="FNM39" s="166"/>
      <c r="FNN39" s="166"/>
      <c r="FNO39" s="166"/>
      <c r="FNP39" s="166"/>
      <c r="FNQ39" s="166"/>
      <c r="FNR39" s="166"/>
      <c r="FNS39" s="166"/>
      <c r="FNT39" s="166"/>
      <c r="FNU39" s="166"/>
      <c r="FNV39" s="166"/>
      <c r="FNW39" s="166"/>
      <c r="FNX39" s="166"/>
      <c r="FNY39" s="166"/>
      <c r="FNZ39" s="166"/>
      <c r="FOA39" s="166"/>
      <c r="FOB39" s="166"/>
      <c r="FOC39" s="166"/>
      <c r="FOD39" s="166"/>
      <c r="FOE39" s="166"/>
      <c r="FOF39" s="166"/>
      <c r="FOG39" s="166"/>
      <c r="FOH39" s="166"/>
      <c r="FOI39" s="166"/>
      <c r="FOJ39" s="166"/>
      <c r="FOK39" s="166"/>
      <c r="FOL39" s="166"/>
      <c r="FOM39" s="166"/>
      <c r="FON39" s="166"/>
      <c r="FOO39" s="166"/>
      <c r="FOP39" s="166"/>
      <c r="FOQ39" s="166"/>
      <c r="FOR39" s="166"/>
      <c r="FOS39" s="166"/>
      <c r="FOT39" s="166"/>
      <c r="FOU39" s="166"/>
      <c r="FOV39" s="166"/>
      <c r="FOW39" s="166"/>
      <c r="FOX39" s="166"/>
      <c r="FOY39" s="166"/>
      <c r="FOZ39" s="166"/>
      <c r="FPA39" s="166"/>
      <c r="FPB39" s="166"/>
      <c r="FPC39" s="166"/>
      <c r="FPD39" s="166"/>
      <c r="FPE39" s="166"/>
      <c r="FPF39" s="166"/>
      <c r="FPG39" s="166"/>
      <c r="FPH39" s="166"/>
      <c r="FPI39" s="166"/>
      <c r="FPJ39" s="166"/>
      <c r="FPK39" s="166"/>
      <c r="FPL39" s="166"/>
      <c r="FPM39" s="166"/>
      <c r="FPN39" s="166"/>
      <c r="FPO39" s="166"/>
      <c r="FPP39" s="166"/>
      <c r="FPQ39" s="166"/>
      <c r="FPR39" s="166"/>
      <c r="FPS39" s="166"/>
      <c r="FPT39" s="166"/>
      <c r="FPU39" s="166"/>
      <c r="FPV39" s="166"/>
      <c r="FPW39" s="166"/>
      <c r="FPX39" s="166"/>
      <c r="FPY39" s="166"/>
      <c r="FPZ39" s="166"/>
      <c r="FQA39" s="166"/>
      <c r="FQB39" s="166"/>
      <c r="FQC39" s="166"/>
      <c r="FQD39" s="166"/>
      <c r="FQE39" s="166"/>
      <c r="FQF39" s="166"/>
      <c r="FQG39" s="166"/>
      <c r="FQH39" s="166"/>
      <c r="FQI39" s="166"/>
      <c r="FQJ39" s="166"/>
      <c r="FQK39" s="166"/>
      <c r="FQL39" s="166"/>
      <c r="FQM39" s="166"/>
      <c r="FQN39" s="166"/>
      <c r="FQO39" s="166"/>
      <c r="FQP39" s="166"/>
      <c r="FQQ39" s="166"/>
      <c r="FQR39" s="166"/>
      <c r="FQS39" s="166"/>
      <c r="FQT39" s="166"/>
      <c r="FQU39" s="166"/>
      <c r="FQV39" s="166"/>
      <c r="FQW39" s="166"/>
      <c r="FQX39" s="166"/>
      <c r="FQY39" s="166"/>
      <c r="FQZ39" s="166"/>
      <c r="FRA39" s="166"/>
      <c r="FRB39" s="166"/>
      <c r="FRC39" s="166"/>
      <c r="FRD39" s="166"/>
      <c r="FRE39" s="166"/>
      <c r="FRF39" s="166"/>
      <c r="FRG39" s="166"/>
      <c r="FRH39" s="166"/>
      <c r="FRI39" s="166"/>
      <c r="FRJ39" s="166"/>
      <c r="FRK39" s="166"/>
      <c r="FRL39" s="166"/>
      <c r="FRM39" s="166"/>
      <c r="FRN39" s="166"/>
      <c r="FRO39" s="166"/>
      <c r="FRP39" s="166"/>
      <c r="FRQ39" s="166"/>
      <c r="FRR39" s="166"/>
      <c r="FRS39" s="166"/>
      <c r="FRT39" s="166"/>
      <c r="FRU39" s="166"/>
      <c r="FRV39" s="166"/>
      <c r="FRW39" s="166"/>
      <c r="FRX39" s="166"/>
      <c r="FRY39" s="166"/>
      <c r="FRZ39" s="166"/>
      <c r="FSA39" s="166"/>
      <c r="FSB39" s="166"/>
      <c r="FSC39" s="166"/>
      <c r="FSD39" s="166"/>
      <c r="FSE39" s="166"/>
      <c r="FSF39" s="166"/>
      <c r="FSG39" s="166"/>
      <c r="FSH39" s="166"/>
      <c r="FSI39" s="166"/>
      <c r="FSJ39" s="166"/>
      <c r="FSK39" s="166"/>
      <c r="FSL39" s="166"/>
      <c r="FSM39" s="166"/>
      <c r="FSN39" s="166"/>
      <c r="FSO39" s="166"/>
      <c r="FSP39" s="166"/>
      <c r="FSQ39" s="166"/>
      <c r="FSR39" s="166"/>
      <c r="FSS39" s="166"/>
      <c r="FST39" s="166"/>
      <c r="FSU39" s="166"/>
      <c r="FSV39" s="166"/>
      <c r="FSW39" s="166"/>
      <c r="FSX39" s="166"/>
      <c r="FSY39" s="166"/>
      <c r="FSZ39" s="166"/>
      <c r="FTA39" s="166"/>
      <c r="FTB39" s="166"/>
      <c r="FTC39" s="166"/>
      <c r="FTD39" s="166"/>
      <c r="FTE39" s="166"/>
      <c r="FTF39" s="166"/>
      <c r="FTG39" s="166"/>
      <c r="FTH39" s="166"/>
      <c r="FTI39" s="166"/>
      <c r="FTJ39" s="166"/>
      <c r="FTK39" s="166"/>
      <c r="FTL39" s="166"/>
      <c r="FTM39" s="166"/>
      <c r="FTN39" s="166"/>
      <c r="FTO39" s="166"/>
      <c r="FTP39" s="166"/>
      <c r="FTQ39" s="166"/>
      <c r="FTR39" s="166"/>
      <c r="FTS39" s="166"/>
      <c r="FTT39" s="166"/>
      <c r="FTU39" s="166"/>
      <c r="FTV39" s="166"/>
      <c r="FTW39" s="166"/>
      <c r="FTX39" s="166"/>
      <c r="FTY39" s="166"/>
      <c r="FTZ39" s="166"/>
      <c r="FUA39" s="166"/>
      <c r="FUB39" s="166"/>
      <c r="FUC39" s="166"/>
      <c r="FUD39" s="166"/>
      <c r="FUE39" s="166"/>
      <c r="FUF39" s="166"/>
      <c r="FUG39" s="166"/>
      <c r="FUH39" s="166"/>
      <c r="FUI39" s="166"/>
      <c r="FUJ39" s="166"/>
      <c r="FUK39" s="166"/>
      <c r="FUL39" s="166"/>
      <c r="FUM39" s="166"/>
      <c r="FUN39" s="166"/>
      <c r="FUO39" s="166"/>
      <c r="FUP39" s="166"/>
      <c r="FUQ39" s="166"/>
      <c r="FUR39" s="166"/>
      <c r="FUS39" s="166"/>
      <c r="FUT39" s="166"/>
      <c r="FUU39" s="166"/>
      <c r="FUV39" s="166"/>
      <c r="FUW39" s="166"/>
      <c r="FUX39" s="166"/>
      <c r="FUY39" s="166"/>
      <c r="FUZ39" s="166"/>
      <c r="FVA39" s="166"/>
      <c r="FVB39" s="166"/>
      <c r="FVC39" s="166"/>
      <c r="FVD39" s="166"/>
      <c r="FVE39" s="166"/>
      <c r="FVF39" s="166"/>
      <c r="FVG39" s="166"/>
      <c r="FVH39" s="166"/>
      <c r="FVI39" s="166"/>
      <c r="FVJ39" s="166"/>
      <c r="FVK39" s="166"/>
      <c r="FVL39" s="166"/>
      <c r="FVM39" s="166"/>
      <c r="FVN39" s="166"/>
      <c r="FVO39" s="166"/>
      <c r="FVP39" s="166"/>
      <c r="FVQ39" s="166"/>
      <c r="FVR39" s="166"/>
      <c r="FVS39" s="166"/>
      <c r="FVT39" s="166"/>
      <c r="FVU39" s="166"/>
      <c r="FVV39" s="166"/>
      <c r="FVW39" s="166"/>
      <c r="FVX39" s="166"/>
      <c r="FVY39" s="166"/>
      <c r="FVZ39" s="166"/>
      <c r="FWA39" s="166"/>
      <c r="FWB39" s="166"/>
      <c r="FWC39" s="166"/>
      <c r="FWD39" s="166"/>
      <c r="FWE39" s="166"/>
      <c r="FWF39" s="166"/>
      <c r="FWG39" s="166"/>
      <c r="FWH39" s="166"/>
      <c r="FWI39" s="166"/>
      <c r="FWJ39" s="166"/>
      <c r="FWK39" s="166"/>
      <c r="FWL39" s="166"/>
      <c r="FWM39" s="166"/>
      <c r="FWN39" s="166"/>
      <c r="FWO39" s="166"/>
      <c r="FWP39" s="166"/>
      <c r="FWQ39" s="166"/>
      <c r="FWR39" s="166"/>
      <c r="FWS39" s="166"/>
      <c r="FWT39" s="166"/>
      <c r="FWU39" s="166"/>
      <c r="FWV39" s="166"/>
      <c r="FWW39" s="166"/>
      <c r="FWX39" s="166"/>
      <c r="FWY39" s="166"/>
      <c r="FWZ39" s="166"/>
      <c r="FXA39" s="166"/>
      <c r="FXB39" s="166"/>
      <c r="FXC39" s="166"/>
      <c r="FXD39" s="166"/>
      <c r="FXE39" s="166"/>
      <c r="FXF39" s="166"/>
      <c r="FXG39" s="166"/>
      <c r="FXH39" s="166"/>
      <c r="FXI39" s="166"/>
      <c r="FXJ39" s="166"/>
      <c r="FXK39" s="166"/>
      <c r="FXL39" s="166"/>
      <c r="FXM39" s="166"/>
      <c r="FXN39" s="166"/>
      <c r="FXO39" s="166"/>
      <c r="FXP39" s="166"/>
      <c r="FXQ39" s="166"/>
      <c r="FXR39" s="166"/>
      <c r="FXS39" s="166"/>
      <c r="FXT39" s="166"/>
      <c r="FXU39" s="166"/>
      <c r="FXV39" s="166"/>
      <c r="FXW39" s="166"/>
      <c r="FXX39" s="166"/>
      <c r="FXY39" s="166"/>
      <c r="FXZ39" s="166"/>
      <c r="FYA39" s="166"/>
      <c r="FYB39" s="166"/>
      <c r="FYC39" s="166"/>
      <c r="FYD39" s="166"/>
      <c r="FYE39" s="166"/>
      <c r="FYF39" s="166"/>
      <c r="FYG39" s="166"/>
      <c r="FYH39" s="166"/>
      <c r="FYI39" s="166"/>
      <c r="FYJ39" s="166"/>
      <c r="FYK39" s="166"/>
      <c r="FYL39" s="166"/>
      <c r="FYM39" s="166"/>
      <c r="FYN39" s="166"/>
      <c r="FYO39" s="166"/>
      <c r="FYP39" s="166"/>
      <c r="FYQ39" s="166"/>
      <c r="FYR39" s="166"/>
      <c r="FYS39" s="166"/>
      <c r="FYT39" s="166"/>
      <c r="FYU39" s="166"/>
      <c r="FYV39" s="166"/>
      <c r="FYW39" s="166"/>
      <c r="FYX39" s="166"/>
      <c r="FYY39" s="166"/>
      <c r="FYZ39" s="166"/>
      <c r="FZA39" s="166"/>
      <c r="FZB39" s="166"/>
      <c r="FZC39" s="166"/>
      <c r="FZD39" s="166"/>
      <c r="FZE39" s="166"/>
      <c r="FZF39" s="166"/>
      <c r="FZG39" s="166"/>
      <c r="FZH39" s="166"/>
      <c r="FZI39" s="166"/>
      <c r="FZJ39" s="166"/>
      <c r="FZK39" s="166"/>
      <c r="FZL39" s="166"/>
      <c r="FZM39" s="166"/>
      <c r="FZN39" s="166"/>
      <c r="FZO39" s="166"/>
      <c r="FZP39" s="166"/>
      <c r="FZQ39" s="166"/>
      <c r="FZR39" s="166"/>
      <c r="FZS39" s="166"/>
      <c r="FZT39" s="166"/>
      <c r="FZU39" s="166"/>
      <c r="FZV39" s="166"/>
      <c r="FZW39" s="166"/>
      <c r="FZX39" s="166"/>
      <c r="FZY39" s="166"/>
      <c r="FZZ39" s="166"/>
      <c r="GAA39" s="166"/>
      <c r="GAB39" s="166"/>
      <c r="GAC39" s="166"/>
      <c r="GAD39" s="166"/>
      <c r="GAE39" s="166"/>
      <c r="GAF39" s="166"/>
      <c r="GAG39" s="166"/>
      <c r="GAH39" s="166"/>
      <c r="GAI39" s="166"/>
      <c r="GAJ39" s="166"/>
      <c r="GAK39" s="166"/>
      <c r="GAL39" s="166"/>
      <c r="GAM39" s="166"/>
      <c r="GAN39" s="166"/>
      <c r="GAO39" s="166"/>
      <c r="GAP39" s="166"/>
      <c r="GAQ39" s="166"/>
      <c r="GAR39" s="166"/>
      <c r="GAS39" s="166"/>
      <c r="GAT39" s="166"/>
      <c r="GAU39" s="166"/>
      <c r="GAV39" s="166"/>
      <c r="GAW39" s="166"/>
      <c r="GAX39" s="166"/>
      <c r="GAY39" s="166"/>
      <c r="GAZ39" s="166"/>
      <c r="GBA39" s="166"/>
      <c r="GBB39" s="166"/>
      <c r="GBC39" s="166"/>
      <c r="GBD39" s="166"/>
      <c r="GBE39" s="166"/>
      <c r="GBF39" s="166"/>
      <c r="GBG39" s="166"/>
      <c r="GBH39" s="166"/>
      <c r="GBI39" s="166"/>
      <c r="GBJ39" s="166"/>
      <c r="GBK39" s="166"/>
      <c r="GBL39" s="166"/>
      <c r="GBM39" s="166"/>
      <c r="GBN39" s="166"/>
      <c r="GBO39" s="166"/>
      <c r="GBP39" s="166"/>
      <c r="GBQ39" s="166"/>
      <c r="GBR39" s="166"/>
      <c r="GBS39" s="166"/>
      <c r="GBT39" s="166"/>
      <c r="GBU39" s="166"/>
      <c r="GBV39" s="166"/>
      <c r="GBW39" s="166"/>
      <c r="GBX39" s="166"/>
      <c r="GBY39" s="166"/>
      <c r="GBZ39" s="166"/>
      <c r="GCA39" s="166"/>
      <c r="GCB39" s="166"/>
      <c r="GCC39" s="166"/>
      <c r="GCD39" s="166"/>
      <c r="GCE39" s="166"/>
      <c r="GCF39" s="166"/>
      <c r="GCG39" s="166"/>
      <c r="GCH39" s="166"/>
      <c r="GCI39" s="166"/>
      <c r="GCJ39" s="166"/>
      <c r="GCK39" s="166"/>
      <c r="GCL39" s="166"/>
      <c r="GCM39" s="166"/>
      <c r="GCN39" s="166"/>
      <c r="GCO39" s="166"/>
      <c r="GCP39" s="166"/>
      <c r="GCQ39" s="166"/>
      <c r="GCR39" s="166"/>
      <c r="GCS39" s="166"/>
      <c r="GCT39" s="166"/>
      <c r="GCU39" s="166"/>
      <c r="GCV39" s="166"/>
      <c r="GCW39" s="166"/>
      <c r="GCX39" s="166"/>
      <c r="GCY39" s="166"/>
      <c r="GCZ39" s="166"/>
      <c r="GDA39" s="166"/>
      <c r="GDB39" s="166"/>
      <c r="GDC39" s="166"/>
      <c r="GDD39" s="166"/>
      <c r="GDE39" s="166"/>
      <c r="GDF39" s="166"/>
      <c r="GDG39" s="166"/>
      <c r="GDH39" s="166"/>
      <c r="GDI39" s="166"/>
      <c r="GDJ39" s="166"/>
      <c r="GDK39" s="166"/>
      <c r="GDL39" s="166"/>
      <c r="GDM39" s="166"/>
      <c r="GDN39" s="166"/>
      <c r="GDO39" s="166"/>
      <c r="GDP39" s="166"/>
      <c r="GDQ39" s="166"/>
      <c r="GDR39" s="166"/>
      <c r="GDS39" s="166"/>
      <c r="GDT39" s="166"/>
      <c r="GDU39" s="166"/>
      <c r="GDV39" s="166"/>
      <c r="GDW39" s="166"/>
      <c r="GDX39" s="166"/>
      <c r="GDY39" s="166"/>
      <c r="GDZ39" s="166"/>
      <c r="GEA39" s="166"/>
      <c r="GEB39" s="166"/>
      <c r="GEC39" s="166"/>
      <c r="GED39" s="166"/>
      <c r="GEE39" s="166"/>
      <c r="GEF39" s="166"/>
      <c r="GEG39" s="166"/>
      <c r="GEH39" s="166"/>
      <c r="GEI39" s="166"/>
      <c r="GEJ39" s="166"/>
      <c r="GEK39" s="166"/>
      <c r="GEL39" s="166"/>
      <c r="GEM39" s="166"/>
      <c r="GEN39" s="166"/>
      <c r="GEO39" s="166"/>
      <c r="GEP39" s="166"/>
      <c r="GEQ39" s="166"/>
      <c r="GER39" s="166"/>
      <c r="GES39" s="166"/>
      <c r="GET39" s="166"/>
      <c r="GEU39" s="166"/>
      <c r="GEV39" s="166"/>
      <c r="GEW39" s="166"/>
      <c r="GEX39" s="166"/>
      <c r="GEY39" s="166"/>
      <c r="GEZ39" s="166"/>
      <c r="GFA39" s="166"/>
      <c r="GFB39" s="166"/>
      <c r="GFC39" s="166"/>
      <c r="GFD39" s="166"/>
      <c r="GFE39" s="166"/>
      <c r="GFF39" s="166"/>
      <c r="GFG39" s="166"/>
      <c r="GFH39" s="166"/>
      <c r="GFI39" s="166"/>
      <c r="GFJ39" s="166"/>
      <c r="GFK39" s="166"/>
      <c r="GFL39" s="166"/>
      <c r="GFM39" s="166"/>
      <c r="GFN39" s="166"/>
      <c r="GFO39" s="166"/>
      <c r="GFP39" s="166"/>
      <c r="GFQ39" s="166"/>
      <c r="GFR39" s="166"/>
      <c r="GFS39" s="166"/>
      <c r="GFT39" s="166"/>
      <c r="GFU39" s="166"/>
      <c r="GFV39" s="166"/>
      <c r="GFW39" s="166"/>
      <c r="GFX39" s="166"/>
      <c r="GFY39" s="166"/>
      <c r="GFZ39" s="166"/>
      <c r="GGA39" s="166"/>
      <c r="GGB39" s="166"/>
      <c r="GGC39" s="166"/>
      <c r="GGD39" s="166"/>
      <c r="GGE39" s="166"/>
      <c r="GGF39" s="166"/>
      <c r="GGG39" s="166"/>
      <c r="GGH39" s="166"/>
      <c r="GGI39" s="166"/>
      <c r="GGJ39" s="166"/>
      <c r="GGK39" s="166"/>
      <c r="GGL39" s="166"/>
      <c r="GGM39" s="166"/>
      <c r="GGN39" s="166"/>
      <c r="GGO39" s="166"/>
      <c r="GGP39" s="166"/>
      <c r="GGQ39" s="166"/>
      <c r="GGR39" s="166"/>
      <c r="GGS39" s="166"/>
      <c r="GGT39" s="166"/>
      <c r="GGU39" s="166"/>
      <c r="GGV39" s="166"/>
      <c r="GGW39" s="166"/>
      <c r="GGX39" s="166"/>
      <c r="GGY39" s="166"/>
      <c r="GGZ39" s="166"/>
      <c r="GHA39" s="166"/>
      <c r="GHB39" s="166"/>
      <c r="GHC39" s="166"/>
      <c r="GHD39" s="166"/>
      <c r="GHE39" s="166"/>
      <c r="GHF39" s="166"/>
      <c r="GHG39" s="166"/>
      <c r="GHH39" s="166"/>
      <c r="GHI39" s="166"/>
      <c r="GHJ39" s="166"/>
      <c r="GHK39" s="166"/>
      <c r="GHL39" s="166"/>
      <c r="GHM39" s="166"/>
      <c r="GHN39" s="166"/>
      <c r="GHO39" s="166"/>
      <c r="GHP39" s="166"/>
      <c r="GHQ39" s="166"/>
      <c r="GHR39" s="166"/>
      <c r="GHS39" s="166"/>
      <c r="GHT39" s="166"/>
      <c r="GHU39" s="166"/>
      <c r="GHV39" s="166"/>
      <c r="GHW39" s="166"/>
      <c r="GHX39" s="166"/>
      <c r="GHY39" s="166"/>
      <c r="GHZ39" s="166"/>
      <c r="GIA39" s="166"/>
      <c r="GIB39" s="166"/>
      <c r="GIC39" s="166"/>
      <c r="GID39" s="166"/>
      <c r="GIE39" s="166"/>
      <c r="GIF39" s="166"/>
      <c r="GIG39" s="166"/>
      <c r="GIH39" s="166"/>
      <c r="GII39" s="166"/>
      <c r="GIJ39" s="166"/>
      <c r="GIK39" s="166"/>
      <c r="GIL39" s="166"/>
      <c r="GIM39" s="166"/>
      <c r="GIN39" s="166"/>
      <c r="GIO39" s="166"/>
      <c r="GIP39" s="166"/>
      <c r="GIQ39" s="166"/>
      <c r="GIR39" s="166"/>
      <c r="GIS39" s="166"/>
      <c r="GIT39" s="166"/>
      <c r="GIU39" s="166"/>
      <c r="GIV39" s="166"/>
      <c r="GIW39" s="166"/>
      <c r="GIX39" s="166"/>
      <c r="GIY39" s="166"/>
      <c r="GIZ39" s="166"/>
      <c r="GJA39" s="166"/>
      <c r="GJB39" s="166"/>
      <c r="GJC39" s="166"/>
      <c r="GJD39" s="166"/>
      <c r="GJE39" s="166"/>
      <c r="GJF39" s="166"/>
      <c r="GJG39" s="166"/>
      <c r="GJH39" s="166"/>
      <c r="GJI39" s="166"/>
      <c r="GJJ39" s="166"/>
      <c r="GJK39" s="166"/>
      <c r="GJL39" s="166"/>
      <c r="GJM39" s="166"/>
      <c r="GJN39" s="166"/>
      <c r="GJO39" s="166"/>
      <c r="GJP39" s="166"/>
      <c r="GJQ39" s="166"/>
      <c r="GJR39" s="166"/>
      <c r="GJS39" s="166"/>
      <c r="GJT39" s="166"/>
      <c r="GJU39" s="166"/>
      <c r="GJV39" s="166"/>
      <c r="GJW39" s="166"/>
      <c r="GJX39" s="166"/>
      <c r="GJY39" s="166"/>
      <c r="GJZ39" s="166"/>
      <c r="GKA39" s="166"/>
      <c r="GKB39" s="166"/>
      <c r="GKC39" s="166"/>
      <c r="GKD39" s="166"/>
      <c r="GKE39" s="166"/>
      <c r="GKF39" s="166"/>
      <c r="GKG39" s="166"/>
      <c r="GKH39" s="166"/>
      <c r="GKI39" s="166"/>
      <c r="GKJ39" s="166"/>
      <c r="GKK39" s="166"/>
      <c r="GKL39" s="166"/>
      <c r="GKM39" s="166"/>
      <c r="GKN39" s="166"/>
      <c r="GKO39" s="166"/>
      <c r="GKP39" s="166"/>
      <c r="GKQ39" s="166"/>
      <c r="GKR39" s="166"/>
      <c r="GKS39" s="166"/>
      <c r="GKT39" s="166"/>
      <c r="GKU39" s="166"/>
      <c r="GKV39" s="166"/>
      <c r="GKW39" s="166"/>
      <c r="GKX39" s="166"/>
      <c r="GKY39" s="166"/>
      <c r="GKZ39" s="166"/>
      <c r="GLA39" s="166"/>
      <c r="GLB39" s="166"/>
      <c r="GLC39" s="166"/>
      <c r="GLD39" s="166"/>
      <c r="GLE39" s="166"/>
      <c r="GLF39" s="166"/>
      <c r="GLG39" s="166"/>
      <c r="GLH39" s="166"/>
      <c r="GLI39" s="166"/>
      <c r="GLJ39" s="166"/>
      <c r="GLK39" s="166"/>
      <c r="GLL39" s="166"/>
      <c r="GLM39" s="166"/>
      <c r="GLN39" s="166"/>
      <c r="GLO39" s="166"/>
      <c r="GLP39" s="166"/>
      <c r="GLQ39" s="166"/>
      <c r="GLR39" s="166"/>
      <c r="GLS39" s="166"/>
      <c r="GLT39" s="166"/>
      <c r="GLU39" s="166"/>
      <c r="GLV39" s="166"/>
      <c r="GLW39" s="166"/>
      <c r="GLX39" s="166"/>
      <c r="GLY39" s="166"/>
      <c r="GLZ39" s="166"/>
      <c r="GMA39" s="166"/>
      <c r="GMB39" s="166"/>
      <c r="GMC39" s="166"/>
      <c r="GMD39" s="166"/>
      <c r="GME39" s="166"/>
      <c r="GMF39" s="166"/>
      <c r="GMG39" s="166"/>
      <c r="GMH39" s="166"/>
      <c r="GMI39" s="166"/>
      <c r="GMJ39" s="166"/>
      <c r="GMK39" s="166"/>
      <c r="GML39" s="166"/>
      <c r="GMM39" s="166"/>
      <c r="GMN39" s="166"/>
      <c r="GMO39" s="166"/>
      <c r="GMP39" s="166"/>
      <c r="GMQ39" s="166"/>
      <c r="GMR39" s="166"/>
      <c r="GMS39" s="166"/>
      <c r="GMT39" s="166"/>
      <c r="GMU39" s="166"/>
      <c r="GMV39" s="166"/>
      <c r="GMW39" s="166"/>
      <c r="GMX39" s="166"/>
      <c r="GMY39" s="166"/>
      <c r="GMZ39" s="166"/>
      <c r="GNA39" s="166"/>
      <c r="GNB39" s="166"/>
      <c r="GNC39" s="166"/>
      <c r="GND39" s="166"/>
      <c r="GNE39" s="166"/>
      <c r="GNF39" s="166"/>
      <c r="GNG39" s="166"/>
      <c r="GNH39" s="166"/>
      <c r="GNI39" s="166"/>
      <c r="GNJ39" s="166"/>
      <c r="GNK39" s="166"/>
      <c r="GNL39" s="166"/>
      <c r="GNM39" s="166"/>
      <c r="GNN39" s="166"/>
      <c r="GNO39" s="166"/>
      <c r="GNP39" s="166"/>
      <c r="GNQ39" s="166"/>
      <c r="GNR39" s="166"/>
      <c r="GNS39" s="166"/>
      <c r="GNT39" s="166"/>
      <c r="GNU39" s="166"/>
      <c r="GNV39" s="166"/>
      <c r="GNW39" s="166"/>
      <c r="GNX39" s="166"/>
      <c r="GNY39" s="166"/>
      <c r="GNZ39" s="166"/>
      <c r="GOA39" s="166"/>
      <c r="GOB39" s="166"/>
      <c r="GOC39" s="166"/>
      <c r="GOD39" s="166"/>
      <c r="GOE39" s="166"/>
      <c r="GOF39" s="166"/>
      <c r="GOG39" s="166"/>
      <c r="GOH39" s="166"/>
      <c r="GOI39" s="166"/>
      <c r="GOJ39" s="166"/>
      <c r="GOK39" s="166"/>
      <c r="GOL39" s="166"/>
      <c r="GOM39" s="166"/>
      <c r="GON39" s="166"/>
      <c r="GOO39" s="166"/>
      <c r="GOP39" s="166"/>
      <c r="GOQ39" s="166"/>
      <c r="GOR39" s="166"/>
      <c r="GOS39" s="166"/>
      <c r="GOT39" s="166"/>
      <c r="GOU39" s="166"/>
      <c r="GOV39" s="166"/>
      <c r="GOW39" s="166"/>
      <c r="GOX39" s="166"/>
      <c r="GOY39" s="166"/>
      <c r="GOZ39" s="166"/>
      <c r="GPA39" s="166"/>
      <c r="GPB39" s="166"/>
      <c r="GPC39" s="166"/>
      <c r="GPD39" s="166"/>
      <c r="GPE39" s="166"/>
      <c r="GPF39" s="166"/>
      <c r="GPG39" s="166"/>
      <c r="GPH39" s="166"/>
      <c r="GPI39" s="166"/>
      <c r="GPJ39" s="166"/>
      <c r="GPK39" s="166"/>
      <c r="GPL39" s="166"/>
      <c r="GPM39" s="166"/>
      <c r="GPN39" s="166"/>
      <c r="GPO39" s="166"/>
      <c r="GPP39" s="166"/>
      <c r="GPQ39" s="166"/>
      <c r="GPR39" s="166"/>
      <c r="GPS39" s="166"/>
      <c r="GPT39" s="166"/>
      <c r="GPU39" s="166"/>
      <c r="GPV39" s="166"/>
      <c r="GPW39" s="166"/>
      <c r="GPX39" s="166"/>
      <c r="GPY39" s="166"/>
      <c r="GPZ39" s="166"/>
      <c r="GQA39" s="166"/>
      <c r="GQB39" s="166"/>
      <c r="GQC39" s="166"/>
      <c r="GQD39" s="166"/>
      <c r="GQE39" s="166"/>
      <c r="GQF39" s="166"/>
      <c r="GQG39" s="166"/>
      <c r="GQH39" s="166"/>
      <c r="GQI39" s="166"/>
      <c r="GQJ39" s="166"/>
      <c r="GQK39" s="166"/>
      <c r="GQL39" s="166"/>
      <c r="GQM39" s="166"/>
      <c r="GQN39" s="166"/>
      <c r="GQO39" s="166"/>
      <c r="GQP39" s="166"/>
      <c r="GQQ39" s="166"/>
      <c r="GQR39" s="166"/>
      <c r="GQS39" s="166"/>
      <c r="GQT39" s="166"/>
      <c r="GQU39" s="166"/>
      <c r="GQV39" s="166"/>
      <c r="GQW39" s="166"/>
      <c r="GQX39" s="166"/>
      <c r="GQY39" s="166"/>
      <c r="GQZ39" s="166"/>
      <c r="GRA39" s="166"/>
      <c r="GRB39" s="166"/>
      <c r="GRC39" s="166"/>
      <c r="GRD39" s="166"/>
      <c r="GRE39" s="166"/>
      <c r="GRF39" s="166"/>
      <c r="GRG39" s="166"/>
      <c r="GRH39" s="166"/>
      <c r="GRI39" s="166"/>
      <c r="GRJ39" s="166"/>
      <c r="GRK39" s="166"/>
      <c r="GRL39" s="166"/>
      <c r="GRM39" s="166"/>
      <c r="GRN39" s="166"/>
      <c r="GRO39" s="166"/>
      <c r="GRP39" s="166"/>
      <c r="GRQ39" s="166"/>
      <c r="GRR39" s="166"/>
      <c r="GRS39" s="166"/>
      <c r="GRT39" s="166"/>
      <c r="GRU39" s="166"/>
      <c r="GRV39" s="166"/>
      <c r="GRW39" s="166"/>
      <c r="GRX39" s="166"/>
      <c r="GRY39" s="166"/>
      <c r="GRZ39" s="166"/>
      <c r="GSA39" s="166"/>
      <c r="GSB39" s="166"/>
      <c r="GSC39" s="166"/>
      <c r="GSD39" s="166"/>
      <c r="GSE39" s="166"/>
      <c r="GSF39" s="166"/>
      <c r="GSG39" s="166"/>
      <c r="GSH39" s="166"/>
      <c r="GSI39" s="166"/>
      <c r="GSJ39" s="166"/>
      <c r="GSK39" s="166"/>
      <c r="GSL39" s="166"/>
      <c r="GSM39" s="166"/>
      <c r="GSN39" s="166"/>
      <c r="GSO39" s="166"/>
      <c r="GSP39" s="166"/>
      <c r="GSQ39" s="166"/>
      <c r="GSR39" s="166"/>
      <c r="GSS39" s="166"/>
      <c r="GST39" s="166"/>
      <c r="GSU39" s="166"/>
      <c r="GSV39" s="166"/>
      <c r="GSW39" s="166"/>
      <c r="GSX39" s="166"/>
      <c r="GSY39" s="166"/>
      <c r="GSZ39" s="166"/>
      <c r="GTA39" s="166"/>
      <c r="GTB39" s="166"/>
      <c r="GTC39" s="166"/>
      <c r="GTD39" s="166"/>
      <c r="GTE39" s="166"/>
      <c r="GTF39" s="166"/>
      <c r="GTG39" s="166"/>
      <c r="GTH39" s="166"/>
      <c r="GTI39" s="166"/>
      <c r="GTJ39" s="166"/>
      <c r="GTK39" s="166"/>
      <c r="GTL39" s="166"/>
      <c r="GTM39" s="166"/>
      <c r="GTN39" s="166"/>
      <c r="GTO39" s="166"/>
      <c r="GTP39" s="166"/>
      <c r="GTQ39" s="166"/>
      <c r="GTR39" s="166"/>
      <c r="GTS39" s="166"/>
      <c r="GTT39" s="166"/>
      <c r="GTU39" s="166"/>
      <c r="GTV39" s="166"/>
      <c r="GTW39" s="166"/>
      <c r="GTX39" s="166"/>
      <c r="GTY39" s="166"/>
      <c r="GTZ39" s="166"/>
      <c r="GUA39" s="166"/>
      <c r="GUB39" s="166"/>
      <c r="GUC39" s="166"/>
      <c r="GUD39" s="166"/>
      <c r="GUE39" s="166"/>
      <c r="GUF39" s="166"/>
      <c r="GUG39" s="166"/>
      <c r="GUH39" s="166"/>
      <c r="GUI39" s="166"/>
      <c r="GUJ39" s="166"/>
      <c r="GUK39" s="166"/>
      <c r="GUL39" s="166"/>
      <c r="GUM39" s="166"/>
      <c r="GUN39" s="166"/>
      <c r="GUO39" s="166"/>
      <c r="GUP39" s="166"/>
      <c r="GUQ39" s="166"/>
      <c r="GUR39" s="166"/>
      <c r="GUS39" s="166"/>
      <c r="GUT39" s="166"/>
      <c r="GUU39" s="166"/>
      <c r="GUV39" s="166"/>
      <c r="GUW39" s="166"/>
      <c r="GUX39" s="166"/>
      <c r="GUY39" s="166"/>
      <c r="GUZ39" s="166"/>
      <c r="GVA39" s="166"/>
      <c r="GVB39" s="166"/>
      <c r="GVC39" s="166"/>
      <c r="GVD39" s="166"/>
      <c r="GVE39" s="166"/>
      <c r="GVF39" s="166"/>
      <c r="GVG39" s="166"/>
      <c r="GVH39" s="166"/>
      <c r="GVI39" s="166"/>
      <c r="GVJ39" s="166"/>
      <c r="GVK39" s="166"/>
      <c r="GVL39" s="166"/>
      <c r="GVM39" s="166"/>
      <c r="GVN39" s="166"/>
      <c r="GVO39" s="166"/>
      <c r="GVP39" s="166"/>
      <c r="GVQ39" s="166"/>
      <c r="GVR39" s="166"/>
      <c r="GVS39" s="166"/>
      <c r="GVT39" s="166"/>
      <c r="GVU39" s="166"/>
      <c r="GVV39" s="166"/>
      <c r="GVW39" s="166"/>
      <c r="GVX39" s="166"/>
      <c r="GVY39" s="166"/>
      <c r="GVZ39" s="166"/>
      <c r="GWA39" s="166"/>
      <c r="GWB39" s="166"/>
      <c r="GWC39" s="166"/>
      <c r="GWD39" s="166"/>
      <c r="GWE39" s="166"/>
      <c r="GWF39" s="166"/>
      <c r="GWG39" s="166"/>
      <c r="GWH39" s="166"/>
      <c r="GWI39" s="166"/>
      <c r="GWJ39" s="166"/>
      <c r="GWK39" s="166"/>
      <c r="GWL39" s="166"/>
      <c r="GWM39" s="166"/>
      <c r="GWN39" s="166"/>
      <c r="GWO39" s="166"/>
      <c r="GWP39" s="166"/>
      <c r="GWQ39" s="166"/>
      <c r="GWR39" s="166"/>
      <c r="GWS39" s="166"/>
      <c r="GWT39" s="166"/>
      <c r="GWU39" s="166"/>
      <c r="GWV39" s="166"/>
      <c r="GWW39" s="166"/>
      <c r="GWX39" s="166"/>
      <c r="GWY39" s="166"/>
      <c r="GWZ39" s="166"/>
      <c r="GXA39" s="166"/>
      <c r="GXB39" s="166"/>
      <c r="GXC39" s="166"/>
      <c r="GXD39" s="166"/>
      <c r="GXE39" s="166"/>
      <c r="GXF39" s="166"/>
      <c r="GXG39" s="166"/>
      <c r="GXH39" s="166"/>
      <c r="GXI39" s="166"/>
      <c r="GXJ39" s="166"/>
      <c r="GXK39" s="166"/>
      <c r="GXL39" s="166"/>
      <c r="GXM39" s="166"/>
      <c r="GXN39" s="166"/>
      <c r="GXO39" s="166"/>
      <c r="GXP39" s="166"/>
      <c r="GXQ39" s="166"/>
      <c r="GXR39" s="166"/>
      <c r="GXS39" s="166"/>
      <c r="GXT39" s="166"/>
      <c r="GXU39" s="166"/>
      <c r="GXV39" s="166"/>
      <c r="GXW39" s="166"/>
      <c r="GXX39" s="166"/>
      <c r="GXY39" s="166"/>
      <c r="GXZ39" s="166"/>
      <c r="GYA39" s="166"/>
      <c r="GYB39" s="166"/>
      <c r="GYC39" s="166"/>
      <c r="GYD39" s="166"/>
      <c r="GYE39" s="166"/>
      <c r="GYF39" s="166"/>
      <c r="GYG39" s="166"/>
      <c r="GYH39" s="166"/>
      <c r="GYI39" s="166"/>
      <c r="GYJ39" s="166"/>
      <c r="GYK39" s="166"/>
      <c r="GYL39" s="166"/>
      <c r="GYM39" s="166"/>
      <c r="GYN39" s="166"/>
      <c r="GYO39" s="166"/>
      <c r="GYP39" s="166"/>
      <c r="GYQ39" s="166"/>
      <c r="GYR39" s="166"/>
      <c r="GYS39" s="166"/>
      <c r="GYT39" s="166"/>
      <c r="GYU39" s="166"/>
      <c r="GYV39" s="166"/>
      <c r="GYW39" s="166"/>
      <c r="GYX39" s="166"/>
      <c r="GYY39" s="166"/>
      <c r="GYZ39" s="166"/>
      <c r="GZA39" s="166"/>
      <c r="GZB39" s="166"/>
      <c r="GZC39" s="166"/>
      <c r="GZD39" s="166"/>
      <c r="GZE39" s="166"/>
      <c r="GZF39" s="166"/>
      <c r="GZG39" s="166"/>
      <c r="GZH39" s="166"/>
      <c r="GZI39" s="166"/>
      <c r="GZJ39" s="166"/>
      <c r="GZK39" s="166"/>
      <c r="GZL39" s="166"/>
      <c r="GZM39" s="166"/>
      <c r="GZN39" s="166"/>
      <c r="GZO39" s="166"/>
      <c r="GZP39" s="166"/>
      <c r="GZQ39" s="166"/>
      <c r="GZR39" s="166"/>
      <c r="GZS39" s="166"/>
      <c r="GZT39" s="166"/>
      <c r="GZU39" s="166"/>
      <c r="GZV39" s="166"/>
      <c r="GZW39" s="166"/>
      <c r="GZX39" s="166"/>
      <c r="GZY39" s="166"/>
      <c r="GZZ39" s="166"/>
      <c r="HAA39" s="166"/>
      <c r="HAB39" s="166"/>
      <c r="HAC39" s="166"/>
      <c r="HAD39" s="166"/>
      <c r="HAE39" s="166"/>
      <c r="HAF39" s="166"/>
      <c r="HAG39" s="166"/>
      <c r="HAH39" s="166"/>
      <c r="HAI39" s="166"/>
      <c r="HAJ39" s="166"/>
      <c r="HAK39" s="166"/>
      <c r="HAL39" s="166"/>
      <c r="HAM39" s="166"/>
      <c r="HAN39" s="166"/>
      <c r="HAO39" s="166"/>
      <c r="HAP39" s="166"/>
      <c r="HAQ39" s="166"/>
      <c r="HAR39" s="166"/>
      <c r="HAS39" s="166"/>
      <c r="HAT39" s="166"/>
      <c r="HAU39" s="166"/>
      <c r="HAV39" s="166"/>
      <c r="HAW39" s="166"/>
      <c r="HAX39" s="166"/>
      <c r="HAY39" s="166"/>
      <c r="HAZ39" s="166"/>
      <c r="HBA39" s="166"/>
      <c r="HBB39" s="166"/>
      <c r="HBC39" s="166"/>
      <c r="HBD39" s="166"/>
      <c r="HBE39" s="166"/>
      <c r="HBF39" s="166"/>
      <c r="HBG39" s="166"/>
      <c r="HBH39" s="166"/>
      <c r="HBI39" s="166"/>
      <c r="HBJ39" s="166"/>
      <c r="HBK39" s="166"/>
      <c r="HBL39" s="166"/>
      <c r="HBM39" s="166"/>
      <c r="HBN39" s="166"/>
      <c r="HBO39" s="166"/>
      <c r="HBP39" s="166"/>
      <c r="HBQ39" s="166"/>
      <c r="HBR39" s="166"/>
      <c r="HBS39" s="166"/>
      <c r="HBT39" s="166"/>
      <c r="HBU39" s="166"/>
      <c r="HBV39" s="166"/>
      <c r="HBW39" s="166"/>
      <c r="HBX39" s="166"/>
      <c r="HBY39" s="166"/>
      <c r="HBZ39" s="166"/>
      <c r="HCA39" s="166"/>
      <c r="HCB39" s="166"/>
      <c r="HCC39" s="166"/>
      <c r="HCD39" s="166"/>
      <c r="HCE39" s="166"/>
      <c r="HCF39" s="166"/>
      <c r="HCG39" s="166"/>
      <c r="HCH39" s="166"/>
      <c r="HCI39" s="166"/>
      <c r="HCJ39" s="166"/>
      <c r="HCK39" s="166"/>
      <c r="HCL39" s="166"/>
      <c r="HCM39" s="166"/>
      <c r="HCN39" s="166"/>
      <c r="HCO39" s="166"/>
      <c r="HCP39" s="166"/>
      <c r="HCQ39" s="166"/>
      <c r="HCR39" s="166"/>
      <c r="HCS39" s="166"/>
      <c r="HCT39" s="166"/>
      <c r="HCU39" s="166"/>
      <c r="HCV39" s="166"/>
      <c r="HCW39" s="166"/>
      <c r="HCX39" s="166"/>
      <c r="HCY39" s="166"/>
      <c r="HCZ39" s="166"/>
      <c r="HDA39" s="166"/>
      <c r="HDB39" s="166"/>
      <c r="HDC39" s="166"/>
      <c r="HDD39" s="166"/>
      <c r="HDE39" s="166"/>
      <c r="HDF39" s="166"/>
      <c r="HDG39" s="166"/>
      <c r="HDH39" s="166"/>
      <c r="HDI39" s="166"/>
      <c r="HDJ39" s="166"/>
      <c r="HDK39" s="166"/>
      <c r="HDL39" s="166"/>
      <c r="HDM39" s="166"/>
      <c r="HDN39" s="166"/>
      <c r="HDO39" s="166"/>
      <c r="HDP39" s="166"/>
      <c r="HDQ39" s="166"/>
      <c r="HDR39" s="166"/>
      <c r="HDS39" s="166"/>
      <c r="HDT39" s="166"/>
      <c r="HDU39" s="166"/>
      <c r="HDV39" s="166"/>
      <c r="HDW39" s="166"/>
      <c r="HDX39" s="166"/>
      <c r="HDY39" s="166"/>
      <c r="HDZ39" s="166"/>
      <c r="HEA39" s="166"/>
      <c r="HEB39" s="166"/>
      <c r="HEC39" s="166"/>
      <c r="HED39" s="166"/>
      <c r="HEE39" s="166"/>
      <c r="HEF39" s="166"/>
      <c r="HEG39" s="166"/>
      <c r="HEH39" s="166"/>
      <c r="HEI39" s="166"/>
      <c r="HEJ39" s="166"/>
      <c r="HEK39" s="166"/>
      <c r="HEL39" s="166"/>
      <c r="HEM39" s="166"/>
      <c r="HEN39" s="166"/>
      <c r="HEO39" s="166"/>
      <c r="HEP39" s="166"/>
      <c r="HEQ39" s="166"/>
      <c r="HER39" s="166"/>
      <c r="HES39" s="166"/>
      <c r="HET39" s="166"/>
      <c r="HEU39" s="166"/>
      <c r="HEV39" s="166"/>
      <c r="HEW39" s="166"/>
      <c r="HEX39" s="166"/>
      <c r="HEY39" s="166"/>
      <c r="HEZ39" s="166"/>
      <c r="HFA39" s="166"/>
      <c r="HFB39" s="166"/>
      <c r="HFC39" s="166"/>
      <c r="HFD39" s="166"/>
      <c r="HFE39" s="166"/>
      <c r="HFF39" s="166"/>
      <c r="HFG39" s="166"/>
      <c r="HFH39" s="166"/>
      <c r="HFI39" s="166"/>
      <c r="HFJ39" s="166"/>
      <c r="HFK39" s="166"/>
      <c r="HFL39" s="166"/>
      <c r="HFM39" s="166"/>
      <c r="HFN39" s="166"/>
      <c r="HFO39" s="166"/>
      <c r="HFP39" s="166"/>
      <c r="HFQ39" s="166"/>
      <c r="HFR39" s="166"/>
      <c r="HFS39" s="166"/>
      <c r="HFT39" s="166"/>
      <c r="HFU39" s="166"/>
      <c r="HFV39" s="166"/>
      <c r="HFW39" s="166"/>
      <c r="HFX39" s="166"/>
      <c r="HFY39" s="166"/>
      <c r="HFZ39" s="166"/>
      <c r="HGA39" s="166"/>
      <c r="HGB39" s="166"/>
      <c r="HGC39" s="166"/>
      <c r="HGD39" s="166"/>
      <c r="HGE39" s="166"/>
      <c r="HGF39" s="166"/>
      <c r="HGG39" s="166"/>
      <c r="HGH39" s="166"/>
      <c r="HGI39" s="166"/>
      <c r="HGJ39" s="166"/>
      <c r="HGK39" s="166"/>
      <c r="HGL39" s="166"/>
      <c r="HGM39" s="166"/>
      <c r="HGN39" s="166"/>
      <c r="HGO39" s="166"/>
      <c r="HGP39" s="166"/>
      <c r="HGQ39" s="166"/>
      <c r="HGR39" s="166"/>
      <c r="HGS39" s="166"/>
      <c r="HGT39" s="166"/>
      <c r="HGU39" s="166"/>
      <c r="HGV39" s="166"/>
      <c r="HGW39" s="166"/>
      <c r="HGX39" s="166"/>
      <c r="HGY39" s="166"/>
      <c r="HGZ39" s="166"/>
      <c r="HHA39" s="166"/>
      <c r="HHB39" s="166"/>
      <c r="HHC39" s="166"/>
      <c r="HHD39" s="166"/>
      <c r="HHE39" s="166"/>
      <c r="HHF39" s="166"/>
      <c r="HHG39" s="166"/>
      <c r="HHH39" s="166"/>
      <c r="HHI39" s="166"/>
      <c r="HHJ39" s="166"/>
      <c r="HHK39" s="166"/>
      <c r="HHL39" s="166"/>
      <c r="HHM39" s="166"/>
      <c r="HHN39" s="166"/>
      <c r="HHO39" s="166"/>
      <c r="HHP39" s="166"/>
      <c r="HHQ39" s="166"/>
      <c r="HHR39" s="166"/>
      <c r="HHS39" s="166"/>
      <c r="HHT39" s="166"/>
      <c r="HHU39" s="166"/>
      <c r="HHV39" s="166"/>
      <c r="HHW39" s="166"/>
      <c r="HHX39" s="166"/>
      <c r="HHY39" s="166"/>
      <c r="HHZ39" s="166"/>
      <c r="HIA39" s="166"/>
      <c r="HIB39" s="166"/>
      <c r="HIC39" s="166"/>
      <c r="HID39" s="166"/>
      <c r="HIE39" s="166"/>
      <c r="HIF39" s="166"/>
      <c r="HIG39" s="166"/>
      <c r="HIH39" s="166"/>
      <c r="HII39" s="166"/>
      <c r="HIJ39" s="166"/>
      <c r="HIK39" s="166"/>
      <c r="HIL39" s="166"/>
      <c r="HIM39" s="166"/>
      <c r="HIN39" s="166"/>
      <c r="HIO39" s="166"/>
      <c r="HIP39" s="166"/>
      <c r="HIQ39" s="166"/>
      <c r="HIR39" s="166"/>
      <c r="HIS39" s="166"/>
      <c r="HIT39" s="166"/>
      <c r="HIU39" s="166"/>
      <c r="HIV39" s="166"/>
      <c r="HIW39" s="166"/>
      <c r="HIX39" s="166"/>
      <c r="HIY39" s="166"/>
      <c r="HIZ39" s="166"/>
      <c r="HJA39" s="166"/>
      <c r="HJB39" s="166"/>
      <c r="HJC39" s="166"/>
      <c r="HJD39" s="166"/>
      <c r="HJE39" s="166"/>
      <c r="HJF39" s="166"/>
      <c r="HJG39" s="166"/>
      <c r="HJH39" s="166"/>
      <c r="HJI39" s="166"/>
      <c r="HJJ39" s="166"/>
      <c r="HJK39" s="166"/>
      <c r="HJL39" s="166"/>
      <c r="HJM39" s="166"/>
      <c r="HJN39" s="166"/>
      <c r="HJO39" s="166"/>
      <c r="HJP39" s="166"/>
      <c r="HJQ39" s="166"/>
      <c r="HJR39" s="166"/>
      <c r="HJS39" s="166"/>
      <c r="HJT39" s="166"/>
      <c r="HJU39" s="166"/>
      <c r="HJV39" s="166"/>
      <c r="HJW39" s="166"/>
      <c r="HJX39" s="166"/>
      <c r="HJY39" s="166"/>
      <c r="HJZ39" s="166"/>
      <c r="HKA39" s="166"/>
      <c r="HKB39" s="166"/>
      <c r="HKC39" s="166"/>
      <c r="HKD39" s="166"/>
      <c r="HKE39" s="166"/>
      <c r="HKF39" s="166"/>
      <c r="HKG39" s="166"/>
      <c r="HKH39" s="166"/>
      <c r="HKI39" s="166"/>
      <c r="HKJ39" s="166"/>
      <c r="HKK39" s="166"/>
      <c r="HKL39" s="166"/>
      <c r="HKM39" s="166"/>
      <c r="HKN39" s="166"/>
      <c r="HKO39" s="166"/>
      <c r="HKP39" s="166"/>
      <c r="HKQ39" s="166"/>
      <c r="HKR39" s="166"/>
      <c r="HKS39" s="166"/>
      <c r="HKT39" s="166"/>
      <c r="HKU39" s="166"/>
      <c r="HKV39" s="166"/>
      <c r="HKW39" s="166"/>
      <c r="HKX39" s="166"/>
      <c r="HKY39" s="166"/>
      <c r="HKZ39" s="166"/>
      <c r="HLA39" s="166"/>
      <c r="HLB39" s="166"/>
      <c r="HLC39" s="166"/>
      <c r="HLD39" s="166"/>
      <c r="HLE39" s="166"/>
      <c r="HLF39" s="166"/>
      <c r="HLG39" s="166"/>
      <c r="HLH39" s="166"/>
      <c r="HLI39" s="166"/>
      <c r="HLJ39" s="166"/>
      <c r="HLK39" s="166"/>
      <c r="HLL39" s="166"/>
      <c r="HLM39" s="166"/>
      <c r="HLN39" s="166"/>
      <c r="HLO39" s="166"/>
      <c r="HLP39" s="166"/>
      <c r="HLQ39" s="166"/>
      <c r="HLR39" s="166"/>
      <c r="HLS39" s="166"/>
      <c r="HLT39" s="166"/>
      <c r="HLU39" s="166"/>
      <c r="HLV39" s="166"/>
      <c r="HLW39" s="166"/>
      <c r="HLX39" s="166"/>
      <c r="HLY39" s="166"/>
      <c r="HLZ39" s="166"/>
      <c r="HMA39" s="166"/>
      <c r="HMB39" s="166"/>
      <c r="HMC39" s="166"/>
      <c r="HMD39" s="166"/>
      <c r="HME39" s="166"/>
      <c r="HMF39" s="166"/>
      <c r="HMG39" s="166"/>
      <c r="HMH39" s="166"/>
      <c r="HMI39" s="166"/>
      <c r="HMJ39" s="166"/>
      <c r="HMK39" s="166"/>
      <c r="HML39" s="166"/>
      <c r="HMM39" s="166"/>
      <c r="HMN39" s="166"/>
      <c r="HMO39" s="166"/>
      <c r="HMP39" s="166"/>
      <c r="HMQ39" s="166"/>
      <c r="HMR39" s="166"/>
      <c r="HMS39" s="166"/>
      <c r="HMT39" s="166"/>
      <c r="HMU39" s="166"/>
      <c r="HMV39" s="166"/>
      <c r="HMW39" s="166"/>
      <c r="HMX39" s="166"/>
      <c r="HMY39" s="166"/>
      <c r="HMZ39" s="166"/>
      <c r="HNA39" s="166"/>
      <c r="HNB39" s="166"/>
      <c r="HNC39" s="166"/>
      <c r="HND39" s="166"/>
      <c r="HNE39" s="166"/>
      <c r="HNF39" s="166"/>
      <c r="HNG39" s="166"/>
      <c r="HNH39" s="166"/>
      <c r="HNI39" s="166"/>
      <c r="HNJ39" s="166"/>
      <c r="HNK39" s="166"/>
      <c r="HNL39" s="166"/>
      <c r="HNM39" s="166"/>
      <c r="HNN39" s="166"/>
      <c r="HNO39" s="166"/>
      <c r="HNP39" s="166"/>
      <c r="HNQ39" s="166"/>
      <c r="HNR39" s="166"/>
      <c r="HNS39" s="166"/>
      <c r="HNT39" s="166"/>
      <c r="HNU39" s="166"/>
      <c r="HNV39" s="166"/>
      <c r="HNW39" s="166"/>
      <c r="HNX39" s="166"/>
      <c r="HNY39" s="166"/>
      <c r="HNZ39" s="166"/>
      <c r="HOA39" s="166"/>
      <c r="HOB39" s="166"/>
      <c r="HOC39" s="166"/>
      <c r="HOD39" s="166"/>
      <c r="HOE39" s="166"/>
      <c r="HOF39" s="166"/>
      <c r="HOG39" s="166"/>
      <c r="HOH39" s="166"/>
      <c r="HOI39" s="166"/>
      <c r="HOJ39" s="166"/>
      <c r="HOK39" s="166"/>
      <c r="HOL39" s="166"/>
      <c r="HOM39" s="166"/>
      <c r="HON39" s="166"/>
      <c r="HOO39" s="166"/>
      <c r="HOP39" s="166"/>
      <c r="HOQ39" s="166"/>
      <c r="HOR39" s="166"/>
      <c r="HOS39" s="166"/>
      <c r="HOT39" s="166"/>
      <c r="HOU39" s="166"/>
      <c r="HOV39" s="166"/>
      <c r="HOW39" s="166"/>
      <c r="HOX39" s="166"/>
      <c r="HOY39" s="166"/>
      <c r="HOZ39" s="166"/>
      <c r="HPA39" s="166"/>
      <c r="HPB39" s="166"/>
      <c r="HPC39" s="166"/>
      <c r="HPD39" s="166"/>
      <c r="HPE39" s="166"/>
      <c r="HPF39" s="166"/>
      <c r="HPG39" s="166"/>
      <c r="HPH39" s="166"/>
      <c r="HPI39" s="166"/>
      <c r="HPJ39" s="166"/>
      <c r="HPK39" s="166"/>
      <c r="HPL39" s="166"/>
      <c r="HPM39" s="166"/>
      <c r="HPN39" s="166"/>
      <c r="HPO39" s="166"/>
      <c r="HPP39" s="166"/>
      <c r="HPQ39" s="166"/>
      <c r="HPR39" s="166"/>
      <c r="HPS39" s="166"/>
      <c r="HPT39" s="166"/>
      <c r="HPU39" s="166"/>
      <c r="HPV39" s="166"/>
      <c r="HPW39" s="166"/>
      <c r="HPX39" s="166"/>
      <c r="HPY39" s="166"/>
      <c r="HPZ39" s="166"/>
      <c r="HQA39" s="166"/>
      <c r="HQB39" s="166"/>
      <c r="HQC39" s="166"/>
      <c r="HQD39" s="166"/>
      <c r="HQE39" s="166"/>
      <c r="HQF39" s="166"/>
      <c r="HQG39" s="166"/>
      <c r="HQH39" s="166"/>
      <c r="HQI39" s="166"/>
      <c r="HQJ39" s="166"/>
      <c r="HQK39" s="166"/>
      <c r="HQL39" s="166"/>
      <c r="HQM39" s="166"/>
      <c r="HQN39" s="166"/>
      <c r="HQO39" s="166"/>
      <c r="HQP39" s="166"/>
      <c r="HQQ39" s="166"/>
      <c r="HQR39" s="166"/>
      <c r="HQS39" s="166"/>
      <c r="HQT39" s="166"/>
      <c r="HQU39" s="166"/>
      <c r="HQV39" s="166"/>
      <c r="HQW39" s="166"/>
      <c r="HQX39" s="166"/>
      <c r="HQY39" s="166"/>
      <c r="HQZ39" s="166"/>
      <c r="HRA39" s="166"/>
      <c r="HRB39" s="166"/>
      <c r="HRC39" s="166"/>
      <c r="HRD39" s="166"/>
      <c r="HRE39" s="166"/>
      <c r="HRF39" s="166"/>
      <c r="HRG39" s="166"/>
      <c r="HRH39" s="166"/>
      <c r="HRI39" s="166"/>
      <c r="HRJ39" s="166"/>
      <c r="HRK39" s="166"/>
      <c r="HRL39" s="166"/>
      <c r="HRM39" s="166"/>
      <c r="HRN39" s="166"/>
      <c r="HRO39" s="166"/>
      <c r="HRP39" s="166"/>
      <c r="HRQ39" s="166"/>
      <c r="HRR39" s="166"/>
      <c r="HRS39" s="166"/>
      <c r="HRT39" s="166"/>
      <c r="HRU39" s="166"/>
      <c r="HRV39" s="166"/>
      <c r="HRW39" s="166"/>
      <c r="HRX39" s="166"/>
      <c r="HRY39" s="166"/>
      <c r="HRZ39" s="166"/>
      <c r="HSA39" s="166"/>
      <c r="HSB39" s="166"/>
      <c r="HSC39" s="166"/>
      <c r="HSD39" s="166"/>
      <c r="HSE39" s="166"/>
      <c r="HSF39" s="166"/>
      <c r="HSG39" s="166"/>
      <c r="HSH39" s="166"/>
      <c r="HSI39" s="166"/>
      <c r="HSJ39" s="166"/>
      <c r="HSK39" s="166"/>
      <c r="HSL39" s="166"/>
      <c r="HSM39" s="166"/>
      <c r="HSN39" s="166"/>
      <c r="HSO39" s="166"/>
      <c r="HSP39" s="166"/>
      <c r="HSQ39" s="166"/>
      <c r="HSR39" s="166"/>
      <c r="HSS39" s="166"/>
      <c r="HST39" s="166"/>
      <c r="HSU39" s="166"/>
      <c r="HSV39" s="166"/>
      <c r="HSW39" s="166"/>
      <c r="HSX39" s="166"/>
      <c r="HSY39" s="166"/>
      <c r="HSZ39" s="166"/>
      <c r="HTA39" s="166"/>
      <c r="HTB39" s="166"/>
      <c r="HTC39" s="166"/>
      <c r="HTD39" s="166"/>
      <c r="HTE39" s="166"/>
      <c r="HTF39" s="166"/>
      <c r="HTG39" s="166"/>
      <c r="HTH39" s="166"/>
      <c r="HTI39" s="166"/>
      <c r="HTJ39" s="166"/>
      <c r="HTK39" s="166"/>
      <c r="HTL39" s="166"/>
      <c r="HTM39" s="166"/>
      <c r="HTN39" s="166"/>
      <c r="HTO39" s="166"/>
      <c r="HTP39" s="166"/>
      <c r="HTQ39" s="166"/>
      <c r="HTR39" s="166"/>
      <c r="HTS39" s="166"/>
      <c r="HTT39" s="166"/>
      <c r="HTU39" s="166"/>
      <c r="HTV39" s="166"/>
      <c r="HTW39" s="166"/>
      <c r="HTX39" s="166"/>
      <c r="HTY39" s="166"/>
      <c r="HTZ39" s="166"/>
      <c r="HUA39" s="166"/>
      <c r="HUB39" s="166"/>
      <c r="HUC39" s="166"/>
      <c r="HUD39" s="166"/>
      <c r="HUE39" s="166"/>
      <c r="HUF39" s="166"/>
      <c r="HUG39" s="166"/>
      <c r="HUH39" s="166"/>
      <c r="HUI39" s="166"/>
      <c r="HUJ39" s="166"/>
      <c r="HUK39" s="166"/>
      <c r="HUL39" s="166"/>
      <c r="HUM39" s="166"/>
      <c r="HUN39" s="166"/>
      <c r="HUO39" s="166"/>
      <c r="HUP39" s="166"/>
      <c r="HUQ39" s="166"/>
      <c r="HUR39" s="166"/>
      <c r="HUS39" s="166"/>
      <c r="HUT39" s="166"/>
      <c r="HUU39" s="166"/>
      <c r="HUV39" s="166"/>
      <c r="HUW39" s="166"/>
      <c r="HUX39" s="166"/>
      <c r="HUY39" s="166"/>
      <c r="HUZ39" s="166"/>
      <c r="HVA39" s="166"/>
      <c r="HVB39" s="166"/>
      <c r="HVC39" s="166"/>
      <c r="HVD39" s="166"/>
      <c r="HVE39" s="166"/>
      <c r="HVF39" s="166"/>
      <c r="HVG39" s="166"/>
      <c r="HVH39" s="166"/>
      <c r="HVI39" s="166"/>
      <c r="HVJ39" s="166"/>
      <c r="HVK39" s="166"/>
      <c r="HVL39" s="166"/>
      <c r="HVM39" s="166"/>
      <c r="HVN39" s="166"/>
      <c r="HVO39" s="166"/>
      <c r="HVP39" s="166"/>
      <c r="HVQ39" s="166"/>
      <c r="HVR39" s="166"/>
      <c r="HVS39" s="166"/>
      <c r="HVT39" s="166"/>
      <c r="HVU39" s="166"/>
      <c r="HVV39" s="166"/>
      <c r="HVW39" s="166"/>
      <c r="HVX39" s="166"/>
      <c r="HVY39" s="166"/>
      <c r="HVZ39" s="166"/>
      <c r="HWA39" s="166"/>
      <c r="HWB39" s="166"/>
      <c r="HWC39" s="166"/>
      <c r="HWD39" s="166"/>
      <c r="HWE39" s="166"/>
      <c r="HWF39" s="166"/>
      <c r="HWG39" s="166"/>
      <c r="HWH39" s="166"/>
      <c r="HWI39" s="166"/>
      <c r="HWJ39" s="166"/>
      <c r="HWK39" s="166"/>
      <c r="HWL39" s="166"/>
      <c r="HWM39" s="166"/>
      <c r="HWN39" s="166"/>
      <c r="HWO39" s="166"/>
      <c r="HWP39" s="166"/>
      <c r="HWQ39" s="166"/>
      <c r="HWR39" s="166"/>
      <c r="HWS39" s="166"/>
      <c r="HWT39" s="166"/>
      <c r="HWU39" s="166"/>
      <c r="HWV39" s="166"/>
      <c r="HWW39" s="166"/>
      <c r="HWX39" s="166"/>
      <c r="HWY39" s="166"/>
      <c r="HWZ39" s="166"/>
      <c r="HXA39" s="166"/>
      <c r="HXB39" s="166"/>
      <c r="HXC39" s="166"/>
      <c r="HXD39" s="166"/>
      <c r="HXE39" s="166"/>
      <c r="HXF39" s="166"/>
      <c r="HXG39" s="166"/>
      <c r="HXH39" s="166"/>
      <c r="HXI39" s="166"/>
      <c r="HXJ39" s="166"/>
      <c r="HXK39" s="166"/>
      <c r="HXL39" s="166"/>
      <c r="HXM39" s="166"/>
      <c r="HXN39" s="166"/>
      <c r="HXO39" s="166"/>
      <c r="HXP39" s="166"/>
      <c r="HXQ39" s="166"/>
      <c r="HXR39" s="166"/>
      <c r="HXS39" s="166"/>
      <c r="HXT39" s="166"/>
      <c r="HXU39" s="166"/>
      <c r="HXV39" s="166"/>
      <c r="HXW39" s="166"/>
      <c r="HXX39" s="166"/>
      <c r="HXY39" s="166"/>
      <c r="HXZ39" s="166"/>
      <c r="HYA39" s="166"/>
      <c r="HYB39" s="166"/>
      <c r="HYC39" s="166"/>
      <c r="HYD39" s="166"/>
      <c r="HYE39" s="166"/>
      <c r="HYF39" s="166"/>
      <c r="HYG39" s="166"/>
      <c r="HYH39" s="166"/>
      <c r="HYI39" s="166"/>
      <c r="HYJ39" s="166"/>
      <c r="HYK39" s="166"/>
      <c r="HYL39" s="166"/>
      <c r="HYM39" s="166"/>
      <c r="HYN39" s="166"/>
      <c r="HYO39" s="166"/>
      <c r="HYP39" s="166"/>
      <c r="HYQ39" s="166"/>
      <c r="HYR39" s="166"/>
      <c r="HYS39" s="166"/>
      <c r="HYT39" s="166"/>
      <c r="HYU39" s="166"/>
      <c r="HYV39" s="166"/>
      <c r="HYW39" s="166"/>
      <c r="HYX39" s="166"/>
      <c r="HYY39" s="166"/>
      <c r="HYZ39" s="166"/>
      <c r="HZA39" s="166"/>
      <c r="HZB39" s="166"/>
      <c r="HZC39" s="166"/>
      <c r="HZD39" s="166"/>
      <c r="HZE39" s="166"/>
      <c r="HZF39" s="166"/>
      <c r="HZG39" s="166"/>
      <c r="HZH39" s="166"/>
      <c r="HZI39" s="166"/>
      <c r="HZJ39" s="166"/>
      <c r="HZK39" s="166"/>
      <c r="HZL39" s="166"/>
      <c r="HZM39" s="166"/>
      <c r="HZN39" s="166"/>
      <c r="HZO39" s="166"/>
      <c r="HZP39" s="166"/>
      <c r="HZQ39" s="166"/>
      <c r="HZR39" s="166"/>
      <c r="HZS39" s="166"/>
      <c r="HZT39" s="166"/>
      <c r="HZU39" s="166"/>
      <c r="HZV39" s="166"/>
      <c r="HZW39" s="166"/>
      <c r="HZX39" s="166"/>
      <c r="HZY39" s="166"/>
      <c r="HZZ39" s="166"/>
      <c r="IAA39" s="166"/>
      <c r="IAB39" s="166"/>
      <c r="IAC39" s="166"/>
      <c r="IAD39" s="166"/>
      <c r="IAE39" s="166"/>
      <c r="IAF39" s="166"/>
      <c r="IAG39" s="166"/>
      <c r="IAH39" s="166"/>
      <c r="IAI39" s="166"/>
      <c r="IAJ39" s="166"/>
      <c r="IAK39" s="166"/>
      <c r="IAL39" s="166"/>
      <c r="IAM39" s="166"/>
      <c r="IAN39" s="166"/>
      <c r="IAO39" s="166"/>
      <c r="IAP39" s="166"/>
      <c r="IAQ39" s="166"/>
      <c r="IAR39" s="166"/>
      <c r="IAS39" s="166"/>
      <c r="IAT39" s="166"/>
      <c r="IAU39" s="166"/>
      <c r="IAV39" s="166"/>
      <c r="IAW39" s="166"/>
      <c r="IAX39" s="166"/>
      <c r="IAY39" s="166"/>
      <c r="IAZ39" s="166"/>
      <c r="IBA39" s="166"/>
      <c r="IBB39" s="166"/>
      <c r="IBC39" s="166"/>
      <c r="IBD39" s="166"/>
      <c r="IBE39" s="166"/>
      <c r="IBF39" s="166"/>
      <c r="IBG39" s="166"/>
      <c r="IBH39" s="166"/>
      <c r="IBI39" s="166"/>
      <c r="IBJ39" s="166"/>
      <c r="IBK39" s="166"/>
      <c r="IBL39" s="166"/>
      <c r="IBM39" s="166"/>
      <c r="IBN39" s="166"/>
      <c r="IBO39" s="166"/>
      <c r="IBP39" s="166"/>
      <c r="IBQ39" s="166"/>
      <c r="IBR39" s="166"/>
      <c r="IBS39" s="166"/>
      <c r="IBT39" s="166"/>
      <c r="IBU39" s="166"/>
      <c r="IBV39" s="166"/>
      <c r="IBW39" s="166"/>
      <c r="IBX39" s="166"/>
      <c r="IBY39" s="166"/>
      <c r="IBZ39" s="166"/>
      <c r="ICA39" s="166"/>
      <c r="ICB39" s="166"/>
      <c r="ICC39" s="166"/>
      <c r="ICD39" s="166"/>
      <c r="ICE39" s="166"/>
      <c r="ICF39" s="166"/>
      <c r="ICG39" s="166"/>
      <c r="ICH39" s="166"/>
      <c r="ICI39" s="166"/>
      <c r="ICJ39" s="166"/>
      <c r="ICK39" s="166"/>
      <c r="ICL39" s="166"/>
      <c r="ICM39" s="166"/>
      <c r="ICN39" s="166"/>
      <c r="ICO39" s="166"/>
      <c r="ICP39" s="166"/>
      <c r="ICQ39" s="166"/>
      <c r="ICR39" s="166"/>
      <c r="ICS39" s="166"/>
      <c r="ICT39" s="166"/>
      <c r="ICU39" s="166"/>
      <c r="ICV39" s="166"/>
      <c r="ICW39" s="166"/>
      <c r="ICX39" s="166"/>
      <c r="ICY39" s="166"/>
      <c r="ICZ39" s="166"/>
      <c r="IDA39" s="166"/>
      <c r="IDB39" s="166"/>
      <c r="IDC39" s="166"/>
      <c r="IDD39" s="166"/>
      <c r="IDE39" s="166"/>
      <c r="IDF39" s="166"/>
      <c r="IDG39" s="166"/>
      <c r="IDH39" s="166"/>
      <c r="IDI39" s="166"/>
      <c r="IDJ39" s="166"/>
      <c r="IDK39" s="166"/>
      <c r="IDL39" s="166"/>
      <c r="IDM39" s="166"/>
      <c r="IDN39" s="166"/>
      <c r="IDO39" s="166"/>
      <c r="IDP39" s="166"/>
      <c r="IDQ39" s="166"/>
      <c r="IDR39" s="166"/>
      <c r="IDS39" s="166"/>
      <c r="IDT39" s="166"/>
      <c r="IDU39" s="166"/>
      <c r="IDV39" s="166"/>
      <c r="IDW39" s="166"/>
      <c r="IDX39" s="166"/>
      <c r="IDY39" s="166"/>
      <c r="IDZ39" s="166"/>
      <c r="IEA39" s="166"/>
      <c r="IEB39" s="166"/>
      <c r="IEC39" s="166"/>
      <c r="IED39" s="166"/>
      <c r="IEE39" s="166"/>
      <c r="IEF39" s="166"/>
      <c r="IEG39" s="166"/>
      <c r="IEH39" s="166"/>
      <c r="IEI39" s="166"/>
      <c r="IEJ39" s="166"/>
      <c r="IEK39" s="166"/>
      <c r="IEL39" s="166"/>
      <c r="IEM39" s="166"/>
      <c r="IEN39" s="166"/>
      <c r="IEO39" s="166"/>
      <c r="IEP39" s="166"/>
      <c r="IEQ39" s="166"/>
      <c r="IER39" s="166"/>
      <c r="IES39" s="166"/>
      <c r="IET39" s="166"/>
      <c r="IEU39" s="166"/>
      <c r="IEV39" s="166"/>
      <c r="IEW39" s="166"/>
      <c r="IEX39" s="166"/>
      <c r="IEY39" s="166"/>
      <c r="IEZ39" s="166"/>
      <c r="IFA39" s="166"/>
      <c r="IFB39" s="166"/>
      <c r="IFC39" s="166"/>
      <c r="IFD39" s="166"/>
      <c r="IFE39" s="166"/>
      <c r="IFF39" s="166"/>
      <c r="IFG39" s="166"/>
      <c r="IFH39" s="166"/>
      <c r="IFI39" s="166"/>
      <c r="IFJ39" s="166"/>
      <c r="IFK39" s="166"/>
      <c r="IFL39" s="166"/>
      <c r="IFM39" s="166"/>
      <c r="IFN39" s="166"/>
      <c r="IFO39" s="166"/>
      <c r="IFP39" s="166"/>
      <c r="IFQ39" s="166"/>
      <c r="IFR39" s="166"/>
      <c r="IFS39" s="166"/>
      <c r="IFT39" s="166"/>
      <c r="IFU39" s="166"/>
      <c r="IFV39" s="166"/>
      <c r="IFW39" s="166"/>
      <c r="IFX39" s="166"/>
      <c r="IFY39" s="166"/>
      <c r="IFZ39" s="166"/>
      <c r="IGA39" s="166"/>
      <c r="IGB39" s="166"/>
      <c r="IGC39" s="166"/>
      <c r="IGD39" s="166"/>
      <c r="IGE39" s="166"/>
      <c r="IGF39" s="166"/>
      <c r="IGG39" s="166"/>
      <c r="IGH39" s="166"/>
      <c r="IGI39" s="166"/>
      <c r="IGJ39" s="166"/>
      <c r="IGK39" s="166"/>
      <c r="IGL39" s="166"/>
      <c r="IGM39" s="166"/>
      <c r="IGN39" s="166"/>
      <c r="IGO39" s="166"/>
      <c r="IGP39" s="166"/>
      <c r="IGQ39" s="166"/>
      <c r="IGR39" s="166"/>
      <c r="IGS39" s="166"/>
      <c r="IGT39" s="166"/>
      <c r="IGU39" s="166"/>
      <c r="IGV39" s="166"/>
      <c r="IGW39" s="166"/>
      <c r="IGX39" s="166"/>
      <c r="IGY39" s="166"/>
      <c r="IGZ39" s="166"/>
      <c r="IHA39" s="166"/>
      <c r="IHB39" s="166"/>
      <c r="IHC39" s="166"/>
      <c r="IHD39" s="166"/>
      <c r="IHE39" s="166"/>
      <c r="IHF39" s="166"/>
      <c r="IHG39" s="166"/>
      <c r="IHH39" s="166"/>
      <c r="IHI39" s="166"/>
      <c r="IHJ39" s="166"/>
      <c r="IHK39" s="166"/>
      <c r="IHL39" s="166"/>
      <c r="IHM39" s="166"/>
      <c r="IHN39" s="166"/>
      <c r="IHO39" s="166"/>
      <c r="IHP39" s="166"/>
      <c r="IHQ39" s="166"/>
      <c r="IHR39" s="166"/>
      <c r="IHS39" s="166"/>
      <c r="IHT39" s="166"/>
      <c r="IHU39" s="166"/>
      <c r="IHV39" s="166"/>
      <c r="IHW39" s="166"/>
      <c r="IHX39" s="166"/>
      <c r="IHY39" s="166"/>
      <c r="IHZ39" s="166"/>
      <c r="IIA39" s="166"/>
      <c r="IIB39" s="166"/>
      <c r="IIC39" s="166"/>
      <c r="IID39" s="166"/>
      <c r="IIE39" s="166"/>
      <c r="IIF39" s="166"/>
      <c r="IIG39" s="166"/>
      <c r="IIH39" s="166"/>
      <c r="III39" s="166"/>
      <c r="IIJ39" s="166"/>
      <c r="IIK39" s="166"/>
      <c r="IIL39" s="166"/>
      <c r="IIM39" s="166"/>
      <c r="IIN39" s="166"/>
      <c r="IIO39" s="166"/>
      <c r="IIP39" s="166"/>
      <c r="IIQ39" s="166"/>
      <c r="IIR39" s="166"/>
      <c r="IIS39" s="166"/>
      <c r="IIT39" s="166"/>
      <c r="IIU39" s="166"/>
      <c r="IIV39" s="166"/>
      <c r="IIW39" s="166"/>
      <c r="IIX39" s="166"/>
      <c r="IIY39" s="166"/>
      <c r="IIZ39" s="166"/>
      <c r="IJA39" s="166"/>
      <c r="IJB39" s="166"/>
      <c r="IJC39" s="166"/>
      <c r="IJD39" s="166"/>
      <c r="IJE39" s="166"/>
      <c r="IJF39" s="166"/>
      <c r="IJG39" s="166"/>
      <c r="IJH39" s="166"/>
      <c r="IJI39" s="166"/>
      <c r="IJJ39" s="166"/>
      <c r="IJK39" s="166"/>
      <c r="IJL39" s="166"/>
      <c r="IJM39" s="166"/>
      <c r="IJN39" s="166"/>
      <c r="IJO39" s="166"/>
      <c r="IJP39" s="166"/>
      <c r="IJQ39" s="166"/>
      <c r="IJR39" s="166"/>
      <c r="IJS39" s="166"/>
      <c r="IJT39" s="166"/>
      <c r="IJU39" s="166"/>
      <c r="IJV39" s="166"/>
      <c r="IJW39" s="166"/>
      <c r="IJX39" s="166"/>
      <c r="IJY39" s="166"/>
      <c r="IJZ39" s="166"/>
      <c r="IKA39" s="166"/>
      <c r="IKB39" s="166"/>
      <c r="IKC39" s="166"/>
      <c r="IKD39" s="166"/>
      <c r="IKE39" s="166"/>
      <c r="IKF39" s="166"/>
      <c r="IKG39" s="166"/>
      <c r="IKH39" s="166"/>
      <c r="IKI39" s="166"/>
      <c r="IKJ39" s="166"/>
      <c r="IKK39" s="166"/>
      <c r="IKL39" s="166"/>
      <c r="IKM39" s="166"/>
      <c r="IKN39" s="166"/>
      <c r="IKO39" s="166"/>
      <c r="IKP39" s="166"/>
      <c r="IKQ39" s="166"/>
      <c r="IKR39" s="166"/>
      <c r="IKS39" s="166"/>
      <c r="IKT39" s="166"/>
      <c r="IKU39" s="166"/>
      <c r="IKV39" s="166"/>
      <c r="IKW39" s="166"/>
      <c r="IKX39" s="166"/>
      <c r="IKY39" s="166"/>
      <c r="IKZ39" s="166"/>
      <c r="ILA39" s="166"/>
      <c r="ILB39" s="166"/>
      <c r="ILC39" s="166"/>
      <c r="ILD39" s="166"/>
      <c r="ILE39" s="166"/>
      <c r="ILF39" s="166"/>
      <c r="ILG39" s="166"/>
      <c r="ILH39" s="166"/>
      <c r="ILI39" s="166"/>
      <c r="ILJ39" s="166"/>
      <c r="ILK39" s="166"/>
      <c r="ILL39" s="166"/>
      <c r="ILM39" s="166"/>
      <c r="ILN39" s="166"/>
      <c r="ILO39" s="166"/>
      <c r="ILP39" s="166"/>
      <c r="ILQ39" s="166"/>
      <c r="ILR39" s="166"/>
      <c r="ILS39" s="166"/>
      <c r="ILT39" s="166"/>
      <c r="ILU39" s="166"/>
      <c r="ILV39" s="166"/>
      <c r="ILW39" s="166"/>
      <c r="ILX39" s="166"/>
      <c r="ILY39" s="166"/>
      <c r="ILZ39" s="166"/>
      <c r="IMA39" s="166"/>
      <c r="IMB39" s="166"/>
      <c r="IMC39" s="166"/>
      <c r="IMD39" s="166"/>
      <c r="IME39" s="166"/>
      <c r="IMF39" s="166"/>
      <c r="IMG39" s="166"/>
      <c r="IMH39" s="166"/>
      <c r="IMI39" s="166"/>
      <c r="IMJ39" s="166"/>
      <c r="IMK39" s="166"/>
      <c r="IML39" s="166"/>
      <c r="IMM39" s="166"/>
      <c r="IMN39" s="166"/>
      <c r="IMO39" s="166"/>
      <c r="IMP39" s="166"/>
      <c r="IMQ39" s="166"/>
      <c r="IMR39" s="166"/>
      <c r="IMS39" s="166"/>
      <c r="IMT39" s="166"/>
      <c r="IMU39" s="166"/>
      <c r="IMV39" s="166"/>
      <c r="IMW39" s="166"/>
      <c r="IMX39" s="166"/>
      <c r="IMY39" s="166"/>
      <c r="IMZ39" s="166"/>
      <c r="INA39" s="166"/>
      <c r="INB39" s="166"/>
      <c r="INC39" s="166"/>
      <c r="IND39" s="166"/>
      <c r="INE39" s="166"/>
      <c r="INF39" s="166"/>
      <c r="ING39" s="166"/>
      <c r="INH39" s="166"/>
      <c r="INI39" s="166"/>
      <c r="INJ39" s="166"/>
      <c r="INK39" s="166"/>
      <c r="INL39" s="166"/>
      <c r="INM39" s="166"/>
      <c r="INN39" s="166"/>
      <c r="INO39" s="166"/>
      <c r="INP39" s="166"/>
      <c r="INQ39" s="166"/>
      <c r="INR39" s="166"/>
      <c r="INS39" s="166"/>
      <c r="INT39" s="166"/>
      <c r="INU39" s="166"/>
      <c r="INV39" s="166"/>
      <c r="INW39" s="166"/>
      <c r="INX39" s="166"/>
      <c r="INY39" s="166"/>
      <c r="INZ39" s="166"/>
      <c r="IOA39" s="166"/>
      <c r="IOB39" s="166"/>
      <c r="IOC39" s="166"/>
      <c r="IOD39" s="166"/>
      <c r="IOE39" s="166"/>
      <c r="IOF39" s="166"/>
      <c r="IOG39" s="166"/>
      <c r="IOH39" s="166"/>
      <c r="IOI39" s="166"/>
      <c r="IOJ39" s="166"/>
      <c r="IOK39" s="166"/>
      <c r="IOL39" s="166"/>
      <c r="IOM39" s="166"/>
      <c r="ION39" s="166"/>
      <c r="IOO39" s="166"/>
      <c r="IOP39" s="166"/>
      <c r="IOQ39" s="166"/>
      <c r="IOR39" s="166"/>
      <c r="IOS39" s="166"/>
      <c r="IOT39" s="166"/>
      <c r="IOU39" s="166"/>
      <c r="IOV39" s="166"/>
      <c r="IOW39" s="166"/>
      <c r="IOX39" s="166"/>
      <c r="IOY39" s="166"/>
      <c r="IOZ39" s="166"/>
      <c r="IPA39" s="166"/>
      <c r="IPB39" s="166"/>
      <c r="IPC39" s="166"/>
      <c r="IPD39" s="166"/>
      <c r="IPE39" s="166"/>
      <c r="IPF39" s="166"/>
      <c r="IPG39" s="166"/>
      <c r="IPH39" s="166"/>
      <c r="IPI39" s="166"/>
      <c r="IPJ39" s="166"/>
      <c r="IPK39" s="166"/>
      <c r="IPL39" s="166"/>
      <c r="IPM39" s="166"/>
      <c r="IPN39" s="166"/>
      <c r="IPO39" s="166"/>
      <c r="IPP39" s="166"/>
      <c r="IPQ39" s="166"/>
      <c r="IPR39" s="166"/>
      <c r="IPS39" s="166"/>
      <c r="IPT39" s="166"/>
      <c r="IPU39" s="166"/>
      <c r="IPV39" s="166"/>
      <c r="IPW39" s="166"/>
      <c r="IPX39" s="166"/>
      <c r="IPY39" s="166"/>
      <c r="IPZ39" s="166"/>
      <c r="IQA39" s="166"/>
      <c r="IQB39" s="166"/>
      <c r="IQC39" s="166"/>
      <c r="IQD39" s="166"/>
      <c r="IQE39" s="166"/>
      <c r="IQF39" s="166"/>
      <c r="IQG39" s="166"/>
      <c r="IQH39" s="166"/>
      <c r="IQI39" s="166"/>
      <c r="IQJ39" s="166"/>
      <c r="IQK39" s="166"/>
      <c r="IQL39" s="166"/>
      <c r="IQM39" s="166"/>
      <c r="IQN39" s="166"/>
      <c r="IQO39" s="166"/>
      <c r="IQP39" s="166"/>
      <c r="IQQ39" s="166"/>
      <c r="IQR39" s="166"/>
      <c r="IQS39" s="166"/>
      <c r="IQT39" s="166"/>
      <c r="IQU39" s="166"/>
      <c r="IQV39" s="166"/>
      <c r="IQW39" s="166"/>
      <c r="IQX39" s="166"/>
      <c r="IQY39" s="166"/>
      <c r="IQZ39" s="166"/>
      <c r="IRA39" s="166"/>
      <c r="IRB39" s="166"/>
      <c r="IRC39" s="166"/>
      <c r="IRD39" s="166"/>
      <c r="IRE39" s="166"/>
      <c r="IRF39" s="166"/>
      <c r="IRG39" s="166"/>
      <c r="IRH39" s="166"/>
      <c r="IRI39" s="166"/>
      <c r="IRJ39" s="166"/>
      <c r="IRK39" s="166"/>
      <c r="IRL39" s="166"/>
      <c r="IRM39" s="166"/>
      <c r="IRN39" s="166"/>
      <c r="IRO39" s="166"/>
      <c r="IRP39" s="166"/>
      <c r="IRQ39" s="166"/>
      <c r="IRR39" s="166"/>
      <c r="IRS39" s="166"/>
      <c r="IRT39" s="166"/>
      <c r="IRU39" s="166"/>
      <c r="IRV39" s="166"/>
      <c r="IRW39" s="166"/>
      <c r="IRX39" s="166"/>
      <c r="IRY39" s="166"/>
      <c r="IRZ39" s="166"/>
      <c r="ISA39" s="166"/>
      <c r="ISB39" s="166"/>
      <c r="ISC39" s="166"/>
      <c r="ISD39" s="166"/>
      <c r="ISE39" s="166"/>
      <c r="ISF39" s="166"/>
      <c r="ISG39" s="166"/>
      <c r="ISH39" s="166"/>
      <c r="ISI39" s="166"/>
      <c r="ISJ39" s="166"/>
      <c r="ISK39" s="166"/>
      <c r="ISL39" s="166"/>
      <c r="ISM39" s="166"/>
      <c r="ISN39" s="166"/>
      <c r="ISO39" s="166"/>
      <c r="ISP39" s="166"/>
      <c r="ISQ39" s="166"/>
      <c r="ISR39" s="166"/>
      <c r="ISS39" s="166"/>
      <c r="IST39" s="166"/>
      <c r="ISU39" s="166"/>
      <c r="ISV39" s="166"/>
      <c r="ISW39" s="166"/>
      <c r="ISX39" s="166"/>
      <c r="ISY39" s="166"/>
      <c r="ISZ39" s="166"/>
      <c r="ITA39" s="166"/>
      <c r="ITB39" s="166"/>
      <c r="ITC39" s="166"/>
      <c r="ITD39" s="166"/>
      <c r="ITE39" s="166"/>
      <c r="ITF39" s="166"/>
      <c r="ITG39" s="166"/>
      <c r="ITH39" s="166"/>
      <c r="ITI39" s="166"/>
      <c r="ITJ39" s="166"/>
      <c r="ITK39" s="166"/>
      <c r="ITL39" s="166"/>
      <c r="ITM39" s="166"/>
      <c r="ITN39" s="166"/>
      <c r="ITO39" s="166"/>
      <c r="ITP39" s="166"/>
      <c r="ITQ39" s="166"/>
      <c r="ITR39" s="166"/>
      <c r="ITS39" s="166"/>
      <c r="ITT39" s="166"/>
      <c r="ITU39" s="166"/>
      <c r="ITV39" s="166"/>
      <c r="ITW39" s="166"/>
      <c r="ITX39" s="166"/>
      <c r="ITY39" s="166"/>
      <c r="ITZ39" s="166"/>
      <c r="IUA39" s="166"/>
      <c r="IUB39" s="166"/>
      <c r="IUC39" s="166"/>
      <c r="IUD39" s="166"/>
      <c r="IUE39" s="166"/>
      <c r="IUF39" s="166"/>
      <c r="IUG39" s="166"/>
      <c r="IUH39" s="166"/>
      <c r="IUI39" s="166"/>
      <c r="IUJ39" s="166"/>
      <c r="IUK39" s="166"/>
      <c r="IUL39" s="166"/>
      <c r="IUM39" s="166"/>
      <c r="IUN39" s="166"/>
      <c r="IUO39" s="166"/>
      <c r="IUP39" s="166"/>
      <c r="IUQ39" s="166"/>
      <c r="IUR39" s="166"/>
      <c r="IUS39" s="166"/>
      <c r="IUT39" s="166"/>
      <c r="IUU39" s="166"/>
      <c r="IUV39" s="166"/>
      <c r="IUW39" s="166"/>
      <c r="IUX39" s="166"/>
      <c r="IUY39" s="166"/>
      <c r="IUZ39" s="166"/>
      <c r="IVA39" s="166"/>
      <c r="IVB39" s="166"/>
      <c r="IVC39" s="166"/>
      <c r="IVD39" s="166"/>
      <c r="IVE39" s="166"/>
      <c r="IVF39" s="166"/>
      <c r="IVG39" s="166"/>
      <c r="IVH39" s="166"/>
      <c r="IVI39" s="166"/>
      <c r="IVJ39" s="166"/>
      <c r="IVK39" s="166"/>
      <c r="IVL39" s="166"/>
      <c r="IVM39" s="166"/>
      <c r="IVN39" s="166"/>
      <c r="IVO39" s="166"/>
      <c r="IVP39" s="166"/>
      <c r="IVQ39" s="166"/>
      <c r="IVR39" s="166"/>
      <c r="IVS39" s="166"/>
      <c r="IVT39" s="166"/>
      <c r="IVU39" s="166"/>
      <c r="IVV39" s="166"/>
      <c r="IVW39" s="166"/>
      <c r="IVX39" s="166"/>
      <c r="IVY39" s="166"/>
      <c r="IVZ39" s="166"/>
      <c r="IWA39" s="166"/>
      <c r="IWB39" s="166"/>
      <c r="IWC39" s="166"/>
      <c r="IWD39" s="166"/>
      <c r="IWE39" s="166"/>
      <c r="IWF39" s="166"/>
      <c r="IWG39" s="166"/>
      <c r="IWH39" s="166"/>
      <c r="IWI39" s="166"/>
      <c r="IWJ39" s="166"/>
      <c r="IWK39" s="166"/>
      <c r="IWL39" s="166"/>
      <c r="IWM39" s="166"/>
      <c r="IWN39" s="166"/>
      <c r="IWO39" s="166"/>
      <c r="IWP39" s="166"/>
      <c r="IWQ39" s="166"/>
      <c r="IWR39" s="166"/>
      <c r="IWS39" s="166"/>
      <c r="IWT39" s="166"/>
      <c r="IWU39" s="166"/>
      <c r="IWV39" s="166"/>
      <c r="IWW39" s="166"/>
      <c r="IWX39" s="166"/>
      <c r="IWY39" s="166"/>
      <c r="IWZ39" s="166"/>
      <c r="IXA39" s="166"/>
      <c r="IXB39" s="166"/>
      <c r="IXC39" s="166"/>
      <c r="IXD39" s="166"/>
      <c r="IXE39" s="166"/>
      <c r="IXF39" s="166"/>
      <c r="IXG39" s="166"/>
      <c r="IXH39" s="166"/>
      <c r="IXI39" s="166"/>
      <c r="IXJ39" s="166"/>
      <c r="IXK39" s="166"/>
      <c r="IXL39" s="166"/>
      <c r="IXM39" s="166"/>
      <c r="IXN39" s="166"/>
      <c r="IXO39" s="166"/>
      <c r="IXP39" s="166"/>
      <c r="IXQ39" s="166"/>
      <c r="IXR39" s="166"/>
      <c r="IXS39" s="166"/>
      <c r="IXT39" s="166"/>
      <c r="IXU39" s="166"/>
      <c r="IXV39" s="166"/>
      <c r="IXW39" s="166"/>
      <c r="IXX39" s="166"/>
      <c r="IXY39" s="166"/>
      <c r="IXZ39" s="166"/>
      <c r="IYA39" s="166"/>
      <c r="IYB39" s="166"/>
      <c r="IYC39" s="166"/>
      <c r="IYD39" s="166"/>
      <c r="IYE39" s="166"/>
      <c r="IYF39" s="166"/>
      <c r="IYG39" s="166"/>
      <c r="IYH39" s="166"/>
      <c r="IYI39" s="166"/>
      <c r="IYJ39" s="166"/>
      <c r="IYK39" s="166"/>
      <c r="IYL39" s="166"/>
      <c r="IYM39" s="166"/>
      <c r="IYN39" s="166"/>
      <c r="IYO39" s="166"/>
      <c r="IYP39" s="166"/>
      <c r="IYQ39" s="166"/>
      <c r="IYR39" s="166"/>
      <c r="IYS39" s="166"/>
      <c r="IYT39" s="166"/>
      <c r="IYU39" s="166"/>
      <c r="IYV39" s="166"/>
      <c r="IYW39" s="166"/>
      <c r="IYX39" s="166"/>
      <c r="IYY39" s="166"/>
      <c r="IYZ39" s="166"/>
      <c r="IZA39" s="166"/>
      <c r="IZB39" s="166"/>
      <c r="IZC39" s="166"/>
      <c r="IZD39" s="166"/>
      <c r="IZE39" s="166"/>
      <c r="IZF39" s="166"/>
      <c r="IZG39" s="166"/>
      <c r="IZH39" s="166"/>
      <c r="IZI39" s="166"/>
      <c r="IZJ39" s="166"/>
      <c r="IZK39" s="166"/>
      <c r="IZL39" s="166"/>
      <c r="IZM39" s="166"/>
      <c r="IZN39" s="166"/>
      <c r="IZO39" s="166"/>
      <c r="IZP39" s="166"/>
      <c r="IZQ39" s="166"/>
      <c r="IZR39" s="166"/>
      <c r="IZS39" s="166"/>
      <c r="IZT39" s="166"/>
      <c r="IZU39" s="166"/>
      <c r="IZV39" s="166"/>
      <c r="IZW39" s="166"/>
      <c r="IZX39" s="166"/>
      <c r="IZY39" s="166"/>
      <c r="IZZ39" s="166"/>
      <c r="JAA39" s="166"/>
      <c r="JAB39" s="166"/>
      <c r="JAC39" s="166"/>
      <c r="JAD39" s="166"/>
      <c r="JAE39" s="166"/>
      <c r="JAF39" s="166"/>
      <c r="JAG39" s="166"/>
      <c r="JAH39" s="166"/>
      <c r="JAI39" s="166"/>
      <c r="JAJ39" s="166"/>
      <c r="JAK39" s="166"/>
      <c r="JAL39" s="166"/>
      <c r="JAM39" s="166"/>
      <c r="JAN39" s="166"/>
      <c r="JAO39" s="166"/>
      <c r="JAP39" s="166"/>
      <c r="JAQ39" s="166"/>
      <c r="JAR39" s="166"/>
      <c r="JAS39" s="166"/>
      <c r="JAT39" s="166"/>
      <c r="JAU39" s="166"/>
      <c r="JAV39" s="166"/>
      <c r="JAW39" s="166"/>
      <c r="JAX39" s="166"/>
      <c r="JAY39" s="166"/>
      <c r="JAZ39" s="166"/>
      <c r="JBA39" s="166"/>
      <c r="JBB39" s="166"/>
      <c r="JBC39" s="166"/>
      <c r="JBD39" s="166"/>
      <c r="JBE39" s="166"/>
      <c r="JBF39" s="166"/>
      <c r="JBG39" s="166"/>
      <c r="JBH39" s="166"/>
      <c r="JBI39" s="166"/>
      <c r="JBJ39" s="166"/>
      <c r="JBK39" s="166"/>
      <c r="JBL39" s="166"/>
      <c r="JBM39" s="166"/>
      <c r="JBN39" s="166"/>
      <c r="JBO39" s="166"/>
      <c r="JBP39" s="166"/>
      <c r="JBQ39" s="166"/>
      <c r="JBR39" s="166"/>
      <c r="JBS39" s="166"/>
      <c r="JBT39" s="166"/>
      <c r="JBU39" s="166"/>
      <c r="JBV39" s="166"/>
      <c r="JBW39" s="166"/>
      <c r="JBX39" s="166"/>
      <c r="JBY39" s="166"/>
      <c r="JBZ39" s="166"/>
      <c r="JCA39" s="166"/>
      <c r="JCB39" s="166"/>
      <c r="JCC39" s="166"/>
      <c r="JCD39" s="166"/>
      <c r="JCE39" s="166"/>
      <c r="JCF39" s="166"/>
      <c r="JCG39" s="166"/>
      <c r="JCH39" s="166"/>
      <c r="JCI39" s="166"/>
      <c r="JCJ39" s="166"/>
      <c r="JCK39" s="166"/>
      <c r="JCL39" s="166"/>
      <c r="JCM39" s="166"/>
      <c r="JCN39" s="166"/>
      <c r="JCO39" s="166"/>
      <c r="JCP39" s="166"/>
      <c r="JCQ39" s="166"/>
      <c r="JCR39" s="166"/>
      <c r="JCS39" s="166"/>
      <c r="JCT39" s="166"/>
      <c r="JCU39" s="166"/>
      <c r="JCV39" s="166"/>
      <c r="JCW39" s="166"/>
      <c r="JCX39" s="166"/>
      <c r="JCY39" s="166"/>
      <c r="JCZ39" s="166"/>
      <c r="JDA39" s="166"/>
      <c r="JDB39" s="166"/>
      <c r="JDC39" s="166"/>
      <c r="JDD39" s="166"/>
      <c r="JDE39" s="166"/>
      <c r="JDF39" s="166"/>
      <c r="JDG39" s="166"/>
      <c r="JDH39" s="166"/>
      <c r="JDI39" s="166"/>
      <c r="JDJ39" s="166"/>
      <c r="JDK39" s="166"/>
      <c r="JDL39" s="166"/>
      <c r="JDM39" s="166"/>
      <c r="JDN39" s="166"/>
      <c r="JDO39" s="166"/>
      <c r="JDP39" s="166"/>
      <c r="JDQ39" s="166"/>
      <c r="JDR39" s="166"/>
      <c r="JDS39" s="166"/>
      <c r="JDT39" s="166"/>
      <c r="JDU39" s="166"/>
      <c r="JDV39" s="166"/>
      <c r="JDW39" s="166"/>
      <c r="JDX39" s="166"/>
      <c r="JDY39" s="166"/>
      <c r="JDZ39" s="166"/>
      <c r="JEA39" s="166"/>
      <c r="JEB39" s="166"/>
      <c r="JEC39" s="166"/>
      <c r="JED39" s="166"/>
      <c r="JEE39" s="166"/>
      <c r="JEF39" s="166"/>
      <c r="JEG39" s="166"/>
      <c r="JEH39" s="166"/>
      <c r="JEI39" s="166"/>
      <c r="JEJ39" s="166"/>
      <c r="JEK39" s="166"/>
      <c r="JEL39" s="166"/>
      <c r="JEM39" s="166"/>
      <c r="JEN39" s="166"/>
      <c r="JEO39" s="166"/>
      <c r="JEP39" s="166"/>
      <c r="JEQ39" s="166"/>
      <c r="JER39" s="166"/>
      <c r="JES39" s="166"/>
      <c r="JET39" s="166"/>
      <c r="JEU39" s="166"/>
      <c r="JEV39" s="166"/>
      <c r="JEW39" s="166"/>
      <c r="JEX39" s="166"/>
      <c r="JEY39" s="166"/>
      <c r="JEZ39" s="166"/>
      <c r="JFA39" s="166"/>
      <c r="JFB39" s="166"/>
      <c r="JFC39" s="166"/>
      <c r="JFD39" s="166"/>
      <c r="JFE39" s="166"/>
      <c r="JFF39" s="166"/>
      <c r="JFG39" s="166"/>
      <c r="JFH39" s="166"/>
      <c r="JFI39" s="166"/>
      <c r="JFJ39" s="166"/>
      <c r="JFK39" s="166"/>
      <c r="JFL39" s="166"/>
      <c r="JFM39" s="166"/>
      <c r="JFN39" s="166"/>
      <c r="JFO39" s="166"/>
      <c r="JFP39" s="166"/>
      <c r="JFQ39" s="166"/>
      <c r="JFR39" s="166"/>
      <c r="JFS39" s="166"/>
      <c r="JFT39" s="166"/>
      <c r="JFU39" s="166"/>
      <c r="JFV39" s="166"/>
      <c r="JFW39" s="166"/>
      <c r="JFX39" s="166"/>
      <c r="JFY39" s="166"/>
      <c r="JFZ39" s="166"/>
      <c r="JGA39" s="166"/>
      <c r="JGB39" s="166"/>
      <c r="JGC39" s="166"/>
      <c r="JGD39" s="166"/>
      <c r="JGE39" s="166"/>
      <c r="JGF39" s="166"/>
      <c r="JGG39" s="166"/>
      <c r="JGH39" s="166"/>
      <c r="JGI39" s="166"/>
      <c r="JGJ39" s="166"/>
      <c r="JGK39" s="166"/>
      <c r="JGL39" s="166"/>
      <c r="JGM39" s="166"/>
      <c r="JGN39" s="166"/>
      <c r="JGO39" s="166"/>
      <c r="JGP39" s="166"/>
      <c r="JGQ39" s="166"/>
      <c r="JGR39" s="166"/>
      <c r="JGS39" s="166"/>
      <c r="JGT39" s="166"/>
      <c r="JGU39" s="166"/>
      <c r="JGV39" s="166"/>
      <c r="JGW39" s="166"/>
      <c r="JGX39" s="166"/>
      <c r="JGY39" s="166"/>
      <c r="JGZ39" s="166"/>
      <c r="JHA39" s="166"/>
      <c r="JHB39" s="166"/>
      <c r="JHC39" s="166"/>
      <c r="JHD39" s="166"/>
      <c r="JHE39" s="166"/>
      <c r="JHF39" s="166"/>
      <c r="JHG39" s="166"/>
      <c r="JHH39" s="166"/>
      <c r="JHI39" s="166"/>
      <c r="JHJ39" s="166"/>
      <c r="JHK39" s="166"/>
      <c r="JHL39" s="166"/>
      <c r="JHM39" s="166"/>
      <c r="JHN39" s="166"/>
      <c r="JHO39" s="166"/>
      <c r="JHP39" s="166"/>
      <c r="JHQ39" s="166"/>
      <c r="JHR39" s="166"/>
      <c r="JHS39" s="166"/>
      <c r="JHT39" s="166"/>
      <c r="JHU39" s="166"/>
      <c r="JHV39" s="166"/>
      <c r="JHW39" s="166"/>
      <c r="JHX39" s="166"/>
      <c r="JHY39" s="166"/>
      <c r="JHZ39" s="166"/>
      <c r="JIA39" s="166"/>
      <c r="JIB39" s="166"/>
      <c r="JIC39" s="166"/>
      <c r="JID39" s="166"/>
      <c r="JIE39" s="166"/>
      <c r="JIF39" s="166"/>
      <c r="JIG39" s="166"/>
      <c r="JIH39" s="166"/>
      <c r="JII39" s="166"/>
      <c r="JIJ39" s="166"/>
      <c r="JIK39" s="166"/>
      <c r="JIL39" s="166"/>
      <c r="JIM39" s="166"/>
      <c r="JIN39" s="166"/>
      <c r="JIO39" s="166"/>
      <c r="JIP39" s="166"/>
      <c r="JIQ39" s="166"/>
      <c r="JIR39" s="166"/>
      <c r="JIS39" s="166"/>
      <c r="JIT39" s="166"/>
      <c r="JIU39" s="166"/>
      <c r="JIV39" s="166"/>
      <c r="JIW39" s="166"/>
      <c r="JIX39" s="166"/>
      <c r="JIY39" s="166"/>
      <c r="JIZ39" s="166"/>
      <c r="JJA39" s="166"/>
      <c r="JJB39" s="166"/>
      <c r="JJC39" s="166"/>
      <c r="JJD39" s="166"/>
      <c r="JJE39" s="166"/>
      <c r="JJF39" s="166"/>
      <c r="JJG39" s="166"/>
      <c r="JJH39" s="166"/>
      <c r="JJI39" s="166"/>
      <c r="JJJ39" s="166"/>
      <c r="JJK39" s="166"/>
      <c r="JJL39" s="166"/>
      <c r="JJM39" s="166"/>
      <c r="JJN39" s="166"/>
      <c r="JJO39" s="166"/>
      <c r="JJP39" s="166"/>
      <c r="JJQ39" s="166"/>
      <c r="JJR39" s="166"/>
      <c r="JJS39" s="166"/>
      <c r="JJT39" s="166"/>
      <c r="JJU39" s="166"/>
      <c r="JJV39" s="166"/>
      <c r="JJW39" s="166"/>
      <c r="JJX39" s="166"/>
      <c r="JJY39" s="166"/>
      <c r="JJZ39" s="166"/>
      <c r="JKA39" s="166"/>
      <c r="JKB39" s="166"/>
      <c r="JKC39" s="166"/>
      <c r="JKD39" s="166"/>
      <c r="JKE39" s="166"/>
      <c r="JKF39" s="166"/>
      <c r="JKG39" s="166"/>
      <c r="JKH39" s="166"/>
      <c r="JKI39" s="166"/>
      <c r="JKJ39" s="166"/>
      <c r="JKK39" s="166"/>
      <c r="JKL39" s="166"/>
      <c r="JKM39" s="166"/>
      <c r="JKN39" s="166"/>
      <c r="JKO39" s="166"/>
      <c r="JKP39" s="166"/>
      <c r="JKQ39" s="166"/>
      <c r="JKR39" s="166"/>
      <c r="JKS39" s="166"/>
      <c r="JKT39" s="166"/>
      <c r="JKU39" s="166"/>
      <c r="JKV39" s="166"/>
      <c r="JKW39" s="166"/>
      <c r="JKX39" s="166"/>
      <c r="JKY39" s="166"/>
      <c r="JKZ39" s="166"/>
      <c r="JLA39" s="166"/>
      <c r="JLB39" s="166"/>
      <c r="JLC39" s="166"/>
      <c r="JLD39" s="166"/>
      <c r="JLE39" s="166"/>
      <c r="JLF39" s="166"/>
      <c r="JLG39" s="166"/>
      <c r="JLH39" s="166"/>
      <c r="JLI39" s="166"/>
      <c r="JLJ39" s="166"/>
      <c r="JLK39" s="166"/>
      <c r="JLL39" s="166"/>
      <c r="JLM39" s="166"/>
      <c r="JLN39" s="166"/>
      <c r="JLO39" s="166"/>
      <c r="JLP39" s="166"/>
      <c r="JLQ39" s="166"/>
      <c r="JLR39" s="166"/>
      <c r="JLS39" s="166"/>
      <c r="JLT39" s="166"/>
      <c r="JLU39" s="166"/>
      <c r="JLV39" s="166"/>
      <c r="JLW39" s="166"/>
      <c r="JLX39" s="166"/>
      <c r="JLY39" s="166"/>
      <c r="JLZ39" s="166"/>
      <c r="JMA39" s="166"/>
      <c r="JMB39" s="166"/>
      <c r="JMC39" s="166"/>
      <c r="JMD39" s="166"/>
      <c r="JME39" s="166"/>
      <c r="JMF39" s="166"/>
      <c r="JMG39" s="166"/>
      <c r="JMH39" s="166"/>
      <c r="JMI39" s="166"/>
      <c r="JMJ39" s="166"/>
      <c r="JMK39" s="166"/>
      <c r="JML39" s="166"/>
      <c r="JMM39" s="166"/>
      <c r="JMN39" s="166"/>
      <c r="JMO39" s="166"/>
      <c r="JMP39" s="166"/>
      <c r="JMQ39" s="166"/>
      <c r="JMR39" s="166"/>
      <c r="JMS39" s="166"/>
      <c r="JMT39" s="166"/>
      <c r="JMU39" s="166"/>
      <c r="JMV39" s="166"/>
      <c r="JMW39" s="166"/>
      <c r="JMX39" s="166"/>
      <c r="JMY39" s="166"/>
      <c r="JMZ39" s="166"/>
      <c r="JNA39" s="166"/>
      <c r="JNB39" s="166"/>
      <c r="JNC39" s="166"/>
      <c r="JND39" s="166"/>
      <c r="JNE39" s="166"/>
      <c r="JNF39" s="166"/>
      <c r="JNG39" s="166"/>
      <c r="JNH39" s="166"/>
      <c r="JNI39" s="166"/>
      <c r="JNJ39" s="166"/>
      <c r="JNK39" s="166"/>
      <c r="JNL39" s="166"/>
      <c r="JNM39" s="166"/>
      <c r="JNN39" s="166"/>
      <c r="JNO39" s="166"/>
      <c r="JNP39" s="166"/>
      <c r="JNQ39" s="166"/>
      <c r="JNR39" s="166"/>
      <c r="JNS39" s="166"/>
      <c r="JNT39" s="166"/>
      <c r="JNU39" s="166"/>
      <c r="JNV39" s="166"/>
      <c r="JNW39" s="166"/>
      <c r="JNX39" s="166"/>
      <c r="JNY39" s="166"/>
      <c r="JNZ39" s="166"/>
      <c r="JOA39" s="166"/>
      <c r="JOB39" s="166"/>
      <c r="JOC39" s="166"/>
      <c r="JOD39" s="166"/>
      <c r="JOE39" s="166"/>
      <c r="JOF39" s="166"/>
      <c r="JOG39" s="166"/>
      <c r="JOH39" s="166"/>
      <c r="JOI39" s="166"/>
      <c r="JOJ39" s="166"/>
      <c r="JOK39" s="166"/>
      <c r="JOL39" s="166"/>
      <c r="JOM39" s="166"/>
      <c r="JON39" s="166"/>
      <c r="JOO39" s="166"/>
      <c r="JOP39" s="166"/>
      <c r="JOQ39" s="166"/>
      <c r="JOR39" s="166"/>
      <c r="JOS39" s="166"/>
      <c r="JOT39" s="166"/>
      <c r="JOU39" s="166"/>
      <c r="JOV39" s="166"/>
      <c r="JOW39" s="166"/>
      <c r="JOX39" s="166"/>
      <c r="JOY39" s="166"/>
      <c r="JOZ39" s="166"/>
      <c r="JPA39" s="166"/>
      <c r="JPB39" s="166"/>
      <c r="JPC39" s="166"/>
      <c r="JPD39" s="166"/>
      <c r="JPE39" s="166"/>
      <c r="JPF39" s="166"/>
      <c r="JPG39" s="166"/>
      <c r="JPH39" s="166"/>
      <c r="JPI39" s="166"/>
      <c r="JPJ39" s="166"/>
      <c r="JPK39" s="166"/>
      <c r="JPL39" s="166"/>
      <c r="JPM39" s="166"/>
      <c r="JPN39" s="166"/>
      <c r="JPO39" s="166"/>
      <c r="JPP39" s="166"/>
      <c r="JPQ39" s="166"/>
      <c r="JPR39" s="166"/>
      <c r="JPS39" s="166"/>
      <c r="JPT39" s="166"/>
      <c r="JPU39" s="166"/>
      <c r="JPV39" s="166"/>
      <c r="JPW39" s="166"/>
      <c r="JPX39" s="166"/>
      <c r="JPY39" s="166"/>
      <c r="JPZ39" s="166"/>
      <c r="JQA39" s="166"/>
      <c r="JQB39" s="166"/>
      <c r="JQC39" s="166"/>
      <c r="JQD39" s="166"/>
      <c r="JQE39" s="166"/>
      <c r="JQF39" s="166"/>
      <c r="JQG39" s="166"/>
      <c r="JQH39" s="166"/>
      <c r="JQI39" s="166"/>
      <c r="JQJ39" s="166"/>
      <c r="JQK39" s="166"/>
      <c r="JQL39" s="166"/>
      <c r="JQM39" s="166"/>
      <c r="JQN39" s="166"/>
      <c r="JQO39" s="166"/>
      <c r="JQP39" s="166"/>
      <c r="JQQ39" s="166"/>
      <c r="JQR39" s="166"/>
      <c r="JQS39" s="166"/>
      <c r="JQT39" s="166"/>
      <c r="JQU39" s="166"/>
      <c r="JQV39" s="166"/>
      <c r="JQW39" s="166"/>
      <c r="JQX39" s="166"/>
      <c r="JQY39" s="166"/>
      <c r="JQZ39" s="166"/>
      <c r="JRA39" s="166"/>
      <c r="JRB39" s="166"/>
      <c r="JRC39" s="166"/>
      <c r="JRD39" s="166"/>
      <c r="JRE39" s="166"/>
      <c r="JRF39" s="166"/>
      <c r="JRG39" s="166"/>
      <c r="JRH39" s="166"/>
      <c r="JRI39" s="166"/>
      <c r="JRJ39" s="166"/>
      <c r="JRK39" s="166"/>
      <c r="JRL39" s="166"/>
      <c r="JRM39" s="166"/>
      <c r="JRN39" s="166"/>
      <c r="JRO39" s="166"/>
      <c r="JRP39" s="166"/>
      <c r="JRQ39" s="166"/>
      <c r="JRR39" s="166"/>
      <c r="JRS39" s="166"/>
      <c r="JRT39" s="166"/>
      <c r="JRU39" s="166"/>
      <c r="JRV39" s="166"/>
      <c r="JRW39" s="166"/>
      <c r="JRX39" s="166"/>
      <c r="JRY39" s="166"/>
      <c r="JRZ39" s="166"/>
      <c r="JSA39" s="166"/>
      <c r="JSB39" s="166"/>
      <c r="JSC39" s="166"/>
      <c r="JSD39" s="166"/>
      <c r="JSE39" s="166"/>
      <c r="JSF39" s="166"/>
      <c r="JSG39" s="166"/>
      <c r="JSH39" s="166"/>
      <c r="JSI39" s="166"/>
      <c r="JSJ39" s="166"/>
      <c r="JSK39" s="166"/>
      <c r="JSL39" s="166"/>
      <c r="JSM39" s="166"/>
      <c r="JSN39" s="166"/>
      <c r="JSO39" s="166"/>
      <c r="JSP39" s="166"/>
      <c r="JSQ39" s="166"/>
      <c r="JSR39" s="166"/>
      <c r="JSS39" s="166"/>
      <c r="JST39" s="166"/>
      <c r="JSU39" s="166"/>
      <c r="JSV39" s="166"/>
      <c r="JSW39" s="166"/>
      <c r="JSX39" s="166"/>
      <c r="JSY39" s="166"/>
      <c r="JSZ39" s="166"/>
      <c r="JTA39" s="166"/>
      <c r="JTB39" s="166"/>
      <c r="JTC39" s="166"/>
      <c r="JTD39" s="166"/>
      <c r="JTE39" s="166"/>
      <c r="JTF39" s="166"/>
      <c r="JTG39" s="166"/>
      <c r="JTH39" s="166"/>
      <c r="JTI39" s="166"/>
      <c r="JTJ39" s="166"/>
      <c r="JTK39" s="166"/>
      <c r="JTL39" s="166"/>
      <c r="JTM39" s="166"/>
      <c r="JTN39" s="166"/>
      <c r="JTO39" s="166"/>
      <c r="JTP39" s="166"/>
      <c r="JTQ39" s="166"/>
      <c r="JTR39" s="166"/>
      <c r="JTS39" s="166"/>
      <c r="JTT39" s="166"/>
      <c r="JTU39" s="166"/>
      <c r="JTV39" s="166"/>
      <c r="JTW39" s="166"/>
      <c r="JTX39" s="166"/>
      <c r="JTY39" s="166"/>
      <c r="JTZ39" s="166"/>
      <c r="JUA39" s="166"/>
      <c r="JUB39" s="166"/>
      <c r="JUC39" s="166"/>
      <c r="JUD39" s="166"/>
      <c r="JUE39" s="166"/>
      <c r="JUF39" s="166"/>
      <c r="JUG39" s="166"/>
      <c r="JUH39" s="166"/>
      <c r="JUI39" s="166"/>
      <c r="JUJ39" s="166"/>
      <c r="JUK39" s="166"/>
      <c r="JUL39" s="166"/>
      <c r="JUM39" s="166"/>
      <c r="JUN39" s="166"/>
      <c r="JUO39" s="166"/>
      <c r="JUP39" s="166"/>
      <c r="JUQ39" s="166"/>
      <c r="JUR39" s="166"/>
      <c r="JUS39" s="166"/>
      <c r="JUT39" s="166"/>
      <c r="JUU39" s="166"/>
      <c r="JUV39" s="166"/>
      <c r="JUW39" s="166"/>
      <c r="JUX39" s="166"/>
      <c r="JUY39" s="166"/>
      <c r="JUZ39" s="166"/>
      <c r="JVA39" s="166"/>
      <c r="JVB39" s="166"/>
      <c r="JVC39" s="166"/>
      <c r="JVD39" s="166"/>
      <c r="JVE39" s="166"/>
      <c r="JVF39" s="166"/>
      <c r="JVG39" s="166"/>
      <c r="JVH39" s="166"/>
      <c r="JVI39" s="166"/>
      <c r="JVJ39" s="166"/>
      <c r="JVK39" s="166"/>
      <c r="JVL39" s="166"/>
      <c r="JVM39" s="166"/>
      <c r="JVN39" s="166"/>
      <c r="JVO39" s="166"/>
      <c r="JVP39" s="166"/>
      <c r="JVQ39" s="166"/>
      <c r="JVR39" s="166"/>
      <c r="JVS39" s="166"/>
      <c r="JVT39" s="166"/>
      <c r="JVU39" s="166"/>
      <c r="JVV39" s="166"/>
      <c r="JVW39" s="166"/>
      <c r="JVX39" s="166"/>
      <c r="JVY39" s="166"/>
      <c r="JVZ39" s="166"/>
      <c r="JWA39" s="166"/>
      <c r="JWB39" s="166"/>
      <c r="JWC39" s="166"/>
      <c r="JWD39" s="166"/>
      <c r="JWE39" s="166"/>
      <c r="JWF39" s="166"/>
      <c r="JWG39" s="166"/>
      <c r="JWH39" s="166"/>
      <c r="JWI39" s="166"/>
      <c r="JWJ39" s="166"/>
      <c r="JWK39" s="166"/>
      <c r="JWL39" s="166"/>
      <c r="JWM39" s="166"/>
      <c r="JWN39" s="166"/>
      <c r="JWO39" s="166"/>
      <c r="JWP39" s="166"/>
      <c r="JWQ39" s="166"/>
      <c r="JWR39" s="166"/>
      <c r="JWS39" s="166"/>
      <c r="JWT39" s="166"/>
      <c r="JWU39" s="166"/>
      <c r="JWV39" s="166"/>
      <c r="JWW39" s="166"/>
      <c r="JWX39" s="166"/>
      <c r="JWY39" s="166"/>
      <c r="JWZ39" s="166"/>
      <c r="JXA39" s="166"/>
      <c r="JXB39" s="166"/>
      <c r="JXC39" s="166"/>
      <c r="JXD39" s="166"/>
      <c r="JXE39" s="166"/>
      <c r="JXF39" s="166"/>
      <c r="JXG39" s="166"/>
      <c r="JXH39" s="166"/>
      <c r="JXI39" s="166"/>
      <c r="JXJ39" s="166"/>
      <c r="JXK39" s="166"/>
      <c r="JXL39" s="166"/>
      <c r="JXM39" s="166"/>
      <c r="JXN39" s="166"/>
      <c r="JXO39" s="166"/>
      <c r="JXP39" s="166"/>
      <c r="JXQ39" s="166"/>
      <c r="JXR39" s="166"/>
      <c r="JXS39" s="166"/>
      <c r="JXT39" s="166"/>
      <c r="JXU39" s="166"/>
      <c r="JXV39" s="166"/>
      <c r="JXW39" s="166"/>
      <c r="JXX39" s="166"/>
      <c r="JXY39" s="166"/>
      <c r="JXZ39" s="166"/>
      <c r="JYA39" s="166"/>
      <c r="JYB39" s="166"/>
      <c r="JYC39" s="166"/>
      <c r="JYD39" s="166"/>
      <c r="JYE39" s="166"/>
      <c r="JYF39" s="166"/>
      <c r="JYG39" s="166"/>
      <c r="JYH39" s="166"/>
      <c r="JYI39" s="166"/>
      <c r="JYJ39" s="166"/>
      <c r="JYK39" s="166"/>
      <c r="JYL39" s="166"/>
      <c r="JYM39" s="166"/>
      <c r="JYN39" s="166"/>
      <c r="JYO39" s="166"/>
      <c r="JYP39" s="166"/>
      <c r="JYQ39" s="166"/>
      <c r="JYR39" s="166"/>
      <c r="JYS39" s="166"/>
      <c r="JYT39" s="166"/>
      <c r="JYU39" s="166"/>
      <c r="JYV39" s="166"/>
      <c r="JYW39" s="166"/>
      <c r="JYX39" s="166"/>
      <c r="JYY39" s="166"/>
      <c r="JYZ39" s="166"/>
      <c r="JZA39" s="166"/>
      <c r="JZB39" s="166"/>
      <c r="JZC39" s="166"/>
      <c r="JZD39" s="166"/>
      <c r="JZE39" s="166"/>
      <c r="JZF39" s="166"/>
      <c r="JZG39" s="166"/>
      <c r="JZH39" s="166"/>
      <c r="JZI39" s="166"/>
      <c r="JZJ39" s="166"/>
      <c r="JZK39" s="166"/>
      <c r="JZL39" s="166"/>
      <c r="JZM39" s="166"/>
      <c r="JZN39" s="166"/>
      <c r="JZO39" s="166"/>
      <c r="JZP39" s="166"/>
      <c r="JZQ39" s="166"/>
      <c r="JZR39" s="166"/>
      <c r="JZS39" s="166"/>
      <c r="JZT39" s="166"/>
      <c r="JZU39" s="166"/>
      <c r="JZV39" s="166"/>
      <c r="JZW39" s="166"/>
      <c r="JZX39" s="166"/>
      <c r="JZY39" s="166"/>
      <c r="JZZ39" s="166"/>
      <c r="KAA39" s="166"/>
      <c r="KAB39" s="166"/>
      <c r="KAC39" s="166"/>
      <c r="KAD39" s="166"/>
      <c r="KAE39" s="166"/>
      <c r="KAF39" s="166"/>
      <c r="KAG39" s="166"/>
      <c r="KAH39" s="166"/>
      <c r="KAI39" s="166"/>
      <c r="KAJ39" s="166"/>
      <c r="KAK39" s="166"/>
      <c r="KAL39" s="166"/>
      <c r="KAM39" s="166"/>
      <c r="KAN39" s="166"/>
      <c r="KAO39" s="166"/>
      <c r="KAP39" s="166"/>
      <c r="KAQ39" s="166"/>
      <c r="KAR39" s="166"/>
      <c r="KAS39" s="166"/>
      <c r="KAT39" s="166"/>
      <c r="KAU39" s="166"/>
      <c r="KAV39" s="166"/>
      <c r="KAW39" s="166"/>
      <c r="KAX39" s="166"/>
      <c r="KAY39" s="166"/>
      <c r="KAZ39" s="166"/>
      <c r="KBA39" s="166"/>
      <c r="KBB39" s="166"/>
      <c r="KBC39" s="166"/>
      <c r="KBD39" s="166"/>
      <c r="KBE39" s="166"/>
      <c r="KBF39" s="166"/>
      <c r="KBG39" s="166"/>
      <c r="KBH39" s="166"/>
      <c r="KBI39" s="166"/>
      <c r="KBJ39" s="166"/>
      <c r="KBK39" s="166"/>
      <c r="KBL39" s="166"/>
      <c r="KBM39" s="166"/>
      <c r="KBN39" s="166"/>
      <c r="KBO39" s="166"/>
      <c r="KBP39" s="166"/>
      <c r="KBQ39" s="166"/>
      <c r="KBR39" s="166"/>
      <c r="KBS39" s="166"/>
      <c r="KBT39" s="166"/>
      <c r="KBU39" s="166"/>
      <c r="KBV39" s="166"/>
      <c r="KBW39" s="166"/>
      <c r="KBX39" s="166"/>
      <c r="KBY39" s="166"/>
      <c r="KBZ39" s="166"/>
      <c r="KCA39" s="166"/>
      <c r="KCB39" s="166"/>
      <c r="KCC39" s="166"/>
      <c r="KCD39" s="166"/>
      <c r="KCE39" s="166"/>
      <c r="KCF39" s="166"/>
      <c r="KCG39" s="166"/>
      <c r="KCH39" s="166"/>
      <c r="KCI39" s="166"/>
      <c r="KCJ39" s="166"/>
      <c r="KCK39" s="166"/>
      <c r="KCL39" s="166"/>
      <c r="KCM39" s="166"/>
      <c r="KCN39" s="166"/>
      <c r="KCO39" s="166"/>
      <c r="KCP39" s="166"/>
      <c r="KCQ39" s="166"/>
      <c r="KCR39" s="166"/>
      <c r="KCS39" s="166"/>
      <c r="KCT39" s="166"/>
      <c r="KCU39" s="166"/>
      <c r="KCV39" s="166"/>
      <c r="KCW39" s="166"/>
      <c r="KCX39" s="166"/>
      <c r="KCY39" s="166"/>
      <c r="KCZ39" s="166"/>
      <c r="KDA39" s="166"/>
      <c r="KDB39" s="166"/>
      <c r="KDC39" s="166"/>
      <c r="KDD39" s="166"/>
      <c r="KDE39" s="166"/>
      <c r="KDF39" s="166"/>
      <c r="KDG39" s="166"/>
      <c r="KDH39" s="166"/>
      <c r="KDI39" s="166"/>
      <c r="KDJ39" s="166"/>
      <c r="KDK39" s="166"/>
      <c r="KDL39" s="166"/>
      <c r="KDM39" s="166"/>
      <c r="KDN39" s="166"/>
      <c r="KDO39" s="166"/>
      <c r="KDP39" s="166"/>
      <c r="KDQ39" s="166"/>
      <c r="KDR39" s="166"/>
      <c r="KDS39" s="166"/>
      <c r="KDT39" s="166"/>
      <c r="KDU39" s="166"/>
      <c r="KDV39" s="166"/>
      <c r="KDW39" s="166"/>
      <c r="KDX39" s="166"/>
      <c r="KDY39" s="166"/>
      <c r="KDZ39" s="166"/>
      <c r="KEA39" s="166"/>
      <c r="KEB39" s="166"/>
      <c r="KEC39" s="166"/>
      <c r="KED39" s="166"/>
      <c r="KEE39" s="166"/>
      <c r="KEF39" s="166"/>
      <c r="KEG39" s="166"/>
      <c r="KEH39" s="166"/>
      <c r="KEI39" s="166"/>
      <c r="KEJ39" s="166"/>
      <c r="KEK39" s="166"/>
      <c r="KEL39" s="166"/>
      <c r="KEM39" s="166"/>
      <c r="KEN39" s="166"/>
      <c r="KEO39" s="166"/>
      <c r="KEP39" s="166"/>
      <c r="KEQ39" s="166"/>
      <c r="KER39" s="166"/>
      <c r="KES39" s="166"/>
      <c r="KET39" s="166"/>
      <c r="KEU39" s="166"/>
      <c r="KEV39" s="166"/>
      <c r="KEW39" s="166"/>
      <c r="KEX39" s="166"/>
      <c r="KEY39" s="166"/>
      <c r="KEZ39" s="166"/>
      <c r="KFA39" s="166"/>
      <c r="KFB39" s="166"/>
      <c r="KFC39" s="166"/>
      <c r="KFD39" s="166"/>
      <c r="KFE39" s="166"/>
      <c r="KFF39" s="166"/>
      <c r="KFG39" s="166"/>
      <c r="KFH39" s="166"/>
      <c r="KFI39" s="166"/>
      <c r="KFJ39" s="166"/>
      <c r="KFK39" s="166"/>
      <c r="KFL39" s="166"/>
      <c r="KFM39" s="166"/>
      <c r="KFN39" s="166"/>
      <c r="KFO39" s="166"/>
      <c r="KFP39" s="166"/>
      <c r="KFQ39" s="166"/>
      <c r="KFR39" s="166"/>
      <c r="KFS39" s="166"/>
      <c r="KFT39" s="166"/>
      <c r="KFU39" s="166"/>
      <c r="KFV39" s="166"/>
      <c r="KFW39" s="166"/>
      <c r="KFX39" s="166"/>
      <c r="KFY39" s="166"/>
      <c r="KFZ39" s="166"/>
      <c r="KGA39" s="166"/>
      <c r="KGB39" s="166"/>
      <c r="KGC39" s="166"/>
      <c r="KGD39" s="166"/>
      <c r="KGE39" s="166"/>
      <c r="KGF39" s="166"/>
      <c r="KGG39" s="166"/>
      <c r="KGH39" s="166"/>
      <c r="KGI39" s="166"/>
      <c r="KGJ39" s="166"/>
      <c r="KGK39" s="166"/>
      <c r="KGL39" s="166"/>
      <c r="KGM39" s="166"/>
      <c r="KGN39" s="166"/>
      <c r="KGO39" s="166"/>
      <c r="KGP39" s="166"/>
      <c r="KGQ39" s="166"/>
      <c r="KGR39" s="166"/>
      <c r="KGS39" s="166"/>
      <c r="KGT39" s="166"/>
      <c r="KGU39" s="166"/>
      <c r="KGV39" s="166"/>
      <c r="KGW39" s="166"/>
      <c r="KGX39" s="166"/>
      <c r="KGY39" s="166"/>
      <c r="KGZ39" s="166"/>
      <c r="KHA39" s="166"/>
      <c r="KHB39" s="166"/>
      <c r="KHC39" s="166"/>
      <c r="KHD39" s="166"/>
      <c r="KHE39" s="166"/>
      <c r="KHF39" s="166"/>
      <c r="KHG39" s="166"/>
      <c r="KHH39" s="166"/>
      <c r="KHI39" s="166"/>
      <c r="KHJ39" s="166"/>
      <c r="KHK39" s="166"/>
      <c r="KHL39" s="166"/>
      <c r="KHM39" s="166"/>
      <c r="KHN39" s="166"/>
      <c r="KHO39" s="166"/>
      <c r="KHP39" s="166"/>
      <c r="KHQ39" s="166"/>
      <c r="KHR39" s="166"/>
      <c r="KHS39" s="166"/>
      <c r="KHT39" s="166"/>
      <c r="KHU39" s="166"/>
      <c r="KHV39" s="166"/>
      <c r="KHW39" s="166"/>
      <c r="KHX39" s="166"/>
      <c r="KHY39" s="166"/>
      <c r="KHZ39" s="166"/>
      <c r="KIA39" s="166"/>
      <c r="KIB39" s="166"/>
      <c r="KIC39" s="166"/>
      <c r="KID39" s="166"/>
      <c r="KIE39" s="166"/>
      <c r="KIF39" s="166"/>
      <c r="KIG39" s="166"/>
      <c r="KIH39" s="166"/>
      <c r="KII39" s="166"/>
      <c r="KIJ39" s="166"/>
      <c r="KIK39" s="166"/>
      <c r="KIL39" s="166"/>
      <c r="KIM39" s="166"/>
      <c r="KIN39" s="166"/>
      <c r="KIO39" s="166"/>
      <c r="KIP39" s="166"/>
      <c r="KIQ39" s="166"/>
      <c r="KIR39" s="166"/>
      <c r="KIS39" s="166"/>
      <c r="KIT39" s="166"/>
      <c r="KIU39" s="166"/>
      <c r="KIV39" s="166"/>
      <c r="KIW39" s="166"/>
      <c r="KIX39" s="166"/>
      <c r="KIY39" s="166"/>
      <c r="KIZ39" s="166"/>
      <c r="KJA39" s="166"/>
      <c r="KJB39" s="166"/>
      <c r="KJC39" s="166"/>
      <c r="KJD39" s="166"/>
      <c r="KJE39" s="166"/>
      <c r="KJF39" s="166"/>
      <c r="KJG39" s="166"/>
      <c r="KJH39" s="166"/>
      <c r="KJI39" s="166"/>
      <c r="KJJ39" s="166"/>
      <c r="KJK39" s="166"/>
      <c r="KJL39" s="166"/>
      <c r="KJM39" s="166"/>
      <c r="KJN39" s="166"/>
      <c r="KJO39" s="166"/>
      <c r="KJP39" s="166"/>
      <c r="KJQ39" s="166"/>
      <c r="KJR39" s="166"/>
      <c r="KJS39" s="166"/>
      <c r="KJT39" s="166"/>
      <c r="KJU39" s="166"/>
      <c r="KJV39" s="166"/>
      <c r="KJW39" s="166"/>
      <c r="KJX39" s="166"/>
      <c r="KJY39" s="166"/>
      <c r="KJZ39" s="166"/>
      <c r="KKA39" s="166"/>
      <c r="KKB39" s="166"/>
      <c r="KKC39" s="166"/>
      <c r="KKD39" s="166"/>
      <c r="KKE39" s="166"/>
      <c r="KKF39" s="166"/>
      <c r="KKG39" s="166"/>
      <c r="KKH39" s="166"/>
      <c r="KKI39" s="166"/>
      <c r="KKJ39" s="166"/>
      <c r="KKK39" s="166"/>
      <c r="KKL39" s="166"/>
      <c r="KKM39" s="166"/>
      <c r="KKN39" s="166"/>
      <c r="KKO39" s="166"/>
      <c r="KKP39" s="166"/>
      <c r="KKQ39" s="166"/>
      <c r="KKR39" s="166"/>
      <c r="KKS39" s="166"/>
      <c r="KKT39" s="166"/>
      <c r="KKU39" s="166"/>
      <c r="KKV39" s="166"/>
      <c r="KKW39" s="166"/>
      <c r="KKX39" s="166"/>
      <c r="KKY39" s="166"/>
      <c r="KKZ39" s="166"/>
      <c r="KLA39" s="166"/>
      <c r="KLB39" s="166"/>
      <c r="KLC39" s="166"/>
      <c r="KLD39" s="166"/>
      <c r="KLE39" s="166"/>
      <c r="KLF39" s="166"/>
      <c r="KLG39" s="166"/>
      <c r="KLH39" s="166"/>
      <c r="KLI39" s="166"/>
      <c r="KLJ39" s="166"/>
      <c r="KLK39" s="166"/>
      <c r="KLL39" s="166"/>
      <c r="KLM39" s="166"/>
      <c r="KLN39" s="166"/>
      <c r="KLO39" s="166"/>
      <c r="KLP39" s="166"/>
      <c r="KLQ39" s="166"/>
      <c r="KLR39" s="166"/>
      <c r="KLS39" s="166"/>
      <c r="KLT39" s="166"/>
      <c r="KLU39" s="166"/>
      <c r="KLV39" s="166"/>
      <c r="KLW39" s="166"/>
      <c r="KLX39" s="166"/>
      <c r="KLY39" s="166"/>
      <c r="KLZ39" s="166"/>
      <c r="KMA39" s="166"/>
      <c r="KMB39" s="166"/>
      <c r="KMC39" s="166"/>
      <c r="KMD39" s="166"/>
      <c r="KME39" s="166"/>
      <c r="KMF39" s="166"/>
      <c r="KMG39" s="166"/>
      <c r="KMH39" s="166"/>
      <c r="KMI39" s="166"/>
      <c r="KMJ39" s="166"/>
      <c r="KMK39" s="166"/>
      <c r="KML39" s="166"/>
      <c r="KMM39" s="166"/>
      <c r="KMN39" s="166"/>
      <c r="KMO39" s="166"/>
      <c r="KMP39" s="166"/>
      <c r="KMQ39" s="166"/>
      <c r="KMR39" s="166"/>
      <c r="KMS39" s="166"/>
      <c r="KMT39" s="166"/>
      <c r="KMU39" s="166"/>
      <c r="KMV39" s="166"/>
      <c r="KMW39" s="166"/>
      <c r="KMX39" s="166"/>
      <c r="KMY39" s="166"/>
      <c r="KMZ39" s="166"/>
      <c r="KNA39" s="166"/>
      <c r="KNB39" s="166"/>
      <c r="KNC39" s="166"/>
      <c r="KND39" s="166"/>
      <c r="KNE39" s="166"/>
      <c r="KNF39" s="166"/>
      <c r="KNG39" s="166"/>
      <c r="KNH39" s="166"/>
      <c r="KNI39" s="166"/>
      <c r="KNJ39" s="166"/>
      <c r="KNK39" s="166"/>
      <c r="KNL39" s="166"/>
      <c r="KNM39" s="166"/>
      <c r="KNN39" s="166"/>
      <c r="KNO39" s="166"/>
      <c r="KNP39" s="166"/>
      <c r="KNQ39" s="166"/>
      <c r="KNR39" s="166"/>
      <c r="KNS39" s="166"/>
      <c r="KNT39" s="166"/>
      <c r="KNU39" s="166"/>
      <c r="KNV39" s="166"/>
      <c r="KNW39" s="166"/>
      <c r="KNX39" s="166"/>
      <c r="KNY39" s="166"/>
      <c r="KNZ39" s="166"/>
      <c r="KOA39" s="166"/>
      <c r="KOB39" s="166"/>
      <c r="KOC39" s="166"/>
      <c r="KOD39" s="166"/>
      <c r="KOE39" s="166"/>
      <c r="KOF39" s="166"/>
      <c r="KOG39" s="166"/>
      <c r="KOH39" s="166"/>
      <c r="KOI39" s="166"/>
      <c r="KOJ39" s="166"/>
      <c r="KOK39" s="166"/>
      <c r="KOL39" s="166"/>
      <c r="KOM39" s="166"/>
      <c r="KON39" s="166"/>
      <c r="KOO39" s="166"/>
      <c r="KOP39" s="166"/>
      <c r="KOQ39" s="166"/>
      <c r="KOR39" s="166"/>
      <c r="KOS39" s="166"/>
      <c r="KOT39" s="166"/>
      <c r="KOU39" s="166"/>
      <c r="KOV39" s="166"/>
      <c r="KOW39" s="166"/>
      <c r="KOX39" s="166"/>
      <c r="KOY39" s="166"/>
      <c r="KOZ39" s="166"/>
      <c r="KPA39" s="166"/>
      <c r="KPB39" s="166"/>
      <c r="KPC39" s="166"/>
      <c r="KPD39" s="166"/>
      <c r="KPE39" s="166"/>
      <c r="KPF39" s="166"/>
      <c r="KPG39" s="166"/>
      <c r="KPH39" s="166"/>
      <c r="KPI39" s="166"/>
      <c r="KPJ39" s="166"/>
      <c r="KPK39" s="166"/>
      <c r="KPL39" s="166"/>
      <c r="KPM39" s="166"/>
      <c r="KPN39" s="166"/>
      <c r="KPO39" s="166"/>
      <c r="KPP39" s="166"/>
      <c r="KPQ39" s="166"/>
      <c r="KPR39" s="166"/>
      <c r="KPS39" s="166"/>
      <c r="KPT39" s="166"/>
      <c r="KPU39" s="166"/>
      <c r="KPV39" s="166"/>
      <c r="KPW39" s="166"/>
      <c r="KPX39" s="166"/>
      <c r="KPY39" s="166"/>
      <c r="KPZ39" s="166"/>
      <c r="KQA39" s="166"/>
      <c r="KQB39" s="166"/>
      <c r="KQC39" s="166"/>
      <c r="KQD39" s="166"/>
      <c r="KQE39" s="166"/>
      <c r="KQF39" s="166"/>
      <c r="KQG39" s="166"/>
      <c r="KQH39" s="166"/>
      <c r="KQI39" s="166"/>
      <c r="KQJ39" s="166"/>
      <c r="KQK39" s="166"/>
      <c r="KQL39" s="166"/>
      <c r="KQM39" s="166"/>
      <c r="KQN39" s="166"/>
      <c r="KQO39" s="166"/>
      <c r="KQP39" s="166"/>
      <c r="KQQ39" s="166"/>
      <c r="KQR39" s="166"/>
      <c r="KQS39" s="166"/>
      <c r="KQT39" s="166"/>
      <c r="KQU39" s="166"/>
      <c r="KQV39" s="166"/>
      <c r="KQW39" s="166"/>
      <c r="KQX39" s="166"/>
      <c r="KQY39" s="166"/>
      <c r="KQZ39" s="166"/>
      <c r="KRA39" s="166"/>
      <c r="KRB39" s="166"/>
      <c r="KRC39" s="166"/>
      <c r="KRD39" s="166"/>
      <c r="KRE39" s="166"/>
      <c r="KRF39" s="166"/>
      <c r="KRG39" s="166"/>
      <c r="KRH39" s="166"/>
      <c r="KRI39" s="166"/>
      <c r="KRJ39" s="166"/>
      <c r="KRK39" s="166"/>
      <c r="KRL39" s="166"/>
      <c r="KRM39" s="166"/>
      <c r="KRN39" s="166"/>
      <c r="KRO39" s="166"/>
      <c r="KRP39" s="166"/>
      <c r="KRQ39" s="166"/>
      <c r="KRR39" s="166"/>
      <c r="KRS39" s="166"/>
      <c r="KRT39" s="166"/>
      <c r="KRU39" s="166"/>
      <c r="KRV39" s="166"/>
      <c r="KRW39" s="166"/>
      <c r="KRX39" s="166"/>
      <c r="KRY39" s="166"/>
      <c r="KRZ39" s="166"/>
      <c r="KSA39" s="166"/>
      <c r="KSB39" s="166"/>
      <c r="KSC39" s="166"/>
      <c r="KSD39" s="166"/>
      <c r="KSE39" s="166"/>
      <c r="KSF39" s="166"/>
      <c r="KSG39" s="166"/>
      <c r="KSH39" s="166"/>
      <c r="KSI39" s="166"/>
      <c r="KSJ39" s="166"/>
      <c r="KSK39" s="166"/>
      <c r="KSL39" s="166"/>
      <c r="KSM39" s="166"/>
      <c r="KSN39" s="166"/>
      <c r="KSO39" s="166"/>
      <c r="KSP39" s="166"/>
      <c r="KSQ39" s="166"/>
      <c r="KSR39" s="166"/>
      <c r="KSS39" s="166"/>
      <c r="KST39" s="166"/>
      <c r="KSU39" s="166"/>
      <c r="KSV39" s="166"/>
      <c r="KSW39" s="166"/>
      <c r="KSX39" s="166"/>
      <c r="KSY39" s="166"/>
      <c r="KSZ39" s="166"/>
      <c r="KTA39" s="166"/>
      <c r="KTB39" s="166"/>
      <c r="KTC39" s="166"/>
      <c r="KTD39" s="166"/>
      <c r="KTE39" s="166"/>
      <c r="KTF39" s="166"/>
      <c r="KTG39" s="166"/>
      <c r="KTH39" s="166"/>
      <c r="KTI39" s="166"/>
      <c r="KTJ39" s="166"/>
      <c r="KTK39" s="166"/>
      <c r="KTL39" s="166"/>
      <c r="KTM39" s="166"/>
      <c r="KTN39" s="166"/>
      <c r="KTO39" s="166"/>
      <c r="KTP39" s="166"/>
      <c r="KTQ39" s="166"/>
      <c r="KTR39" s="166"/>
      <c r="KTS39" s="166"/>
      <c r="KTT39" s="166"/>
      <c r="KTU39" s="166"/>
      <c r="KTV39" s="166"/>
      <c r="KTW39" s="166"/>
      <c r="KTX39" s="166"/>
      <c r="KTY39" s="166"/>
      <c r="KTZ39" s="166"/>
      <c r="KUA39" s="166"/>
      <c r="KUB39" s="166"/>
      <c r="KUC39" s="166"/>
      <c r="KUD39" s="166"/>
      <c r="KUE39" s="166"/>
      <c r="KUF39" s="166"/>
      <c r="KUG39" s="166"/>
      <c r="KUH39" s="166"/>
      <c r="KUI39" s="166"/>
      <c r="KUJ39" s="166"/>
      <c r="KUK39" s="166"/>
      <c r="KUL39" s="166"/>
      <c r="KUM39" s="166"/>
      <c r="KUN39" s="166"/>
      <c r="KUO39" s="166"/>
      <c r="KUP39" s="166"/>
      <c r="KUQ39" s="166"/>
      <c r="KUR39" s="166"/>
      <c r="KUS39" s="166"/>
      <c r="KUT39" s="166"/>
      <c r="KUU39" s="166"/>
      <c r="KUV39" s="166"/>
      <c r="KUW39" s="166"/>
      <c r="KUX39" s="166"/>
      <c r="KUY39" s="166"/>
      <c r="KUZ39" s="166"/>
      <c r="KVA39" s="166"/>
      <c r="KVB39" s="166"/>
      <c r="KVC39" s="166"/>
      <c r="KVD39" s="166"/>
      <c r="KVE39" s="166"/>
      <c r="KVF39" s="166"/>
      <c r="KVG39" s="166"/>
      <c r="KVH39" s="166"/>
      <c r="KVI39" s="166"/>
      <c r="KVJ39" s="166"/>
      <c r="KVK39" s="166"/>
      <c r="KVL39" s="166"/>
      <c r="KVM39" s="166"/>
      <c r="KVN39" s="166"/>
      <c r="KVO39" s="166"/>
      <c r="KVP39" s="166"/>
      <c r="KVQ39" s="166"/>
      <c r="KVR39" s="166"/>
      <c r="KVS39" s="166"/>
      <c r="KVT39" s="166"/>
      <c r="KVU39" s="166"/>
      <c r="KVV39" s="166"/>
      <c r="KVW39" s="166"/>
      <c r="KVX39" s="166"/>
      <c r="KVY39" s="166"/>
      <c r="KVZ39" s="166"/>
      <c r="KWA39" s="166"/>
      <c r="KWB39" s="166"/>
      <c r="KWC39" s="166"/>
      <c r="KWD39" s="166"/>
      <c r="KWE39" s="166"/>
      <c r="KWF39" s="166"/>
      <c r="KWG39" s="166"/>
      <c r="KWH39" s="166"/>
      <c r="KWI39" s="166"/>
      <c r="KWJ39" s="166"/>
      <c r="KWK39" s="166"/>
      <c r="KWL39" s="166"/>
      <c r="KWM39" s="166"/>
      <c r="KWN39" s="166"/>
      <c r="KWO39" s="166"/>
      <c r="KWP39" s="166"/>
      <c r="KWQ39" s="166"/>
      <c r="KWR39" s="166"/>
      <c r="KWS39" s="166"/>
      <c r="KWT39" s="166"/>
      <c r="KWU39" s="166"/>
      <c r="KWV39" s="166"/>
      <c r="KWW39" s="166"/>
      <c r="KWX39" s="166"/>
      <c r="KWY39" s="166"/>
      <c r="KWZ39" s="166"/>
      <c r="KXA39" s="166"/>
      <c r="KXB39" s="166"/>
      <c r="KXC39" s="166"/>
      <c r="KXD39" s="166"/>
      <c r="KXE39" s="166"/>
      <c r="KXF39" s="166"/>
      <c r="KXG39" s="166"/>
      <c r="KXH39" s="166"/>
      <c r="KXI39" s="166"/>
      <c r="KXJ39" s="166"/>
      <c r="KXK39" s="166"/>
      <c r="KXL39" s="166"/>
      <c r="KXM39" s="166"/>
      <c r="KXN39" s="166"/>
      <c r="KXO39" s="166"/>
      <c r="KXP39" s="166"/>
      <c r="KXQ39" s="166"/>
      <c r="KXR39" s="166"/>
      <c r="KXS39" s="166"/>
      <c r="KXT39" s="166"/>
      <c r="KXU39" s="166"/>
      <c r="KXV39" s="166"/>
      <c r="KXW39" s="166"/>
      <c r="KXX39" s="166"/>
      <c r="KXY39" s="166"/>
      <c r="KXZ39" s="166"/>
      <c r="KYA39" s="166"/>
      <c r="KYB39" s="166"/>
      <c r="KYC39" s="166"/>
      <c r="KYD39" s="166"/>
      <c r="KYE39" s="166"/>
      <c r="KYF39" s="166"/>
      <c r="KYG39" s="166"/>
      <c r="KYH39" s="166"/>
      <c r="KYI39" s="166"/>
      <c r="KYJ39" s="166"/>
      <c r="KYK39" s="166"/>
      <c r="KYL39" s="166"/>
      <c r="KYM39" s="166"/>
      <c r="KYN39" s="166"/>
      <c r="KYO39" s="166"/>
      <c r="KYP39" s="166"/>
      <c r="KYQ39" s="166"/>
      <c r="KYR39" s="166"/>
      <c r="KYS39" s="166"/>
      <c r="KYT39" s="166"/>
      <c r="KYU39" s="166"/>
      <c r="KYV39" s="166"/>
      <c r="KYW39" s="166"/>
      <c r="KYX39" s="166"/>
      <c r="KYY39" s="166"/>
      <c r="KYZ39" s="166"/>
      <c r="KZA39" s="166"/>
      <c r="KZB39" s="166"/>
      <c r="KZC39" s="166"/>
      <c r="KZD39" s="166"/>
      <c r="KZE39" s="166"/>
      <c r="KZF39" s="166"/>
      <c r="KZG39" s="166"/>
      <c r="KZH39" s="166"/>
      <c r="KZI39" s="166"/>
      <c r="KZJ39" s="166"/>
      <c r="KZK39" s="166"/>
      <c r="KZL39" s="166"/>
      <c r="KZM39" s="166"/>
      <c r="KZN39" s="166"/>
      <c r="KZO39" s="166"/>
      <c r="KZP39" s="166"/>
      <c r="KZQ39" s="166"/>
      <c r="KZR39" s="166"/>
      <c r="KZS39" s="166"/>
      <c r="KZT39" s="166"/>
      <c r="KZU39" s="166"/>
      <c r="KZV39" s="166"/>
      <c r="KZW39" s="166"/>
      <c r="KZX39" s="166"/>
      <c r="KZY39" s="166"/>
      <c r="KZZ39" s="166"/>
      <c r="LAA39" s="166"/>
      <c r="LAB39" s="166"/>
      <c r="LAC39" s="166"/>
      <c r="LAD39" s="166"/>
      <c r="LAE39" s="166"/>
      <c r="LAF39" s="166"/>
      <c r="LAG39" s="166"/>
      <c r="LAH39" s="166"/>
      <c r="LAI39" s="166"/>
      <c r="LAJ39" s="166"/>
      <c r="LAK39" s="166"/>
      <c r="LAL39" s="166"/>
      <c r="LAM39" s="166"/>
      <c r="LAN39" s="166"/>
      <c r="LAO39" s="166"/>
      <c r="LAP39" s="166"/>
      <c r="LAQ39" s="166"/>
      <c r="LAR39" s="166"/>
      <c r="LAS39" s="166"/>
      <c r="LAT39" s="166"/>
      <c r="LAU39" s="166"/>
      <c r="LAV39" s="166"/>
      <c r="LAW39" s="166"/>
      <c r="LAX39" s="166"/>
      <c r="LAY39" s="166"/>
      <c r="LAZ39" s="166"/>
      <c r="LBA39" s="166"/>
      <c r="LBB39" s="166"/>
      <c r="LBC39" s="166"/>
      <c r="LBD39" s="166"/>
      <c r="LBE39" s="166"/>
      <c r="LBF39" s="166"/>
      <c r="LBG39" s="166"/>
      <c r="LBH39" s="166"/>
      <c r="LBI39" s="166"/>
      <c r="LBJ39" s="166"/>
      <c r="LBK39" s="166"/>
      <c r="LBL39" s="166"/>
      <c r="LBM39" s="166"/>
      <c r="LBN39" s="166"/>
      <c r="LBO39" s="166"/>
      <c r="LBP39" s="166"/>
      <c r="LBQ39" s="166"/>
      <c r="LBR39" s="166"/>
      <c r="LBS39" s="166"/>
      <c r="LBT39" s="166"/>
      <c r="LBU39" s="166"/>
      <c r="LBV39" s="166"/>
      <c r="LBW39" s="166"/>
      <c r="LBX39" s="166"/>
      <c r="LBY39" s="166"/>
      <c r="LBZ39" s="166"/>
      <c r="LCA39" s="166"/>
      <c r="LCB39" s="166"/>
      <c r="LCC39" s="166"/>
      <c r="LCD39" s="166"/>
      <c r="LCE39" s="166"/>
      <c r="LCF39" s="166"/>
      <c r="LCG39" s="166"/>
      <c r="LCH39" s="166"/>
      <c r="LCI39" s="166"/>
      <c r="LCJ39" s="166"/>
      <c r="LCK39" s="166"/>
      <c r="LCL39" s="166"/>
      <c r="LCM39" s="166"/>
      <c r="LCN39" s="166"/>
      <c r="LCO39" s="166"/>
      <c r="LCP39" s="166"/>
      <c r="LCQ39" s="166"/>
      <c r="LCR39" s="166"/>
      <c r="LCS39" s="166"/>
      <c r="LCT39" s="166"/>
      <c r="LCU39" s="166"/>
      <c r="LCV39" s="166"/>
      <c r="LCW39" s="166"/>
      <c r="LCX39" s="166"/>
      <c r="LCY39" s="166"/>
      <c r="LCZ39" s="166"/>
      <c r="LDA39" s="166"/>
      <c r="LDB39" s="166"/>
      <c r="LDC39" s="166"/>
      <c r="LDD39" s="166"/>
      <c r="LDE39" s="166"/>
      <c r="LDF39" s="166"/>
      <c r="LDG39" s="166"/>
      <c r="LDH39" s="166"/>
      <c r="LDI39" s="166"/>
      <c r="LDJ39" s="166"/>
      <c r="LDK39" s="166"/>
      <c r="LDL39" s="166"/>
      <c r="LDM39" s="166"/>
      <c r="LDN39" s="166"/>
      <c r="LDO39" s="166"/>
      <c r="LDP39" s="166"/>
      <c r="LDQ39" s="166"/>
      <c r="LDR39" s="166"/>
      <c r="LDS39" s="166"/>
      <c r="LDT39" s="166"/>
      <c r="LDU39" s="166"/>
      <c r="LDV39" s="166"/>
      <c r="LDW39" s="166"/>
      <c r="LDX39" s="166"/>
      <c r="LDY39" s="166"/>
      <c r="LDZ39" s="166"/>
      <c r="LEA39" s="166"/>
      <c r="LEB39" s="166"/>
      <c r="LEC39" s="166"/>
      <c r="LED39" s="166"/>
      <c r="LEE39" s="166"/>
      <c r="LEF39" s="166"/>
      <c r="LEG39" s="166"/>
      <c r="LEH39" s="166"/>
      <c r="LEI39" s="166"/>
      <c r="LEJ39" s="166"/>
      <c r="LEK39" s="166"/>
      <c r="LEL39" s="166"/>
      <c r="LEM39" s="166"/>
      <c r="LEN39" s="166"/>
      <c r="LEO39" s="166"/>
      <c r="LEP39" s="166"/>
      <c r="LEQ39" s="166"/>
      <c r="LER39" s="166"/>
      <c r="LES39" s="166"/>
      <c r="LET39" s="166"/>
      <c r="LEU39" s="166"/>
      <c r="LEV39" s="166"/>
      <c r="LEW39" s="166"/>
      <c r="LEX39" s="166"/>
      <c r="LEY39" s="166"/>
      <c r="LEZ39" s="166"/>
      <c r="LFA39" s="166"/>
      <c r="LFB39" s="166"/>
      <c r="LFC39" s="166"/>
      <c r="LFD39" s="166"/>
      <c r="LFE39" s="166"/>
      <c r="LFF39" s="166"/>
      <c r="LFG39" s="166"/>
      <c r="LFH39" s="166"/>
      <c r="LFI39" s="166"/>
      <c r="LFJ39" s="166"/>
      <c r="LFK39" s="166"/>
      <c r="LFL39" s="166"/>
      <c r="LFM39" s="166"/>
      <c r="LFN39" s="166"/>
      <c r="LFO39" s="166"/>
      <c r="LFP39" s="166"/>
      <c r="LFQ39" s="166"/>
      <c r="LFR39" s="166"/>
      <c r="LFS39" s="166"/>
      <c r="LFT39" s="166"/>
      <c r="LFU39" s="166"/>
      <c r="LFV39" s="166"/>
      <c r="LFW39" s="166"/>
      <c r="LFX39" s="166"/>
      <c r="LFY39" s="166"/>
      <c r="LFZ39" s="166"/>
      <c r="LGA39" s="166"/>
      <c r="LGB39" s="166"/>
      <c r="LGC39" s="166"/>
      <c r="LGD39" s="166"/>
      <c r="LGE39" s="166"/>
      <c r="LGF39" s="166"/>
      <c r="LGG39" s="166"/>
      <c r="LGH39" s="166"/>
      <c r="LGI39" s="166"/>
      <c r="LGJ39" s="166"/>
      <c r="LGK39" s="166"/>
      <c r="LGL39" s="166"/>
      <c r="LGM39" s="166"/>
      <c r="LGN39" s="166"/>
      <c r="LGO39" s="166"/>
      <c r="LGP39" s="166"/>
      <c r="LGQ39" s="166"/>
      <c r="LGR39" s="166"/>
      <c r="LGS39" s="166"/>
      <c r="LGT39" s="166"/>
      <c r="LGU39" s="166"/>
      <c r="LGV39" s="166"/>
      <c r="LGW39" s="166"/>
      <c r="LGX39" s="166"/>
      <c r="LGY39" s="166"/>
      <c r="LGZ39" s="166"/>
      <c r="LHA39" s="166"/>
      <c r="LHB39" s="166"/>
      <c r="LHC39" s="166"/>
      <c r="LHD39" s="166"/>
      <c r="LHE39" s="166"/>
      <c r="LHF39" s="166"/>
      <c r="LHG39" s="166"/>
      <c r="LHH39" s="166"/>
      <c r="LHI39" s="166"/>
      <c r="LHJ39" s="166"/>
      <c r="LHK39" s="166"/>
      <c r="LHL39" s="166"/>
      <c r="LHM39" s="166"/>
      <c r="LHN39" s="166"/>
      <c r="LHO39" s="166"/>
      <c r="LHP39" s="166"/>
      <c r="LHQ39" s="166"/>
      <c r="LHR39" s="166"/>
      <c r="LHS39" s="166"/>
      <c r="LHT39" s="166"/>
      <c r="LHU39" s="166"/>
      <c r="LHV39" s="166"/>
      <c r="LHW39" s="166"/>
      <c r="LHX39" s="166"/>
      <c r="LHY39" s="166"/>
      <c r="LHZ39" s="166"/>
      <c r="LIA39" s="166"/>
      <c r="LIB39" s="166"/>
      <c r="LIC39" s="166"/>
      <c r="LID39" s="166"/>
      <c r="LIE39" s="166"/>
      <c r="LIF39" s="166"/>
      <c r="LIG39" s="166"/>
      <c r="LIH39" s="166"/>
      <c r="LII39" s="166"/>
      <c r="LIJ39" s="166"/>
      <c r="LIK39" s="166"/>
      <c r="LIL39" s="166"/>
      <c r="LIM39" s="166"/>
      <c r="LIN39" s="166"/>
      <c r="LIO39" s="166"/>
      <c r="LIP39" s="166"/>
      <c r="LIQ39" s="166"/>
      <c r="LIR39" s="166"/>
      <c r="LIS39" s="166"/>
      <c r="LIT39" s="166"/>
      <c r="LIU39" s="166"/>
      <c r="LIV39" s="166"/>
      <c r="LIW39" s="166"/>
      <c r="LIX39" s="166"/>
      <c r="LIY39" s="166"/>
      <c r="LIZ39" s="166"/>
      <c r="LJA39" s="166"/>
      <c r="LJB39" s="166"/>
      <c r="LJC39" s="166"/>
      <c r="LJD39" s="166"/>
      <c r="LJE39" s="166"/>
      <c r="LJF39" s="166"/>
      <c r="LJG39" s="166"/>
      <c r="LJH39" s="166"/>
      <c r="LJI39" s="166"/>
      <c r="LJJ39" s="166"/>
      <c r="LJK39" s="166"/>
      <c r="LJL39" s="166"/>
      <c r="LJM39" s="166"/>
      <c r="LJN39" s="166"/>
      <c r="LJO39" s="166"/>
      <c r="LJP39" s="166"/>
      <c r="LJQ39" s="166"/>
      <c r="LJR39" s="166"/>
      <c r="LJS39" s="166"/>
      <c r="LJT39" s="166"/>
      <c r="LJU39" s="166"/>
      <c r="LJV39" s="166"/>
      <c r="LJW39" s="166"/>
      <c r="LJX39" s="166"/>
      <c r="LJY39" s="166"/>
      <c r="LJZ39" s="166"/>
      <c r="LKA39" s="166"/>
      <c r="LKB39" s="166"/>
      <c r="LKC39" s="166"/>
      <c r="LKD39" s="166"/>
      <c r="LKE39" s="166"/>
      <c r="LKF39" s="166"/>
      <c r="LKG39" s="166"/>
      <c r="LKH39" s="166"/>
      <c r="LKI39" s="166"/>
      <c r="LKJ39" s="166"/>
      <c r="LKK39" s="166"/>
      <c r="LKL39" s="166"/>
      <c r="LKM39" s="166"/>
      <c r="LKN39" s="166"/>
      <c r="LKO39" s="166"/>
      <c r="LKP39" s="166"/>
      <c r="LKQ39" s="166"/>
      <c r="LKR39" s="166"/>
      <c r="LKS39" s="166"/>
      <c r="LKT39" s="166"/>
      <c r="LKU39" s="166"/>
      <c r="LKV39" s="166"/>
      <c r="LKW39" s="166"/>
      <c r="LKX39" s="166"/>
      <c r="LKY39" s="166"/>
      <c r="LKZ39" s="166"/>
      <c r="LLA39" s="166"/>
      <c r="LLB39" s="166"/>
      <c r="LLC39" s="166"/>
      <c r="LLD39" s="166"/>
      <c r="LLE39" s="166"/>
      <c r="LLF39" s="166"/>
      <c r="LLG39" s="166"/>
      <c r="LLH39" s="166"/>
      <c r="LLI39" s="166"/>
      <c r="LLJ39" s="166"/>
      <c r="LLK39" s="166"/>
      <c r="LLL39" s="166"/>
      <c r="LLM39" s="166"/>
      <c r="LLN39" s="166"/>
      <c r="LLO39" s="166"/>
      <c r="LLP39" s="166"/>
      <c r="LLQ39" s="166"/>
      <c r="LLR39" s="166"/>
      <c r="LLS39" s="166"/>
      <c r="LLT39" s="166"/>
      <c r="LLU39" s="166"/>
      <c r="LLV39" s="166"/>
      <c r="LLW39" s="166"/>
      <c r="LLX39" s="166"/>
      <c r="LLY39" s="166"/>
      <c r="LLZ39" s="166"/>
      <c r="LMA39" s="166"/>
      <c r="LMB39" s="166"/>
      <c r="LMC39" s="166"/>
      <c r="LMD39" s="166"/>
      <c r="LME39" s="166"/>
      <c r="LMF39" s="166"/>
      <c r="LMG39" s="166"/>
      <c r="LMH39" s="166"/>
      <c r="LMI39" s="166"/>
      <c r="LMJ39" s="166"/>
      <c r="LMK39" s="166"/>
      <c r="LML39" s="166"/>
      <c r="LMM39" s="166"/>
      <c r="LMN39" s="166"/>
      <c r="LMO39" s="166"/>
      <c r="LMP39" s="166"/>
      <c r="LMQ39" s="166"/>
      <c r="LMR39" s="166"/>
      <c r="LMS39" s="166"/>
      <c r="LMT39" s="166"/>
      <c r="LMU39" s="166"/>
      <c r="LMV39" s="166"/>
      <c r="LMW39" s="166"/>
      <c r="LMX39" s="166"/>
      <c r="LMY39" s="166"/>
      <c r="LMZ39" s="166"/>
      <c r="LNA39" s="166"/>
      <c r="LNB39" s="166"/>
      <c r="LNC39" s="166"/>
      <c r="LND39" s="166"/>
      <c r="LNE39" s="166"/>
      <c r="LNF39" s="166"/>
      <c r="LNG39" s="166"/>
      <c r="LNH39" s="166"/>
      <c r="LNI39" s="166"/>
      <c r="LNJ39" s="166"/>
      <c r="LNK39" s="166"/>
      <c r="LNL39" s="166"/>
      <c r="LNM39" s="166"/>
      <c r="LNN39" s="166"/>
      <c r="LNO39" s="166"/>
      <c r="LNP39" s="166"/>
      <c r="LNQ39" s="166"/>
      <c r="LNR39" s="166"/>
      <c r="LNS39" s="166"/>
      <c r="LNT39" s="166"/>
      <c r="LNU39" s="166"/>
      <c r="LNV39" s="166"/>
      <c r="LNW39" s="166"/>
      <c r="LNX39" s="166"/>
      <c r="LNY39" s="166"/>
      <c r="LNZ39" s="166"/>
      <c r="LOA39" s="166"/>
      <c r="LOB39" s="166"/>
      <c r="LOC39" s="166"/>
      <c r="LOD39" s="166"/>
      <c r="LOE39" s="166"/>
      <c r="LOF39" s="166"/>
      <c r="LOG39" s="166"/>
      <c r="LOH39" s="166"/>
      <c r="LOI39" s="166"/>
      <c r="LOJ39" s="166"/>
      <c r="LOK39" s="166"/>
      <c r="LOL39" s="166"/>
      <c r="LOM39" s="166"/>
      <c r="LON39" s="166"/>
      <c r="LOO39" s="166"/>
      <c r="LOP39" s="166"/>
      <c r="LOQ39" s="166"/>
      <c r="LOR39" s="166"/>
      <c r="LOS39" s="166"/>
      <c r="LOT39" s="166"/>
      <c r="LOU39" s="166"/>
      <c r="LOV39" s="166"/>
      <c r="LOW39" s="166"/>
      <c r="LOX39" s="166"/>
      <c r="LOY39" s="166"/>
      <c r="LOZ39" s="166"/>
      <c r="LPA39" s="166"/>
      <c r="LPB39" s="166"/>
      <c r="LPC39" s="166"/>
      <c r="LPD39" s="166"/>
      <c r="LPE39" s="166"/>
      <c r="LPF39" s="166"/>
      <c r="LPG39" s="166"/>
      <c r="LPH39" s="166"/>
      <c r="LPI39" s="166"/>
      <c r="LPJ39" s="166"/>
      <c r="LPK39" s="166"/>
      <c r="LPL39" s="166"/>
      <c r="LPM39" s="166"/>
      <c r="LPN39" s="166"/>
      <c r="LPO39" s="166"/>
      <c r="LPP39" s="166"/>
      <c r="LPQ39" s="166"/>
      <c r="LPR39" s="166"/>
      <c r="LPS39" s="166"/>
      <c r="LPT39" s="166"/>
      <c r="LPU39" s="166"/>
      <c r="LPV39" s="166"/>
      <c r="LPW39" s="166"/>
      <c r="LPX39" s="166"/>
      <c r="LPY39" s="166"/>
      <c r="LPZ39" s="166"/>
      <c r="LQA39" s="166"/>
      <c r="LQB39" s="166"/>
      <c r="LQC39" s="166"/>
      <c r="LQD39" s="166"/>
      <c r="LQE39" s="166"/>
      <c r="LQF39" s="166"/>
      <c r="LQG39" s="166"/>
      <c r="LQH39" s="166"/>
      <c r="LQI39" s="166"/>
      <c r="LQJ39" s="166"/>
      <c r="LQK39" s="166"/>
      <c r="LQL39" s="166"/>
      <c r="LQM39" s="166"/>
      <c r="LQN39" s="166"/>
      <c r="LQO39" s="166"/>
      <c r="LQP39" s="166"/>
      <c r="LQQ39" s="166"/>
      <c r="LQR39" s="166"/>
      <c r="LQS39" s="166"/>
      <c r="LQT39" s="166"/>
      <c r="LQU39" s="166"/>
      <c r="LQV39" s="166"/>
      <c r="LQW39" s="166"/>
      <c r="LQX39" s="166"/>
      <c r="LQY39" s="166"/>
      <c r="LQZ39" s="166"/>
      <c r="LRA39" s="166"/>
      <c r="LRB39" s="166"/>
      <c r="LRC39" s="166"/>
      <c r="LRD39" s="166"/>
      <c r="LRE39" s="166"/>
      <c r="LRF39" s="166"/>
      <c r="LRG39" s="166"/>
      <c r="LRH39" s="166"/>
      <c r="LRI39" s="166"/>
      <c r="LRJ39" s="166"/>
      <c r="LRK39" s="166"/>
      <c r="LRL39" s="166"/>
      <c r="LRM39" s="166"/>
      <c r="LRN39" s="166"/>
      <c r="LRO39" s="166"/>
      <c r="LRP39" s="166"/>
      <c r="LRQ39" s="166"/>
      <c r="LRR39" s="166"/>
      <c r="LRS39" s="166"/>
      <c r="LRT39" s="166"/>
      <c r="LRU39" s="166"/>
      <c r="LRV39" s="166"/>
      <c r="LRW39" s="166"/>
      <c r="LRX39" s="166"/>
      <c r="LRY39" s="166"/>
      <c r="LRZ39" s="166"/>
      <c r="LSA39" s="166"/>
      <c r="LSB39" s="166"/>
      <c r="LSC39" s="166"/>
      <c r="LSD39" s="166"/>
      <c r="LSE39" s="166"/>
      <c r="LSF39" s="166"/>
      <c r="LSG39" s="166"/>
      <c r="LSH39" s="166"/>
      <c r="LSI39" s="166"/>
      <c r="LSJ39" s="166"/>
      <c r="LSK39" s="166"/>
      <c r="LSL39" s="166"/>
      <c r="LSM39" s="166"/>
      <c r="LSN39" s="166"/>
      <c r="LSO39" s="166"/>
      <c r="LSP39" s="166"/>
      <c r="LSQ39" s="166"/>
      <c r="LSR39" s="166"/>
      <c r="LSS39" s="166"/>
      <c r="LST39" s="166"/>
      <c r="LSU39" s="166"/>
      <c r="LSV39" s="166"/>
      <c r="LSW39" s="166"/>
      <c r="LSX39" s="166"/>
      <c r="LSY39" s="166"/>
      <c r="LSZ39" s="166"/>
      <c r="LTA39" s="166"/>
      <c r="LTB39" s="166"/>
      <c r="LTC39" s="166"/>
      <c r="LTD39" s="166"/>
      <c r="LTE39" s="166"/>
      <c r="LTF39" s="166"/>
      <c r="LTG39" s="166"/>
      <c r="LTH39" s="166"/>
      <c r="LTI39" s="166"/>
      <c r="LTJ39" s="166"/>
      <c r="LTK39" s="166"/>
      <c r="LTL39" s="166"/>
      <c r="LTM39" s="166"/>
      <c r="LTN39" s="166"/>
      <c r="LTO39" s="166"/>
      <c r="LTP39" s="166"/>
      <c r="LTQ39" s="166"/>
      <c r="LTR39" s="166"/>
      <c r="LTS39" s="166"/>
      <c r="LTT39" s="166"/>
      <c r="LTU39" s="166"/>
      <c r="LTV39" s="166"/>
      <c r="LTW39" s="166"/>
      <c r="LTX39" s="166"/>
      <c r="LTY39" s="166"/>
      <c r="LTZ39" s="166"/>
      <c r="LUA39" s="166"/>
      <c r="LUB39" s="166"/>
      <c r="LUC39" s="166"/>
      <c r="LUD39" s="166"/>
      <c r="LUE39" s="166"/>
      <c r="LUF39" s="166"/>
      <c r="LUG39" s="166"/>
      <c r="LUH39" s="166"/>
      <c r="LUI39" s="166"/>
      <c r="LUJ39" s="166"/>
      <c r="LUK39" s="166"/>
      <c r="LUL39" s="166"/>
      <c r="LUM39" s="166"/>
      <c r="LUN39" s="166"/>
      <c r="LUO39" s="166"/>
      <c r="LUP39" s="166"/>
      <c r="LUQ39" s="166"/>
      <c r="LUR39" s="166"/>
      <c r="LUS39" s="166"/>
      <c r="LUT39" s="166"/>
      <c r="LUU39" s="166"/>
      <c r="LUV39" s="166"/>
      <c r="LUW39" s="166"/>
      <c r="LUX39" s="166"/>
      <c r="LUY39" s="166"/>
      <c r="LUZ39" s="166"/>
      <c r="LVA39" s="166"/>
      <c r="LVB39" s="166"/>
      <c r="LVC39" s="166"/>
      <c r="LVD39" s="166"/>
      <c r="LVE39" s="166"/>
      <c r="LVF39" s="166"/>
      <c r="LVG39" s="166"/>
      <c r="LVH39" s="166"/>
      <c r="LVI39" s="166"/>
      <c r="LVJ39" s="166"/>
      <c r="LVK39" s="166"/>
      <c r="LVL39" s="166"/>
      <c r="LVM39" s="166"/>
      <c r="LVN39" s="166"/>
      <c r="LVO39" s="166"/>
      <c r="LVP39" s="166"/>
      <c r="LVQ39" s="166"/>
      <c r="LVR39" s="166"/>
      <c r="LVS39" s="166"/>
      <c r="LVT39" s="166"/>
      <c r="LVU39" s="166"/>
      <c r="LVV39" s="166"/>
      <c r="LVW39" s="166"/>
      <c r="LVX39" s="166"/>
      <c r="LVY39" s="166"/>
      <c r="LVZ39" s="166"/>
      <c r="LWA39" s="166"/>
      <c r="LWB39" s="166"/>
      <c r="LWC39" s="166"/>
      <c r="LWD39" s="166"/>
      <c r="LWE39" s="166"/>
      <c r="LWF39" s="166"/>
      <c r="LWG39" s="166"/>
      <c r="LWH39" s="166"/>
      <c r="LWI39" s="166"/>
      <c r="LWJ39" s="166"/>
      <c r="LWK39" s="166"/>
      <c r="LWL39" s="166"/>
      <c r="LWM39" s="166"/>
      <c r="LWN39" s="166"/>
      <c r="LWO39" s="166"/>
      <c r="LWP39" s="166"/>
      <c r="LWQ39" s="166"/>
      <c r="LWR39" s="166"/>
      <c r="LWS39" s="166"/>
      <c r="LWT39" s="166"/>
      <c r="LWU39" s="166"/>
      <c r="LWV39" s="166"/>
      <c r="LWW39" s="166"/>
      <c r="LWX39" s="166"/>
      <c r="LWY39" s="166"/>
      <c r="LWZ39" s="166"/>
      <c r="LXA39" s="166"/>
      <c r="LXB39" s="166"/>
      <c r="LXC39" s="166"/>
      <c r="LXD39" s="166"/>
      <c r="LXE39" s="166"/>
      <c r="LXF39" s="166"/>
      <c r="LXG39" s="166"/>
      <c r="LXH39" s="166"/>
      <c r="LXI39" s="166"/>
      <c r="LXJ39" s="166"/>
      <c r="LXK39" s="166"/>
      <c r="LXL39" s="166"/>
      <c r="LXM39" s="166"/>
      <c r="LXN39" s="166"/>
      <c r="LXO39" s="166"/>
      <c r="LXP39" s="166"/>
      <c r="LXQ39" s="166"/>
      <c r="LXR39" s="166"/>
      <c r="LXS39" s="166"/>
      <c r="LXT39" s="166"/>
      <c r="LXU39" s="166"/>
      <c r="LXV39" s="166"/>
      <c r="LXW39" s="166"/>
      <c r="LXX39" s="166"/>
      <c r="LXY39" s="166"/>
      <c r="LXZ39" s="166"/>
      <c r="LYA39" s="166"/>
      <c r="LYB39" s="166"/>
      <c r="LYC39" s="166"/>
      <c r="LYD39" s="166"/>
      <c r="LYE39" s="166"/>
      <c r="LYF39" s="166"/>
      <c r="LYG39" s="166"/>
      <c r="LYH39" s="166"/>
      <c r="LYI39" s="166"/>
      <c r="LYJ39" s="166"/>
      <c r="LYK39" s="166"/>
      <c r="LYL39" s="166"/>
      <c r="LYM39" s="166"/>
      <c r="LYN39" s="166"/>
      <c r="LYO39" s="166"/>
      <c r="LYP39" s="166"/>
      <c r="LYQ39" s="166"/>
      <c r="LYR39" s="166"/>
      <c r="LYS39" s="166"/>
      <c r="LYT39" s="166"/>
      <c r="LYU39" s="166"/>
      <c r="LYV39" s="166"/>
      <c r="LYW39" s="166"/>
      <c r="LYX39" s="166"/>
      <c r="LYY39" s="166"/>
      <c r="LYZ39" s="166"/>
      <c r="LZA39" s="166"/>
      <c r="LZB39" s="166"/>
      <c r="LZC39" s="166"/>
      <c r="LZD39" s="166"/>
      <c r="LZE39" s="166"/>
      <c r="LZF39" s="166"/>
      <c r="LZG39" s="166"/>
      <c r="LZH39" s="166"/>
      <c r="LZI39" s="166"/>
      <c r="LZJ39" s="166"/>
      <c r="LZK39" s="166"/>
      <c r="LZL39" s="166"/>
      <c r="LZM39" s="166"/>
      <c r="LZN39" s="166"/>
      <c r="LZO39" s="166"/>
      <c r="LZP39" s="166"/>
      <c r="LZQ39" s="166"/>
      <c r="LZR39" s="166"/>
      <c r="LZS39" s="166"/>
      <c r="LZT39" s="166"/>
      <c r="LZU39" s="166"/>
      <c r="LZV39" s="166"/>
      <c r="LZW39" s="166"/>
      <c r="LZX39" s="166"/>
      <c r="LZY39" s="166"/>
      <c r="LZZ39" s="166"/>
      <c r="MAA39" s="166"/>
      <c r="MAB39" s="166"/>
      <c r="MAC39" s="166"/>
      <c r="MAD39" s="166"/>
      <c r="MAE39" s="166"/>
      <c r="MAF39" s="166"/>
      <c r="MAG39" s="166"/>
      <c r="MAH39" s="166"/>
      <c r="MAI39" s="166"/>
      <c r="MAJ39" s="166"/>
      <c r="MAK39" s="166"/>
      <c r="MAL39" s="166"/>
      <c r="MAM39" s="166"/>
      <c r="MAN39" s="166"/>
      <c r="MAO39" s="166"/>
      <c r="MAP39" s="166"/>
      <c r="MAQ39" s="166"/>
      <c r="MAR39" s="166"/>
      <c r="MAS39" s="166"/>
      <c r="MAT39" s="166"/>
      <c r="MAU39" s="166"/>
      <c r="MAV39" s="166"/>
      <c r="MAW39" s="166"/>
      <c r="MAX39" s="166"/>
      <c r="MAY39" s="166"/>
      <c r="MAZ39" s="166"/>
      <c r="MBA39" s="166"/>
      <c r="MBB39" s="166"/>
      <c r="MBC39" s="166"/>
      <c r="MBD39" s="166"/>
      <c r="MBE39" s="166"/>
      <c r="MBF39" s="166"/>
      <c r="MBG39" s="166"/>
      <c r="MBH39" s="166"/>
      <c r="MBI39" s="166"/>
      <c r="MBJ39" s="166"/>
      <c r="MBK39" s="166"/>
      <c r="MBL39" s="166"/>
      <c r="MBM39" s="166"/>
      <c r="MBN39" s="166"/>
      <c r="MBO39" s="166"/>
      <c r="MBP39" s="166"/>
      <c r="MBQ39" s="166"/>
      <c r="MBR39" s="166"/>
      <c r="MBS39" s="166"/>
      <c r="MBT39" s="166"/>
      <c r="MBU39" s="166"/>
      <c r="MBV39" s="166"/>
      <c r="MBW39" s="166"/>
      <c r="MBX39" s="166"/>
      <c r="MBY39" s="166"/>
      <c r="MBZ39" s="166"/>
      <c r="MCA39" s="166"/>
      <c r="MCB39" s="166"/>
      <c r="MCC39" s="166"/>
      <c r="MCD39" s="166"/>
      <c r="MCE39" s="166"/>
      <c r="MCF39" s="166"/>
      <c r="MCG39" s="166"/>
      <c r="MCH39" s="166"/>
      <c r="MCI39" s="166"/>
      <c r="MCJ39" s="166"/>
      <c r="MCK39" s="166"/>
      <c r="MCL39" s="166"/>
      <c r="MCM39" s="166"/>
      <c r="MCN39" s="166"/>
      <c r="MCO39" s="166"/>
      <c r="MCP39" s="166"/>
      <c r="MCQ39" s="166"/>
      <c r="MCR39" s="166"/>
      <c r="MCS39" s="166"/>
      <c r="MCT39" s="166"/>
      <c r="MCU39" s="166"/>
      <c r="MCV39" s="166"/>
      <c r="MCW39" s="166"/>
      <c r="MCX39" s="166"/>
      <c r="MCY39" s="166"/>
      <c r="MCZ39" s="166"/>
      <c r="MDA39" s="166"/>
      <c r="MDB39" s="166"/>
      <c r="MDC39" s="166"/>
      <c r="MDD39" s="166"/>
      <c r="MDE39" s="166"/>
      <c r="MDF39" s="166"/>
      <c r="MDG39" s="166"/>
      <c r="MDH39" s="166"/>
      <c r="MDI39" s="166"/>
      <c r="MDJ39" s="166"/>
      <c r="MDK39" s="166"/>
      <c r="MDL39" s="166"/>
      <c r="MDM39" s="166"/>
      <c r="MDN39" s="166"/>
      <c r="MDO39" s="166"/>
      <c r="MDP39" s="166"/>
      <c r="MDQ39" s="166"/>
      <c r="MDR39" s="166"/>
      <c r="MDS39" s="166"/>
      <c r="MDT39" s="166"/>
      <c r="MDU39" s="166"/>
      <c r="MDV39" s="166"/>
      <c r="MDW39" s="166"/>
      <c r="MDX39" s="166"/>
      <c r="MDY39" s="166"/>
      <c r="MDZ39" s="166"/>
      <c r="MEA39" s="166"/>
      <c r="MEB39" s="166"/>
      <c r="MEC39" s="166"/>
      <c r="MED39" s="166"/>
      <c r="MEE39" s="166"/>
      <c r="MEF39" s="166"/>
      <c r="MEG39" s="166"/>
      <c r="MEH39" s="166"/>
      <c r="MEI39" s="166"/>
      <c r="MEJ39" s="166"/>
      <c r="MEK39" s="166"/>
      <c r="MEL39" s="166"/>
      <c r="MEM39" s="166"/>
      <c r="MEN39" s="166"/>
      <c r="MEO39" s="166"/>
      <c r="MEP39" s="166"/>
      <c r="MEQ39" s="166"/>
      <c r="MER39" s="166"/>
      <c r="MES39" s="166"/>
      <c r="MET39" s="166"/>
      <c r="MEU39" s="166"/>
      <c r="MEV39" s="166"/>
      <c r="MEW39" s="166"/>
      <c r="MEX39" s="166"/>
      <c r="MEY39" s="166"/>
      <c r="MEZ39" s="166"/>
      <c r="MFA39" s="166"/>
      <c r="MFB39" s="166"/>
      <c r="MFC39" s="166"/>
      <c r="MFD39" s="166"/>
      <c r="MFE39" s="166"/>
      <c r="MFF39" s="166"/>
      <c r="MFG39" s="166"/>
      <c r="MFH39" s="166"/>
      <c r="MFI39" s="166"/>
      <c r="MFJ39" s="166"/>
      <c r="MFK39" s="166"/>
      <c r="MFL39" s="166"/>
      <c r="MFM39" s="166"/>
      <c r="MFN39" s="166"/>
      <c r="MFO39" s="166"/>
      <c r="MFP39" s="166"/>
      <c r="MFQ39" s="166"/>
      <c r="MFR39" s="166"/>
      <c r="MFS39" s="166"/>
      <c r="MFT39" s="166"/>
      <c r="MFU39" s="166"/>
      <c r="MFV39" s="166"/>
      <c r="MFW39" s="166"/>
      <c r="MFX39" s="166"/>
      <c r="MFY39" s="166"/>
      <c r="MFZ39" s="166"/>
      <c r="MGA39" s="166"/>
      <c r="MGB39" s="166"/>
      <c r="MGC39" s="166"/>
      <c r="MGD39" s="166"/>
      <c r="MGE39" s="166"/>
      <c r="MGF39" s="166"/>
      <c r="MGG39" s="166"/>
      <c r="MGH39" s="166"/>
      <c r="MGI39" s="166"/>
      <c r="MGJ39" s="166"/>
      <c r="MGK39" s="166"/>
      <c r="MGL39" s="166"/>
      <c r="MGM39" s="166"/>
      <c r="MGN39" s="166"/>
      <c r="MGO39" s="166"/>
      <c r="MGP39" s="166"/>
      <c r="MGQ39" s="166"/>
      <c r="MGR39" s="166"/>
      <c r="MGS39" s="166"/>
      <c r="MGT39" s="166"/>
      <c r="MGU39" s="166"/>
      <c r="MGV39" s="166"/>
      <c r="MGW39" s="166"/>
      <c r="MGX39" s="166"/>
      <c r="MGY39" s="166"/>
      <c r="MGZ39" s="166"/>
      <c r="MHA39" s="166"/>
      <c r="MHB39" s="166"/>
      <c r="MHC39" s="166"/>
      <c r="MHD39" s="166"/>
      <c r="MHE39" s="166"/>
      <c r="MHF39" s="166"/>
      <c r="MHG39" s="166"/>
      <c r="MHH39" s="166"/>
      <c r="MHI39" s="166"/>
      <c r="MHJ39" s="166"/>
      <c r="MHK39" s="166"/>
      <c r="MHL39" s="166"/>
      <c r="MHM39" s="166"/>
      <c r="MHN39" s="166"/>
      <c r="MHO39" s="166"/>
      <c r="MHP39" s="166"/>
      <c r="MHQ39" s="166"/>
      <c r="MHR39" s="166"/>
      <c r="MHS39" s="166"/>
      <c r="MHT39" s="166"/>
      <c r="MHU39" s="166"/>
      <c r="MHV39" s="166"/>
      <c r="MHW39" s="166"/>
      <c r="MHX39" s="166"/>
      <c r="MHY39" s="166"/>
      <c r="MHZ39" s="166"/>
      <c r="MIA39" s="166"/>
      <c r="MIB39" s="166"/>
      <c r="MIC39" s="166"/>
      <c r="MID39" s="166"/>
      <c r="MIE39" s="166"/>
      <c r="MIF39" s="166"/>
      <c r="MIG39" s="166"/>
      <c r="MIH39" s="166"/>
      <c r="MII39" s="166"/>
      <c r="MIJ39" s="166"/>
      <c r="MIK39" s="166"/>
      <c r="MIL39" s="166"/>
      <c r="MIM39" s="166"/>
      <c r="MIN39" s="166"/>
      <c r="MIO39" s="166"/>
      <c r="MIP39" s="166"/>
      <c r="MIQ39" s="166"/>
      <c r="MIR39" s="166"/>
      <c r="MIS39" s="166"/>
      <c r="MIT39" s="166"/>
      <c r="MIU39" s="166"/>
      <c r="MIV39" s="166"/>
      <c r="MIW39" s="166"/>
      <c r="MIX39" s="166"/>
      <c r="MIY39" s="166"/>
      <c r="MIZ39" s="166"/>
      <c r="MJA39" s="166"/>
      <c r="MJB39" s="166"/>
      <c r="MJC39" s="166"/>
      <c r="MJD39" s="166"/>
      <c r="MJE39" s="166"/>
      <c r="MJF39" s="166"/>
      <c r="MJG39" s="166"/>
      <c r="MJH39" s="166"/>
      <c r="MJI39" s="166"/>
      <c r="MJJ39" s="166"/>
      <c r="MJK39" s="166"/>
      <c r="MJL39" s="166"/>
      <c r="MJM39" s="166"/>
      <c r="MJN39" s="166"/>
      <c r="MJO39" s="166"/>
      <c r="MJP39" s="166"/>
      <c r="MJQ39" s="166"/>
      <c r="MJR39" s="166"/>
      <c r="MJS39" s="166"/>
      <c r="MJT39" s="166"/>
      <c r="MJU39" s="166"/>
      <c r="MJV39" s="166"/>
      <c r="MJW39" s="166"/>
      <c r="MJX39" s="166"/>
      <c r="MJY39" s="166"/>
      <c r="MJZ39" s="166"/>
      <c r="MKA39" s="166"/>
      <c r="MKB39" s="166"/>
      <c r="MKC39" s="166"/>
      <c r="MKD39" s="166"/>
      <c r="MKE39" s="166"/>
      <c r="MKF39" s="166"/>
      <c r="MKG39" s="166"/>
      <c r="MKH39" s="166"/>
      <c r="MKI39" s="166"/>
      <c r="MKJ39" s="166"/>
      <c r="MKK39" s="166"/>
      <c r="MKL39" s="166"/>
      <c r="MKM39" s="166"/>
      <c r="MKN39" s="166"/>
      <c r="MKO39" s="166"/>
      <c r="MKP39" s="166"/>
      <c r="MKQ39" s="166"/>
      <c r="MKR39" s="166"/>
      <c r="MKS39" s="166"/>
      <c r="MKT39" s="166"/>
      <c r="MKU39" s="166"/>
      <c r="MKV39" s="166"/>
      <c r="MKW39" s="166"/>
      <c r="MKX39" s="166"/>
      <c r="MKY39" s="166"/>
      <c r="MKZ39" s="166"/>
      <c r="MLA39" s="166"/>
      <c r="MLB39" s="166"/>
      <c r="MLC39" s="166"/>
      <c r="MLD39" s="166"/>
      <c r="MLE39" s="166"/>
      <c r="MLF39" s="166"/>
      <c r="MLG39" s="166"/>
      <c r="MLH39" s="166"/>
      <c r="MLI39" s="166"/>
      <c r="MLJ39" s="166"/>
      <c r="MLK39" s="166"/>
      <c r="MLL39" s="166"/>
      <c r="MLM39" s="166"/>
      <c r="MLN39" s="166"/>
      <c r="MLO39" s="166"/>
      <c r="MLP39" s="166"/>
      <c r="MLQ39" s="166"/>
      <c r="MLR39" s="166"/>
      <c r="MLS39" s="166"/>
      <c r="MLT39" s="166"/>
      <c r="MLU39" s="166"/>
      <c r="MLV39" s="166"/>
      <c r="MLW39" s="166"/>
      <c r="MLX39" s="166"/>
      <c r="MLY39" s="166"/>
      <c r="MLZ39" s="166"/>
      <c r="MMA39" s="166"/>
      <c r="MMB39" s="166"/>
      <c r="MMC39" s="166"/>
      <c r="MMD39" s="166"/>
      <c r="MME39" s="166"/>
      <c r="MMF39" s="166"/>
      <c r="MMG39" s="166"/>
      <c r="MMH39" s="166"/>
      <c r="MMI39" s="166"/>
      <c r="MMJ39" s="166"/>
      <c r="MMK39" s="166"/>
      <c r="MML39" s="166"/>
      <c r="MMM39" s="166"/>
      <c r="MMN39" s="166"/>
      <c r="MMO39" s="166"/>
      <c r="MMP39" s="166"/>
      <c r="MMQ39" s="166"/>
      <c r="MMR39" s="166"/>
      <c r="MMS39" s="166"/>
      <c r="MMT39" s="166"/>
      <c r="MMU39" s="166"/>
      <c r="MMV39" s="166"/>
      <c r="MMW39" s="166"/>
      <c r="MMX39" s="166"/>
      <c r="MMY39" s="166"/>
      <c r="MMZ39" s="166"/>
      <c r="MNA39" s="166"/>
      <c r="MNB39" s="166"/>
      <c r="MNC39" s="166"/>
      <c r="MND39" s="166"/>
      <c r="MNE39" s="166"/>
      <c r="MNF39" s="166"/>
      <c r="MNG39" s="166"/>
      <c r="MNH39" s="166"/>
      <c r="MNI39" s="166"/>
      <c r="MNJ39" s="166"/>
      <c r="MNK39" s="166"/>
      <c r="MNL39" s="166"/>
      <c r="MNM39" s="166"/>
      <c r="MNN39" s="166"/>
      <c r="MNO39" s="166"/>
      <c r="MNP39" s="166"/>
      <c r="MNQ39" s="166"/>
      <c r="MNR39" s="166"/>
      <c r="MNS39" s="166"/>
      <c r="MNT39" s="166"/>
      <c r="MNU39" s="166"/>
      <c r="MNV39" s="166"/>
      <c r="MNW39" s="166"/>
      <c r="MNX39" s="166"/>
      <c r="MNY39" s="166"/>
      <c r="MNZ39" s="166"/>
      <c r="MOA39" s="166"/>
      <c r="MOB39" s="166"/>
      <c r="MOC39" s="166"/>
      <c r="MOD39" s="166"/>
      <c r="MOE39" s="166"/>
      <c r="MOF39" s="166"/>
      <c r="MOG39" s="166"/>
      <c r="MOH39" s="166"/>
      <c r="MOI39" s="166"/>
      <c r="MOJ39" s="166"/>
      <c r="MOK39" s="166"/>
      <c r="MOL39" s="166"/>
      <c r="MOM39" s="166"/>
      <c r="MON39" s="166"/>
      <c r="MOO39" s="166"/>
      <c r="MOP39" s="166"/>
      <c r="MOQ39" s="166"/>
      <c r="MOR39" s="166"/>
      <c r="MOS39" s="166"/>
      <c r="MOT39" s="166"/>
      <c r="MOU39" s="166"/>
      <c r="MOV39" s="166"/>
      <c r="MOW39" s="166"/>
      <c r="MOX39" s="166"/>
      <c r="MOY39" s="166"/>
      <c r="MOZ39" s="166"/>
      <c r="MPA39" s="166"/>
      <c r="MPB39" s="166"/>
      <c r="MPC39" s="166"/>
      <c r="MPD39" s="166"/>
      <c r="MPE39" s="166"/>
      <c r="MPF39" s="166"/>
      <c r="MPG39" s="166"/>
      <c r="MPH39" s="166"/>
      <c r="MPI39" s="166"/>
      <c r="MPJ39" s="166"/>
      <c r="MPK39" s="166"/>
      <c r="MPL39" s="166"/>
      <c r="MPM39" s="166"/>
      <c r="MPN39" s="166"/>
      <c r="MPO39" s="166"/>
      <c r="MPP39" s="166"/>
      <c r="MPQ39" s="166"/>
      <c r="MPR39" s="166"/>
      <c r="MPS39" s="166"/>
      <c r="MPT39" s="166"/>
      <c r="MPU39" s="166"/>
      <c r="MPV39" s="166"/>
      <c r="MPW39" s="166"/>
      <c r="MPX39" s="166"/>
      <c r="MPY39" s="166"/>
      <c r="MPZ39" s="166"/>
      <c r="MQA39" s="166"/>
      <c r="MQB39" s="166"/>
      <c r="MQC39" s="166"/>
      <c r="MQD39" s="166"/>
      <c r="MQE39" s="166"/>
      <c r="MQF39" s="166"/>
      <c r="MQG39" s="166"/>
      <c r="MQH39" s="166"/>
      <c r="MQI39" s="166"/>
      <c r="MQJ39" s="166"/>
      <c r="MQK39" s="166"/>
      <c r="MQL39" s="166"/>
      <c r="MQM39" s="166"/>
      <c r="MQN39" s="166"/>
      <c r="MQO39" s="166"/>
      <c r="MQP39" s="166"/>
      <c r="MQQ39" s="166"/>
      <c r="MQR39" s="166"/>
      <c r="MQS39" s="166"/>
      <c r="MQT39" s="166"/>
      <c r="MQU39" s="166"/>
      <c r="MQV39" s="166"/>
      <c r="MQW39" s="166"/>
      <c r="MQX39" s="166"/>
      <c r="MQY39" s="166"/>
      <c r="MQZ39" s="166"/>
      <c r="MRA39" s="166"/>
      <c r="MRB39" s="166"/>
      <c r="MRC39" s="166"/>
      <c r="MRD39" s="166"/>
      <c r="MRE39" s="166"/>
      <c r="MRF39" s="166"/>
      <c r="MRG39" s="166"/>
      <c r="MRH39" s="166"/>
      <c r="MRI39" s="166"/>
      <c r="MRJ39" s="166"/>
      <c r="MRK39" s="166"/>
      <c r="MRL39" s="166"/>
      <c r="MRM39" s="166"/>
      <c r="MRN39" s="166"/>
      <c r="MRO39" s="166"/>
      <c r="MRP39" s="166"/>
      <c r="MRQ39" s="166"/>
      <c r="MRR39" s="166"/>
      <c r="MRS39" s="166"/>
      <c r="MRT39" s="166"/>
      <c r="MRU39" s="166"/>
      <c r="MRV39" s="166"/>
      <c r="MRW39" s="166"/>
      <c r="MRX39" s="166"/>
      <c r="MRY39" s="166"/>
      <c r="MRZ39" s="166"/>
      <c r="MSA39" s="166"/>
      <c r="MSB39" s="166"/>
      <c r="MSC39" s="166"/>
      <c r="MSD39" s="166"/>
      <c r="MSE39" s="166"/>
      <c r="MSF39" s="166"/>
      <c r="MSG39" s="166"/>
      <c r="MSH39" s="166"/>
      <c r="MSI39" s="166"/>
      <c r="MSJ39" s="166"/>
      <c r="MSK39" s="166"/>
      <c r="MSL39" s="166"/>
      <c r="MSM39" s="166"/>
      <c r="MSN39" s="166"/>
      <c r="MSO39" s="166"/>
      <c r="MSP39" s="166"/>
      <c r="MSQ39" s="166"/>
      <c r="MSR39" s="166"/>
      <c r="MSS39" s="166"/>
      <c r="MST39" s="166"/>
      <c r="MSU39" s="166"/>
      <c r="MSV39" s="166"/>
      <c r="MSW39" s="166"/>
      <c r="MSX39" s="166"/>
      <c r="MSY39" s="166"/>
      <c r="MSZ39" s="166"/>
      <c r="MTA39" s="166"/>
      <c r="MTB39" s="166"/>
      <c r="MTC39" s="166"/>
      <c r="MTD39" s="166"/>
      <c r="MTE39" s="166"/>
      <c r="MTF39" s="166"/>
      <c r="MTG39" s="166"/>
      <c r="MTH39" s="166"/>
      <c r="MTI39" s="166"/>
      <c r="MTJ39" s="166"/>
      <c r="MTK39" s="166"/>
      <c r="MTL39" s="166"/>
      <c r="MTM39" s="166"/>
      <c r="MTN39" s="166"/>
      <c r="MTO39" s="166"/>
      <c r="MTP39" s="166"/>
      <c r="MTQ39" s="166"/>
      <c r="MTR39" s="166"/>
      <c r="MTS39" s="166"/>
      <c r="MTT39" s="166"/>
      <c r="MTU39" s="166"/>
      <c r="MTV39" s="166"/>
      <c r="MTW39" s="166"/>
      <c r="MTX39" s="166"/>
      <c r="MTY39" s="166"/>
      <c r="MTZ39" s="166"/>
      <c r="MUA39" s="166"/>
      <c r="MUB39" s="166"/>
      <c r="MUC39" s="166"/>
      <c r="MUD39" s="166"/>
      <c r="MUE39" s="166"/>
      <c r="MUF39" s="166"/>
      <c r="MUG39" s="166"/>
      <c r="MUH39" s="166"/>
      <c r="MUI39" s="166"/>
      <c r="MUJ39" s="166"/>
      <c r="MUK39" s="166"/>
      <c r="MUL39" s="166"/>
      <c r="MUM39" s="166"/>
      <c r="MUN39" s="166"/>
      <c r="MUO39" s="166"/>
      <c r="MUP39" s="166"/>
      <c r="MUQ39" s="166"/>
      <c r="MUR39" s="166"/>
      <c r="MUS39" s="166"/>
      <c r="MUT39" s="166"/>
      <c r="MUU39" s="166"/>
      <c r="MUV39" s="166"/>
      <c r="MUW39" s="166"/>
      <c r="MUX39" s="166"/>
      <c r="MUY39" s="166"/>
      <c r="MUZ39" s="166"/>
      <c r="MVA39" s="166"/>
      <c r="MVB39" s="166"/>
      <c r="MVC39" s="166"/>
      <c r="MVD39" s="166"/>
      <c r="MVE39" s="166"/>
      <c r="MVF39" s="166"/>
      <c r="MVG39" s="166"/>
      <c r="MVH39" s="166"/>
      <c r="MVI39" s="166"/>
      <c r="MVJ39" s="166"/>
      <c r="MVK39" s="166"/>
      <c r="MVL39" s="166"/>
      <c r="MVM39" s="166"/>
      <c r="MVN39" s="166"/>
      <c r="MVO39" s="166"/>
      <c r="MVP39" s="166"/>
      <c r="MVQ39" s="166"/>
      <c r="MVR39" s="166"/>
      <c r="MVS39" s="166"/>
      <c r="MVT39" s="166"/>
      <c r="MVU39" s="166"/>
      <c r="MVV39" s="166"/>
      <c r="MVW39" s="166"/>
      <c r="MVX39" s="166"/>
      <c r="MVY39" s="166"/>
      <c r="MVZ39" s="166"/>
      <c r="MWA39" s="166"/>
      <c r="MWB39" s="166"/>
      <c r="MWC39" s="166"/>
      <c r="MWD39" s="166"/>
      <c r="MWE39" s="166"/>
      <c r="MWF39" s="166"/>
      <c r="MWG39" s="166"/>
      <c r="MWH39" s="166"/>
      <c r="MWI39" s="166"/>
      <c r="MWJ39" s="166"/>
      <c r="MWK39" s="166"/>
      <c r="MWL39" s="166"/>
      <c r="MWM39" s="166"/>
      <c r="MWN39" s="166"/>
      <c r="MWO39" s="166"/>
      <c r="MWP39" s="166"/>
      <c r="MWQ39" s="166"/>
      <c r="MWR39" s="166"/>
      <c r="MWS39" s="166"/>
      <c r="MWT39" s="166"/>
      <c r="MWU39" s="166"/>
      <c r="MWV39" s="166"/>
      <c r="MWW39" s="166"/>
      <c r="MWX39" s="166"/>
      <c r="MWY39" s="166"/>
      <c r="MWZ39" s="166"/>
      <c r="MXA39" s="166"/>
      <c r="MXB39" s="166"/>
      <c r="MXC39" s="166"/>
      <c r="MXD39" s="166"/>
      <c r="MXE39" s="166"/>
      <c r="MXF39" s="166"/>
      <c r="MXG39" s="166"/>
      <c r="MXH39" s="166"/>
      <c r="MXI39" s="166"/>
      <c r="MXJ39" s="166"/>
      <c r="MXK39" s="166"/>
      <c r="MXL39" s="166"/>
      <c r="MXM39" s="166"/>
      <c r="MXN39" s="166"/>
      <c r="MXO39" s="166"/>
      <c r="MXP39" s="166"/>
      <c r="MXQ39" s="166"/>
      <c r="MXR39" s="166"/>
      <c r="MXS39" s="166"/>
      <c r="MXT39" s="166"/>
      <c r="MXU39" s="166"/>
      <c r="MXV39" s="166"/>
      <c r="MXW39" s="166"/>
      <c r="MXX39" s="166"/>
      <c r="MXY39" s="166"/>
      <c r="MXZ39" s="166"/>
      <c r="MYA39" s="166"/>
      <c r="MYB39" s="166"/>
      <c r="MYC39" s="166"/>
      <c r="MYD39" s="166"/>
      <c r="MYE39" s="166"/>
      <c r="MYF39" s="166"/>
      <c r="MYG39" s="166"/>
      <c r="MYH39" s="166"/>
      <c r="MYI39" s="166"/>
      <c r="MYJ39" s="166"/>
      <c r="MYK39" s="166"/>
      <c r="MYL39" s="166"/>
      <c r="MYM39" s="166"/>
      <c r="MYN39" s="166"/>
      <c r="MYO39" s="166"/>
      <c r="MYP39" s="166"/>
      <c r="MYQ39" s="166"/>
      <c r="MYR39" s="166"/>
      <c r="MYS39" s="166"/>
      <c r="MYT39" s="166"/>
      <c r="MYU39" s="166"/>
      <c r="MYV39" s="166"/>
      <c r="MYW39" s="166"/>
      <c r="MYX39" s="166"/>
      <c r="MYY39" s="166"/>
      <c r="MYZ39" s="166"/>
      <c r="MZA39" s="166"/>
      <c r="MZB39" s="166"/>
      <c r="MZC39" s="166"/>
      <c r="MZD39" s="166"/>
      <c r="MZE39" s="166"/>
      <c r="MZF39" s="166"/>
      <c r="MZG39" s="166"/>
      <c r="MZH39" s="166"/>
      <c r="MZI39" s="166"/>
      <c r="MZJ39" s="166"/>
      <c r="MZK39" s="166"/>
      <c r="MZL39" s="166"/>
      <c r="MZM39" s="166"/>
      <c r="MZN39" s="166"/>
      <c r="MZO39" s="166"/>
      <c r="MZP39" s="166"/>
      <c r="MZQ39" s="166"/>
      <c r="MZR39" s="166"/>
      <c r="MZS39" s="166"/>
      <c r="MZT39" s="166"/>
      <c r="MZU39" s="166"/>
      <c r="MZV39" s="166"/>
      <c r="MZW39" s="166"/>
      <c r="MZX39" s="166"/>
      <c r="MZY39" s="166"/>
      <c r="MZZ39" s="166"/>
      <c r="NAA39" s="166"/>
      <c r="NAB39" s="166"/>
      <c r="NAC39" s="166"/>
      <c r="NAD39" s="166"/>
      <c r="NAE39" s="166"/>
      <c r="NAF39" s="166"/>
      <c r="NAG39" s="166"/>
      <c r="NAH39" s="166"/>
      <c r="NAI39" s="166"/>
      <c r="NAJ39" s="166"/>
      <c r="NAK39" s="166"/>
      <c r="NAL39" s="166"/>
      <c r="NAM39" s="166"/>
      <c r="NAN39" s="166"/>
      <c r="NAO39" s="166"/>
      <c r="NAP39" s="166"/>
      <c r="NAQ39" s="166"/>
      <c r="NAR39" s="166"/>
      <c r="NAS39" s="166"/>
      <c r="NAT39" s="166"/>
      <c r="NAU39" s="166"/>
      <c r="NAV39" s="166"/>
      <c r="NAW39" s="166"/>
      <c r="NAX39" s="166"/>
      <c r="NAY39" s="166"/>
      <c r="NAZ39" s="166"/>
      <c r="NBA39" s="166"/>
      <c r="NBB39" s="166"/>
      <c r="NBC39" s="166"/>
      <c r="NBD39" s="166"/>
      <c r="NBE39" s="166"/>
      <c r="NBF39" s="166"/>
      <c r="NBG39" s="166"/>
      <c r="NBH39" s="166"/>
      <c r="NBI39" s="166"/>
      <c r="NBJ39" s="166"/>
      <c r="NBK39" s="166"/>
      <c r="NBL39" s="166"/>
      <c r="NBM39" s="166"/>
      <c r="NBN39" s="166"/>
      <c r="NBO39" s="166"/>
      <c r="NBP39" s="166"/>
      <c r="NBQ39" s="166"/>
      <c r="NBR39" s="166"/>
      <c r="NBS39" s="166"/>
      <c r="NBT39" s="166"/>
      <c r="NBU39" s="166"/>
      <c r="NBV39" s="166"/>
      <c r="NBW39" s="166"/>
      <c r="NBX39" s="166"/>
      <c r="NBY39" s="166"/>
      <c r="NBZ39" s="166"/>
      <c r="NCA39" s="166"/>
      <c r="NCB39" s="166"/>
      <c r="NCC39" s="166"/>
      <c r="NCD39" s="166"/>
      <c r="NCE39" s="166"/>
      <c r="NCF39" s="166"/>
      <c r="NCG39" s="166"/>
      <c r="NCH39" s="166"/>
      <c r="NCI39" s="166"/>
      <c r="NCJ39" s="166"/>
      <c r="NCK39" s="166"/>
      <c r="NCL39" s="166"/>
      <c r="NCM39" s="166"/>
      <c r="NCN39" s="166"/>
      <c r="NCO39" s="166"/>
      <c r="NCP39" s="166"/>
      <c r="NCQ39" s="166"/>
      <c r="NCR39" s="166"/>
      <c r="NCS39" s="166"/>
      <c r="NCT39" s="166"/>
      <c r="NCU39" s="166"/>
      <c r="NCV39" s="166"/>
      <c r="NCW39" s="166"/>
      <c r="NCX39" s="166"/>
      <c r="NCY39" s="166"/>
      <c r="NCZ39" s="166"/>
      <c r="NDA39" s="166"/>
      <c r="NDB39" s="166"/>
      <c r="NDC39" s="166"/>
      <c r="NDD39" s="166"/>
      <c r="NDE39" s="166"/>
      <c r="NDF39" s="166"/>
      <c r="NDG39" s="166"/>
      <c r="NDH39" s="166"/>
      <c r="NDI39" s="166"/>
      <c r="NDJ39" s="166"/>
      <c r="NDK39" s="166"/>
      <c r="NDL39" s="166"/>
      <c r="NDM39" s="166"/>
      <c r="NDN39" s="166"/>
      <c r="NDO39" s="166"/>
      <c r="NDP39" s="166"/>
      <c r="NDQ39" s="166"/>
      <c r="NDR39" s="166"/>
      <c r="NDS39" s="166"/>
      <c r="NDT39" s="166"/>
      <c r="NDU39" s="166"/>
      <c r="NDV39" s="166"/>
      <c r="NDW39" s="166"/>
      <c r="NDX39" s="166"/>
      <c r="NDY39" s="166"/>
      <c r="NDZ39" s="166"/>
      <c r="NEA39" s="166"/>
      <c r="NEB39" s="166"/>
      <c r="NEC39" s="166"/>
      <c r="NED39" s="166"/>
      <c r="NEE39" s="166"/>
      <c r="NEF39" s="166"/>
      <c r="NEG39" s="166"/>
      <c r="NEH39" s="166"/>
      <c r="NEI39" s="166"/>
      <c r="NEJ39" s="166"/>
      <c r="NEK39" s="166"/>
      <c r="NEL39" s="166"/>
      <c r="NEM39" s="166"/>
      <c r="NEN39" s="166"/>
      <c r="NEO39" s="166"/>
      <c r="NEP39" s="166"/>
      <c r="NEQ39" s="166"/>
      <c r="NER39" s="166"/>
      <c r="NES39" s="166"/>
      <c r="NET39" s="166"/>
      <c r="NEU39" s="166"/>
      <c r="NEV39" s="166"/>
      <c r="NEW39" s="166"/>
      <c r="NEX39" s="166"/>
      <c r="NEY39" s="166"/>
      <c r="NEZ39" s="166"/>
      <c r="NFA39" s="166"/>
      <c r="NFB39" s="166"/>
      <c r="NFC39" s="166"/>
      <c r="NFD39" s="166"/>
      <c r="NFE39" s="166"/>
      <c r="NFF39" s="166"/>
      <c r="NFG39" s="166"/>
      <c r="NFH39" s="166"/>
      <c r="NFI39" s="166"/>
      <c r="NFJ39" s="166"/>
      <c r="NFK39" s="166"/>
      <c r="NFL39" s="166"/>
      <c r="NFM39" s="166"/>
      <c r="NFN39" s="166"/>
      <c r="NFO39" s="166"/>
      <c r="NFP39" s="166"/>
      <c r="NFQ39" s="166"/>
      <c r="NFR39" s="166"/>
      <c r="NFS39" s="166"/>
      <c r="NFT39" s="166"/>
      <c r="NFU39" s="166"/>
      <c r="NFV39" s="166"/>
      <c r="NFW39" s="166"/>
      <c r="NFX39" s="166"/>
      <c r="NFY39" s="166"/>
      <c r="NFZ39" s="166"/>
      <c r="NGA39" s="166"/>
      <c r="NGB39" s="166"/>
      <c r="NGC39" s="166"/>
      <c r="NGD39" s="166"/>
      <c r="NGE39" s="166"/>
      <c r="NGF39" s="166"/>
      <c r="NGG39" s="166"/>
      <c r="NGH39" s="166"/>
      <c r="NGI39" s="166"/>
      <c r="NGJ39" s="166"/>
      <c r="NGK39" s="166"/>
      <c r="NGL39" s="166"/>
      <c r="NGM39" s="166"/>
      <c r="NGN39" s="166"/>
      <c r="NGO39" s="166"/>
      <c r="NGP39" s="166"/>
      <c r="NGQ39" s="166"/>
      <c r="NGR39" s="166"/>
      <c r="NGS39" s="166"/>
      <c r="NGT39" s="166"/>
      <c r="NGU39" s="166"/>
      <c r="NGV39" s="166"/>
      <c r="NGW39" s="166"/>
      <c r="NGX39" s="166"/>
      <c r="NGY39" s="166"/>
      <c r="NGZ39" s="166"/>
      <c r="NHA39" s="166"/>
      <c r="NHB39" s="166"/>
      <c r="NHC39" s="166"/>
      <c r="NHD39" s="166"/>
      <c r="NHE39" s="166"/>
      <c r="NHF39" s="166"/>
      <c r="NHG39" s="166"/>
      <c r="NHH39" s="166"/>
      <c r="NHI39" s="166"/>
      <c r="NHJ39" s="166"/>
      <c r="NHK39" s="166"/>
      <c r="NHL39" s="166"/>
      <c r="NHM39" s="166"/>
      <c r="NHN39" s="166"/>
      <c r="NHO39" s="166"/>
      <c r="NHP39" s="166"/>
      <c r="NHQ39" s="166"/>
      <c r="NHR39" s="166"/>
      <c r="NHS39" s="166"/>
      <c r="NHT39" s="166"/>
      <c r="NHU39" s="166"/>
      <c r="NHV39" s="166"/>
      <c r="NHW39" s="166"/>
      <c r="NHX39" s="166"/>
      <c r="NHY39" s="166"/>
      <c r="NHZ39" s="166"/>
      <c r="NIA39" s="166"/>
      <c r="NIB39" s="166"/>
      <c r="NIC39" s="166"/>
      <c r="NID39" s="166"/>
      <c r="NIE39" s="166"/>
      <c r="NIF39" s="166"/>
      <c r="NIG39" s="166"/>
      <c r="NIH39" s="166"/>
      <c r="NII39" s="166"/>
      <c r="NIJ39" s="166"/>
      <c r="NIK39" s="166"/>
      <c r="NIL39" s="166"/>
      <c r="NIM39" s="166"/>
      <c r="NIN39" s="166"/>
      <c r="NIO39" s="166"/>
      <c r="NIP39" s="166"/>
      <c r="NIQ39" s="166"/>
      <c r="NIR39" s="166"/>
      <c r="NIS39" s="166"/>
      <c r="NIT39" s="166"/>
      <c r="NIU39" s="166"/>
      <c r="NIV39" s="166"/>
      <c r="NIW39" s="166"/>
      <c r="NIX39" s="166"/>
      <c r="NIY39" s="166"/>
      <c r="NIZ39" s="166"/>
      <c r="NJA39" s="166"/>
      <c r="NJB39" s="166"/>
      <c r="NJC39" s="166"/>
      <c r="NJD39" s="166"/>
      <c r="NJE39" s="166"/>
      <c r="NJF39" s="166"/>
      <c r="NJG39" s="166"/>
      <c r="NJH39" s="166"/>
      <c r="NJI39" s="166"/>
      <c r="NJJ39" s="166"/>
      <c r="NJK39" s="166"/>
      <c r="NJL39" s="166"/>
      <c r="NJM39" s="166"/>
      <c r="NJN39" s="166"/>
      <c r="NJO39" s="166"/>
      <c r="NJP39" s="166"/>
      <c r="NJQ39" s="166"/>
      <c r="NJR39" s="166"/>
      <c r="NJS39" s="166"/>
      <c r="NJT39" s="166"/>
      <c r="NJU39" s="166"/>
      <c r="NJV39" s="166"/>
      <c r="NJW39" s="166"/>
      <c r="NJX39" s="166"/>
      <c r="NJY39" s="166"/>
      <c r="NJZ39" s="166"/>
      <c r="NKA39" s="166"/>
      <c r="NKB39" s="166"/>
      <c r="NKC39" s="166"/>
      <c r="NKD39" s="166"/>
      <c r="NKE39" s="166"/>
      <c r="NKF39" s="166"/>
      <c r="NKG39" s="166"/>
      <c r="NKH39" s="166"/>
      <c r="NKI39" s="166"/>
      <c r="NKJ39" s="166"/>
      <c r="NKK39" s="166"/>
      <c r="NKL39" s="166"/>
      <c r="NKM39" s="166"/>
      <c r="NKN39" s="166"/>
      <c r="NKO39" s="166"/>
      <c r="NKP39" s="166"/>
      <c r="NKQ39" s="166"/>
      <c r="NKR39" s="166"/>
      <c r="NKS39" s="166"/>
      <c r="NKT39" s="166"/>
      <c r="NKU39" s="166"/>
      <c r="NKV39" s="166"/>
      <c r="NKW39" s="166"/>
      <c r="NKX39" s="166"/>
      <c r="NKY39" s="166"/>
      <c r="NKZ39" s="166"/>
      <c r="NLA39" s="166"/>
      <c r="NLB39" s="166"/>
      <c r="NLC39" s="166"/>
      <c r="NLD39" s="166"/>
      <c r="NLE39" s="166"/>
      <c r="NLF39" s="166"/>
      <c r="NLG39" s="166"/>
      <c r="NLH39" s="166"/>
      <c r="NLI39" s="166"/>
      <c r="NLJ39" s="166"/>
      <c r="NLK39" s="166"/>
      <c r="NLL39" s="166"/>
      <c r="NLM39" s="166"/>
      <c r="NLN39" s="166"/>
      <c r="NLO39" s="166"/>
      <c r="NLP39" s="166"/>
      <c r="NLQ39" s="166"/>
      <c r="NLR39" s="166"/>
      <c r="NLS39" s="166"/>
      <c r="NLT39" s="166"/>
      <c r="NLU39" s="166"/>
      <c r="NLV39" s="166"/>
      <c r="NLW39" s="166"/>
      <c r="NLX39" s="166"/>
      <c r="NLY39" s="166"/>
      <c r="NLZ39" s="166"/>
      <c r="NMA39" s="166"/>
      <c r="NMB39" s="166"/>
      <c r="NMC39" s="166"/>
      <c r="NMD39" s="166"/>
      <c r="NME39" s="166"/>
      <c r="NMF39" s="166"/>
      <c r="NMG39" s="166"/>
      <c r="NMH39" s="166"/>
      <c r="NMI39" s="166"/>
      <c r="NMJ39" s="166"/>
      <c r="NMK39" s="166"/>
      <c r="NML39" s="166"/>
      <c r="NMM39" s="166"/>
      <c r="NMN39" s="166"/>
      <c r="NMO39" s="166"/>
      <c r="NMP39" s="166"/>
      <c r="NMQ39" s="166"/>
      <c r="NMR39" s="166"/>
      <c r="NMS39" s="166"/>
      <c r="NMT39" s="166"/>
      <c r="NMU39" s="166"/>
      <c r="NMV39" s="166"/>
      <c r="NMW39" s="166"/>
      <c r="NMX39" s="166"/>
      <c r="NMY39" s="166"/>
      <c r="NMZ39" s="166"/>
      <c r="NNA39" s="166"/>
      <c r="NNB39" s="166"/>
      <c r="NNC39" s="166"/>
      <c r="NND39" s="166"/>
      <c r="NNE39" s="166"/>
      <c r="NNF39" s="166"/>
      <c r="NNG39" s="166"/>
      <c r="NNH39" s="166"/>
      <c r="NNI39" s="166"/>
      <c r="NNJ39" s="166"/>
      <c r="NNK39" s="166"/>
      <c r="NNL39" s="166"/>
      <c r="NNM39" s="166"/>
      <c r="NNN39" s="166"/>
      <c r="NNO39" s="166"/>
      <c r="NNP39" s="166"/>
      <c r="NNQ39" s="166"/>
      <c r="NNR39" s="166"/>
      <c r="NNS39" s="166"/>
      <c r="NNT39" s="166"/>
      <c r="NNU39" s="166"/>
      <c r="NNV39" s="166"/>
      <c r="NNW39" s="166"/>
      <c r="NNX39" s="166"/>
      <c r="NNY39" s="166"/>
      <c r="NNZ39" s="166"/>
      <c r="NOA39" s="166"/>
      <c r="NOB39" s="166"/>
      <c r="NOC39" s="166"/>
      <c r="NOD39" s="166"/>
      <c r="NOE39" s="166"/>
      <c r="NOF39" s="166"/>
      <c r="NOG39" s="166"/>
      <c r="NOH39" s="166"/>
      <c r="NOI39" s="166"/>
      <c r="NOJ39" s="166"/>
      <c r="NOK39" s="166"/>
      <c r="NOL39" s="166"/>
      <c r="NOM39" s="166"/>
      <c r="NON39" s="166"/>
      <c r="NOO39" s="166"/>
      <c r="NOP39" s="166"/>
      <c r="NOQ39" s="166"/>
      <c r="NOR39" s="166"/>
      <c r="NOS39" s="166"/>
      <c r="NOT39" s="166"/>
      <c r="NOU39" s="166"/>
      <c r="NOV39" s="166"/>
      <c r="NOW39" s="166"/>
      <c r="NOX39" s="166"/>
      <c r="NOY39" s="166"/>
      <c r="NOZ39" s="166"/>
      <c r="NPA39" s="166"/>
      <c r="NPB39" s="166"/>
      <c r="NPC39" s="166"/>
      <c r="NPD39" s="166"/>
      <c r="NPE39" s="166"/>
      <c r="NPF39" s="166"/>
      <c r="NPG39" s="166"/>
      <c r="NPH39" s="166"/>
      <c r="NPI39" s="166"/>
      <c r="NPJ39" s="166"/>
      <c r="NPK39" s="166"/>
      <c r="NPL39" s="166"/>
      <c r="NPM39" s="166"/>
      <c r="NPN39" s="166"/>
      <c r="NPO39" s="166"/>
      <c r="NPP39" s="166"/>
      <c r="NPQ39" s="166"/>
      <c r="NPR39" s="166"/>
      <c r="NPS39" s="166"/>
      <c r="NPT39" s="166"/>
      <c r="NPU39" s="166"/>
      <c r="NPV39" s="166"/>
      <c r="NPW39" s="166"/>
      <c r="NPX39" s="166"/>
      <c r="NPY39" s="166"/>
      <c r="NPZ39" s="166"/>
      <c r="NQA39" s="166"/>
      <c r="NQB39" s="166"/>
      <c r="NQC39" s="166"/>
      <c r="NQD39" s="166"/>
      <c r="NQE39" s="166"/>
      <c r="NQF39" s="166"/>
      <c r="NQG39" s="166"/>
      <c r="NQH39" s="166"/>
      <c r="NQI39" s="166"/>
      <c r="NQJ39" s="166"/>
      <c r="NQK39" s="166"/>
      <c r="NQL39" s="166"/>
      <c r="NQM39" s="166"/>
      <c r="NQN39" s="166"/>
      <c r="NQO39" s="166"/>
      <c r="NQP39" s="166"/>
      <c r="NQQ39" s="166"/>
      <c r="NQR39" s="166"/>
      <c r="NQS39" s="166"/>
      <c r="NQT39" s="166"/>
      <c r="NQU39" s="166"/>
      <c r="NQV39" s="166"/>
      <c r="NQW39" s="166"/>
      <c r="NQX39" s="166"/>
      <c r="NQY39" s="166"/>
      <c r="NQZ39" s="166"/>
      <c r="NRA39" s="166"/>
      <c r="NRB39" s="166"/>
      <c r="NRC39" s="166"/>
      <c r="NRD39" s="166"/>
      <c r="NRE39" s="166"/>
      <c r="NRF39" s="166"/>
      <c r="NRG39" s="166"/>
      <c r="NRH39" s="166"/>
      <c r="NRI39" s="166"/>
      <c r="NRJ39" s="166"/>
      <c r="NRK39" s="166"/>
      <c r="NRL39" s="166"/>
      <c r="NRM39" s="166"/>
      <c r="NRN39" s="166"/>
      <c r="NRO39" s="166"/>
      <c r="NRP39" s="166"/>
      <c r="NRQ39" s="166"/>
      <c r="NRR39" s="166"/>
      <c r="NRS39" s="166"/>
      <c r="NRT39" s="166"/>
      <c r="NRU39" s="166"/>
      <c r="NRV39" s="166"/>
      <c r="NRW39" s="166"/>
      <c r="NRX39" s="166"/>
      <c r="NRY39" s="166"/>
      <c r="NRZ39" s="166"/>
      <c r="NSA39" s="166"/>
      <c r="NSB39" s="166"/>
      <c r="NSC39" s="166"/>
      <c r="NSD39" s="166"/>
      <c r="NSE39" s="166"/>
      <c r="NSF39" s="166"/>
      <c r="NSG39" s="166"/>
      <c r="NSH39" s="166"/>
      <c r="NSI39" s="166"/>
      <c r="NSJ39" s="166"/>
      <c r="NSK39" s="166"/>
      <c r="NSL39" s="166"/>
      <c r="NSM39" s="166"/>
      <c r="NSN39" s="166"/>
      <c r="NSO39" s="166"/>
      <c r="NSP39" s="166"/>
      <c r="NSQ39" s="166"/>
      <c r="NSR39" s="166"/>
      <c r="NSS39" s="166"/>
      <c r="NST39" s="166"/>
      <c r="NSU39" s="166"/>
      <c r="NSV39" s="166"/>
      <c r="NSW39" s="166"/>
      <c r="NSX39" s="166"/>
      <c r="NSY39" s="166"/>
      <c r="NSZ39" s="166"/>
      <c r="NTA39" s="166"/>
      <c r="NTB39" s="166"/>
      <c r="NTC39" s="166"/>
      <c r="NTD39" s="166"/>
      <c r="NTE39" s="166"/>
      <c r="NTF39" s="166"/>
      <c r="NTG39" s="166"/>
      <c r="NTH39" s="166"/>
      <c r="NTI39" s="166"/>
      <c r="NTJ39" s="166"/>
      <c r="NTK39" s="166"/>
      <c r="NTL39" s="166"/>
      <c r="NTM39" s="166"/>
      <c r="NTN39" s="166"/>
      <c r="NTO39" s="166"/>
      <c r="NTP39" s="166"/>
      <c r="NTQ39" s="166"/>
      <c r="NTR39" s="166"/>
      <c r="NTS39" s="166"/>
      <c r="NTT39" s="166"/>
      <c r="NTU39" s="166"/>
      <c r="NTV39" s="166"/>
      <c r="NTW39" s="166"/>
      <c r="NTX39" s="166"/>
      <c r="NTY39" s="166"/>
      <c r="NTZ39" s="166"/>
      <c r="NUA39" s="166"/>
      <c r="NUB39" s="166"/>
      <c r="NUC39" s="166"/>
      <c r="NUD39" s="166"/>
      <c r="NUE39" s="166"/>
      <c r="NUF39" s="166"/>
      <c r="NUG39" s="166"/>
      <c r="NUH39" s="166"/>
      <c r="NUI39" s="166"/>
      <c r="NUJ39" s="166"/>
      <c r="NUK39" s="166"/>
      <c r="NUL39" s="166"/>
      <c r="NUM39" s="166"/>
      <c r="NUN39" s="166"/>
      <c r="NUO39" s="166"/>
      <c r="NUP39" s="166"/>
      <c r="NUQ39" s="166"/>
      <c r="NUR39" s="166"/>
      <c r="NUS39" s="166"/>
      <c r="NUT39" s="166"/>
      <c r="NUU39" s="166"/>
      <c r="NUV39" s="166"/>
      <c r="NUW39" s="166"/>
      <c r="NUX39" s="166"/>
      <c r="NUY39" s="166"/>
      <c r="NUZ39" s="166"/>
      <c r="NVA39" s="166"/>
      <c r="NVB39" s="166"/>
      <c r="NVC39" s="166"/>
      <c r="NVD39" s="166"/>
      <c r="NVE39" s="166"/>
      <c r="NVF39" s="166"/>
      <c r="NVG39" s="166"/>
      <c r="NVH39" s="166"/>
      <c r="NVI39" s="166"/>
      <c r="NVJ39" s="166"/>
      <c r="NVK39" s="166"/>
      <c r="NVL39" s="166"/>
      <c r="NVM39" s="166"/>
      <c r="NVN39" s="166"/>
      <c r="NVO39" s="166"/>
      <c r="NVP39" s="166"/>
      <c r="NVQ39" s="166"/>
      <c r="NVR39" s="166"/>
      <c r="NVS39" s="166"/>
      <c r="NVT39" s="166"/>
      <c r="NVU39" s="166"/>
      <c r="NVV39" s="166"/>
      <c r="NVW39" s="166"/>
      <c r="NVX39" s="166"/>
      <c r="NVY39" s="166"/>
      <c r="NVZ39" s="166"/>
      <c r="NWA39" s="166"/>
      <c r="NWB39" s="166"/>
      <c r="NWC39" s="166"/>
      <c r="NWD39" s="166"/>
      <c r="NWE39" s="166"/>
      <c r="NWF39" s="166"/>
      <c r="NWG39" s="166"/>
      <c r="NWH39" s="166"/>
      <c r="NWI39" s="166"/>
      <c r="NWJ39" s="166"/>
      <c r="NWK39" s="166"/>
      <c r="NWL39" s="166"/>
      <c r="NWM39" s="166"/>
      <c r="NWN39" s="166"/>
      <c r="NWO39" s="166"/>
      <c r="NWP39" s="166"/>
      <c r="NWQ39" s="166"/>
      <c r="NWR39" s="166"/>
      <c r="NWS39" s="166"/>
      <c r="NWT39" s="166"/>
      <c r="NWU39" s="166"/>
      <c r="NWV39" s="166"/>
      <c r="NWW39" s="166"/>
      <c r="NWX39" s="166"/>
      <c r="NWY39" s="166"/>
      <c r="NWZ39" s="166"/>
      <c r="NXA39" s="166"/>
      <c r="NXB39" s="166"/>
      <c r="NXC39" s="166"/>
      <c r="NXD39" s="166"/>
      <c r="NXE39" s="166"/>
      <c r="NXF39" s="166"/>
      <c r="NXG39" s="166"/>
      <c r="NXH39" s="166"/>
      <c r="NXI39" s="166"/>
      <c r="NXJ39" s="166"/>
      <c r="NXK39" s="166"/>
      <c r="NXL39" s="166"/>
      <c r="NXM39" s="166"/>
      <c r="NXN39" s="166"/>
      <c r="NXO39" s="166"/>
      <c r="NXP39" s="166"/>
      <c r="NXQ39" s="166"/>
      <c r="NXR39" s="166"/>
      <c r="NXS39" s="166"/>
      <c r="NXT39" s="166"/>
      <c r="NXU39" s="166"/>
      <c r="NXV39" s="166"/>
      <c r="NXW39" s="166"/>
      <c r="NXX39" s="166"/>
      <c r="NXY39" s="166"/>
      <c r="NXZ39" s="166"/>
      <c r="NYA39" s="166"/>
      <c r="NYB39" s="166"/>
      <c r="NYC39" s="166"/>
      <c r="NYD39" s="166"/>
      <c r="NYE39" s="166"/>
      <c r="NYF39" s="166"/>
      <c r="NYG39" s="166"/>
      <c r="NYH39" s="166"/>
      <c r="NYI39" s="166"/>
      <c r="NYJ39" s="166"/>
      <c r="NYK39" s="166"/>
      <c r="NYL39" s="166"/>
      <c r="NYM39" s="166"/>
      <c r="NYN39" s="166"/>
      <c r="NYO39" s="166"/>
      <c r="NYP39" s="166"/>
      <c r="NYQ39" s="166"/>
      <c r="NYR39" s="166"/>
      <c r="NYS39" s="166"/>
      <c r="NYT39" s="166"/>
      <c r="NYU39" s="166"/>
      <c r="NYV39" s="166"/>
      <c r="NYW39" s="166"/>
      <c r="NYX39" s="166"/>
      <c r="NYY39" s="166"/>
      <c r="NYZ39" s="166"/>
      <c r="NZA39" s="166"/>
      <c r="NZB39" s="166"/>
      <c r="NZC39" s="166"/>
      <c r="NZD39" s="166"/>
      <c r="NZE39" s="166"/>
      <c r="NZF39" s="166"/>
      <c r="NZG39" s="166"/>
      <c r="NZH39" s="166"/>
      <c r="NZI39" s="166"/>
      <c r="NZJ39" s="166"/>
      <c r="NZK39" s="166"/>
      <c r="NZL39" s="166"/>
      <c r="NZM39" s="166"/>
      <c r="NZN39" s="166"/>
      <c r="NZO39" s="166"/>
      <c r="NZP39" s="166"/>
      <c r="NZQ39" s="166"/>
      <c r="NZR39" s="166"/>
      <c r="NZS39" s="166"/>
      <c r="NZT39" s="166"/>
      <c r="NZU39" s="166"/>
      <c r="NZV39" s="166"/>
      <c r="NZW39" s="166"/>
      <c r="NZX39" s="166"/>
      <c r="NZY39" s="166"/>
      <c r="NZZ39" s="166"/>
      <c r="OAA39" s="166"/>
      <c r="OAB39" s="166"/>
      <c r="OAC39" s="166"/>
      <c r="OAD39" s="166"/>
      <c r="OAE39" s="166"/>
      <c r="OAF39" s="166"/>
      <c r="OAG39" s="166"/>
      <c r="OAH39" s="166"/>
      <c r="OAI39" s="166"/>
      <c r="OAJ39" s="166"/>
      <c r="OAK39" s="166"/>
      <c r="OAL39" s="166"/>
      <c r="OAM39" s="166"/>
      <c r="OAN39" s="166"/>
      <c r="OAO39" s="166"/>
      <c r="OAP39" s="166"/>
      <c r="OAQ39" s="166"/>
      <c r="OAR39" s="166"/>
      <c r="OAS39" s="166"/>
      <c r="OAT39" s="166"/>
      <c r="OAU39" s="166"/>
      <c r="OAV39" s="166"/>
      <c r="OAW39" s="166"/>
      <c r="OAX39" s="166"/>
      <c r="OAY39" s="166"/>
      <c r="OAZ39" s="166"/>
      <c r="OBA39" s="166"/>
      <c r="OBB39" s="166"/>
      <c r="OBC39" s="166"/>
      <c r="OBD39" s="166"/>
      <c r="OBE39" s="166"/>
      <c r="OBF39" s="166"/>
      <c r="OBG39" s="166"/>
      <c r="OBH39" s="166"/>
      <c r="OBI39" s="166"/>
      <c r="OBJ39" s="166"/>
      <c r="OBK39" s="166"/>
      <c r="OBL39" s="166"/>
      <c r="OBM39" s="166"/>
      <c r="OBN39" s="166"/>
      <c r="OBO39" s="166"/>
      <c r="OBP39" s="166"/>
      <c r="OBQ39" s="166"/>
      <c r="OBR39" s="166"/>
      <c r="OBS39" s="166"/>
      <c r="OBT39" s="166"/>
      <c r="OBU39" s="166"/>
      <c r="OBV39" s="166"/>
      <c r="OBW39" s="166"/>
      <c r="OBX39" s="166"/>
      <c r="OBY39" s="166"/>
      <c r="OBZ39" s="166"/>
      <c r="OCA39" s="166"/>
      <c r="OCB39" s="166"/>
      <c r="OCC39" s="166"/>
      <c r="OCD39" s="166"/>
      <c r="OCE39" s="166"/>
      <c r="OCF39" s="166"/>
      <c r="OCG39" s="166"/>
      <c r="OCH39" s="166"/>
      <c r="OCI39" s="166"/>
      <c r="OCJ39" s="166"/>
      <c r="OCK39" s="166"/>
      <c r="OCL39" s="166"/>
      <c r="OCM39" s="166"/>
      <c r="OCN39" s="166"/>
      <c r="OCO39" s="166"/>
      <c r="OCP39" s="166"/>
      <c r="OCQ39" s="166"/>
      <c r="OCR39" s="166"/>
      <c r="OCS39" s="166"/>
      <c r="OCT39" s="166"/>
      <c r="OCU39" s="166"/>
      <c r="OCV39" s="166"/>
      <c r="OCW39" s="166"/>
      <c r="OCX39" s="166"/>
      <c r="OCY39" s="166"/>
      <c r="OCZ39" s="166"/>
      <c r="ODA39" s="166"/>
      <c r="ODB39" s="166"/>
      <c r="ODC39" s="166"/>
      <c r="ODD39" s="166"/>
      <c r="ODE39" s="166"/>
      <c r="ODF39" s="166"/>
      <c r="ODG39" s="166"/>
      <c r="ODH39" s="166"/>
      <c r="ODI39" s="166"/>
      <c r="ODJ39" s="166"/>
      <c r="ODK39" s="166"/>
      <c r="ODL39" s="166"/>
      <c r="ODM39" s="166"/>
      <c r="ODN39" s="166"/>
      <c r="ODO39" s="166"/>
      <c r="ODP39" s="166"/>
      <c r="ODQ39" s="166"/>
      <c r="ODR39" s="166"/>
      <c r="ODS39" s="166"/>
      <c r="ODT39" s="166"/>
      <c r="ODU39" s="166"/>
      <c r="ODV39" s="166"/>
      <c r="ODW39" s="166"/>
      <c r="ODX39" s="166"/>
      <c r="ODY39" s="166"/>
      <c r="ODZ39" s="166"/>
      <c r="OEA39" s="166"/>
      <c r="OEB39" s="166"/>
      <c r="OEC39" s="166"/>
      <c r="OED39" s="166"/>
      <c r="OEE39" s="166"/>
      <c r="OEF39" s="166"/>
      <c r="OEG39" s="166"/>
      <c r="OEH39" s="166"/>
      <c r="OEI39" s="166"/>
      <c r="OEJ39" s="166"/>
      <c r="OEK39" s="166"/>
      <c r="OEL39" s="166"/>
      <c r="OEM39" s="166"/>
      <c r="OEN39" s="166"/>
      <c r="OEO39" s="166"/>
      <c r="OEP39" s="166"/>
      <c r="OEQ39" s="166"/>
      <c r="OER39" s="166"/>
      <c r="OES39" s="166"/>
      <c r="OET39" s="166"/>
      <c r="OEU39" s="166"/>
      <c r="OEV39" s="166"/>
      <c r="OEW39" s="166"/>
      <c r="OEX39" s="166"/>
      <c r="OEY39" s="166"/>
      <c r="OEZ39" s="166"/>
      <c r="OFA39" s="166"/>
      <c r="OFB39" s="166"/>
      <c r="OFC39" s="166"/>
      <c r="OFD39" s="166"/>
      <c r="OFE39" s="166"/>
      <c r="OFF39" s="166"/>
      <c r="OFG39" s="166"/>
      <c r="OFH39" s="166"/>
      <c r="OFI39" s="166"/>
      <c r="OFJ39" s="166"/>
      <c r="OFK39" s="166"/>
      <c r="OFL39" s="166"/>
      <c r="OFM39" s="166"/>
      <c r="OFN39" s="166"/>
      <c r="OFO39" s="166"/>
      <c r="OFP39" s="166"/>
      <c r="OFQ39" s="166"/>
      <c r="OFR39" s="166"/>
      <c r="OFS39" s="166"/>
      <c r="OFT39" s="166"/>
      <c r="OFU39" s="166"/>
      <c r="OFV39" s="166"/>
      <c r="OFW39" s="166"/>
      <c r="OFX39" s="166"/>
      <c r="OFY39" s="166"/>
      <c r="OFZ39" s="166"/>
      <c r="OGA39" s="166"/>
      <c r="OGB39" s="166"/>
      <c r="OGC39" s="166"/>
      <c r="OGD39" s="166"/>
      <c r="OGE39" s="166"/>
      <c r="OGF39" s="166"/>
      <c r="OGG39" s="166"/>
      <c r="OGH39" s="166"/>
      <c r="OGI39" s="166"/>
      <c r="OGJ39" s="166"/>
      <c r="OGK39" s="166"/>
      <c r="OGL39" s="166"/>
      <c r="OGM39" s="166"/>
      <c r="OGN39" s="166"/>
      <c r="OGO39" s="166"/>
      <c r="OGP39" s="166"/>
      <c r="OGQ39" s="166"/>
      <c r="OGR39" s="166"/>
      <c r="OGS39" s="166"/>
      <c r="OGT39" s="166"/>
      <c r="OGU39" s="166"/>
      <c r="OGV39" s="166"/>
      <c r="OGW39" s="166"/>
      <c r="OGX39" s="166"/>
      <c r="OGY39" s="166"/>
      <c r="OGZ39" s="166"/>
      <c r="OHA39" s="166"/>
      <c r="OHB39" s="166"/>
      <c r="OHC39" s="166"/>
      <c r="OHD39" s="166"/>
      <c r="OHE39" s="166"/>
      <c r="OHF39" s="166"/>
      <c r="OHG39" s="166"/>
      <c r="OHH39" s="166"/>
      <c r="OHI39" s="166"/>
      <c r="OHJ39" s="166"/>
      <c r="OHK39" s="166"/>
      <c r="OHL39" s="166"/>
      <c r="OHM39" s="166"/>
      <c r="OHN39" s="166"/>
      <c r="OHO39" s="166"/>
      <c r="OHP39" s="166"/>
      <c r="OHQ39" s="166"/>
      <c r="OHR39" s="166"/>
      <c r="OHS39" s="166"/>
      <c r="OHT39" s="166"/>
      <c r="OHU39" s="166"/>
      <c r="OHV39" s="166"/>
      <c r="OHW39" s="166"/>
      <c r="OHX39" s="166"/>
      <c r="OHY39" s="166"/>
      <c r="OHZ39" s="166"/>
      <c r="OIA39" s="166"/>
      <c r="OIB39" s="166"/>
      <c r="OIC39" s="166"/>
      <c r="OID39" s="166"/>
      <c r="OIE39" s="166"/>
      <c r="OIF39" s="166"/>
      <c r="OIG39" s="166"/>
      <c r="OIH39" s="166"/>
      <c r="OII39" s="166"/>
      <c r="OIJ39" s="166"/>
      <c r="OIK39" s="166"/>
      <c r="OIL39" s="166"/>
      <c r="OIM39" s="166"/>
      <c r="OIN39" s="166"/>
      <c r="OIO39" s="166"/>
      <c r="OIP39" s="166"/>
      <c r="OIQ39" s="166"/>
      <c r="OIR39" s="166"/>
      <c r="OIS39" s="166"/>
      <c r="OIT39" s="166"/>
      <c r="OIU39" s="166"/>
      <c r="OIV39" s="166"/>
      <c r="OIW39" s="166"/>
      <c r="OIX39" s="166"/>
      <c r="OIY39" s="166"/>
      <c r="OIZ39" s="166"/>
      <c r="OJA39" s="166"/>
      <c r="OJB39" s="166"/>
      <c r="OJC39" s="166"/>
      <c r="OJD39" s="166"/>
      <c r="OJE39" s="166"/>
      <c r="OJF39" s="166"/>
      <c r="OJG39" s="166"/>
      <c r="OJH39" s="166"/>
      <c r="OJI39" s="166"/>
      <c r="OJJ39" s="166"/>
      <c r="OJK39" s="166"/>
      <c r="OJL39" s="166"/>
      <c r="OJM39" s="166"/>
      <c r="OJN39" s="166"/>
      <c r="OJO39" s="166"/>
      <c r="OJP39" s="166"/>
      <c r="OJQ39" s="166"/>
      <c r="OJR39" s="166"/>
      <c r="OJS39" s="166"/>
      <c r="OJT39" s="166"/>
      <c r="OJU39" s="166"/>
      <c r="OJV39" s="166"/>
      <c r="OJW39" s="166"/>
      <c r="OJX39" s="166"/>
      <c r="OJY39" s="166"/>
      <c r="OJZ39" s="166"/>
      <c r="OKA39" s="166"/>
      <c r="OKB39" s="166"/>
      <c r="OKC39" s="166"/>
      <c r="OKD39" s="166"/>
      <c r="OKE39" s="166"/>
      <c r="OKF39" s="166"/>
      <c r="OKG39" s="166"/>
      <c r="OKH39" s="166"/>
      <c r="OKI39" s="166"/>
      <c r="OKJ39" s="166"/>
      <c r="OKK39" s="166"/>
      <c r="OKL39" s="166"/>
      <c r="OKM39" s="166"/>
      <c r="OKN39" s="166"/>
      <c r="OKO39" s="166"/>
      <c r="OKP39" s="166"/>
      <c r="OKQ39" s="166"/>
      <c r="OKR39" s="166"/>
      <c r="OKS39" s="166"/>
      <c r="OKT39" s="166"/>
      <c r="OKU39" s="166"/>
      <c r="OKV39" s="166"/>
      <c r="OKW39" s="166"/>
      <c r="OKX39" s="166"/>
      <c r="OKY39" s="166"/>
      <c r="OKZ39" s="166"/>
      <c r="OLA39" s="166"/>
      <c r="OLB39" s="166"/>
      <c r="OLC39" s="166"/>
      <c r="OLD39" s="166"/>
      <c r="OLE39" s="166"/>
      <c r="OLF39" s="166"/>
      <c r="OLG39" s="166"/>
      <c r="OLH39" s="166"/>
      <c r="OLI39" s="166"/>
      <c r="OLJ39" s="166"/>
      <c r="OLK39" s="166"/>
      <c r="OLL39" s="166"/>
      <c r="OLM39" s="166"/>
      <c r="OLN39" s="166"/>
      <c r="OLO39" s="166"/>
      <c r="OLP39" s="166"/>
      <c r="OLQ39" s="166"/>
      <c r="OLR39" s="166"/>
      <c r="OLS39" s="166"/>
      <c r="OLT39" s="166"/>
      <c r="OLU39" s="166"/>
      <c r="OLV39" s="166"/>
      <c r="OLW39" s="166"/>
      <c r="OLX39" s="166"/>
      <c r="OLY39" s="166"/>
      <c r="OLZ39" s="166"/>
      <c r="OMA39" s="166"/>
      <c r="OMB39" s="166"/>
      <c r="OMC39" s="166"/>
      <c r="OMD39" s="166"/>
      <c r="OME39" s="166"/>
      <c r="OMF39" s="166"/>
      <c r="OMG39" s="166"/>
      <c r="OMH39" s="166"/>
      <c r="OMI39" s="166"/>
      <c r="OMJ39" s="166"/>
      <c r="OMK39" s="166"/>
      <c r="OML39" s="166"/>
      <c r="OMM39" s="166"/>
      <c r="OMN39" s="166"/>
      <c r="OMO39" s="166"/>
      <c r="OMP39" s="166"/>
      <c r="OMQ39" s="166"/>
      <c r="OMR39" s="166"/>
      <c r="OMS39" s="166"/>
      <c r="OMT39" s="166"/>
      <c r="OMU39" s="166"/>
      <c r="OMV39" s="166"/>
      <c r="OMW39" s="166"/>
      <c r="OMX39" s="166"/>
      <c r="OMY39" s="166"/>
      <c r="OMZ39" s="166"/>
      <c r="ONA39" s="166"/>
      <c r="ONB39" s="166"/>
      <c r="ONC39" s="166"/>
      <c r="OND39" s="166"/>
      <c r="ONE39" s="166"/>
      <c r="ONF39" s="166"/>
      <c r="ONG39" s="166"/>
      <c r="ONH39" s="166"/>
      <c r="ONI39" s="166"/>
      <c r="ONJ39" s="166"/>
      <c r="ONK39" s="166"/>
      <c r="ONL39" s="166"/>
      <c r="ONM39" s="166"/>
      <c r="ONN39" s="166"/>
      <c r="ONO39" s="166"/>
      <c r="ONP39" s="166"/>
      <c r="ONQ39" s="166"/>
      <c r="ONR39" s="166"/>
      <c r="ONS39" s="166"/>
      <c r="ONT39" s="166"/>
      <c r="ONU39" s="166"/>
      <c r="ONV39" s="166"/>
      <c r="ONW39" s="166"/>
      <c r="ONX39" s="166"/>
      <c r="ONY39" s="166"/>
      <c r="ONZ39" s="166"/>
      <c r="OOA39" s="166"/>
      <c r="OOB39" s="166"/>
      <c r="OOC39" s="166"/>
      <c r="OOD39" s="166"/>
      <c r="OOE39" s="166"/>
      <c r="OOF39" s="166"/>
      <c r="OOG39" s="166"/>
      <c r="OOH39" s="166"/>
      <c r="OOI39" s="166"/>
      <c r="OOJ39" s="166"/>
      <c r="OOK39" s="166"/>
      <c r="OOL39" s="166"/>
      <c r="OOM39" s="166"/>
      <c r="OON39" s="166"/>
      <c r="OOO39" s="166"/>
      <c r="OOP39" s="166"/>
      <c r="OOQ39" s="166"/>
      <c r="OOR39" s="166"/>
      <c r="OOS39" s="166"/>
      <c r="OOT39" s="166"/>
      <c r="OOU39" s="166"/>
      <c r="OOV39" s="166"/>
      <c r="OOW39" s="166"/>
      <c r="OOX39" s="166"/>
      <c r="OOY39" s="166"/>
      <c r="OOZ39" s="166"/>
      <c r="OPA39" s="166"/>
      <c r="OPB39" s="166"/>
      <c r="OPC39" s="166"/>
      <c r="OPD39" s="166"/>
      <c r="OPE39" s="166"/>
      <c r="OPF39" s="166"/>
      <c r="OPG39" s="166"/>
      <c r="OPH39" s="166"/>
      <c r="OPI39" s="166"/>
      <c r="OPJ39" s="166"/>
      <c r="OPK39" s="166"/>
      <c r="OPL39" s="166"/>
      <c r="OPM39" s="166"/>
      <c r="OPN39" s="166"/>
      <c r="OPO39" s="166"/>
      <c r="OPP39" s="166"/>
      <c r="OPQ39" s="166"/>
      <c r="OPR39" s="166"/>
      <c r="OPS39" s="166"/>
      <c r="OPT39" s="166"/>
      <c r="OPU39" s="166"/>
      <c r="OPV39" s="166"/>
      <c r="OPW39" s="166"/>
      <c r="OPX39" s="166"/>
      <c r="OPY39" s="166"/>
      <c r="OPZ39" s="166"/>
      <c r="OQA39" s="166"/>
      <c r="OQB39" s="166"/>
      <c r="OQC39" s="166"/>
      <c r="OQD39" s="166"/>
      <c r="OQE39" s="166"/>
      <c r="OQF39" s="166"/>
      <c r="OQG39" s="166"/>
      <c r="OQH39" s="166"/>
      <c r="OQI39" s="166"/>
      <c r="OQJ39" s="166"/>
      <c r="OQK39" s="166"/>
      <c r="OQL39" s="166"/>
      <c r="OQM39" s="166"/>
      <c r="OQN39" s="166"/>
      <c r="OQO39" s="166"/>
      <c r="OQP39" s="166"/>
      <c r="OQQ39" s="166"/>
      <c r="OQR39" s="166"/>
      <c r="OQS39" s="166"/>
      <c r="OQT39" s="166"/>
      <c r="OQU39" s="166"/>
      <c r="OQV39" s="166"/>
      <c r="OQW39" s="166"/>
      <c r="OQX39" s="166"/>
      <c r="OQY39" s="166"/>
      <c r="OQZ39" s="166"/>
      <c r="ORA39" s="166"/>
      <c r="ORB39" s="166"/>
      <c r="ORC39" s="166"/>
      <c r="ORD39" s="166"/>
      <c r="ORE39" s="166"/>
      <c r="ORF39" s="166"/>
      <c r="ORG39" s="166"/>
      <c r="ORH39" s="166"/>
      <c r="ORI39" s="166"/>
      <c r="ORJ39" s="166"/>
      <c r="ORK39" s="166"/>
      <c r="ORL39" s="166"/>
      <c r="ORM39" s="166"/>
      <c r="ORN39" s="166"/>
      <c r="ORO39" s="166"/>
      <c r="ORP39" s="166"/>
      <c r="ORQ39" s="166"/>
      <c r="ORR39" s="166"/>
      <c r="ORS39" s="166"/>
      <c r="ORT39" s="166"/>
      <c r="ORU39" s="166"/>
      <c r="ORV39" s="166"/>
      <c r="ORW39" s="166"/>
      <c r="ORX39" s="166"/>
      <c r="ORY39" s="166"/>
      <c r="ORZ39" s="166"/>
      <c r="OSA39" s="166"/>
      <c r="OSB39" s="166"/>
      <c r="OSC39" s="166"/>
      <c r="OSD39" s="166"/>
      <c r="OSE39" s="166"/>
      <c r="OSF39" s="166"/>
      <c r="OSG39" s="166"/>
      <c r="OSH39" s="166"/>
      <c r="OSI39" s="166"/>
      <c r="OSJ39" s="166"/>
      <c r="OSK39" s="166"/>
      <c r="OSL39" s="166"/>
      <c r="OSM39" s="166"/>
      <c r="OSN39" s="166"/>
      <c r="OSO39" s="166"/>
      <c r="OSP39" s="166"/>
      <c r="OSQ39" s="166"/>
      <c r="OSR39" s="166"/>
      <c r="OSS39" s="166"/>
      <c r="OST39" s="166"/>
      <c r="OSU39" s="166"/>
      <c r="OSV39" s="166"/>
      <c r="OSW39" s="166"/>
      <c r="OSX39" s="166"/>
      <c r="OSY39" s="166"/>
      <c r="OSZ39" s="166"/>
      <c r="OTA39" s="166"/>
      <c r="OTB39" s="166"/>
      <c r="OTC39" s="166"/>
      <c r="OTD39" s="166"/>
      <c r="OTE39" s="166"/>
      <c r="OTF39" s="166"/>
      <c r="OTG39" s="166"/>
      <c r="OTH39" s="166"/>
      <c r="OTI39" s="166"/>
      <c r="OTJ39" s="166"/>
      <c r="OTK39" s="166"/>
      <c r="OTL39" s="166"/>
      <c r="OTM39" s="166"/>
      <c r="OTN39" s="166"/>
      <c r="OTO39" s="166"/>
      <c r="OTP39" s="166"/>
      <c r="OTQ39" s="166"/>
      <c r="OTR39" s="166"/>
      <c r="OTS39" s="166"/>
      <c r="OTT39" s="166"/>
      <c r="OTU39" s="166"/>
      <c r="OTV39" s="166"/>
      <c r="OTW39" s="166"/>
      <c r="OTX39" s="166"/>
      <c r="OTY39" s="166"/>
      <c r="OTZ39" s="166"/>
      <c r="OUA39" s="166"/>
      <c r="OUB39" s="166"/>
      <c r="OUC39" s="166"/>
      <c r="OUD39" s="166"/>
      <c r="OUE39" s="166"/>
      <c r="OUF39" s="166"/>
      <c r="OUG39" s="166"/>
      <c r="OUH39" s="166"/>
      <c r="OUI39" s="166"/>
      <c r="OUJ39" s="166"/>
      <c r="OUK39" s="166"/>
      <c r="OUL39" s="166"/>
      <c r="OUM39" s="166"/>
      <c r="OUN39" s="166"/>
      <c r="OUO39" s="166"/>
      <c r="OUP39" s="166"/>
      <c r="OUQ39" s="166"/>
      <c r="OUR39" s="166"/>
      <c r="OUS39" s="166"/>
      <c r="OUT39" s="166"/>
      <c r="OUU39" s="166"/>
      <c r="OUV39" s="166"/>
      <c r="OUW39" s="166"/>
      <c r="OUX39" s="166"/>
      <c r="OUY39" s="166"/>
      <c r="OUZ39" s="166"/>
      <c r="OVA39" s="166"/>
      <c r="OVB39" s="166"/>
      <c r="OVC39" s="166"/>
      <c r="OVD39" s="166"/>
      <c r="OVE39" s="166"/>
      <c r="OVF39" s="166"/>
      <c r="OVG39" s="166"/>
      <c r="OVH39" s="166"/>
      <c r="OVI39" s="166"/>
      <c r="OVJ39" s="166"/>
      <c r="OVK39" s="166"/>
      <c r="OVL39" s="166"/>
      <c r="OVM39" s="166"/>
      <c r="OVN39" s="166"/>
      <c r="OVO39" s="166"/>
      <c r="OVP39" s="166"/>
      <c r="OVQ39" s="166"/>
      <c r="OVR39" s="166"/>
      <c r="OVS39" s="166"/>
      <c r="OVT39" s="166"/>
      <c r="OVU39" s="166"/>
      <c r="OVV39" s="166"/>
      <c r="OVW39" s="166"/>
      <c r="OVX39" s="166"/>
      <c r="OVY39" s="166"/>
      <c r="OVZ39" s="166"/>
      <c r="OWA39" s="166"/>
      <c r="OWB39" s="166"/>
      <c r="OWC39" s="166"/>
      <c r="OWD39" s="166"/>
      <c r="OWE39" s="166"/>
      <c r="OWF39" s="166"/>
      <c r="OWG39" s="166"/>
      <c r="OWH39" s="166"/>
      <c r="OWI39" s="166"/>
      <c r="OWJ39" s="166"/>
      <c r="OWK39" s="166"/>
      <c r="OWL39" s="166"/>
      <c r="OWM39" s="166"/>
      <c r="OWN39" s="166"/>
      <c r="OWO39" s="166"/>
      <c r="OWP39" s="166"/>
      <c r="OWQ39" s="166"/>
      <c r="OWR39" s="166"/>
      <c r="OWS39" s="166"/>
      <c r="OWT39" s="166"/>
      <c r="OWU39" s="166"/>
      <c r="OWV39" s="166"/>
      <c r="OWW39" s="166"/>
      <c r="OWX39" s="166"/>
      <c r="OWY39" s="166"/>
      <c r="OWZ39" s="166"/>
      <c r="OXA39" s="166"/>
      <c r="OXB39" s="166"/>
      <c r="OXC39" s="166"/>
      <c r="OXD39" s="166"/>
      <c r="OXE39" s="166"/>
      <c r="OXF39" s="166"/>
      <c r="OXG39" s="166"/>
      <c r="OXH39" s="166"/>
      <c r="OXI39" s="166"/>
      <c r="OXJ39" s="166"/>
      <c r="OXK39" s="166"/>
      <c r="OXL39" s="166"/>
      <c r="OXM39" s="166"/>
      <c r="OXN39" s="166"/>
      <c r="OXO39" s="166"/>
      <c r="OXP39" s="166"/>
      <c r="OXQ39" s="166"/>
      <c r="OXR39" s="166"/>
      <c r="OXS39" s="166"/>
      <c r="OXT39" s="166"/>
      <c r="OXU39" s="166"/>
      <c r="OXV39" s="166"/>
      <c r="OXW39" s="166"/>
      <c r="OXX39" s="166"/>
      <c r="OXY39" s="166"/>
      <c r="OXZ39" s="166"/>
      <c r="OYA39" s="166"/>
      <c r="OYB39" s="166"/>
      <c r="OYC39" s="166"/>
      <c r="OYD39" s="166"/>
      <c r="OYE39" s="166"/>
      <c r="OYF39" s="166"/>
      <c r="OYG39" s="166"/>
      <c r="OYH39" s="166"/>
      <c r="OYI39" s="166"/>
      <c r="OYJ39" s="166"/>
      <c r="OYK39" s="166"/>
      <c r="OYL39" s="166"/>
      <c r="OYM39" s="166"/>
      <c r="OYN39" s="166"/>
      <c r="OYO39" s="166"/>
      <c r="OYP39" s="166"/>
      <c r="OYQ39" s="166"/>
      <c r="OYR39" s="166"/>
      <c r="OYS39" s="166"/>
      <c r="OYT39" s="166"/>
      <c r="OYU39" s="166"/>
      <c r="OYV39" s="166"/>
      <c r="OYW39" s="166"/>
      <c r="OYX39" s="166"/>
      <c r="OYY39" s="166"/>
      <c r="OYZ39" s="166"/>
      <c r="OZA39" s="166"/>
      <c r="OZB39" s="166"/>
      <c r="OZC39" s="166"/>
      <c r="OZD39" s="166"/>
      <c r="OZE39" s="166"/>
      <c r="OZF39" s="166"/>
      <c r="OZG39" s="166"/>
      <c r="OZH39" s="166"/>
      <c r="OZI39" s="166"/>
      <c r="OZJ39" s="166"/>
      <c r="OZK39" s="166"/>
      <c r="OZL39" s="166"/>
      <c r="OZM39" s="166"/>
      <c r="OZN39" s="166"/>
      <c r="OZO39" s="166"/>
      <c r="OZP39" s="166"/>
      <c r="OZQ39" s="166"/>
      <c r="OZR39" s="166"/>
      <c r="OZS39" s="166"/>
      <c r="OZT39" s="166"/>
      <c r="OZU39" s="166"/>
      <c r="OZV39" s="166"/>
      <c r="OZW39" s="166"/>
      <c r="OZX39" s="166"/>
      <c r="OZY39" s="166"/>
      <c r="OZZ39" s="166"/>
      <c r="PAA39" s="166"/>
      <c r="PAB39" s="166"/>
      <c r="PAC39" s="166"/>
      <c r="PAD39" s="166"/>
      <c r="PAE39" s="166"/>
      <c r="PAF39" s="166"/>
      <c r="PAG39" s="166"/>
      <c r="PAH39" s="166"/>
      <c r="PAI39" s="166"/>
      <c r="PAJ39" s="166"/>
      <c r="PAK39" s="166"/>
      <c r="PAL39" s="166"/>
      <c r="PAM39" s="166"/>
      <c r="PAN39" s="166"/>
      <c r="PAO39" s="166"/>
      <c r="PAP39" s="166"/>
      <c r="PAQ39" s="166"/>
      <c r="PAR39" s="166"/>
      <c r="PAS39" s="166"/>
      <c r="PAT39" s="166"/>
      <c r="PAU39" s="166"/>
      <c r="PAV39" s="166"/>
      <c r="PAW39" s="166"/>
      <c r="PAX39" s="166"/>
      <c r="PAY39" s="166"/>
      <c r="PAZ39" s="166"/>
      <c r="PBA39" s="166"/>
      <c r="PBB39" s="166"/>
      <c r="PBC39" s="166"/>
      <c r="PBD39" s="166"/>
      <c r="PBE39" s="166"/>
      <c r="PBF39" s="166"/>
      <c r="PBG39" s="166"/>
      <c r="PBH39" s="166"/>
      <c r="PBI39" s="166"/>
      <c r="PBJ39" s="166"/>
      <c r="PBK39" s="166"/>
      <c r="PBL39" s="166"/>
      <c r="PBM39" s="166"/>
      <c r="PBN39" s="166"/>
      <c r="PBO39" s="166"/>
      <c r="PBP39" s="166"/>
      <c r="PBQ39" s="166"/>
      <c r="PBR39" s="166"/>
      <c r="PBS39" s="166"/>
      <c r="PBT39" s="166"/>
      <c r="PBU39" s="166"/>
      <c r="PBV39" s="166"/>
      <c r="PBW39" s="166"/>
      <c r="PBX39" s="166"/>
      <c r="PBY39" s="166"/>
      <c r="PBZ39" s="166"/>
      <c r="PCA39" s="166"/>
      <c r="PCB39" s="166"/>
      <c r="PCC39" s="166"/>
      <c r="PCD39" s="166"/>
      <c r="PCE39" s="166"/>
      <c r="PCF39" s="166"/>
      <c r="PCG39" s="166"/>
      <c r="PCH39" s="166"/>
      <c r="PCI39" s="166"/>
      <c r="PCJ39" s="166"/>
      <c r="PCK39" s="166"/>
      <c r="PCL39" s="166"/>
      <c r="PCM39" s="166"/>
      <c r="PCN39" s="166"/>
      <c r="PCO39" s="166"/>
      <c r="PCP39" s="166"/>
      <c r="PCQ39" s="166"/>
      <c r="PCR39" s="166"/>
      <c r="PCS39" s="166"/>
      <c r="PCT39" s="166"/>
      <c r="PCU39" s="166"/>
      <c r="PCV39" s="166"/>
      <c r="PCW39" s="166"/>
      <c r="PCX39" s="166"/>
      <c r="PCY39" s="166"/>
      <c r="PCZ39" s="166"/>
      <c r="PDA39" s="166"/>
      <c r="PDB39" s="166"/>
      <c r="PDC39" s="166"/>
      <c r="PDD39" s="166"/>
      <c r="PDE39" s="166"/>
      <c r="PDF39" s="166"/>
      <c r="PDG39" s="166"/>
      <c r="PDH39" s="166"/>
      <c r="PDI39" s="166"/>
      <c r="PDJ39" s="166"/>
      <c r="PDK39" s="166"/>
      <c r="PDL39" s="166"/>
      <c r="PDM39" s="166"/>
      <c r="PDN39" s="166"/>
      <c r="PDO39" s="166"/>
      <c r="PDP39" s="166"/>
      <c r="PDQ39" s="166"/>
      <c r="PDR39" s="166"/>
      <c r="PDS39" s="166"/>
      <c r="PDT39" s="166"/>
      <c r="PDU39" s="166"/>
      <c r="PDV39" s="166"/>
      <c r="PDW39" s="166"/>
      <c r="PDX39" s="166"/>
      <c r="PDY39" s="166"/>
      <c r="PDZ39" s="166"/>
      <c r="PEA39" s="166"/>
      <c r="PEB39" s="166"/>
      <c r="PEC39" s="166"/>
      <c r="PED39" s="166"/>
      <c r="PEE39" s="166"/>
      <c r="PEF39" s="166"/>
      <c r="PEG39" s="166"/>
      <c r="PEH39" s="166"/>
      <c r="PEI39" s="166"/>
      <c r="PEJ39" s="166"/>
      <c r="PEK39" s="166"/>
      <c r="PEL39" s="166"/>
      <c r="PEM39" s="166"/>
      <c r="PEN39" s="166"/>
      <c r="PEO39" s="166"/>
      <c r="PEP39" s="166"/>
      <c r="PEQ39" s="166"/>
      <c r="PER39" s="166"/>
      <c r="PES39" s="166"/>
      <c r="PET39" s="166"/>
      <c r="PEU39" s="166"/>
      <c r="PEV39" s="166"/>
      <c r="PEW39" s="166"/>
      <c r="PEX39" s="166"/>
      <c r="PEY39" s="166"/>
      <c r="PEZ39" s="166"/>
      <c r="PFA39" s="166"/>
      <c r="PFB39" s="166"/>
      <c r="PFC39" s="166"/>
      <c r="PFD39" s="166"/>
      <c r="PFE39" s="166"/>
      <c r="PFF39" s="166"/>
      <c r="PFG39" s="166"/>
      <c r="PFH39" s="166"/>
      <c r="PFI39" s="166"/>
      <c r="PFJ39" s="166"/>
      <c r="PFK39" s="166"/>
      <c r="PFL39" s="166"/>
      <c r="PFM39" s="166"/>
      <c r="PFN39" s="166"/>
      <c r="PFO39" s="166"/>
      <c r="PFP39" s="166"/>
      <c r="PFQ39" s="166"/>
      <c r="PFR39" s="166"/>
      <c r="PFS39" s="166"/>
      <c r="PFT39" s="166"/>
      <c r="PFU39" s="166"/>
      <c r="PFV39" s="166"/>
      <c r="PFW39" s="166"/>
      <c r="PFX39" s="166"/>
      <c r="PFY39" s="166"/>
      <c r="PFZ39" s="166"/>
      <c r="PGA39" s="166"/>
      <c r="PGB39" s="166"/>
      <c r="PGC39" s="166"/>
      <c r="PGD39" s="166"/>
      <c r="PGE39" s="166"/>
      <c r="PGF39" s="166"/>
      <c r="PGG39" s="166"/>
      <c r="PGH39" s="166"/>
      <c r="PGI39" s="166"/>
      <c r="PGJ39" s="166"/>
      <c r="PGK39" s="166"/>
      <c r="PGL39" s="166"/>
      <c r="PGM39" s="166"/>
      <c r="PGN39" s="166"/>
      <c r="PGO39" s="166"/>
      <c r="PGP39" s="166"/>
      <c r="PGQ39" s="166"/>
      <c r="PGR39" s="166"/>
      <c r="PGS39" s="166"/>
      <c r="PGT39" s="166"/>
      <c r="PGU39" s="166"/>
      <c r="PGV39" s="166"/>
      <c r="PGW39" s="166"/>
      <c r="PGX39" s="166"/>
      <c r="PGY39" s="166"/>
      <c r="PGZ39" s="166"/>
      <c r="PHA39" s="166"/>
      <c r="PHB39" s="166"/>
      <c r="PHC39" s="166"/>
      <c r="PHD39" s="166"/>
      <c r="PHE39" s="166"/>
      <c r="PHF39" s="166"/>
      <c r="PHG39" s="166"/>
      <c r="PHH39" s="166"/>
      <c r="PHI39" s="166"/>
      <c r="PHJ39" s="166"/>
      <c r="PHK39" s="166"/>
      <c r="PHL39" s="166"/>
      <c r="PHM39" s="166"/>
      <c r="PHN39" s="166"/>
      <c r="PHO39" s="166"/>
      <c r="PHP39" s="166"/>
      <c r="PHQ39" s="166"/>
      <c r="PHR39" s="166"/>
      <c r="PHS39" s="166"/>
      <c r="PHT39" s="166"/>
      <c r="PHU39" s="166"/>
      <c r="PHV39" s="166"/>
      <c r="PHW39" s="166"/>
      <c r="PHX39" s="166"/>
      <c r="PHY39" s="166"/>
      <c r="PHZ39" s="166"/>
      <c r="PIA39" s="166"/>
      <c r="PIB39" s="166"/>
      <c r="PIC39" s="166"/>
      <c r="PID39" s="166"/>
      <c r="PIE39" s="166"/>
      <c r="PIF39" s="166"/>
      <c r="PIG39" s="166"/>
      <c r="PIH39" s="166"/>
      <c r="PII39" s="166"/>
      <c r="PIJ39" s="166"/>
      <c r="PIK39" s="166"/>
      <c r="PIL39" s="166"/>
      <c r="PIM39" s="166"/>
      <c r="PIN39" s="166"/>
      <c r="PIO39" s="166"/>
      <c r="PIP39" s="166"/>
      <c r="PIQ39" s="166"/>
      <c r="PIR39" s="166"/>
      <c r="PIS39" s="166"/>
      <c r="PIT39" s="166"/>
      <c r="PIU39" s="166"/>
      <c r="PIV39" s="166"/>
      <c r="PIW39" s="166"/>
      <c r="PIX39" s="166"/>
      <c r="PIY39" s="166"/>
      <c r="PIZ39" s="166"/>
      <c r="PJA39" s="166"/>
      <c r="PJB39" s="166"/>
      <c r="PJC39" s="166"/>
      <c r="PJD39" s="166"/>
      <c r="PJE39" s="166"/>
      <c r="PJF39" s="166"/>
      <c r="PJG39" s="166"/>
      <c r="PJH39" s="166"/>
      <c r="PJI39" s="166"/>
      <c r="PJJ39" s="166"/>
      <c r="PJK39" s="166"/>
      <c r="PJL39" s="166"/>
      <c r="PJM39" s="166"/>
      <c r="PJN39" s="166"/>
      <c r="PJO39" s="166"/>
      <c r="PJP39" s="166"/>
      <c r="PJQ39" s="166"/>
      <c r="PJR39" s="166"/>
      <c r="PJS39" s="166"/>
      <c r="PJT39" s="166"/>
      <c r="PJU39" s="166"/>
      <c r="PJV39" s="166"/>
      <c r="PJW39" s="166"/>
      <c r="PJX39" s="166"/>
      <c r="PJY39" s="166"/>
      <c r="PJZ39" s="166"/>
      <c r="PKA39" s="166"/>
      <c r="PKB39" s="166"/>
      <c r="PKC39" s="166"/>
      <c r="PKD39" s="166"/>
      <c r="PKE39" s="166"/>
      <c r="PKF39" s="166"/>
      <c r="PKG39" s="166"/>
      <c r="PKH39" s="166"/>
      <c r="PKI39" s="166"/>
      <c r="PKJ39" s="166"/>
      <c r="PKK39" s="166"/>
      <c r="PKL39" s="166"/>
      <c r="PKM39" s="166"/>
      <c r="PKN39" s="166"/>
      <c r="PKO39" s="166"/>
      <c r="PKP39" s="166"/>
      <c r="PKQ39" s="166"/>
      <c r="PKR39" s="166"/>
      <c r="PKS39" s="166"/>
      <c r="PKT39" s="166"/>
      <c r="PKU39" s="166"/>
      <c r="PKV39" s="166"/>
      <c r="PKW39" s="166"/>
      <c r="PKX39" s="166"/>
      <c r="PKY39" s="166"/>
      <c r="PKZ39" s="166"/>
      <c r="PLA39" s="166"/>
      <c r="PLB39" s="166"/>
      <c r="PLC39" s="166"/>
      <c r="PLD39" s="166"/>
      <c r="PLE39" s="166"/>
      <c r="PLF39" s="166"/>
      <c r="PLG39" s="166"/>
      <c r="PLH39" s="166"/>
      <c r="PLI39" s="166"/>
      <c r="PLJ39" s="166"/>
      <c r="PLK39" s="166"/>
      <c r="PLL39" s="166"/>
      <c r="PLM39" s="166"/>
      <c r="PLN39" s="166"/>
      <c r="PLO39" s="166"/>
      <c r="PLP39" s="166"/>
      <c r="PLQ39" s="166"/>
      <c r="PLR39" s="166"/>
      <c r="PLS39" s="166"/>
      <c r="PLT39" s="166"/>
      <c r="PLU39" s="166"/>
      <c r="PLV39" s="166"/>
      <c r="PLW39" s="166"/>
      <c r="PLX39" s="166"/>
      <c r="PLY39" s="166"/>
      <c r="PLZ39" s="166"/>
      <c r="PMA39" s="166"/>
      <c r="PMB39" s="166"/>
      <c r="PMC39" s="166"/>
      <c r="PMD39" s="166"/>
      <c r="PME39" s="166"/>
      <c r="PMF39" s="166"/>
      <c r="PMG39" s="166"/>
      <c r="PMH39" s="166"/>
      <c r="PMI39" s="166"/>
      <c r="PMJ39" s="166"/>
      <c r="PMK39" s="166"/>
      <c r="PML39" s="166"/>
      <c r="PMM39" s="166"/>
      <c r="PMN39" s="166"/>
      <c r="PMO39" s="166"/>
      <c r="PMP39" s="166"/>
      <c r="PMQ39" s="166"/>
      <c r="PMR39" s="166"/>
      <c r="PMS39" s="166"/>
      <c r="PMT39" s="166"/>
      <c r="PMU39" s="166"/>
      <c r="PMV39" s="166"/>
      <c r="PMW39" s="166"/>
      <c r="PMX39" s="166"/>
      <c r="PMY39" s="166"/>
      <c r="PMZ39" s="166"/>
      <c r="PNA39" s="166"/>
      <c r="PNB39" s="166"/>
      <c r="PNC39" s="166"/>
      <c r="PND39" s="166"/>
      <c r="PNE39" s="166"/>
      <c r="PNF39" s="166"/>
      <c r="PNG39" s="166"/>
      <c r="PNH39" s="166"/>
      <c r="PNI39" s="166"/>
      <c r="PNJ39" s="166"/>
      <c r="PNK39" s="166"/>
      <c r="PNL39" s="166"/>
      <c r="PNM39" s="166"/>
      <c r="PNN39" s="166"/>
      <c r="PNO39" s="166"/>
      <c r="PNP39" s="166"/>
      <c r="PNQ39" s="166"/>
      <c r="PNR39" s="166"/>
      <c r="PNS39" s="166"/>
      <c r="PNT39" s="166"/>
      <c r="PNU39" s="166"/>
      <c r="PNV39" s="166"/>
      <c r="PNW39" s="166"/>
      <c r="PNX39" s="166"/>
      <c r="PNY39" s="166"/>
      <c r="PNZ39" s="166"/>
      <c r="POA39" s="166"/>
      <c r="POB39" s="166"/>
      <c r="POC39" s="166"/>
      <c r="POD39" s="166"/>
      <c r="POE39" s="166"/>
      <c r="POF39" s="166"/>
      <c r="POG39" s="166"/>
      <c r="POH39" s="166"/>
      <c r="POI39" s="166"/>
      <c r="POJ39" s="166"/>
      <c r="POK39" s="166"/>
      <c r="POL39" s="166"/>
      <c r="POM39" s="166"/>
      <c r="PON39" s="166"/>
      <c r="POO39" s="166"/>
      <c r="POP39" s="166"/>
      <c r="POQ39" s="166"/>
      <c r="POR39" s="166"/>
      <c r="POS39" s="166"/>
      <c r="POT39" s="166"/>
      <c r="POU39" s="166"/>
      <c r="POV39" s="166"/>
      <c r="POW39" s="166"/>
      <c r="POX39" s="166"/>
      <c r="POY39" s="166"/>
      <c r="POZ39" s="166"/>
      <c r="PPA39" s="166"/>
      <c r="PPB39" s="166"/>
      <c r="PPC39" s="166"/>
      <c r="PPD39" s="166"/>
      <c r="PPE39" s="166"/>
      <c r="PPF39" s="166"/>
      <c r="PPG39" s="166"/>
      <c r="PPH39" s="166"/>
      <c r="PPI39" s="166"/>
      <c r="PPJ39" s="166"/>
      <c r="PPK39" s="166"/>
      <c r="PPL39" s="166"/>
      <c r="PPM39" s="166"/>
      <c r="PPN39" s="166"/>
      <c r="PPO39" s="166"/>
      <c r="PPP39" s="166"/>
      <c r="PPQ39" s="166"/>
      <c r="PPR39" s="166"/>
      <c r="PPS39" s="166"/>
      <c r="PPT39" s="166"/>
      <c r="PPU39" s="166"/>
      <c r="PPV39" s="166"/>
      <c r="PPW39" s="166"/>
      <c r="PPX39" s="166"/>
      <c r="PPY39" s="166"/>
      <c r="PPZ39" s="166"/>
      <c r="PQA39" s="166"/>
      <c r="PQB39" s="166"/>
      <c r="PQC39" s="166"/>
      <c r="PQD39" s="166"/>
      <c r="PQE39" s="166"/>
      <c r="PQF39" s="166"/>
      <c r="PQG39" s="166"/>
      <c r="PQH39" s="166"/>
      <c r="PQI39" s="166"/>
      <c r="PQJ39" s="166"/>
      <c r="PQK39" s="166"/>
      <c r="PQL39" s="166"/>
      <c r="PQM39" s="166"/>
      <c r="PQN39" s="166"/>
      <c r="PQO39" s="166"/>
      <c r="PQP39" s="166"/>
      <c r="PQQ39" s="166"/>
      <c r="PQR39" s="166"/>
      <c r="PQS39" s="166"/>
      <c r="PQT39" s="166"/>
      <c r="PQU39" s="166"/>
      <c r="PQV39" s="166"/>
      <c r="PQW39" s="166"/>
      <c r="PQX39" s="166"/>
      <c r="PQY39" s="166"/>
      <c r="PQZ39" s="166"/>
      <c r="PRA39" s="166"/>
      <c r="PRB39" s="166"/>
      <c r="PRC39" s="166"/>
      <c r="PRD39" s="166"/>
      <c r="PRE39" s="166"/>
      <c r="PRF39" s="166"/>
      <c r="PRG39" s="166"/>
      <c r="PRH39" s="166"/>
      <c r="PRI39" s="166"/>
      <c r="PRJ39" s="166"/>
      <c r="PRK39" s="166"/>
      <c r="PRL39" s="166"/>
      <c r="PRM39" s="166"/>
      <c r="PRN39" s="166"/>
      <c r="PRO39" s="166"/>
      <c r="PRP39" s="166"/>
      <c r="PRQ39" s="166"/>
      <c r="PRR39" s="166"/>
      <c r="PRS39" s="166"/>
      <c r="PRT39" s="166"/>
      <c r="PRU39" s="166"/>
      <c r="PRV39" s="166"/>
      <c r="PRW39" s="166"/>
      <c r="PRX39" s="166"/>
      <c r="PRY39" s="166"/>
      <c r="PRZ39" s="166"/>
      <c r="PSA39" s="166"/>
      <c r="PSB39" s="166"/>
      <c r="PSC39" s="166"/>
      <c r="PSD39" s="166"/>
      <c r="PSE39" s="166"/>
      <c r="PSF39" s="166"/>
      <c r="PSG39" s="166"/>
      <c r="PSH39" s="166"/>
      <c r="PSI39" s="166"/>
      <c r="PSJ39" s="166"/>
      <c r="PSK39" s="166"/>
      <c r="PSL39" s="166"/>
      <c r="PSM39" s="166"/>
      <c r="PSN39" s="166"/>
      <c r="PSO39" s="166"/>
      <c r="PSP39" s="166"/>
      <c r="PSQ39" s="166"/>
      <c r="PSR39" s="166"/>
      <c r="PSS39" s="166"/>
      <c r="PST39" s="166"/>
      <c r="PSU39" s="166"/>
      <c r="PSV39" s="166"/>
      <c r="PSW39" s="166"/>
      <c r="PSX39" s="166"/>
      <c r="PSY39" s="166"/>
      <c r="PSZ39" s="166"/>
      <c r="PTA39" s="166"/>
      <c r="PTB39" s="166"/>
      <c r="PTC39" s="166"/>
      <c r="PTD39" s="166"/>
      <c r="PTE39" s="166"/>
      <c r="PTF39" s="166"/>
      <c r="PTG39" s="166"/>
      <c r="PTH39" s="166"/>
      <c r="PTI39" s="166"/>
      <c r="PTJ39" s="166"/>
      <c r="PTK39" s="166"/>
      <c r="PTL39" s="166"/>
      <c r="PTM39" s="166"/>
      <c r="PTN39" s="166"/>
      <c r="PTO39" s="166"/>
      <c r="PTP39" s="166"/>
      <c r="PTQ39" s="166"/>
      <c r="PTR39" s="166"/>
      <c r="PTS39" s="166"/>
      <c r="PTT39" s="166"/>
      <c r="PTU39" s="166"/>
      <c r="PTV39" s="166"/>
      <c r="PTW39" s="166"/>
      <c r="PTX39" s="166"/>
      <c r="PTY39" s="166"/>
      <c r="PTZ39" s="166"/>
      <c r="PUA39" s="166"/>
      <c r="PUB39" s="166"/>
      <c r="PUC39" s="166"/>
      <c r="PUD39" s="166"/>
      <c r="PUE39" s="166"/>
      <c r="PUF39" s="166"/>
      <c r="PUG39" s="166"/>
      <c r="PUH39" s="166"/>
      <c r="PUI39" s="166"/>
      <c r="PUJ39" s="166"/>
      <c r="PUK39" s="166"/>
      <c r="PUL39" s="166"/>
      <c r="PUM39" s="166"/>
      <c r="PUN39" s="166"/>
      <c r="PUO39" s="166"/>
      <c r="PUP39" s="166"/>
      <c r="PUQ39" s="166"/>
      <c r="PUR39" s="166"/>
      <c r="PUS39" s="166"/>
      <c r="PUT39" s="166"/>
      <c r="PUU39" s="166"/>
      <c r="PUV39" s="166"/>
      <c r="PUW39" s="166"/>
      <c r="PUX39" s="166"/>
      <c r="PUY39" s="166"/>
      <c r="PUZ39" s="166"/>
      <c r="PVA39" s="166"/>
      <c r="PVB39" s="166"/>
      <c r="PVC39" s="166"/>
      <c r="PVD39" s="166"/>
      <c r="PVE39" s="166"/>
      <c r="PVF39" s="166"/>
      <c r="PVG39" s="166"/>
      <c r="PVH39" s="166"/>
      <c r="PVI39" s="166"/>
      <c r="PVJ39" s="166"/>
      <c r="PVK39" s="166"/>
      <c r="PVL39" s="166"/>
      <c r="PVM39" s="166"/>
      <c r="PVN39" s="166"/>
      <c r="PVO39" s="166"/>
      <c r="PVP39" s="166"/>
      <c r="PVQ39" s="166"/>
      <c r="PVR39" s="166"/>
      <c r="PVS39" s="166"/>
      <c r="PVT39" s="166"/>
      <c r="PVU39" s="166"/>
      <c r="PVV39" s="166"/>
      <c r="PVW39" s="166"/>
      <c r="PVX39" s="166"/>
      <c r="PVY39" s="166"/>
      <c r="PVZ39" s="166"/>
      <c r="PWA39" s="166"/>
      <c r="PWB39" s="166"/>
      <c r="PWC39" s="166"/>
      <c r="PWD39" s="166"/>
      <c r="PWE39" s="166"/>
      <c r="PWF39" s="166"/>
      <c r="PWG39" s="166"/>
      <c r="PWH39" s="166"/>
      <c r="PWI39" s="166"/>
      <c r="PWJ39" s="166"/>
      <c r="PWK39" s="166"/>
      <c r="PWL39" s="166"/>
      <c r="PWM39" s="166"/>
      <c r="PWN39" s="166"/>
      <c r="PWO39" s="166"/>
      <c r="PWP39" s="166"/>
      <c r="PWQ39" s="166"/>
      <c r="PWR39" s="166"/>
      <c r="PWS39" s="166"/>
      <c r="PWT39" s="166"/>
      <c r="PWU39" s="166"/>
      <c r="PWV39" s="166"/>
      <c r="PWW39" s="166"/>
      <c r="PWX39" s="166"/>
      <c r="PWY39" s="166"/>
      <c r="PWZ39" s="166"/>
      <c r="PXA39" s="166"/>
      <c r="PXB39" s="166"/>
      <c r="PXC39" s="166"/>
      <c r="PXD39" s="166"/>
      <c r="PXE39" s="166"/>
      <c r="PXF39" s="166"/>
      <c r="PXG39" s="166"/>
      <c r="PXH39" s="166"/>
      <c r="PXI39" s="166"/>
      <c r="PXJ39" s="166"/>
      <c r="PXK39" s="166"/>
      <c r="PXL39" s="166"/>
      <c r="PXM39" s="166"/>
      <c r="PXN39" s="166"/>
      <c r="PXO39" s="166"/>
      <c r="PXP39" s="166"/>
      <c r="PXQ39" s="166"/>
      <c r="PXR39" s="166"/>
      <c r="PXS39" s="166"/>
      <c r="PXT39" s="166"/>
      <c r="PXU39" s="166"/>
      <c r="PXV39" s="166"/>
      <c r="PXW39" s="166"/>
      <c r="PXX39" s="166"/>
      <c r="PXY39" s="166"/>
      <c r="PXZ39" s="166"/>
      <c r="PYA39" s="166"/>
      <c r="PYB39" s="166"/>
      <c r="PYC39" s="166"/>
      <c r="PYD39" s="166"/>
      <c r="PYE39" s="166"/>
      <c r="PYF39" s="166"/>
      <c r="PYG39" s="166"/>
      <c r="PYH39" s="166"/>
      <c r="PYI39" s="166"/>
      <c r="PYJ39" s="166"/>
      <c r="PYK39" s="166"/>
      <c r="PYL39" s="166"/>
      <c r="PYM39" s="166"/>
      <c r="PYN39" s="166"/>
      <c r="PYO39" s="166"/>
      <c r="PYP39" s="166"/>
      <c r="PYQ39" s="166"/>
      <c r="PYR39" s="166"/>
      <c r="PYS39" s="166"/>
      <c r="PYT39" s="166"/>
      <c r="PYU39" s="166"/>
      <c r="PYV39" s="166"/>
      <c r="PYW39" s="166"/>
      <c r="PYX39" s="166"/>
      <c r="PYY39" s="166"/>
      <c r="PYZ39" s="166"/>
      <c r="PZA39" s="166"/>
      <c r="PZB39" s="166"/>
      <c r="PZC39" s="166"/>
      <c r="PZD39" s="166"/>
      <c r="PZE39" s="166"/>
      <c r="PZF39" s="166"/>
      <c r="PZG39" s="166"/>
      <c r="PZH39" s="166"/>
      <c r="PZI39" s="166"/>
      <c r="PZJ39" s="166"/>
      <c r="PZK39" s="166"/>
      <c r="PZL39" s="166"/>
      <c r="PZM39" s="166"/>
      <c r="PZN39" s="166"/>
      <c r="PZO39" s="166"/>
      <c r="PZP39" s="166"/>
      <c r="PZQ39" s="166"/>
      <c r="PZR39" s="166"/>
      <c r="PZS39" s="166"/>
      <c r="PZT39" s="166"/>
      <c r="PZU39" s="166"/>
      <c r="PZV39" s="166"/>
      <c r="PZW39" s="166"/>
      <c r="PZX39" s="166"/>
      <c r="PZY39" s="166"/>
      <c r="PZZ39" s="166"/>
      <c r="QAA39" s="166"/>
      <c r="QAB39" s="166"/>
      <c r="QAC39" s="166"/>
      <c r="QAD39" s="166"/>
      <c r="QAE39" s="166"/>
      <c r="QAF39" s="166"/>
      <c r="QAG39" s="166"/>
      <c r="QAH39" s="166"/>
      <c r="QAI39" s="166"/>
      <c r="QAJ39" s="166"/>
      <c r="QAK39" s="166"/>
      <c r="QAL39" s="166"/>
      <c r="QAM39" s="166"/>
      <c r="QAN39" s="166"/>
      <c r="QAO39" s="166"/>
      <c r="QAP39" s="166"/>
      <c r="QAQ39" s="166"/>
      <c r="QAR39" s="166"/>
      <c r="QAS39" s="166"/>
      <c r="QAT39" s="166"/>
      <c r="QAU39" s="166"/>
      <c r="QAV39" s="166"/>
      <c r="QAW39" s="166"/>
      <c r="QAX39" s="166"/>
      <c r="QAY39" s="166"/>
      <c r="QAZ39" s="166"/>
      <c r="QBA39" s="166"/>
      <c r="QBB39" s="166"/>
      <c r="QBC39" s="166"/>
      <c r="QBD39" s="166"/>
      <c r="QBE39" s="166"/>
      <c r="QBF39" s="166"/>
      <c r="QBG39" s="166"/>
      <c r="QBH39" s="166"/>
      <c r="QBI39" s="166"/>
      <c r="QBJ39" s="166"/>
      <c r="QBK39" s="166"/>
      <c r="QBL39" s="166"/>
      <c r="QBM39" s="166"/>
      <c r="QBN39" s="166"/>
      <c r="QBO39" s="166"/>
      <c r="QBP39" s="166"/>
      <c r="QBQ39" s="166"/>
      <c r="QBR39" s="166"/>
      <c r="QBS39" s="166"/>
      <c r="QBT39" s="166"/>
      <c r="QBU39" s="166"/>
      <c r="QBV39" s="166"/>
      <c r="QBW39" s="166"/>
      <c r="QBX39" s="166"/>
      <c r="QBY39" s="166"/>
      <c r="QBZ39" s="166"/>
      <c r="QCA39" s="166"/>
      <c r="QCB39" s="166"/>
      <c r="QCC39" s="166"/>
      <c r="QCD39" s="166"/>
      <c r="QCE39" s="166"/>
      <c r="QCF39" s="166"/>
      <c r="QCG39" s="166"/>
      <c r="QCH39" s="166"/>
      <c r="QCI39" s="166"/>
      <c r="QCJ39" s="166"/>
      <c r="QCK39" s="166"/>
      <c r="QCL39" s="166"/>
      <c r="QCM39" s="166"/>
      <c r="QCN39" s="166"/>
      <c r="QCO39" s="166"/>
      <c r="QCP39" s="166"/>
      <c r="QCQ39" s="166"/>
      <c r="QCR39" s="166"/>
      <c r="QCS39" s="166"/>
      <c r="QCT39" s="166"/>
      <c r="QCU39" s="166"/>
      <c r="QCV39" s="166"/>
      <c r="QCW39" s="166"/>
      <c r="QCX39" s="166"/>
      <c r="QCY39" s="166"/>
      <c r="QCZ39" s="166"/>
      <c r="QDA39" s="166"/>
      <c r="QDB39" s="166"/>
      <c r="QDC39" s="166"/>
      <c r="QDD39" s="166"/>
      <c r="QDE39" s="166"/>
      <c r="QDF39" s="166"/>
      <c r="QDG39" s="166"/>
      <c r="QDH39" s="166"/>
      <c r="QDI39" s="166"/>
      <c r="QDJ39" s="166"/>
      <c r="QDK39" s="166"/>
      <c r="QDL39" s="166"/>
      <c r="QDM39" s="166"/>
      <c r="QDN39" s="166"/>
      <c r="QDO39" s="166"/>
      <c r="QDP39" s="166"/>
      <c r="QDQ39" s="166"/>
      <c r="QDR39" s="166"/>
      <c r="QDS39" s="166"/>
      <c r="QDT39" s="166"/>
      <c r="QDU39" s="166"/>
      <c r="QDV39" s="166"/>
      <c r="QDW39" s="166"/>
      <c r="QDX39" s="166"/>
      <c r="QDY39" s="166"/>
      <c r="QDZ39" s="166"/>
      <c r="QEA39" s="166"/>
      <c r="QEB39" s="166"/>
      <c r="QEC39" s="166"/>
      <c r="QED39" s="166"/>
      <c r="QEE39" s="166"/>
      <c r="QEF39" s="166"/>
      <c r="QEG39" s="166"/>
      <c r="QEH39" s="166"/>
      <c r="QEI39" s="166"/>
      <c r="QEJ39" s="166"/>
      <c r="QEK39" s="166"/>
      <c r="QEL39" s="166"/>
      <c r="QEM39" s="166"/>
      <c r="QEN39" s="166"/>
      <c r="QEO39" s="166"/>
      <c r="QEP39" s="166"/>
      <c r="QEQ39" s="166"/>
      <c r="QER39" s="166"/>
      <c r="QES39" s="166"/>
      <c r="QET39" s="166"/>
      <c r="QEU39" s="166"/>
      <c r="QEV39" s="166"/>
      <c r="QEW39" s="166"/>
      <c r="QEX39" s="166"/>
      <c r="QEY39" s="166"/>
      <c r="QEZ39" s="166"/>
      <c r="QFA39" s="166"/>
      <c r="QFB39" s="166"/>
      <c r="QFC39" s="166"/>
      <c r="QFD39" s="166"/>
      <c r="QFE39" s="166"/>
      <c r="QFF39" s="166"/>
      <c r="QFG39" s="166"/>
      <c r="QFH39" s="166"/>
      <c r="QFI39" s="166"/>
      <c r="QFJ39" s="166"/>
      <c r="QFK39" s="166"/>
      <c r="QFL39" s="166"/>
      <c r="QFM39" s="166"/>
      <c r="QFN39" s="166"/>
      <c r="QFO39" s="166"/>
      <c r="QFP39" s="166"/>
      <c r="QFQ39" s="166"/>
      <c r="QFR39" s="166"/>
      <c r="QFS39" s="166"/>
      <c r="QFT39" s="166"/>
      <c r="QFU39" s="166"/>
      <c r="QFV39" s="166"/>
      <c r="QFW39" s="166"/>
      <c r="QFX39" s="166"/>
      <c r="QFY39" s="166"/>
      <c r="QFZ39" s="166"/>
      <c r="QGA39" s="166"/>
      <c r="QGB39" s="166"/>
      <c r="QGC39" s="166"/>
      <c r="QGD39" s="166"/>
      <c r="QGE39" s="166"/>
      <c r="QGF39" s="166"/>
      <c r="QGG39" s="166"/>
      <c r="QGH39" s="166"/>
      <c r="QGI39" s="166"/>
      <c r="QGJ39" s="166"/>
      <c r="QGK39" s="166"/>
      <c r="QGL39" s="166"/>
      <c r="QGM39" s="166"/>
      <c r="QGN39" s="166"/>
      <c r="QGO39" s="166"/>
      <c r="QGP39" s="166"/>
      <c r="QGQ39" s="166"/>
      <c r="QGR39" s="166"/>
      <c r="QGS39" s="166"/>
      <c r="QGT39" s="166"/>
      <c r="QGU39" s="166"/>
      <c r="QGV39" s="166"/>
      <c r="QGW39" s="166"/>
      <c r="QGX39" s="166"/>
      <c r="QGY39" s="166"/>
      <c r="QGZ39" s="166"/>
      <c r="QHA39" s="166"/>
      <c r="QHB39" s="166"/>
      <c r="QHC39" s="166"/>
      <c r="QHD39" s="166"/>
      <c r="QHE39" s="166"/>
      <c r="QHF39" s="166"/>
      <c r="QHG39" s="166"/>
      <c r="QHH39" s="166"/>
      <c r="QHI39" s="166"/>
      <c r="QHJ39" s="166"/>
      <c r="QHK39" s="166"/>
      <c r="QHL39" s="166"/>
      <c r="QHM39" s="166"/>
      <c r="QHN39" s="166"/>
      <c r="QHO39" s="166"/>
      <c r="QHP39" s="166"/>
      <c r="QHQ39" s="166"/>
      <c r="QHR39" s="166"/>
      <c r="QHS39" s="166"/>
      <c r="QHT39" s="166"/>
      <c r="QHU39" s="166"/>
      <c r="QHV39" s="166"/>
      <c r="QHW39" s="166"/>
      <c r="QHX39" s="166"/>
      <c r="QHY39" s="166"/>
      <c r="QHZ39" s="166"/>
      <c r="QIA39" s="166"/>
      <c r="QIB39" s="166"/>
      <c r="QIC39" s="166"/>
      <c r="QID39" s="166"/>
      <c r="QIE39" s="166"/>
      <c r="QIF39" s="166"/>
      <c r="QIG39" s="166"/>
      <c r="QIH39" s="166"/>
      <c r="QII39" s="166"/>
      <c r="QIJ39" s="166"/>
      <c r="QIK39" s="166"/>
      <c r="QIL39" s="166"/>
      <c r="QIM39" s="166"/>
      <c r="QIN39" s="166"/>
      <c r="QIO39" s="166"/>
      <c r="QIP39" s="166"/>
      <c r="QIQ39" s="166"/>
      <c r="QIR39" s="166"/>
      <c r="QIS39" s="166"/>
      <c r="QIT39" s="166"/>
      <c r="QIU39" s="166"/>
      <c r="QIV39" s="166"/>
      <c r="QIW39" s="166"/>
      <c r="QIX39" s="166"/>
      <c r="QIY39" s="166"/>
      <c r="QIZ39" s="166"/>
      <c r="QJA39" s="166"/>
      <c r="QJB39" s="166"/>
      <c r="QJC39" s="166"/>
      <c r="QJD39" s="166"/>
      <c r="QJE39" s="166"/>
      <c r="QJF39" s="166"/>
      <c r="QJG39" s="166"/>
      <c r="QJH39" s="166"/>
      <c r="QJI39" s="166"/>
      <c r="QJJ39" s="166"/>
      <c r="QJK39" s="166"/>
      <c r="QJL39" s="166"/>
      <c r="QJM39" s="166"/>
      <c r="QJN39" s="166"/>
      <c r="QJO39" s="166"/>
      <c r="QJP39" s="166"/>
      <c r="QJQ39" s="166"/>
      <c r="QJR39" s="166"/>
      <c r="QJS39" s="166"/>
      <c r="QJT39" s="166"/>
      <c r="QJU39" s="166"/>
      <c r="QJV39" s="166"/>
      <c r="QJW39" s="166"/>
      <c r="QJX39" s="166"/>
      <c r="QJY39" s="166"/>
      <c r="QJZ39" s="166"/>
      <c r="QKA39" s="166"/>
      <c r="QKB39" s="166"/>
      <c r="QKC39" s="166"/>
      <c r="QKD39" s="166"/>
      <c r="QKE39" s="166"/>
      <c r="QKF39" s="166"/>
      <c r="QKG39" s="166"/>
      <c r="QKH39" s="166"/>
      <c r="QKI39" s="166"/>
      <c r="QKJ39" s="166"/>
      <c r="QKK39" s="166"/>
      <c r="QKL39" s="166"/>
      <c r="QKM39" s="166"/>
      <c r="QKN39" s="166"/>
      <c r="QKO39" s="166"/>
      <c r="QKP39" s="166"/>
      <c r="QKQ39" s="166"/>
      <c r="QKR39" s="166"/>
      <c r="QKS39" s="166"/>
      <c r="QKT39" s="166"/>
      <c r="QKU39" s="166"/>
      <c r="QKV39" s="166"/>
      <c r="QKW39" s="166"/>
      <c r="QKX39" s="166"/>
      <c r="QKY39" s="166"/>
      <c r="QKZ39" s="166"/>
      <c r="QLA39" s="166"/>
      <c r="QLB39" s="166"/>
      <c r="QLC39" s="166"/>
      <c r="QLD39" s="166"/>
      <c r="QLE39" s="166"/>
      <c r="QLF39" s="166"/>
      <c r="QLG39" s="166"/>
      <c r="QLH39" s="166"/>
      <c r="QLI39" s="166"/>
      <c r="QLJ39" s="166"/>
      <c r="QLK39" s="166"/>
      <c r="QLL39" s="166"/>
      <c r="QLM39" s="166"/>
      <c r="QLN39" s="166"/>
      <c r="QLO39" s="166"/>
      <c r="QLP39" s="166"/>
      <c r="QLQ39" s="166"/>
      <c r="QLR39" s="166"/>
      <c r="QLS39" s="166"/>
      <c r="QLT39" s="166"/>
      <c r="QLU39" s="166"/>
      <c r="QLV39" s="166"/>
      <c r="QLW39" s="166"/>
      <c r="QLX39" s="166"/>
      <c r="QLY39" s="166"/>
      <c r="QLZ39" s="166"/>
      <c r="QMA39" s="166"/>
      <c r="QMB39" s="166"/>
      <c r="QMC39" s="166"/>
      <c r="QMD39" s="166"/>
      <c r="QME39" s="166"/>
      <c r="QMF39" s="166"/>
      <c r="QMG39" s="166"/>
      <c r="QMH39" s="166"/>
      <c r="QMI39" s="166"/>
      <c r="QMJ39" s="166"/>
      <c r="QMK39" s="166"/>
      <c r="QML39" s="166"/>
      <c r="QMM39" s="166"/>
      <c r="QMN39" s="166"/>
      <c r="QMO39" s="166"/>
      <c r="QMP39" s="166"/>
      <c r="QMQ39" s="166"/>
      <c r="QMR39" s="166"/>
      <c r="QMS39" s="166"/>
      <c r="QMT39" s="166"/>
      <c r="QMU39" s="166"/>
      <c r="QMV39" s="166"/>
      <c r="QMW39" s="166"/>
      <c r="QMX39" s="166"/>
      <c r="QMY39" s="166"/>
      <c r="QMZ39" s="166"/>
      <c r="QNA39" s="166"/>
      <c r="QNB39" s="166"/>
      <c r="QNC39" s="166"/>
      <c r="QND39" s="166"/>
      <c r="QNE39" s="166"/>
      <c r="QNF39" s="166"/>
      <c r="QNG39" s="166"/>
      <c r="QNH39" s="166"/>
      <c r="QNI39" s="166"/>
      <c r="QNJ39" s="166"/>
      <c r="QNK39" s="166"/>
      <c r="QNL39" s="166"/>
      <c r="QNM39" s="166"/>
      <c r="QNN39" s="166"/>
      <c r="QNO39" s="166"/>
      <c r="QNP39" s="166"/>
      <c r="QNQ39" s="166"/>
      <c r="QNR39" s="166"/>
      <c r="QNS39" s="166"/>
      <c r="QNT39" s="166"/>
      <c r="QNU39" s="166"/>
      <c r="QNV39" s="166"/>
      <c r="QNW39" s="166"/>
      <c r="QNX39" s="166"/>
      <c r="QNY39" s="166"/>
      <c r="QNZ39" s="166"/>
      <c r="QOA39" s="166"/>
      <c r="QOB39" s="166"/>
      <c r="QOC39" s="166"/>
      <c r="QOD39" s="166"/>
      <c r="QOE39" s="166"/>
      <c r="QOF39" s="166"/>
      <c r="QOG39" s="166"/>
      <c r="QOH39" s="166"/>
      <c r="QOI39" s="166"/>
      <c r="QOJ39" s="166"/>
      <c r="QOK39" s="166"/>
      <c r="QOL39" s="166"/>
      <c r="QOM39" s="166"/>
      <c r="QON39" s="166"/>
      <c r="QOO39" s="166"/>
      <c r="QOP39" s="166"/>
      <c r="QOQ39" s="166"/>
      <c r="QOR39" s="166"/>
      <c r="QOS39" s="166"/>
      <c r="QOT39" s="166"/>
      <c r="QOU39" s="166"/>
      <c r="QOV39" s="166"/>
      <c r="QOW39" s="166"/>
      <c r="QOX39" s="166"/>
      <c r="QOY39" s="166"/>
      <c r="QOZ39" s="166"/>
      <c r="QPA39" s="166"/>
      <c r="QPB39" s="166"/>
      <c r="QPC39" s="166"/>
      <c r="QPD39" s="166"/>
      <c r="QPE39" s="166"/>
      <c r="QPF39" s="166"/>
      <c r="QPG39" s="166"/>
      <c r="QPH39" s="166"/>
      <c r="QPI39" s="166"/>
      <c r="QPJ39" s="166"/>
      <c r="QPK39" s="166"/>
      <c r="QPL39" s="166"/>
      <c r="QPM39" s="166"/>
      <c r="QPN39" s="166"/>
      <c r="QPO39" s="166"/>
      <c r="QPP39" s="166"/>
      <c r="QPQ39" s="166"/>
      <c r="QPR39" s="166"/>
      <c r="QPS39" s="166"/>
      <c r="QPT39" s="166"/>
      <c r="QPU39" s="166"/>
      <c r="QPV39" s="166"/>
      <c r="QPW39" s="166"/>
      <c r="QPX39" s="166"/>
      <c r="QPY39" s="166"/>
      <c r="QPZ39" s="166"/>
      <c r="QQA39" s="166"/>
      <c r="QQB39" s="166"/>
      <c r="QQC39" s="166"/>
      <c r="QQD39" s="166"/>
      <c r="QQE39" s="166"/>
      <c r="QQF39" s="166"/>
      <c r="QQG39" s="166"/>
      <c r="QQH39" s="166"/>
      <c r="QQI39" s="166"/>
      <c r="QQJ39" s="166"/>
      <c r="QQK39" s="166"/>
      <c r="QQL39" s="166"/>
      <c r="QQM39" s="166"/>
      <c r="QQN39" s="166"/>
      <c r="QQO39" s="166"/>
      <c r="QQP39" s="166"/>
      <c r="QQQ39" s="166"/>
      <c r="QQR39" s="166"/>
      <c r="QQS39" s="166"/>
      <c r="QQT39" s="166"/>
      <c r="QQU39" s="166"/>
      <c r="QQV39" s="166"/>
      <c r="QQW39" s="166"/>
      <c r="QQX39" s="166"/>
      <c r="QQY39" s="166"/>
      <c r="QQZ39" s="166"/>
      <c r="QRA39" s="166"/>
      <c r="QRB39" s="166"/>
      <c r="QRC39" s="166"/>
      <c r="QRD39" s="166"/>
      <c r="QRE39" s="166"/>
      <c r="QRF39" s="166"/>
      <c r="QRG39" s="166"/>
      <c r="QRH39" s="166"/>
      <c r="QRI39" s="166"/>
      <c r="QRJ39" s="166"/>
      <c r="QRK39" s="166"/>
      <c r="QRL39" s="166"/>
      <c r="QRM39" s="166"/>
      <c r="QRN39" s="166"/>
      <c r="QRO39" s="166"/>
      <c r="QRP39" s="166"/>
      <c r="QRQ39" s="166"/>
      <c r="QRR39" s="166"/>
      <c r="QRS39" s="166"/>
      <c r="QRT39" s="166"/>
      <c r="QRU39" s="166"/>
      <c r="QRV39" s="166"/>
      <c r="QRW39" s="166"/>
      <c r="QRX39" s="166"/>
      <c r="QRY39" s="166"/>
      <c r="QRZ39" s="166"/>
      <c r="QSA39" s="166"/>
      <c r="QSB39" s="166"/>
      <c r="QSC39" s="166"/>
      <c r="QSD39" s="166"/>
      <c r="QSE39" s="166"/>
      <c r="QSF39" s="166"/>
      <c r="QSG39" s="166"/>
      <c r="QSH39" s="166"/>
      <c r="QSI39" s="166"/>
      <c r="QSJ39" s="166"/>
      <c r="QSK39" s="166"/>
      <c r="QSL39" s="166"/>
      <c r="QSM39" s="166"/>
      <c r="QSN39" s="166"/>
      <c r="QSO39" s="166"/>
      <c r="QSP39" s="166"/>
      <c r="QSQ39" s="166"/>
      <c r="QSR39" s="166"/>
      <c r="QSS39" s="166"/>
      <c r="QST39" s="166"/>
      <c r="QSU39" s="166"/>
      <c r="QSV39" s="166"/>
      <c r="QSW39" s="166"/>
      <c r="QSX39" s="166"/>
      <c r="QSY39" s="166"/>
      <c r="QSZ39" s="166"/>
      <c r="QTA39" s="166"/>
      <c r="QTB39" s="166"/>
      <c r="QTC39" s="166"/>
      <c r="QTD39" s="166"/>
      <c r="QTE39" s="166"/>
      <c r="QTF39" s="166"/>
      <c r="QTG39" s="166"/>
      <c r="QTH39" s="166"/>
      <c r="QTI39" s="166"/>
      <c r="QTJ39" s="166"/>
      <c r="QTK39" s="166"/>
      <c r="QTL39" s="166"/>
      <c r="QTM39" s="166"/>
      <c r="QTN39" s="166"/>
      <c r="QTO39" s="166"/>
      <c r="QTP39" s="166"/>
      <c r="QTQ39" s="166"/>
      <c r="QTR39" s="166"/>
      <c r="QTS39" s="166"/>
      <c r="QTT39" s="166"/>
      <c r="QTU39" s="166"/>
      <c r="QTV39" s="166"/>
      <c r="QTW39" s="166"/>
      <c r="QTX39" s="166"/>
      <c r="QTY39" s="166"/>
      <c r="QTZ39" s="166"/>
      <c r="QUA39" s="166"/>
      <c r="QUB39" s="166"/>
      <c r="QUC39" s="166"/>
      <c r="QUD39" s="166"/>
      <c r="QUE39" s="166"/>
      <c r="QUF39" s="166"/>
      <c r="QUG39" s="166"/>
      <c r="QUH39" s="166"/>
      <c r="QUI39" s="166"/>
      <c r="QUJ39" s="166"/>
      <c r="QUK39" s="166"/>
      <c r="QUL39" s="166"/>
      <c r="QUM39" s="166"/>
      <c r="QUN39" s="166"/>
      <c r="QUO39" s="166"/>
      <c r="QUP39" s="166"/>
      <c r="QUQ39" s="166"/>
      <c r="QUR39" s="166"/>
      <c r="QUS39" s="166"/>
      <c r="QUT39" s="166"/>
      <c r="QUU39" s="166"/>
      <c r="QUV39" s="166"/>
      <c r="QUW39" s="166"/>
      <c r="QUX39" s="166"/>
      <c r="QUY39" s="166"/>
      <c r="QUZ39" s="166"/>
      <c r="QVA39" s="166"/>
      <c r="QVB39" s="166"/>
      <c r="QVC39" s="166"/>
      <c r="QVD39" s="166"/>
      <c r="QVE39" s="166"/>
      <c r="QVF39" s="166"/>
      <c r="QVG39" s="166"/>
      <c r="QVH39" s="166"/>
      <c r="QVI39" s="166"/>
      <c r="QVJ39" s="166"/>
      <c r="QVK39" s="166"/>
      <c r="QVL39" s="166"/>
      <c r="QVM39" s="166"/>
      <c r="QVN39" s="166"/>
      <c r="QVO39" s="166"/>
      <c r="QVP39" s="166"/>
      <c r="QVQ39" s="166"/>
      <c r="QVR39" s="166"/>
      <c r="QVS39" s="166"/>
      <c r="QVT39" s="166"/>
      <c r="QVU39" s="166"/>
      <c r="QVV39" s="166"/>
      <c r="QVW39" s="166"/>
      <c r="QVX39" s="166"/>
      <c r="QVY39" s="166"/>
      <c r="QVZ39" s="166"/>
      <c r="QWA39" s="166"/>
      <c r="QWB39" s="166"/>
      <c r="QWC39" s="166"/>
      <c r="QWD39" s="166"/>
      <c r="QWE39" s="166"/>
      <c r="QWF39" s="166"/>
      <c r="QWG39" s="166"/>
      <c r="QWH39" s="166"/>
      <c r="QWI39" s="166"/>
      <c r="QWJ39" s="166"/>
      <c r="QWK39" s="166"/>
      <c r="QWL39" s="166"/>
      <c r="QWM39" s="166"/>
      <c r="QWN39" s="166"/>
      <c r="QWO39" s="166"/>
      <c r="QWP39" s="166"/>
      <c r="QWQ39" s="166"/>
      <c r="QWR39" s="166"/>
      <c r="QWS39" s="166"/>
      <c r="QWT39" s="166"/>
      <c r="QWU39" s="166"/>
      <c r="QWV39" s="166"/>
      <c r="QWW39" s="166"/>
      <c r="QWX39" s="166"/>
      <c r="QWY39" s="166"/>
      <c r="QWZ39" s="166"/>
      <c r="QXA39" s="166"/>
      <c r="QXB39" s="166"/>
      <c r="QXC39" s="166"/>
      <c r="QXD39" s="166"/>
      <c r="QXE39" s="166"/>
      <c r="QXF39" s="166"/>
      <c r="QXG39" s="166"/>
      <c r="QXH39" s="166"/>
      <c r="QXI39" s="166"/>
      <c r="QXJ39" s="166"/>
      <c r="QXK39" s="166"/>
      <c r="QXL39" s="166"/>
      <c r="QXM39" s="166"/>
      <c r="QXN39" s="166"/>
      <c r="QXO39" s="166"/>
      <c r="QXP39" s="166"/>
      <c r="QXQ39" s="166"/>
      <c r="QXR39" s="166"/>
      <c r="QXS39" s="166"/>
      <c r="QXT39" s="166"/>
      <c r="QXU39" s="166"/>
      <c r="QXV39" s="166"/>
      <c r="QXW39" s="166"/>
      <c r="QXX39" s="166"/>
      <c r="QXY39" s="166"/>
      <c r="QXZ39" s="166"/>
      <c r="QYA39" s="166"/>
      <c r="QYB39" s="166"/>
      <c r="QYC39" s="166"/>
      <c r="QYD39" s="166"/>
      <c r="QYE39" s="166"/>
      <c r="QYF39" s="166"/>
      <c r="QYG39" s="166"/>
      <c r="QYH39" s="166"/>
      <c r="QYI39" s="166"/>
      <c r="QYJ39" s="166"/>
      <c r="QYK39" s="166"/>
      <c r="QYL39" s="166"/>
      <c r="QYM39" s="166"/>
      <c r="QYN39" s="166"/>
      <c r="QYO39" s="166"/>
      <c r="QYP39" s="166"/>
      <c r="QYQ39" s="166"/>
      <c r="QYR39" s="166"/>
      <c r="QYS39" s="166"/>
      <c r="QYT39" s="166"/>
      <c r="QYU39" s="166"/>
      <c r="QYV39" s="166"/>
      <c r="QYW39" s="166"/>
      <c r="QYX39" s="166"/>
      <c r="QYY39" s="166"/>
      <c r="QYZ39" s="166"/>
      <c r="QZA39" s="166"/>
      <c r="QZB39" s="166"/>
      <c r="QZC39" s="166"/>
      <c r="QZD39" s="166"/>
      <c r="QZE39" s="166"/>
      <c r="QZF39" s="166"/>
      <c r="QZG39" s="166"/>
      <c r="QZH39" s="166"/>
      <c r="QZI39" s="166"/>
      <c r="QZJ39" s="166"/>
      <c r="QZK39" s="166"/>
      <c r="QZL39" s="166"/>
      <c r="QZM39" s="166"/>
      <c r="QZN39" s="166"/>
      <c r="QZO39" s="166"/>
      <c r="QZP39" s="166"/>
      <c r="QZQ39" s="166"/>
      <c r="QZR39" s="166"/>
      <c r="QZS39" s="166"/>
      <c r="QZT39" s="166"/>
      <c r="QZU39" s="166"/>
      <c r="QZV39" s="166"/>
      <c r="QZW39" s="166"/>
      <c r="QZX39" s="166"/>
      <c r="QZY39" s="166"/>
      <c r="QZZ39" s="166"/>
      <c r="RAA39" s="166"/>
      <c r="RAB39" s="166"/>
      <c r="RAC39" s="166"/>
      <c r="RAD39" s="166"/>
      <c r="RAE39" s="166"/>
      <c r="RAF39" s="166"/>
      <c r="RAG39" s="166"/>
      <c r="RAH39" s="166"/>
      <c r="RAI39" s="166"/>
      <c r="RAJ39" s="166"/>
      <c r="RAK39" s="166"/>
      <c r="RAL39" s="166"/>
      <c r="RAM39" s="166"/>
      <c r="RAN39" s="166"/>
      <c r="RAO39" s="166"/>
      <c r="RAP39" s="166"/>
      <c r="RAQ39" s="166"/>
      <c r="RAR39" s="166"/>
      <c r="RAS39" s="166"/>
      <c r="RAT39" s="166"/>
      <c r="RAU39" s="166"/>
      <c r="RAV39" s="166"/>
      <c r="RAW39" s="166"/>
      <c r="RAX39" s="166"/>
      <c r="RAY39" s="166"/>
      <c r="RAZ39" s="166"/>
      <c r="RBA39" s="166"/>
      <c r="RBB39" s="166"/>
      <c r="RBC39" s="166"/>
      <c r="RBD39" s="166"/>
      <c r="RBE39" s="166"/>
      <c r="RBF39" s="166"/>
      <c r="RBG39" s="166"/>
      <c r="RBH39" s="166"/>
      <c r="RBI39" s="166"/>
      <c r="RBJ39" s="166"/>
      <c r="RBK39" s="166"/>
      <c r="RBL39" s="166"/>
      <c r="RBM39" s="166"/>
      <c r="RBN39" s="166"/>
      <c r="RBO39" s="166"/>
      <c r="RBP39" s="166"/>
      <c r="RBQ39" s="166"/>
      <c r="RBR39" s="166"/>
      <c r="RBS39" s="166"/>
      <c r="RBT39" s="166"/>
      <c r="RBU39" s="166"/>
      <c r="RBV39" s="166"/>
      <c r="RBW39" s="166"/>
      <c r="RBX39" s="166"/>
      <c r="RBY39" s="166"/>
      <c r="RBZ39" s="166"/>
      <c r="RCA39" s="166"/>
      <c r="RCB39" s="166"/>
      <c r="RCC39" s="166"/>
      <c r="RCD39" s="166"/>
      <c r="RCE39" s="166"/>
      <c r="RCF39" s="166"/>
      <c r="RCG39" s="166"/>
      <c r="RCH39" s="166"/>
      <c r="RCI39" s="166"/>
      <c r="RCJ39" s="166"/>
      <c r="RCK39" s="166"/>
      <c r="RCL39" s="166"/>
      <c r="RCM39" s="166"/>
      <c r="RCN39" s="166"/>
      <c r="RCO39" s="166"/>
      <c r="RCP39" s="166"/>
      <c r="RCQ39" s="166"/>
      <c r="RCR39" s="166"/>
      <c r="RCS39" s="166"/>
      <c r="RCT39" s="166"/>
      <c r="RCU39" s="166"/>
      <c r="RCV39" s="166"/>
      <c r="RCW39" s="166"/>
      <c r="RCX39" s="166"/>
      <c r="RCY39" s="166"/>
      <c r="RCZ39" s="166"/>
      <c r="RDA39" s="166"/>
      <c r="RDB39" s="166"/>
      <c r="RDC39" s="166"/>
      <c r="RDD39" s="166"/>
      <c r="RDE39" s="166"/>
      <c r="RDF39" s="166"/>
      <c r="RDG39" s="166"/>
      <c r="RDH39" s="166"/>
      <c r="RDI39" s="166"/>
      <c r="RDJ39" s="166"/>
      <c r="RDK39" s="166"/>
      <c r="RDL39" s="166"/>
      <c r="RDM39" s="166"/>
      <c r="RDN39" s="166"/>
      <c r="RDO39" s="166"/>
      <c r="RDP39" s="166"/>
      <c r="RDQ39" s="166"/>
      <c r="RDR39" s="166"/>
      <c r="RDS39" s="166"/>
      <c r="RDT39" s="166"/>
      <c r="RDU39" s="166"/>
      <c r="RDV39" s="166"/>
      <c r="RDW39" s="166"/>
      <c r="RDX39" s="166"/>
      <c r="RDY39" s="166"/>
      <c r="RDZ39" s="166"/>
      <c r="REA39" s="166"/>
      <c r="REB39" s="166"/>
      <c r="REC39" s="166"/>
      <c r="RED39" s="166"/>
      <c r="REE39" s="166"/>
      <c r="REF39" s="166"/>
      <c r="REG39" s="166"/>
      <c r="REH39" s="166"/>
      <c r="REI39" s="166"/>
      <c r="REJ39" s="166"/>
      <c r="REK39" s="166"/>
      <c r="REL39" s="166"/>
      <c r="REM39" s="166"/>
      <c r="REN39" s="166"/>
      <c r="REO39" s="166"/>
      <c r="REP39" s="166"/>
      <c r="REQ39" s="166"/>
      <c r="RER39" s="166"/>
      <c r="RES39" s="166"/>
      <c r="RET39" s="166"/>
      <c r="REU39" s="166"/>
      <c r="REV39" s="166"/>
      <c r="REW39" s="166"/>
      <c r="REX39" s="166"/>
      <c r="REY39" s="166"/>
      <c r="REZ39" s="166"/>
      <c r="RFA39" s="166"/>
      <c r="RFB39" s="166"/>
      <c r="RFC39" s="166"/>
      <c r="RFD39" s="166"/>
      <c r="RFE39" s="166"/>
      <c r="RFF39" s="166"/>
      <c r="RFG39" s="166"/>
      <c r="RFH39" s="166"/>
      <c r="RFI39" s="166"/>
      <c r="RFJ39" s="166"/>
      <c r="RFK39" s="166"/>
      <c r="RFL39" s="166"/>
      <c r="RFM39" s="166"/>
      <c r="RFN39" s="166"/>
      <c r="RFO39" s="166"/>
      <c r="RFP39" s="166"/>
      <c r="RFQ39" s="166"/>
      <c r="RFR39" s="166"/>
      <c r="RFS39" s="166"/>
      <c r="RFT39" s="166"/>
      <c r="RFU39" s="166"/>
      <c r="RFV39" s="166"/>
      <c r="RFW39" s="166"/>
      <c r="RFX39" s="166"/>
      <c r="RFY39" s="166"/>
      <c r="RFZ39" s="166"/>
      <c r="RGA39" s="166"/>
      <c r="RGB39" s="166"/>
      <c r="RGC39" s="166"/>
      <c r="RGD39" s="166"/>
      <c r="RGE39" s="166"/>
      <c r="RGF39" s="166"/>
      <c r="RGG39" s="166"/>
      <c r="RGH39" s="166"/>
      <c r="RGI39" s="166"/>
      <c r="RGJ39" s="166"/>
      <c r="RGK39" s="166"/>
      <c r="RGL39" s="166"/>
      <c r="RGM39" s="166"/>
      <c r="RGN39" s="166"/>
      <c r="RGO39" s="166"/>
      <c r="RGP39" s="166"/>
      <c r="RGQ39" s="166"/>
      <c r="RGR39" s="166"/>
      <c r="RGS39" s="166"/>
      <c r="RGT39" s="166"/>
      <c r="RGU39" s="166"/>
      <c r="RGV39" s="166"/>
      <c r="RGW39" s="166"/>
      <c r="RGX39" s="166"/>
      <c r="RGY39" s="166"/>
      <c r="RGZ39" s="166"/>
      <c r="RHA39" s="166"/>
      <c r="RHB39" s="166"/>
      <c r="RHC39" s="166"/>
      <c r="RHD39" s="166"/>
      <c r="RHE39" s="166"/>
      <c r="RHF39" s="166"/>
      <c r="RHG39" s="166"/>
      <c r="RHH39" s="166"/>
      <c r="RHI39" s="166"/>
      <c r="RHJ39" s="166"/>
      <c r="RHK39" s="166"/>
      <c r="RHL39" s="166"/>
      <c r="RHM39" s="166"/>
      <c r="RHN39" s="166"/>
      <c r="RHO39" s="166"/>
      <c r="RHP39" s="166"/>
      <c r="RHQ39" s="166"/>
      <c r="RHR39" s="166"/>
      <c r="RHS39" s="166"/>
      <c r="RHT39" s="166"/>
      <c r="RHU39" s="166"/>
      <c r="RHV39" s="166"/>
      <c r="RHW39" s="166"/>
      <c r="RHX39" s="166"/>
      <c r="RHY39" s="166"/>
      <c r="RHZ39" s="166"/>
      <c r="RIA39" s="166"/>
      <c r="RIB39" s="166"/>
      <c r="RIC39" s="166"/>
      <c r="RID39" s="166"/>
      <c r="RIE39" s="166"/>
      <c r="RIF39" s="166"/>
      <c r="RIG39" s="166"/>
      <c r="RIH39" s="166"/>
      <c r="RII39" s="166"/>
      <c r="RIJ39" s="166"/>
      <c r="RIK39" s="166"/>
      <c r="RIL39" s="166"/>
      <c r="RIM39" s="166"/>
      <c r="RIN39" s="166"/>
      <c r="RIO39" s="166"/>
      <c r="RIP39" s="166"/>
      <c r="RIQ39" s="166"/>
      <c r="RIR39" s="166"/>
      <c r="RIS39" s="166"/>
      <c r="RIT39" s="166"/>
      <c r="RIU39" s="166"/>
      <c r="RIV39" s="166"/>
      <c r="RIW39" s="166"/>
      <c r="RIX39" s="166"/>
      <c r="RIY39" s="166"/>
      <c r="RIZ39" s="166"/>
      <c r="RJA39" s="166"/>
      <c r="RJB39" s="166"/>
      <c r="RJC39" s="166"/>
      <c r="RJD39" s="166"/>
      <c r="RJE39" s="166"/>
      <c r="RJF39" s="166"/>
      <c r="RJG39" s="166"/>
      <c r="RJH39" s="166"/>
      <c r="RJI39" s="166"/>
      <c r="RJJ39" s="166"/>
      <c r="RJK39" s="166"/>
      <c r="RJL39" s="166"/>
      <c r="RJM39" s="166"/>
      <c r="RJN39" s="166"/>
      <c r="RJO39" s="166"/>
      <c r="RJP39" s="166"/>
      <c r="RJQ39" s="166"/>
      <c r="RJR39" s="166"/>
      <c r="RJS39" s="166"/>
      <c r="RJT39" s="166"/>
      <c r="RJU39" s="166"/>
      <c r="RJV39" s="166"/>
      <c r="RJW39" s="166"/>
      <c r="RJX39" s="166"/>
      <c r="RJY39" s="166"/>
      <c r="RJZ39" s="166"/>
      <c r="RKA39" s="166"/>
      <c r="RKB39" s="166"/>
      <c r="RKC39" s="166"/>
      <c r="RKD39" s="166"/>
      <c r="RKE39" s="166"/>
      <c r="RKF39" s="166"/>
      <c r="RKG39" s="166"/>
      <c r="RKH39" s="166"/>
      <c r="RKI39" s="166"/>
      <c r="RKJ39" s="166"/>
      <c r="RKK39" s="166"/>
      <c r="RKL39" s="166"/>
      <c r="RKM39" s="166"/>
      <c r="RKN39" s="166"/>
      <c r="RKO39" s="166"/>
      <c r="RKP39" s="166"/>
      <c r="RKQ39" s="166"/>
      <c r="RKR39" s="166"/>
      <c r="RKS39" s="166"/>
      <c r="RKT39" s="166"/>
      <c r="RKU39" s="166"/>
      <c r="RKV39" s="166"/>
      <c r="RKW39" s="166"/>
      <c r="RKX39" s="166"/>
      <c r="RKY39" s="166"/>
      <c r="RKZ39" s="166"/>
      <c r="RLA39" s="166"/>
      <c r="RLB39" s="166"/>
      <c r="RLC39" s="166"/>
      <c r="RLD39" s="166"/>
      <c r="RLE39" s="166"/>
      <c r="RLF39" s="166"/>
      <c r="RLG39" s="166"/>
      <c r="RLH39" s="166"/>
      <c r="RLI39" s="166"/>
      <c r="RLJ39" s="166"/>
      <c r="RLK39" s="166"/>
      <c r="RLL39" s="166"/>
      <c r="RLM39" s="166"/>
      <c r="RLN39" s="166"/>
      <c r="RLO39" s="166"/>
      <c r="RLP39" s="166"/>
      <c r="RLQ39" s="166"/>
      <c r="RLR39" s="166"/>
      <c r="RLS39" s="166"/>
      <c r="RLT39" s="166"/>
      <c r="RLU39" s="166"/>
      <c r="RLV39" s="166"/>
      <c r="RLW39" s="166"/>
      <c r="RLX39" s="166"/>
      <c r="RLY39" s="166"/>
      <c r="RLZ39" s="166"/>
      <c r="RMA39" s="166"/>
      <c r="RMB39" s="166"/>
      <c r="RMC39" s="166"/>
      <c r="RMD39" s="166"/>
      <c r="RME39" s="166"/>
      <c r="RMF39" s="166"/>
      <c r="RMG39" s="166"/>
      <c r="RMH39" s="166"/>
      <c r="RMI39" s="166"/>
      <c r="RMJ39" s="166"/>
      <c r="RMK39" s="166"/>
      <c r="RML39" s="166"/>
      <c r="RMM39" s="166"/>
      <c r="RMN39" s="166"/>
      <c r="RMO39" s="166"/>
      <c r="RMP39" s="166"/>
      <c r="RMQ39" s="166"/>
      <c r="RMR39" s="166"/>
      <c r="RMS39" s="166"/>
      <c r="RMT39" s="166"/>
      <c r="RMU39" s="166"/>
      <c r="RMV39" s="166"/>
      <c r="RMW39" s="166"/>
      <c r="RMX39" s="166"/>
      <c r="RMY39" s="166"/>
      <c r="RMZ39" s="166"/>
      <c r="RNA39" s="166"/>
      <c r="RNB39" s="166"/>
      <c r="RNC39" s="166"/>
      <c r="RND39" s="166"/>
      <c r="RNE39" s="166"/>
      <c r="RNF39" s="166"/>
      <c r="RNG39" s="166"/>
      <c r="RNH39" s="166"/>
      <c r="RNI39" s="166"/>
      <c r="RNJ39" s="166"/>
      <c r="RNK39" s="166"/>
      <c r="RNL39" s="166"/>
      <c r="RNM39" s="166"/>
      <c r="RNN39" s="166"/>
      <c r="RNO39" s="166"/>
      <c r="RNP39" s="166"/>
      <c r="RNQ39" s="166"/>
      <c r="RNR39" s="166"/>
      <c r="RNS39" s="166"/>
      <c r="RNT39" s="166"/>
      <c r="RNU39" s="166"/>
      <c r="RNV39" s="166"/>
      <c r="RNW39" s="166"/>
      <c r="RNX39" s="166"/>
      <c r="RNY39" s="166"/>
      <c r="RNZ39" s="166"/>
      <c r="ROA39" s="166"/>
      <c r="ROB39" s="166"/>
      <c r="ROC39" s="166"/>
      <c r="ROD39" s="166"/>
      <c r="ROE39" s="166"/>
      <c r="ROF39" s="166"/>
      <c r="ROG39" s="166"/>
      <c r="ROH39" s="166"/>
      <c r="ROI39" s="166"/>
      <c r="ROJ39" s="166"/>
      <c r="ROK39" s="166"/>
      <c r="ROL39" s="166"/>
      <c r="ROM39" s="166"/>
      <c r="RON39" s="166"/>
      <c r="ROO39" s="166"/>
      <c r="ROP39" s="166"/>
      <c r="ROQ39" s="166"/>
      <c r="ROR39" s="166"/>
      <c r="ROS39" s="166"/>
      <c r="ROT39" s="166"/>
      <c r="ROU39" s="166"/>
      <c r="ROV39" s="166"/>
      <c r="ROW39" s="166"/>
      <c r="ROX39" s="166"/>
      <c r="ROY39" s="166"/>
      <c r="ROZ39" s="166"/>
      <c r="RPA39" s="166"/>
      <c r="RPB39" s="166"/>
      <c r="RPC39" s="166"/>
      <c r="RPD39" s="166"/>
      <c r="RPE39" s="166"/>
      <c r="RPF39" s="166"/>
      <c r="RPG39" s="166"/>
      <c r="RPH39" s="166"/>
      <c r="RPI39" s="166"/>
      <c r="RPJ39" s="166"/>
      <c r="RPK39" s="166"/>
      <c r="RPL39" s="166"/>
      <c r="RPM39" s="166"/>
      <c r="RPN39" s="166"/>
      <c r="RPO39" s="166"/>
      <c r="RPP39" s="166"/>
      <c r="RPQ39" s="166"/>
      <c r="RPR39" s="166"/>
      <c r="RPS39" s="166"/>
      <c r="RPT39" s="166"/>
      <c r="RPU39" s="166"/>
      <c r="RPV39" s="166"/>
      <c r="RPW39" s="166"/>
      <c r="RPX39" s="166"/>
      <c r="RPY39" s="166"/>
      <c r="RPZ39" s="166"/>
      <c r="RQA39" s="166"/>
      <c r="RQB39" s="166"/>
      <c r="RQC39" s="166"/>
      <c r="RQD39" s="166"/>
      <c r="RQE39" s="166"/>
      <c r="RQF39" s="166"/>
      <c r="RQG39" s="166"/>
      <c r="RQH39" s="166"/>
      <c r="RQI39" s="166"/>
      <c r="RQJ39" s="166"/>
      <c r="RQK39" s="166"/>
      <c r="RQL39" s="166"/>
      <c r="RQM39" s="166"/>
      <c r="RQN39" s="166"/>
      <c r="RQO39" s="166"/>
      <c r="RQP39" s="166"/>
      <c r="RQQ39" s="166"/>
      <c r="RQR39" s="166"/>
      <c r="RQS39" s="166"/>
      <c r="RQT39" s="166"/>
      <c r="RQU39" s="166"/>
      <c r="RQV39" s="166"/>
      <c r="RQW39" s="166"/>
      <c r="RQX39" s="166"/>
      <c r="RQY39" s="166"/>
      <c r="RQZ39" s="166"/>
      <c r="RRA39" s="166"/>
      <c r="RRB39" s="166"/>
      <c r="RRC39" s="166"/>
      <c r="RRD39" s="166"/>
      <c r="RRE39" s="166"/>
      <c r="RRF39" s="166"/>
      <c r="RRG39" s="166"/>
      <c r="RRH39" s="166"/>
      <c r="RRI39" s="166"/>
      <c r="RRJ39" s="166"/>
      <c r="RRK39" s="166"/>
      <c r="RRL39" s="166"/>
      <c r="RRM39" s="166"/>
      <c r="RRN39" s="166"/>
      <c r="RRO39" s="166"/>
      <c r="RRP39" s="166"/>
      <c r="RRQ39" s="166"/>
      <c r="RRR39" s="166"/>
      <c r="RRS39" s="166"/>
      <c r="RRT39" s="166"/>
      <c r="RRU39" s="166"/>
      <c r="RRV39" s="166"/>
      <c r="RRW39" s="166"/>
      <c r="RRX39" s="166"/>
      <c r="RRY39" s="166"/>
      <c r="RRZ39" s="166"/>
      <c r="RSA39" s="166"/>
      <c r="RSB39" s="166"/>
      <c r="RSC39" s="166"/>
      <c r="RSD39" s="166"/>
      <c r="RSE39" s="166"/>
      <c r="RSF39" s="166"/>
      <c r="RSG39" s="166"/>
      <c r="RSH39" s="166"/>
      <c r="RSI39" s="166"/>
      <c r="RSJ39" s="166"/>
      <c r="RSK39" s="166"/>
      <c r="RSL39" s="166"/>
      <c r="RSM39" s="166"/>
      <c r="RSN39" s="166"/>
      <c r="RSO39" s="166"/>
      <c r="RSP39" s="166"/>
      <c r="RSQ39" s="166"/>
      <c r="RSR39" s="166"/>
      <c r="RSS39" s="166"/>
      <c r="RST39" s="166"/>
      <c r="RSU39" s="166"/>
      <c r="RSV39" s="166"/>
      <c r="RSW39" s="166"/>
      <c r="RSX39" s="166"/>
      <c r="RSY39" s="166"/>
      <c r="RSZ39" s="166"/>
      <c r="RTA39" s="166"/>
      <c r="RTB39" s="166"/>
      <c r="RTC39" s="166"/>
      <c r="RTD39" s="166"/>
      <c r="RTE39" s="166"/>
      <c r="RTF39" s="166"/>
      <c r="RTG39" s="166"/>
      <c r="RTH39" s="166"/>
      <c r="RTI39" s="166"/>
      <c r="RTJ39" s="166"/>
      <c r="RTK39" s="166"/>
      <c r="RTL39" s="166"/>
      <c r="RTM39" s="166"/>
      <c r="RTN39" s="166"/>
      <c r="RTO39" s="166"/>
      <c r="RTP39" s="166"/>
      <c r="RTQ39" s="166"/>
      <c r="RTR39" s="166"/>
      <c r="RTS39" s="166"/>
      <c r="RTT39" s="166"/>
      <c r="RTU39" s="166"/>
      <c r="RTV39" s="166"/>
      <c r="RTW39" s="166"/>
      <c r="RTX39" s="166"/>
      <c r="RTY39" s="166"/>
      <c r="RTZ39" s="166"/>
      <c r="RUA39" s="166"/>
      <c r="RUB39" s="166"/>
      <c r="RUC39" s="166"/>
      <c r="RUD39" s="166"/>
      <c r="RUE39" s="166"/>
      <c r="RUF39" s="166"/>
      <c r="RUG39" s="166"/>
      <c r="RUH39" s="166"/>
      <c r="RUI39" s="166"/>
      <c r="RUJ39" s="166"/>
      <c r="RUK39" s="166"/>
      <c r="RUL39" s="166"/>
      <c r="RUM39" s="166"/>
      <c r="RUN39" s="166"/>
      <c r="RUO39" s="166"/>
      <c r="RUP39" s="166"/>
      <c r="RUQ39" s="166"/>
      <c r="RUR39" s="166"/>
      <c r="RUS39" s="166"/>
      <c r="RUT39" s="166"/>
      <c r="RUU39" s="166"/>
      <c r="RUV39" s="166"/>
      <c r="RUW39" s="166"/>
      <c r="RUX39" s="166"/>
      <c r="RUY39" s="166"/>
      <c r="RUZ39" s="166"/>
      <c r="RVA39" s="166"/>
      <c r="RVB39" s="166"/>
      <c r="RVC39" s="166"/>
      <c r="RVD39" s="166"/>
      <c r="RVE39" s="166"/>
      <c r="RVF39" s="166"/>
      <c r="RVG39" s="166"/>
      <c r="RVH39" s="166"/>
      <c r="RVI39" s="166"/>
      <c r="RVJ39" s="166"/>
      <c r="RVK39" s="166"/>
      <c r="RVL39" s="166"/>
      <c r="RVM39" s="166"/>
      <c r="RVN39" s="166"/>
      <c r="RVO39" s="166"/>
      <c r="RVP39" s="166"/>
      <c r="RVQ39" s="166"/>
      <c r="RVR39" s="166"/>
      <c r="RVS39" s="166"/>
      <c r="RVT39" s="166"/>
      <c r="RVU39" s="166"/>
      <c r="RVV39" s="166"/>
      <c r="RVW39" s="166"/>
      <c r="RVX39" s="166"/>
      <c r="RVY39" s="166"/>
      <c r="RVZ39" s="166"/>
      <c r="RWA39" s="166"/>
      <c r="RWB39" s="166"/>
      <c r="RWC39" s="166"/>
      <c r="RWD39" s="166"/>
      <c r="RWE39" s="166"/>
      <c r="RWF39" s="166"/>
      <c r="RWG39" s="166"/>
      <c r="RWH39" s="166"/>
      <c r="RWI39" s="166"/>
      <c r="RWJ39" s="166"/>
      <c r="RWK39" s="166"/>
      <c r="RWL39" s="166"/>
      <c r="RWM39" s="166"/>
      <c r="RWN39" s="166"/>
      <c r="RWO39" s="166"/>
      <c r="RWP39" s="166"/>
      <c r="RWQ39" s="166"/>
      <c r="RWR39" s="166"/>
      <c r="RWS39" s="166"/>
      <c r="RWT39" s="166"/>
      <c r="RWU39" s="166"/>
      <c r="RWV39" s="166"/>
      <c r="RWW39" s="166"/>
      <c r="RWX39" s="166"/>
      <c r="RWY39" s="166"/>
      <c r="RWZ39" s="166"/>
      <c r="RXA39" s="166"/>
      <c r="RXB39" s="166"/>
      <c r="RXC39" s="166"/>
      <c r="RXD39" s="166"/>
      <c r="RXE39" s="166"/>
      <c r="RXF39" s="166"/>
      <c r="RXG39" s="166"/>
      <c r="RXH39" s="166"/>
      <c r="RXI39" s="166"/>
      <c r="RXJ39" s="166"/>
      <c r="RXK39" s="166"/>
      <c r="RXL39" s="166"/>
      <c r="RXM39" s="166"/>
      <c r="RXN39" s="166"/>
      <c r="RXO39" s="166"/>
      <c r="RXP39" s="166"/>
      <c r="RXQ39" s="166"/>
      <c r="RXR39" s="166"/>
      <c r="RXS39" s="166"/>
      <c r="RXT39" s="166"/>
      <c r="RXU39" s="166"/>
      <c r="RXV39" s="166"/>
      <c r="RXW39" s="166"/>
      <c r="RXX39" s="166"/>
      <c r="RXY39" s="166"/>
      <c r="RXZ39" s="166"/>
      <c r="RYA39" s="166"/>
      <c r="RYB39" s="166"/>
      <c r="RYC39" s="166"/>
      <c r="RYD39" s="166"/>
      <c r="RYE39" s="166"/>
      <c r="RYF39" s="166"/>
      <c r="RYG39" s="166"/>
      <c r="RYH39" s="166"/>
      <c r="RYI39" s="166"/>
      <c r="RYJ39" s="166"/>
      <c r="RYK39" s="166"/>
      <c r="RYL39" s="166"/>
      <c r="RYM39" s="166"/>
      <c r="RYN39" s="166"/>
      <c r="RYO39" s="166"/>
      <c r="RYP39" s="166"/>
      <c r="RYQ39" s="166"/>
      <c r="RYR39" s="166"/>
      <c r="RYS39" s="166"/>
      <c r="RYT39" s="166"/>
      <c r="RYU39" s="166"/>
      <c r="RYV39" s="166"/>
      <c r="RYW39" s="166"/>
      <c r="RYX39" s="166"/>
      <c r="RYY39" s="166"/>
      <c r="RYZ39" s="166"/>
      <c r="RZA39" s="166"/>
      <c r="RZB39" s="166"/>
      <c r="RZC39" s="166"/>
      <c r="RZD39" s="166"/>
      <c r="RZE39" s="166"/>
      <c r="RZF39" s="166"/>
      <c r="RZG39" s="166"/>
      <c r="RZH39" s="166"/>
      <c r="RZI39" s="166"/>
      <c r="RZJ39" s="166"/>
      <c r="RZK39" s="166"/>
      <c r="RZL39" s="166"/>
      <c r="RZM39" s="166"/>
      <c r="RZN39" s="166"/>
      <c r="RZO39" s="166"/>
      <c r="RZP39" s="166"/>
      <c r="RZQ39" s="166"/>
      <c r="RZR39" s="166"/>
      <c r="RZS39" s="166"/>
      <c r="RZT39" s="166"/>
      <c r="RZU39" s="166"/>
      <c r="RZV39" s="166"/>
      <c r="RZW39" s="166"/>
      <c r="RZX39" s="166"/>
      <c r="RZY39" s="166"/>
      <c r="RZZ39" s="166"/>
      <c r="SAA39" s="166"/>
      <c r="SAB39" s="166"/>
      <c r="SAC39" s="166"/>
      <c r="SAD39" s="166"/>
      <c r="SAE39" s="166"/>
      <c r="SAF39" s="166"/>
      <c r="SAG39" s="166"/>
      <c r="SAH39" s="166"/>
      <c r="SAI39" s="166"/>
      <c r="SAJ39" s="166"/>
      <c r="SAK39" s="166"/>
      <c r="SAL39" s="166"/>
      <c r="SAM39" s="166"/>
      <c r="SAN39" s="166"/>
      <c r="SAO39" s="166"/>
      <c r="SAP39" s="166"/>
      <c r="SAQ39" s="166"/>
      <c r="SAR39" s="166"/>
      <c r="SAS39" s="166"/>
      <c r="SAT39" s="166"/>
      <c r="SAU39" s="166"/>
      <c r="SAV39" s="166"/>
      <c r="SAW39" s="166"/>
      <c r="SAX39" s="166"/>
      <c r="SAY39" s="166"/>
      <c r="SAZ39" s="166"/>
      <c r="SBA39" s="166"/>
      <c r="SBB39" s="166"/>
      <c r="SBC39" s="166"/>
      <c r="SBD39" s="166"/>
      <c r="SBE39" s="166"/>
      <c r="SBF39" s="166"/>
      <c r="SBG39" s="166"/>
      <c r="SBH39" s="166"/>
      <c r="SBI39" s="166"/>
      <c r="SBJ39" s="166"/>
      <c r="SBK39" s="166"/>
      <c r="SBL39" s="166"/>
      <c r="SBM39" s="166"/>
      <c r="SBN39" s="166"/>
      <c r="SBO39" s="166"/>
      <c r="SBP39" s="166"/>
      <c r="SBQ39" s="166"/>
      <c r="SBR39" s="166"/>
      <c r="SBS39" s="166"/>
      <c r="SBT39" s="166"/>
      <c r="SBU39" s="166"/>
      <c r="SBV39" s="166"/>
      <c r="SBW39" s="166"/>
      <c r="SBX39" s="166"/>
      <c r="SBY39" s="166"/>
      <c r="SBZ39" s="166"/>
      <c r="SCA39" s="166"/>
      <c r="SCB39" s="166"/>
      <c r="SCC39" s="166"/>
      <c r="SCD39" s="166"/>
      <c r="SCE39" s="166"/>
      <c r="SCF39" s="166"/>
      <c r="SCG39" s="166"/>
      <c r="SCH39" s="166"/>
      <c r="SCI39" s="166"/>
      <c r="SCJ39" s="166"/>
      <c r="SCK39" s="166"/>
      <c r="SCL39" s="166"/>
      <c r="SCM39" s="166"/>
      <c r="SCN39" s="166"/>
      <c r="SCO39" s="166"/>
      <c r="SCP39" s="166"/>
      <c r="SCQ39" s="166"/>
      <c r="SCR39" s="166"/>
      <c r="SCS39" s="166"/>
      <c r="SCT39" s="166"/>
      <c r="SCU39" s="166"/>
      <c r="SCV39" s="166"/>
      <c r="SCW39" s="166"/>
      <c r="SCX39" s="166"/>
      <c r="SCY39" s="166"/>
      <c r="SCZ39" s="166"/>
      <c r="SDA39" s="166"/>
      <c r="SDB39" s="166"/>
      <c r="SDC39" s="166"/>
      <c r="SDD39" s="166"/>
      <c r="SDE39" s="166"/>
      <c r="SDF39" s="166"/>
      <c r="SDG39" s="166"/>
      <c r="SDH39" s="166"/>
      <c r="SDI39" s="166"/>
      <c r="SDJ39" s="166"/>
      <c r="SDK39" s="166"/>
      <c r="SDL39" s="166"/>
      <c r="SDM39" s="166"/>
      <c r="SDN39" s="166"/>
      <c r="SDO39" s="166"/>
      <c r="SDP39" s="166"/>
      <c r="SDQ39" s="166"/>
      <c r="SDR39" s="166"/>
      <c r="SDS39" s="166"/>
      <c r="SDT39" s="166"/>
      <c r="SDU39" s="166"/>
      <c r="SDV39" s="166"/>
      <c r="SDW39" s="166"/>
      <c r="SDX39" s="166"/>
      <c r="SDY39" s="166"/>
      <c r="SDZ39" s="166"/>
      <c r="SEA39" s="166"/>
      <c r="SEB39" s="166"/>
      <c r="SEC39" s="166"/>
      <c r="SED39" s="166"/>
      <c r="SEE39" s="166"/>
      <c r="SEF39" s="166"/>
      <c r="SEG39" s="166"/>
      <c r="SEH39" s="166"/>
      <c r="SEI39" s="166"/>
      <c r="SEJ39" s="166"/>
      <c r="SEK39" s="166"/>
      <c r="SEL39" s="166"/>
      <c r="SEM39" s="166"/>
      <c r="SEN39" s="166"/>
      <c r="SEO39" s="166"/>
      <c r="SEP39" s="166"/>
      <c r="SEQ39" s="166"/>
      <c r="SER39" s="166"/>
      <c r="SES39" s="166"/>
      <c r="SET39" s="166"/>
      <c r="SEU39" s="166"/>
      <c r="SEV39" s="166"/>
      <c r="SEW39" s="166"/>
      <c r="SEX39" s="166"/>
      <c r="SEY39" s="166"/>
      <c r="SEZ39" s="166"/>
      <c r="SFA39" s="166"/>
      <c r="SFB39" s="166"/>
      <c r="SFC39" s="166"/>
      <c r="SFD39" s="166"/>
      <c r="SFE39" s="166"/>
      <c r="SFF39" s="166"/>
      <c r="SFG39" s="166"/>
      <c r="SFH39" s="166"/>
      <c r="SFI39" s="166"/>
      <c r="SFJ39" s="166"/>
      <c r="SFK39" s="166"/>
      <c r="SFL39" s="166"/>
      <c r="SFM39" s="166"/>
      <c r="SFN39" s="166"/>
      <c r="SFO39" s="166"/>
      <c r="SFP39" s="166"/>
      <c r="SFQ39" s="166"/>
      <c r="SFR39" s="166"/>
      <c r="SFS39" s="166"/>
      <c r="SFT39" s="166"/>
      <c r="SFU39" s="166"/>
      <c r="SFV39" s="166"/>
      <c r="SFW39" s="166"/>
      <c r="SFX39" s="166"/>
      <c r="SFY39" s="166"/>
      <c r="SFZ39" s="166"/>
      <c r="SGA39" s="166"/>
      <c r="SGB39" s="166"/>
      <c r="SGC39" s="166"/>
      <c r="SGD39" s="166"/>
      <c r="SGE39" s="166"/>
      <c r="SGF39" s="166"/>
      <c r="SGG39" s="166"/>
      <c r="SGH39" s="166"/>
      <c r="SGI39" s="166"/>
      <c r="SGJ39" s="166"/>
      <c r="SGK39" s="166"/>
      <c r="SGL39" s="166"/>
      <c r="SGM39" s="166"/>
      <c r="SGN39" s="166"/>
      <c r="SGO39" s="166"/>
      <c r="SGP39" s="166"/>
      <c r="SGQ39" s="166"/>
      <c r="SGR39" s="166"/>
      <c r="SGS39" s="166"/>
      <c r="SGT39" s="166"/>
      <c r="SGU39" s="166"/>
      <c r="SGV39" s="166"/>
      <c r="SGW39" s="166"/>
      <c r="SGX39" s="166"/>
      <c r="SGY39" s="166"/>
      <c r="SGZ39" s="166"/>
      <c r="SHA39" s="166"/>
      <c r="SHB39" s="166"/>
      <c r="SHC39" s="166"/>
      <c r="SHD39" s="166"/>
      <c r="SHE39" s="166"/>
      <c r="SHF39" s="166"/>
      <c r="SHG39" s="166"/>
      <c r="SHH39" s="166"/>
      <c r="SHI39" s="166"/>
      <c r="SHJ39" s="166"/>
      <c r="SHK39" s="166"/>
      <c r="SHL39" s="166"/>
      <c r="SHM39" s="166"/>
      <c r="SHN39" s="166"/>
      <c r="SHO39" s="166"/>
      <c r="SHP39" s="166"/>
      <c r="SHQ39" s="166"/>
      <c r="SHR39" s="166"/>
      <c r="SHS39" s="166"/>
      <c r="SHT39" s="166"/>
      <c r="SHU39" s="166"/>
      <c r="SHV39" s="166"/>
      <c r="SHW39" s="166"/>
      <c r="SHX39" s="166"/>
      <c r="SHY39" s="166"/>
      <c r="SHZ39" s="166"/>
      <c r="SIA39" s="166"/>
      <c r="SIB39" s="166"/>
      <c r="SIC39" s="166"/>
      <c r="SID39" s="166"/>
      <c r="SIE39" s="166"/>
      <c r="SIF39" s="166"/>
      <c r="SIG39" s="166"/>
      <c r="SIH39" s="166"/>
      <c r="SII39" s="166"/>
      <c r="SIJ39" s="166"/>
      <c r="SIK39" s="166"/>
      <c r="SIL39" s="166"/>
      <c r="SIM39" s="166"/>
      <c r="SIN39" s="166"/>
      <c r="SIO39" s="166"/>
      <c r="SIP39" s="166"/>
      <c r="SIQ39" s="166"/>
      <c r="SIR39" s="166"/>
      <c r="SIS39" s="166"/>
      <c r="SIT39" s="166"/>
      <c r="SIU39" s="166"/>
      <c r="SIV39" s="166"/>
      <c r="SIW39" s="166"/>
      <c r="SIX39" s="166"/>
      <c r="SIY39" s="166"/>
      <c r="SIZ39" s="166"/>
      <c r="SJA39" s="166"/>
      <c r="SJB39" s="166"/>
      <c r="SJC39" s="166"/>
      <c r="SJD39" s="166"/>
      <c r="SJE39" s="166"/>
      <c r="SJF39" s="166"/>
      <c r="SJG39" s="166"/>
      <c r="SJH39" s="166"/>
      <c r="SJI39" s="166"/>
      <c r="SJJ39" s="166"/>
      <c r="SJK39" s="166"/>
      <c r="SJL39" s="166"/>
      <c r="SJM39" s="166"/>
      <c r="SJN39" s="166"/>
      <c r="SJO39" s="166"/>
      <c r="SJP39" s="166"/>
      <c r="SJQ39" s="166"/>
      <c r="SJR39" s="166"/>
      <c r="SJS39" s="166"/>
      <c r="SJT39" s="166"/>
      <c r="SJU39" s="166"/>
      <c r="SJV39" s="166"/>
      <c r="SJW39" s="166"/>
      <c r="SJX39" s="166"/>
      <c r="SJY39" s="166"/>
      <c r="SJZ39" s="166"/>
      <c r="SKA39" s="166"/>
      <c r="SKB39" s="166"/>
      <c r="SKC39" s="166"/>
      <c r="SKD39" s="166"/>
      <c r="SKE39" s="166"/>
      <c r="SKF39" s="166"/>
      <c r="SKG39" s="166"/>
      <c r="SKH39" s="166"/>
      <c r="SKI39" s="166"/>
      <c r="SKJ39" s="166"/>
      <c r="SKK39" s="166"/>
      <c r="SKL39" s="166"/>
      <c r="SKM39" s="166"/>
      <c r="SKN39" s="166"/>
      <c r="SKO39" s="166"/>
      <c r="SKP39" s="166"/>
      <c r="SKQ39" s="166"/>
      <c r="SKR39" s="166"/>
      <c r="SKS39" s="166"/>
      <c r="SKT39" s="166"/>
      <c r="SKU39" s="166"/>
      <c r="SKV39" s="166"/>
      <c r="SKW39" s="166"/>
      <c r="SKX39" s="166"/>
      <c r="SKY39" s="166"/>
      <c r="SKZ39" s="166"/>
      <c r="SLA39" s="166"/>
      <c r="SLB39" s="166"/>
      <c r="SLC39" s="166"/>
      <c r="SLD39" s="166"/>
      <c r="SLE39" s="166"/>
      <c r="SLF39" s="166"/>
      <c r="SLG39" s="166"/>
      <c r="SLH39" s="166"/>
      <c r="SLI39" s="166"/>
      <c r="SLJ39" s="166"/>
      <c r="SLK39" s="166"/>
      <c r="SLL39" s="166"/>
      <c r="SLM39" s="166"/>
      <c r="SLN39" s="166"/>
      <c r="SLO39" s="166"/>
      <c r="SLP39" s="166"/>
      <c r="SLQ39" s="166"/>
      <c r="SLR39" s="166"/>
      <c r="SLS39" s="166"/>
      <c r="SLT39" s="166"/>
      <c r="SLU39" s="166"/>
      <c r="SLV39" s="166"/>
      <c r="SLW39" s="166"/>
      <c r="SLX39" s="166"/>
      <c r="SLY39" s="166"/>
      <c r="SLZ39" s="166"/>
      <c r="SMA39" s="166"/>
      <c r="SMB39" s="166"/>
      <c r="SMC39" s="166"/>
      <c r="SMD39" s="166"/>
      <c r="SME39" s="166"/>
      <c r="SMF39" s="166"/>
      <c r="SMG39" s="166"/>
      <c r="SMH39" s="166"/>
      <c r="SMI39" s="166"/>
      <c r="SMJ39" s="166"/>
      <c r="SMK39" s="166"/>
      <c r="SML39" s="166"/>
      <c r="SMM39" s="166"/>
      <c r="SMN39" s="166"/>
      <c r="SMO39" s="166"/>
      <c r="SMP39" s="166"/>
      <c r="SMQ39" s="166"/>
      <c r="SMR39" s="166"/>
      <c r="SMS39" s="166"/>
      <c r="SMT39" s="166"/>
      <c r="SMU39" s="166"/>
      <c r="SMV39" s="166"/>
      <c r="SMW39" s="166"/>
      <c r="SMX39" s="166"/>
      <c r="SMY39" s="166"/>
      <c r="SMZ39" s="166"/>
      <c r="SNA39" s="166"/>
      <c r="SNB39" s="166"/>
      <c r="SNC39" s="166"/>
      <c r="SND39" s="166"/>
      <c r="SNE39" s="166"/>
      <c r="SNF39" s="166"/>
      <c r="SNG39" s="166"/>
      <c r="SNH39" s="166"/>
      <c r="SNI39" s="166"/>
      <c r="SNJ39" s="166"/>
      <c r="SNK39" s="166"/>
      <c r="SNL39" s="166"/>
      <c r="SNM39" s="166"/>
      <c r="SNN39" s="166"/>
      <c r="SNO39" s="166"/>
      <c r="SNP39" s="166"/>
      <c r="SNQ39" s="166"/>
      <c r="SNR39" s="166"/>
      <c r="SNS39" s="166"/>
      <c r="SNT39" s="166"/>
      <c r="SNU39" s="166"/>
      <c r="SNV39" s="166"/>
      <c r="SNW39" s="166"/>
      <c r="SNX39" s="166"/>
      <c r="SNY39" s="166"/>
      <c r="SNZ39" s="166"/>
      <c r="SOA39" s="166"/>
      <c r="SOB39" s="166"/>
      <c r="SOC39" s="166"/>
      <c r="SOD39" s="166"/>
      <c r="SOE39" s="166"/>
      <c r="SOF39" s="166"/>
      <c r="SOG39" s="166"/>
      <c r="SOH39" s="166"/>
      <c r="SOI39" s="166"/>
      <c r="SOJ39" s="166"/>
      <c r="SOK39" s="166"/>
      <c r="SOL39" s="166"/>
      <c r="SOM39" s="166"/>
      <c r="SON39" s="166"/>
      <c r="SOO39" s="166"/>
      <c r="SOP39" s="166"/>
      <c r="SOQ39" s="166"/>
      <c r="SOR39" s="166"/>
      <c r="SOS39" s="166"/>
      <c r="SOT39" s="166"/>
      <c r="SOU39" s="166"/>
      <c r="SOV39" s="166"/>
      <c r="SOW39" s="166"/>
      <c r="SOX39" s="166"/>
      <c r="SOY39" s="166"/>
      <c r="SOZ39" s="166"/>
      <c r="SPA39" s="166"/>
      <c r="SPB39" s="166"/>
      <c r="SPC39" s="166"/>
      <c r="SPD39" s="166"/>
      <c r="SPE39" s="166"/>
      <c r="SPF39" s="166"/>
      <c r="SPG39" s="166"/>
      <c r="SPH39" s="166"/>
      <c r="SPI39" s="166"/>
      <c r="SPJ39" s="166"/>
      <c r="SPK39" s="166"/>
      <c r="SPL39" s="166"/>
      <c r="SPM39" s="166"/>
      <c r="SPN39" s="166"/>
      <c r="SPO39" s="166"/>
      <c r="SPP39" s="166"/>
      <c r="SPQ39" s="166"/>
      <c r="SPR39" s="166"/>
      <c r="SPS39" s="166"/>
      <c r="SPT39" s="166"/>
      <c r="SPU39" s="166"/>
      <c r="SPV39" s="166"/>
      <c r="SPW39" s="166"/>
      <c r="SPX39" s="166"/>
      <c r="SPY39" s="166"/>
      <c r="SPZ39" s="166"/>
      <c r="SQA39" s="166"/>
      <c r="SQB39" s="166"/>
      <c r="SQC39" s="166"/>
      <c r="SQD39" s="166"/>
      <c r="SQE39" s="166"/>
      <c r="SQF39" s="166"/>
      <c r="SQG39" s="166"/>
      <c r="SQH39" s="166"/>
      <c r="SQI39" s="166"/>
      <c r="SQJ39" s="166"/>
      <c r="SQK39" s="166"/>
      <c r="SQL39" s="166"/>
      <c r="SQM39" s="166"/>
      <c r="SQN39" s="166"/>
      <c r="SQO39" s="166"/>
      <c r="SQP39" s="166"/>
      <c r="SQQ39" s="166"/>
      <c r="SQR39" s="166"/>
      <c r="SQS39" s="166"/>
      <c r="SQT39" s="166"/>
      <c r="SQU39" s="166"/>
      <c r="SQV39" s="166"/>
      <c r="SQW39" s="166"/>
      <c r="SQX39" s="166"/>
      <c r="SQY39" s="166"/>
      <c r="SQZ39" s="166"/>
      <c r="SRA39" s="166"/>
      <c r="SRB39" s="166"/>
      <c r="SRC39" s="166"/>
      <c r="SRD39" s="166"/>
      <c r="SRE39" s="166"/>
      <c r="SRF39" s="166"/>
      <c r="SRG39" s="166"/>
      <c r="SRH39" s="166"/>
      <c r="SRI39" s="166"/>
      <c r="SRJ39" s="166"/>
      <c r="SRK39" s="166"/>
      <c r="SRL39" s="166"/>
      <c r="SRM39" s="166"/>
      <c r="SRN39" s="166"/>
      <c r="SRO39" s="166"/>
      <c r="SRP39" s="166"/>
      <c r="SRQ39" s="166"/>
      <c r="SRR39" s="166"/>
      <c r="SRS39" s="166"/>
      <c r="SRT39" s="166"/>
      <c r="SRU39" s="166"/>
      <c r="SRV39" s="166"/>
      <c r="SRW39" s="166"/>
      <c r="SRX39" s="166"/>
      <c r="SRY39" s="166"/>
      <c r="SRZ39" s="166"/>
      <c r="SSA39" s="166"/>
      <c r="SSB39" s="166"/>
      <c r="SSC39" s="166"/>
      <c r="SSD39" s="166"/>
      <c r="SSE39" s="166"/>
      <c r="SSF39" s="166"/>
      <c r="SSG39" s="166"/>
      <c r="SSH39" s="166"/>
      <c r="SSI39" s="166"/>
      <c r="SSJ39" s="166"/>
      <c r="SSK39" s="166"/>
      <c r="SSL39" s="166"/>
      <c r="SSM39" s="166"/>
      <c r="SSN39" s="166"/>
      <c r="SSO39" s="166"/>
      <c r="SSP39" s="166"/>
      <c r="SSQ39" s="166"/>
      <c r="SSR39" s="166"/>
      <c r="SSS39" s="166"/>
      <c r="SST39" s="166"/>
      <c r="SSU39" s="166"/>
      <c r="SSV39" s="166"/>
      <c r="SSW39" s="166"/>
      <c r="SSX39" s="166"/>
      <c r="SSY39" s="166"/>
      <c r="SSZ39" s="166"/>
      <c r="STA39" s="166"/>
      <c r="STB39" s="166"/>
      <c r="STC39" s="166"/>
      <c r="STD39" s="166"/>
      <c r="STE39" s="166"/>
      <c r="STF39" s="166"/>
      <c r="STG39" s="166"/>
      <c r="STH39" s="166"/>
      <c r="STI39" s="166"/>
      <c r="STJ39" s="166"/>
      <c r="STK39" s="166"/>
      <c r="STL39" s="166"/>
      <c r="STM39" s="166"/>
      <c r="STN39" s="166"/>
      <c r="STO39" s="166"/>
      <c r="STP39" s="166"/>
      <c r="STQ39" s="166"/>
      <c r="STR39" s="166"/>
      <c r="STS39" s="166"/>
      <c r="STT39" s="166"/>
      <c r="STU39" s="166"/>
      <c r="STV39" s="166"/>
      <c r="STW39" s="166"/>
      <c r="STX39" s="166"/>
      <c r="STY39" s="166"/>
      <c r="STZ39" s="166"/>
      <c r="SUA39" s="166"/>
      <c r="SUB39" s="166"/>
      <c r="SUC39" s="166"/>
      <c r="SUD39" s="166"/>
      <c r="SUE39" s="166"/>
      <c r="SUF39" s="166"/>
      <c r="SUG39" s="166"/>
      <c r="SUH39" s="166"/>
      <c r="SUI39" s="166"/>
      <c r="SUJ39" s="166"/>
      <c r="SUK39" s="166"/>
      <c r="SUL39" s="166"/>
      <c r="SUM39" s="166"/>
      <c r="SUN39" s="166"/>
      <c r="SUO39" s="166"/>
      <c r="SUP39" s="166"/>
      <c r="SUQ39" s="166"/>
      <c r="SUR39" s="166"/>
      <c r="SUS39" s="166"/>
      <c r="SUT39" s="166"/>
      <c r="SUU39" s="166"/>
      <c r="SUV39" s="166"/>
      <c r="SUW39" s="166"/>
      <c r="SUX39" s="166"/>
      <c r="SUY39" s="166"/>
      <c r="SUZ39" s="166"/>
      <c r="SVA39" s="166"/>
      <c r="SVB39" s="166"/>
      <c r="SVC39" s="166"/>
      <c r="SVD39" s="166"/>
      <c r="SVE39" s="166"/>
      <c r="SVF39" s="166"/>
      <c r="SVG39" s="166"/>
      <c r="SVH39" s="166"/>
      <c r="SVI39" s="166"/>
      <c r="SVJ39" s="166"/>
      <c r="SVK39" s="166"/>
      <c r="SVL39" s="166"/>
      <c r="SVM39" s="166"/>
      <c r="SVN39" s="166"/>
      <c r="SVO39" s="166"/>
      <c r="SVP39" s="166"/>
      <c r="SVQ39" s="166"/>
      <c r="SVR39" s="166"/>
      <c r="SVS39" s="166"/>
      <c r="SVT39" s="166"/>
      <c r="SVU39" s="166"/>
      <c r="SVV39" s="166"/>
      <c r="SVW39" s="166"/>
      <c r="SVX39" s="166"/>
      <c r="SVY39" s="166"/>
      <c r="SVZ39" s="166"/>
      <c r="SWA39" s="166"/>
      <c r="SWB39" s="166"/>
      <c r="SWC39" s="166"/>
      <c r="SWD39" s="166"/>
      <c r="SWE39" s="166"/>
      <c r="SWF39" s="166"/>
      <c r="SWG39" s="166"/>
      <c r="SWH39" s="166"/>
      <c r="SWI39" s="166"/>
      <c r="SWJ39" s="166"/>
      <c r="SWK39" s="166"/>
      <c r="SWL39" s="166"/>
      <c r="SWM39" s="166"/>
      <c r="SWN39" s="166"/>
      <c r="SWO39" s="166"/>
      <c r="SWP39" s="166"/>
      <c r="SWQ39" s="166"/>
      <c r="SWR39" s="166"/>
      <c r="SWS39" s="166"/>
      <c r="SWT39" s="166"/>
      <c r="SWU39" s="166"/>
      <c r="SWV39" s="166"/>
      <c r="SWW39" s="166"/>
      <c r="SWX39" s="166"/>
      <c r="SWY39" s="166"/>
      <c r="SWZ39" s="166"/>
      <c r="SXA39" s="166"/>
      <c r="SXB39" s="166"/>
      <c r="SXC39" s="166"/>
      <c r="SXD39" s="166"/>
      <c r="SXE39" s="166"/>
      <c r="SXF39" s="166"/>
      <c r="SXG39" s="166"/>
      <c r="SXH39" s="166"/>
      <c r="SXI39" s="166"/>
      <c r="SXJ39" s="166"/>
      <c r="SXK39" s="166"/>
      <c r="SXL39" s="166"/>
      <c r="SXM39" s="166"/>
      <c r="SXN39" s="166"/>
      <c r="SXO39" s="166"/>
      <c r="SXP39" s="166"/>
      <c r="SXQ39" s="166"/>
      <c r="SXR39" s="166"/>
      <c r="SXS39" s="166"/>
      <c r="SXT39" s="166"/>
      <c r="SXU39" s="166"/>
      <c r="SXV39" s="166"/>
      <c r="SXW39" s="166"/>
      <c r="SXX39" s="166"/>
      <c r="SXY39" s="166"/>
      <c r="SXZ39" s="166"/>
      <c r="SYA39" s="166"/>
      <c r="SYB39" s="166"/>
      <c r="SYC39" s="166"/>
      <c r="SYD39" s="166"/>
      <c r="SYE39" s="166"/>
      <c r="SYF39" s="166"/>
      <c r="SYG39" s="166"/>
      <c r="SYH39" s="166"/>
      <c r="SYI39" s="166"/>
      <c r="SYJ39" s="166"/>
      <c r="SYK39" s="166"/>
      <c r="SYL39" s="166"/>
      <c r="SYM39" s="166"/>
      <c r="SYN39" s="166"/>
      <c r="SYO39" s="166"/>
      <c r="SYP39" s="166"/>
      <c r="SYQ39" s="166"/>
      <c r="SYR39" s="166"/>
      <c r="SYS39" s="166"/>
      <c r="SYT39" s="166"/>
      <c r="SYU39" s="166"/>
      <c r="SYV39" s="166"/>
      <c r="SYW39" s="166"/>
      <c r="SYX39" s="166"/>
      <c r="SYY39" s="166"/>
      <c r="SYZ39" s="166"/>
      <c r="SZA39" s="166"/>
      <c r="SZB39" s="166"/>
      <c r="SZC39" s="166"/>
      <c r="SZD39" s="166"/>
      <c r="SZE39" s="166"/>
      <c r="SZF39" s="166"/>
      <c r="SZG39" s="166"/>
      <c r="SZH39" s="166"/>
      <c r="SZI39" s="166"/>
      <c r="SZJ39" s="166"/>
      <c r="SZK39" s="166"/>
      <c r="SZL39" s="166"/>
      <c r="SZM39" s="166"/>
      <c r="SZN39" s="166"/>
      <c r="SZO39" s="166"/>
      <c r="SZP39" s="166"/>
      <c r="SZQ39" s="166"/>
      <c r="SZR39" s="166"/>
      <c r="SZS39" s="166"/>
      <c r="SZT39" s="166"/>
      <c r="SZU39" s="166"/>
      <c r="SZV39" s="166"/>
      <c r="SZW39" s="166"/>
      <c r="SZX39" s="166"/>
      <c r="SZY39" s="166"/>
      <c r="SZZ39" s="166"/>
      <c r="TAA39" s="166"/>
      <c r="TAB39" s="166"/>
      <c r="TAC39" s="166"/>
      <c r="TAD39" s="166"/>
      <c r="TAE39" s="166"/>
      <c r="TAF39" s="166"/>
      <c r="TAG39" s="166"/>
      <c r="TAH39" s="166"/>
      <c r="TAI39" s="166"/>
      <c r="TAJ39" s="166"/>
      <c r="TAK39" s="166"/>
      <c r="TAL39" s="166"/>
      <c r="TAM39" s="166"/>
      <c r="TAN39" s="166"/>
      <c r="TAO39" s="166"/>
      <c r="TAP39" s="166"/>
      <c r="TAQ39" s="166"/>
      <c r="TAR39" s="166"/>
      <c r="TAS39" s="166"/>
      <c r="TAT39" s="166"/>
      <c r="TAU39" s="166"/>
      <c r="TAV39" s="166"/>
      <c r="TAW39" s="166"/>
      <c r="TAX39" s="166"/>
      <c r="TAY39" s="166"/>
      <c r="TAZ39" s="166"/>
      <c r="TBA39" s="166"/>
      <c r="TBB39" s="166"/>
      <c r="TBC39" s="166"/>
      <c r="TBD39" s="166"/>
      <c r="TBE39" s="166"/>
      <c r="TBF39" s="166"/>
      <c r="TBG39" s="166"/>
      <c r="TBH39" s="166"/>
      <c r="TBI39" s="166"/>
      <c r="TBJ39" s="166"/>
      <c r="TBK39" s="166"/>
      <c r="TBL39" s="166"/>
      <c r="TBM39" s="166"/>
      <c r="TBN39" s="166"/>
      <c r="TBO39" s="166"/>
      <c r="TBP39" s="166"/>
      <c r="TBQ39" s="166"/>
      <c r="TBR39" s="166"/>
      <c r="TBS39" s="166"/>
      <c r="TBT39" s="166"/>
      <c r="TBU39" s="166"/>
      <c r="TBV39" s="166"/>
      <c r="TBW39" s="166"/>
      <c r="TBX39" s="166"/>
      <c r="TBY39" s="166"/>
      <c r="TBZ39" s="166"/>
      <c r="TCA39" s="166"/>
      <c r="TCB39" s="166"/>
      <c r="TCC39" s="166"/>
      <c r="TCD39" s="166"/>
      <c r="TCE39" s="166"/>
      <c r="TCF39" s="166"/>
      <c r="TCG39" s="166"/>
      <c r="TCH39" s="166"/>
      <c r="TCI39" s="166"/>
      <c r="TCJ39" s="166"/>
      <c r="TCK39" s="166"/>
      <c r="TCL39" s="166"/>
      <c r="TCM39" s="166"/>
      <c r="TCN39" s="166"/>
      <c r="TCO39" s="166"/>
      <c r="TCP39" s="166"/>
      <c r="TCQ39" s="166"/>
      <c r="TCR39" s="166"/>
      <c r="TCS39" s="166"/>
      <c r="TCT39" s="166"/>
      <c r="TCU39" s="166"/>
      <c r="TCV39" s="166"/>
      <c r="TCW39" s="166"/>
      <c r="TCX39" s="166"/>
      <c r="TCY39" s="166"/>
      <c r="TCZ39" s="166"/>
      <c r="TDA39" s="166"/>
      <c r="TDB39" s="166"/>
      <c r="TDC39" s="166"/>
      <c r="TDD39" s="166"/>
      <c r="TDE39" s="166"/>
      <c r="TDF39" s="166"/>
      <c r="TDG39" s="166"/>
      <c r="TDH39" s="166"/>
      <c r="TDI39" s="166"/>
      <c r="TDJ39" s="166"/>
      <c r="TDK39" s="166"/>
      <c r="TDL39" s="166"/>
      <c r="TDM39" s="166"/>
      <c r="TDN39" s="166"/>
      <c r="TDO39" s="166"/>
      <c r="TDP39" s="166"/>
      <c r="TDQ39" s="166"/>
      <c r="TDR39" s="166"/>
      <c r="TDS39" s="166"/>
      <c r="TDT39" s="166"/>
      <c r="TDU39" s="166"/>
      <c r="TDV39" s="166"/>
      <c r="TDW39" s="166"/>
      <c r="TDX39" s="166"/>
      <c r="TDY39" s="166"/>
      <c r="TDZ39" s="166"/>
      <c r="TEA39" s="166"/>
      <c r="TEB39" s="166"/>
      <c r="TEC39" s="166"/>
      <c r="TED39" s="166"/>
      <c r="TEE39" s="166"/>
      <c r="TEF39" s="166"/>
      <c r="TEG39" s="166"/>
      <c r="TEH39" s="166"/>
      <c r="TEI39" s="166"/>
      <c r="TEJ39" s="166"/>
      <c r="TEK39" s="166"/>
      <c r="TEL39" s="166"/>
      <c r="TEM39" s="166"/>
      <c r="TEN39" s="166"/>
      <c r="TEO39" s="166"/>
      <c r="TEP39" s="166"/>
      <c r="TEQ39" s="166"/>
      <c r="TER39" s="166"/>
      <c r="TES39" s="166"/>
      <c r="TET39" s="166"/>
      <c r="TEU39" s="166"/>
      <c r="TEV39" s="166"/>
      <c r="TEW39" s="166"/>
      <c r="TEX39" s="166"/>
      <c r="TEY39" s="166"/>
      <c r="TEZ39" s="166"/>
      <c r="TFA39" s="166"/>
      <c r="TFB39" s="166"/>
      <c r="TFC39" s="166"/>
      <c r="TFD39" s="166"/>
      <c r="TFE39" s="166"/>
      <c r="TFF39" s="166"/>
      <c r="TFG39" s="166"/>
      <c r="TFH39" s="166"/>
      <c r="TFI39" s="166"/>
      <c r="TFJ39" s="166"/>
      <c r="TFK39" s="166"/>
      <c r="TFL39" s="166"/>
      <c r="TFM39" s="166"/>
      <c r="TFN39" s="166"/>
      <c r="TFO39" s="166"/>
      <c r="TFP39" s="166"/>
      <c r="TFQ39" s="166"/>
      <c r="TFR39" s="166"/>
      <c r="TFS39" s="166"/>
      <c r="TFT39" s="166"/>
      <c r="TFU39" s="166"/>
      <c r="TFV39" s="166"/>
      <c r="TFW39" s="166"/>
      <c r="TFX39" s="166"/>
      <c r="TFY39" s="166"/>
      <c r="TFZ39" s="166"/>
      <c r="TGA39" s="166"/>
      <c r="TGB39" s="166"/>
      <c r="TGC39" s="166"/>
      <c r="TGD39" s="166"/>
      <c r="TGE39" s="166"/>
      <c r="TGF39" s="166"/>
      <c r="TGG39" s="166"/>
      <c r="TGH39" s="166"/>
      <c r="TGI39" s="166"/>
      <c r="TGJ39" s="166"/>
      <c r="TGK39" s="166"/>
      <c r="TGL39" s="166"/>
      <c r="TGM39" s="166"/>
      <c r="TGN39" s="166"/>
      <c r="TGO39" s="166"/>
      <c r="TGP39" s="166"/>
      <c r="TGQ39" s="166"/>
      <c r="TGR39" s="166"/>
      <c r="TGS39" s="166"/>
      <c r="TGT39" s="166"/>
      <c r="TGU39" s="166"/>
      <c r="TGV39" s="166"/>
      <c r="TGW39" s="166"/>
      <c r="TGX39" s="166"/>
      <c r="TGY39" s="166"/>
      <c r="TGZ39" s="166"/>
      <c r="THA39" s="166"/>
      <c r="THB39" s="166"/>
      <c r="THC39" s="166"/>
      <c r="THD39" s="166"/>
      <c r="THE39" s="166"/>
      <c r="THF39" s="166"/>
      <c r="THG39" s="166"/>
      <c r="THH39" s="166"/>
      <c r="THI39" s="166"/>
      <c r="THJ39" s="166"/>
      <c r="THK39" s="166"/>
      <c r="THL39" s="166"/>
      <c r="THM39" s="166"/>
      <c r="THN39" s="166"/>
      <c r="THO39" s="166"/>
      <c r="THP39" s="166"/>
      <c r="THQ39" s="166"/>
      <c r="THR39" s="166"/>
      <c r="THS39" s="166"/>
      <c r="THT39" s="166"/>
      <c r="THU39" s="166"/>
      <c r="THV39" s="166"/>
      <c r="THW39" s="166"/>
      <c r="THX39" s="166"/>
      <c r="THY39" s="166"/>
      <c r="THZ39" s="166"/>
      <c r="TIA39" s="166"/>
      <c r="TIB39" s="166"/>
      <c r="TIC39" s="166"/>
      <c r="TID39" s="166"/>
      <c r="TIE39" s="166"/>
      <c r="TIF39" s="166"/>
      <c r="TIG39" s="166"/>
      <c r="TIH39" s="166"/>
      <c r="TII39" s="166"/>
      <c r="TIJ39" s="166"/>
      <c r="TIK39" s="166"/>
      <c r="TIL39" s="166"/>
      <c r="TIM39" s="166"/>
      <c r="TIN39" s="166"/>
      <c r="TIO39" s="166"/>
      <c r="TIP39" s="166"/>
      <c r="TIQ39" s="166"/>
      <c r="TIR39" s="166"/>
      <c r="TIS39" s="166"/>
      <c r="TIT39" s="166"/>
      <c r="TIU39" s="166"/>
      <c r="TIV39" s="166"/>
      <c r="TIW39" s="166"/>
      <c r="TIX39" s="166"/>
      <c r="TIY39" s="166"/>
      <c r="TIZ39" s="166"/>
      <c r="TJA39" s="166"/>
      <c r="TJB39" s="166"/>
      <c r="TJC39" s="166"/>
      <c r="TJD39" s="166"/>
      <c r="TJE39" s="166"/>
      <c r="TJF39" s="166"/>
      <c r="TJG39" s="166"/>
      <c r="TJH39" s="166"/>
      <c r="TJI39" s="166"/>
      <c r="TJJ39" s="166"/>
      <c r="TJK39" s="166"/>
      <c r="TJL39" s="166"/>
      <c r="TJM39" s="166"/>
      <c r="TJN39" s="166"/>
      <c r="TJO39" s="166"/>
      <c r="TJP39" s="166"/>
      <c r="TJQ39" s="166"/>
      <c r="TJR39" s="166"/>
      <c r="TJS39" s="166"/>
      <c r="TJT39" s="166"/>
      <c r="TJU39" s="166"/>
      <c r="TJV39" s="166"/>
      <c r="TJW39" s="166"/>
      <c r="TJX39" s="166"/>
      <c r="TJY39" s="166"/>
      <c r="TJZ39" s="166"/>
      <c r="TKA39" s="166"/>
      <c r="TKB39" s="166"/>
      <c r="TKC39" s="166"/>
      <c r="TKD39" s="166"/>
      <c r="TKE39" s="166"/>
      <c r="TKF39" s="166"/>
      <c r="TKG39" s="166"/>
      <c r="TKH39" s="166"/>
      <c r="TKI39" s="166"/>
      <c r="TKJ39" s="166"/>
      <c r="TKK39" s="166"/>
      <c r="TKL39" s="166"/>
      <c r="TKM39" s="166"/>
      <c r="TKN39" s="166"/>
      <c r="TKO39" s="166"/>
      <c r="TKP39" s="166"/>
      <c r="TKQ39" s="166"/>
      <c r="TKR39" s="166"/>
      <c r="TKS39" s="166"/>
      <c r="TKT39" s="166"/>
      <c r="TKU39" s="166"/>
      <c r="TKV39" s="166"/>
      <c r="TKW39" s="166"/>
      <c r="TKX39" s="166"/>
      <c r="TKY39" s="166"/>
      <c r="TKZ39" s="166"/>
      <c r="TLA39" s="166"/>
      <c r="TLB39" s="166"/>
      <c r="TLC39" s="166"/>
      <c r="TLD39" s="166"/>
      <c r="TLE39" s="166"/>
      <c r="TLF39" s="166"/>
      <c r="TLG39" s="166"/>
      <c r="TLH39" s="166"/>
      <c r="TLI39" s="166"/>
      <c r="TLJ39" s="166"/>
      <c r="TLK39" s="166"/>
      <c r="TLL39" s="166"/>
      <c r="TLM39" s="166"/>
      <c r="TLN39" s="166"/>
      <c r="TLO39" s="166"/>
      <c r="TLP39" s="166"/>
      <c r="TLQ39" s="166"/>
      <c r="TLR39" s="166"/>
      <c r="TLS39" s="166"/>
      <c r="TLT39" s="166"/>
      <c r="TLU39" s="166"/>
      <c r="TLV39" s="166"/>
      <c r="TLW39" s="166"/>
      <c r="TLX39" s="166"/>
      <c r="TLY39" s="166"/>
      <c r="TLZ39" s="166"/>
      <c r="TMA39" s="166"/>
      <c r="TMB39" s="166"/>
      <c r="TMC39" s="166"/>
      <c r="TMD39" s="166"/>
      <c r="TME39" s="166"/>
      <c r="TMF39" s="166"/>
      <c r="TMG39" s="166"/>
      <c r="TMH39" s="166"/>
      <c r="TMI39" s="166"/>
      <c r="TMJ39" s="166"/>
      <c r="TMK39" s="166"/>
      <c r="TML39" s="166"/>
      <c r="TMM39" s="166"/>
      <c r="TMN39" s="166"/>
      <c r="TMO39" s="166"/>
      <c r="TMP39" s="166"/>
      <c r="TMQ39" s="166"/>
      <c r="TMR39" s="166"/>
      <c r="TMS39" s="166"/>
      <c r="TMT39" s="166"/>
      <c r="TMU39" s="166"/>
      <c r="TMV39" s="166"/>
      <c r="TMW39" s="166"/>
      <c r="TMX39" s="166"/>
      <c r="TMY39" s="166"/>
      <c r="TMZ39" s="166"/>
      <c r="TNA39" s="166"/>
      <c r="TNB39" s="166"/>
      <c r="TNC39" s="166"/>
      <c r="TND39" s="166"/>
      <c r="TNE39" s="166"/>
      <c r="TNF39" s="166"/>
      <c r="TNG39" s="166"/>
      <c r="TNH39" s="166"/>
      <c r="TNI39" s="166"/>
      <c r="TNJ39" s="166"/>
      <c r="TNK39" s="166"/>
      <c r="TNL39" s="166"/>
      <c r="TNM39" s="166"/>
      <c r="TNN39" s="166"/>
      <c r="TNO39" s="166"/>
      <c r="TNP39" s="166"/>
      <c r="TNQ39" s="166"/>
      <c r="TNR39" s="166"/>
      <c r="TNS39" s="166"/>
      <c r="TNT39" s="166"/>
      <c r="TNU39" s="166"/>
      <c r="TNV39" s="166"/>
      <c r="TNW39" s="166"/>
      <c r="TNX39" s="166"/>
      <c r="TNY39" s="166"/>
      <c r="TNZ39" s="166"/>
      <c r="TOA39" s="166"/>
      <c r="TOB39" s="166"/>
      <c r="TOC39" s="166"/>
      <c r="TOD39" s="166"/>
      <c r="TOE39" s="166"/>
      <c r="TOF39" s="166"/>
      <c r="TOG39" s="166"/>
      <c r="TOH39" s="166"/>
      <c r="TOI39" s="166"/>
      <c r="TOJ39" s="166"/>
      <c r="TOK39" s="166"/>
      <c r="TOL39" s="166"/>
      <c r="TOM39" s="166"/>
      <c r="TON39" s="166"/>
      <c r="TOO39" s="166"/>
      <c r="TOP39" s="166"/>
      <c r="TOQ39" s="166"/>
      <c r="TOR39" s="166"/>
      <c r="TOS39" s="166"/>
      <c r="TOT39" s="166"/>
      <c r="TOU39" s="166"/>
      <c r="TOV39" s="166"/>
      <c r="TOW39" s="166"/>
      <c r="TOX39" s="166"/>
      <c r="TOY39" s="166"/>
      <c r="TOZ39" s="166"/>
      <c r="TPA39" s="166"/>
      <c r="TPB39" s="166"/>
      <c r="TPC39" s="166"/>
      <c r="TPD39" s="166"/>
      <c r="TPE39" s="166"/>
      <c r="TPF39" s="166"/>
      <c r="TPG39" s="166"/>
      <c r="TPH39" s="166"/>
      <c r="TPI39" s="166"/>
      <c r="TPJ39" s="166"/>
      <c r="TPK39" s="166"/>
      <c r="TPL39" s="166"/>
      <c r="TPM39" s="166"/>
      <c r="TPN39" s="166"/>
      <c r="TPO39" s="166"/>
      <c r="TPP39" s="166"/>
      <c r="TPQ39" s="166"/>
      <c r="TPR39" s="166"/>
      <c r="TPS39" s="166"/>
      <c r="TPT39" s="166"/>
      <c r="TPU39" s="166"/>
      <c r="TPV39" s="166"/>
      <c r="TPW39" s="166"/>
      <c r="TPX39" s="166"/>
      <c r="TPY39" s="166"/>
      <c r="TPZ39" s="166"/>
      <c r="TQA39" s="166"/>
      <c r="TQB39" s="166"/>
      <c r="TQC39" s="166"/>
      <c r="TQD39" s="166"/>
      <c r="TQE39" s="166"/>
      <c r="TQF39" s="166"/>
      <c r="TQG39" s="166"/>
      <c r="TQH39" s="166"/>
      <c r="TQI39" s="166"/>
      <c r="TQJ39" s="166"/>
      <c r="TQK39" s="166"/>
      <c r="TQL39" s="166"/>
      <c r="TQM39" s="166"/>
      <c r="TQN39" s="166"/>
      <c r="TQO39" s="166"/>
      <c r="TQP39" s="166"/>
      <c r="TQQ39" s="166"/>
      <c r="TQR39" s="166"/>
      <c r="TQS39" s="166"/>
      <c r="TQT39" s="166"/>
      <c r="TQU39" s="166"/>
      <c r="TQV39" s="166"/>
      <c r="TQW39" s="166"/>
      <c r="TQX39" s="166"/>
      <c r="TQY39" s="166"/>
      <c r="TQZ39" s="166"/>
      <c r="TRA39" s="166"/>
      <c r="TRB39" s="166"/>
      <c r="TRC39" s="166"/>
      <c r="TRD39" s="166"/>
      <c r="TRE39" s="166"/>
      <c r="TRF39" s="166"/>
      <c r="TRG39" s="166"/>
      <c r="TRH39" s="166"/>
      <c r="TRI39" s="166"/>
      <c r="TRJ39" s="166"/>
      <c r="TRK39" s="166"/>
      <c r="TRL39" s="166"/>
      <c r="TRM39" s="166"/>
      <c r="TRN39" s="166"/>
      <c r="TRO39" s="166"/>
      <c r="TRP39" s="166"/>
      <c r="TRQ39" s="166"/>
      <c r="TRR39" s="166"/>
      <c r="TRS39" s="166"/>
      <c r="TRT39" s="166"/>
      <c r="TRU39" s="166"/>
      <c r="TRV39" s="166"/>
      <c r="TRW39" s="166"/>
      <c r="TRX39" s="166"/>
      <c r="TRY39" s="166"/>
      <c r="TRZ39" s="166"/>
      <c r="TSA39" s="166"/>
      <c r="TSB39" s="166"/>
      <c r="TSC39" s="166"/>
      <c r="TSD39" s="166"/>
      <c r="TSE39" s="166"/>
      <c r="TSF39" s="166"/>
      <c r="TSG39" s="166"/>
      <c r="TSH39" s="166"/>
      <c r="TSI39" s="166"/>
      <c r="TSJ39" s="166"/>
      <c r="TSK39" s="166"/>
      <c r="TSL39" s="166"/>
      <c r="TSM39" s="166"/>
      <c r="TSN39" s="166"/>
      <c r="TSO39" s="166"/>
      <c r="TSP39" s="166"/>
      <c r="TSQ39" s="166"/>
      <c r="TSR39" s="166"/>
      <c r="TSS39" s="166"/>
      <c r="TST39" s="166"/>
      <c r="TSU39" s="166"/>
      <c r="TSV39" s="166"/>
      <c r="TSW39" s="166"/>
      <c r="TSX39" s="166"/>
      <c r="TSY39" s="166"/>
      <c r="TSZ39" s="166"/>
      <c r="TTA39" s="166"/>
      <c r="TTB39" s="166"/>
      <c r="TTC39" s="166"/>
      <c r="TTD39" s="166"/>
      <c r="TTE39" s="166"/>
      <c r="TTF39" s="166"/>
      <c r="TTG39" s="166"/>
      <c r="TTH39" s="166"/>
      <c r="TTI39" s="166"/>
      <c r="TTJ39" s="166"/>
      <c r="TTK39" s="166"/>
      <c r="TTL39" s="166"/>
      <c r="TTM39" s="166"/>
      <c r="TTN39" s="166"/>
      <c r="TTO39" s="166"/>
      <c r="TTP39" s="166"/>
      <c r="TTQ39" s="166"/>
      <c r="TTR39" s="166"/>
      <c r="TTS39" s="166"/>
      <c r="TTT39" s="166"/>
      <c r="TTU39" s="166"/>
      <c r="TTV39" s="166"/>
      <c r="TTW39" s="166"/>
      <c r="TTX39" s="166"/>
      <c r="TTY39" s="166"/>
      <c r="TTZ39" s="166"/>
      <c r="TUA39" s="166"/>
      <c r="TUB39" s="166"/>
      <c r="TUC39" s="166"/>
      <c r="TUD39" s="166"/>
      <c r="TUE39" s="166"/>
      <c r="TUF39" s="166"/>
      <c r="TUG39" s="166"/>
      <c r="TUH39" s="166"/>
      <c r="TUI39" s="166"/>
      <c r="TUJ39" s="166"/>
      <c r="TUK39" s="166"/>
      <c r="TUL39" s="166"/>
      <c r="TUM39" s="166"/>
      <c r="TUN39" s="166"/>
      <c r="TUO39" s="166"/>
      <c r="TUP39" s="166"/>
      <c r="TUQ39" s="166"/>
      <c r="TUR39" s="166"/>
      <c r="TUS39" s="166"/>
      <c r="TUT39" s="166"/>
      <c r="TUU39" s="166"/>
      <c r="TUV39" s="166"/>
      <c r="TUW39" s="166"/>
      <c r="TUX39" s="166"/>
      <c r="TUY39" s="166"/>
      <c r="TUZ39" s="166"/>
      <c r="TVA39" s="166"/>
      <c r="TVB39" s="166"/>
      <c r="TVC39" s="166"/>
      <c r="TVD39" s="166"/>
      <c r="TVE39" s="166"/>
      <c r="TVF39" s="166"/>
      <c r="TVG39" s="166"/>
      <c r="TVH39" s="166"/>
      <c r="TVI39" s="166"/>
      <c r="TVJ39" s="166"/>
      <c r="TVK39" s="166"/>
      <c r="TVL39" s="166"/>
      <c r="TVM39" s="166"/>
      <c r="TVN39" s="166"/>
      <c r="TVO39" s="166"/>
      <c r="TVP39" s="166"/>
      <c r="TVQ39" s="166"/>
      <c r="TVR39" s="166"/>
      <c r="TVS39" s="166"/>
      <c r="TVT39" s="166"/>
      <c r="TVU39" s="166"/>
      <c r="TVV39" s="166"/>
      <c r="TVW39" s="166"/>
      <c r="TVX39" s="166"/>
      <c r="TVY39" s="166"/>
      <c r="TVZ39" s="166"/>
      <c r="TWA39" s="166"/>
      <c r="TWB39" s="166"/>
      <c r="TWC39" s="166"/>
      <c r="TWD39" s="166"/>
      <c r="TWE39" s="166"/>
      <c r="TWF39" s="166"/>
      <c r="TWG39" s="166"/>
      <c r="TWH39" s="166"/>
      <c r="TWI39" s="166"/>
      <c r="TWJ39" s="166"/>
      <c r="TWK39" s="166"/>
      <c r="TWL39" s="166"/>
      <c r="TWM39" s="166"/>
      <c r="TWN39" s="166"/>
      <c r="TWO39" s="166"/>
      <c r="TWP39" s="166"/>
      <c r="TWQ39" s="166"/>
      <c r="TWR39" s="166"/>
      <c r="TWS39" s="166"/>
      <c r="TWT39" s="166"/>
      <c r="TWU39" s="166"/>
      <c r="TWV39" s="166"/>
      <c r="TWW39" s="166"/>
      <c r="TWX39" s="166"/>
      <c r="TWY39" s="166"/>
      <c r="TWZ39" s="166"/>
      <c r="TXA39" s="166"/>
      <c r="TXB39" s="166"/>
      <c r="TXC39" s="166"/>
      <c r="TXD39" s="166"/>
      <c r="TXE39" s="166"/>
      <c r="TXF39" s="166"/>
      <c r="TXG39" s="166"/>
      <c r="TXH39" s="166"/>
      <c r="TXI39" s="166"/>
      <c r="TXJ39" s="166"/>
      <c r="TXK39" s="166"/>
      <c r="TXL39" s="166"/>
      <c r="TXM39" s="166"/>
      <c r="TXN39" s="166"/>
      <c r="TXO39" s="166"/>
      <c r="TXP39" s="166"/>
      <c r="TXQ39" s="166"/>
      <c r="TXR39" s="166"/>
      <c r="TXS39" s="166"/>
      <c r="TXT39" s="166"/>
      <c r="TXU39" s="166"/>
      <c r="TXV39" s="166"/>
      <c r="TXW39" s="166"/>
      <c r="TXX39" s="166"/>
      <c r="TXY39" s="166"/>
      <c r="TXZ39" s="166"/>
      <c r="TYA39" s="166"/>
      <c r="TYB39" s="166"/>
      <c r="TYC39" s="166"/>
      <c r="TYD39" s="166"/>
      <c r="TYE39" s="166"/>
      <c r="TYF39" s="166"/>
      <c r="TYG39" s="166"/>
      <c r="TYH39" s="166"/>
      <c r="TYI39" s="166"/>
      <c r="TYJ39" s="166"/>
      <c r="TYK39" s="166"/>
      <c r="TYL39" s="166"/>
      <c r="TYM39" s="166"/>
      <c r="TYN39" s="166"/>
      <c r="TYO39" s="166"/>
      <c r="TYP39" s="166"/>
      <c r="TYQ39" s="166"/>
      <c r="TYR39" s="166"/>
      <c r="TYS39" s="166"/>
      <c r="TYT39" s="166"/>
      <c r="TYU39" s="166"/>
      <c r="TYV39" s="166"/>
      <c r="TYW39" s="166"/>
      <c r="TYX39" s="166"/>
      <c r="TYY39" s="166"/>
      <c r="TYZ39" s="166"/>
      <c r="TZA39" s="166"/>
      <c r="TZB39" s="166"/>
      <c r="TZC39" s="166"/>
      <c r="TZD39" s="166"/>
      <c r="TZE39" s="166"/>
      <c r="TZF39" s="166"/>
      <c r="TZG39" s="166"/>
      <c r="TZH39" s="166"/>
      <c r="TZI39" s="166"/>
      <c r="TZJ39" s="166"/>
      <c r="TZK39" s="166"/>
      <c r="TZL39" s="166"/>
      <c r="TZM39" s="166"/>
      <c r="TZN39" s="166"/>
      <c r="TZO39" s="166"/>
      <c r="TZP39" s="166"/>
      <c r="TZQ39" s="166"/>
      <c r="TZR39" s="166"/>
      <c r="TZS39" s="166"/>
      <c r="TZT39" s="166"/>
      <c r="TZU39" s="166"/>
      <c r="TZV39" s="166"/>
      <c r="TZW39" s="166"/>
      <c r="TZX39" s="166"/>
      <c r="TZY39" s="166"/>
      <c r="TZZ39" s="166"/>
      <c r="UAA39" s="166"/>
      <c r="UAB39" s="166"/>
      <c r="UAC39" s="166"/>
      <c r="UAD39" s="166"/>
      <c r="UAE39" s="166"/>
      <c r="UAF39" s="166"/>
      <c r="UAG39" s="166"/>
      <c r="UAH39" s="166"/>
      <c r="UAI39" s="166"/>
      <c r="UAJ39" s="166"/>
      <c r="UAK39" s="166"/>
      <c r="UAL39" s="166"/>
      <c r="UAM39" s="166"/>
      <c r="UAN39" s="166"/>
      <c r="UAO39" s="166"/>
      <c r="UAP39" s="166"/>
      <c r="UAQ39" s="166"/>
      <c r="UAR39" s="166"/>
      <c r="UAS39" s="166"/>
      <c r="UAT39" s="166"/>
      <c r="UAU39" s="166"/>
      <c r="UAV39" s="166"/>
      <c r="UAW39" s="166"/>
      <c r="UAX39" s="166"/>
      <c r="UAY39" s="166"/>
      <c r="UAZ39" s="166"/>
      <c r="UBA39" s="166"/>
      <c r="UBB39" s="166"/>
      <c r="UBC39" s="166"/>
      <c r="UBD39" s="166"/>
      <c r="UBE39" s="166"/>
      <c r="UBF39" s="166"/>
      <c r="UBG39" s="166"/>
      <c r="UBH39" s="166"/>
      <c r="UBI39" s="166"/>
      <c r="UBJ39" s="166"/>
      <c r="UBK39" s="166"/>
      <c r="UBL39" s="166"/>
      <c r="UBM39" s="166"/>
      <c r="UBN39" s="166"/>
      <c r="UBO39" s="166"/>
      <c r="UBP39" s="166"/>
      <c r="UBQ39" s="166"/>
      <c r="UBR39" s="166"/>
      <c r="UBS39" s="166"/>
      <c r="UBT39" s="166"/>
      <c r="UBU39" s="166"/>
      <c r="UBV39" s="166"/>
      <c r="UBW39" s="166"/>
      <c r="UBX39" s="166"/>
      <c r="UBY39" s="166"/>
      <c r="UBZ39" s="166"/>
      <c r="UCA39" s="166"/>
      <c r="UCB39" s="166"/>
      <c r="UCC39" s="166"/>
      <c r="UCD39" s="166"/>
      <c r="UCE39" s="166"/>
      <c r="UCF39" s="166"/>
      <c r="UCG39" s="166"/>
      <c r="UCH39" s="166"/>
      <c r="UCI39" s="166"/>
      <c r="UCJ39" s="166"/>
      <c r="UCK39" s="166"/>
      <c r="UCL39" s="166"/>
      <c r="UCM39" s="166"/>
      <c r="UCN39" s="166"/>
      <c r="UCO39" s="166"/>
      <c r="UCP39" s="166"/>
      <c r="UCQ39" s="166"/>
      <c r="UCR39" s="166"/>
      <c r="UCS39" s="166"/>
      <c r="UCT39" s="166"/>
      <c r="UCU39" s="166"/>
      <c r="UCV39" s="166"/>
      <c r="UCW39" s="166"/>
      <c r="UCX39" s="166"/>
      <c r="UCY39" s="166"/>
      <c r="UCZ39" s="166"/>
      <c r="UDA39" s="166"/>
      <c r="UDB39" s="166"/>
      <c r="UDC39" s="166"/>
      <c r="UDD39" s="166"/>
      <c r="UDE39" s="166"/>
      <c r="UDF39" s="166"/>
      <c r="UDG39" s="166"/>
      <c r="UDH39" s="166"/>
      <c r="UDI39" s="166"/>
      <c r="UDJ39" s="166"/>
      <c r="UDK39" s="166"/>
      <c r="UDL39" s="166"/>
      <c r="UDM39" s="166"/>
      <c r="UDN39" s="166"/>
      <c r="UDO39" s="166"/>
      <c r="UDP39" s="166"/>
      <c r="UDQ39" s="166"/>
      <c r="UDR39" s="166"/>
      <c r="UDS39" s="166"/>
      <c r="UDT39" s="166"/>
      <c r="UDU39" s="166"/>
      <c r="UDV39" s="166"/>
      <c r="UDW39" s="166"/>
      <c r="UDX39" s="166"/>
      <c r="UDY39" s="166"/>
      <c r="UDZ39" s="166"/>
      <c r="UEA39" s="166"/>
      <c r="UEB39" s="166"/>
      <c r="UEC39" s="166"/>
      <c r="UED39" s="166"/>
      <c r="UEE39" s="166"/>
      <c r="UEF39" s="166"/>
      <c r="UEG39" s="166"/>
      <c r="UEH39" s="166"/>
      <c r="UEI39" s="166"/>
      <c r="UEJ39" s="166"/>
      <c r="UEK39" s="166"/>
      <c r="UEL39" s="166"/>
      <c r="UEM39" s="166"/>
      <c r="UEN39" s="166"/>
      <c r="UEO39" s="166"/>
      <c r="UEP39" s="166"/>
      <c r="UEQ39" s="166"/>
      <c r="UER39" s="166"/>
      <c r="UES39" s="166"/>
      <c r="UET39" s="166"/>
      <c r="UEU39" s="166"/>
      <c r="UEV39" s="166"/>
      <c r="UEW39" s="166"/>
      <c r="UEX39" s="166"/>
      <c r="UEY39" s="166"/>
      <c r="UEZ39" s="166"/>
      <c r="UFA39" s="166"/>
      <c r="UFB39" s="166"/>
      <c r="UFC39" s="166"/>
      <c r="UFD39" s="166"/>
      <c r="UFE39" s="166"/>
      <c r="UFF39" s="166"/>
      <c r="UFG39" s="166"/>
      <c r="UFH39" s="166"/>
      <c r="UFI39" s="166"/>
      <c r="UFJ39" s="166"/>
      <c r="UFK39" s="166"/>
      <c r="UFL39" s="166"/>
      <c r="UFM39" s="166"/>
      <c r="UFN39" s="166"/>
      <c r="UFO39" s="166"/>
      <c r="UFP39" s="166"/>
      <c r="UFQ39" s="166"/>
      <c r="UFR39" s="166"/>
      <c r="UFS39" s="166"/>
      <c r="UFT39" s="166"/>
      <c r="UFU39" s="166"/>
      <c r="UFV39" s="166"/>
      <c r="UFW39" s="166"/>
      <c r="UFX39" s="166"/>
      <c r="UFY39" s="166"/>
      <c r="UFZ39" s="166"/>
      <c r="UGA39" s="166"/>
      <c r="UGB39" s="166"/>
      <c r="UGC39" s="166"/>
      <c r="UGD39" s="166"/>
      <c r="UGE39" s="166"/>
      <c r="UGF39" s="166"/>
      <c r="UGG39" s="166"/>
      <c r="UGH39" s="166"/>
      <c r="UGI39" s="166"/>
      <c r="UGJ39" s="166"/>
      <c r="UGK39" s="166"/>
      <c r="UGL39" s="166"/>
      <c r="UGM39" s="166"/>
      <c r="UGN39" s="166"/>
      <c r="UGO39" s="166"/>
      <c r="UGP39" s="166"/>
      <c r="UGQ39" s="166"/>
      <c r="UGR39" s="166"/>
      <c r="UGS39" s="166"/>
      <c r="UGT39" s="166"/>
      <c r="UGU39" s="166"/>
      <c r="UGV39" s="166"/>
      <c r="UGW39" s="166"/>
      <c r="UGX39" s="166"/>
      <c r="UGY39" s="166"/>
      <c r="UGZ39" s="166"/>
      <c r="UHA39" s="166"/>
      <c r="UHB39" s="166"/>
      <c r="UHC39" s="166"/>
      <c r="UHD39" s="166"/>
      <c r="UHE39" s="166"/>
      <c r="UHF39" s="166"/>
      <c r="UHG39" s="166"/>
      <c r="UHH39" s="166"/>
      <c r="UHI39" s="166"/>
      <c r="UHJ39" s="166"/>
      <c r="UHK39" s="166"/>
      <c r="UHL39" s="166"/>
      <c r="UHM39" s="166"/>
      <c r="UHN39" s="166"/>
      <c r="UHO39" s="166"/>
      <c r="UHP39" s="166"/>
      <c r="UHQ39" s="166"/>
      <c r="UHR39" s="166"/>
      <c r="UHS39" s="166"/>
      <c r="UHT39" s="166"/>
      <c r="UHU39" s="166"/>
      <c r="UHV39" s="166"/>
      <c r="UHW39" s="166"/>
      <c r="UHX39" s="166"/>
      <c r="UHY39" s="166"/>
      <c r="UHZ39" s="166"/>
      <c r="UIA39" s="166"/>
      <c r="UIB39" s="166"/>
      <c r="UIC39" s="166"/>
      <c r="UID39" s="166"/>
      <c r="UIE39" s="166"/>
      <c r="UIF39" s="166"/>
      <c r="UIG39" s="166"/>
      <c r="UIH39" s="166"/>
      <c r="UII39" s="166"/>
      <c r="UIJ39" s="166"/>
      <c r="UIK39" s="166"/>
      <c r="UIL39" s="166"/>
      <c r="UIM39" s="166"/>
      <c r="UIN39" s="166"/>
      <c r="UIO39" s="166"/>
      <c r="UIP39" s="166"/>
      <c r="UIQ39" s="166"/>
      <c r="UIR39" s="166"/>
      <c r="UIS39" s="166"/>
      <c r="UIT39" s="166"/>
      <c r="UIU39" s="166"/>
      <c r="UIV39" s="166"/>
      <c r="UIW39" s="166"/>
      <c r="UIX39" s="166"/>
      <c r="UIY39" s="166"/>
      <c r="UIZ39" s="166"/>
      <c r="UJA39" s="166"/>
      <c r="UJB39" s="166"/>
      <c r="UJC39" s="166"/>
      <c r="UJD39" s="166"/>
      <c r="UJE39" s="166"/>
      <c r="UJF39" s="166"/>
      <c r="UJG39" s="166"/>
      <c r="UJH39" s="166"/>
      <c r="UJI39" s="166"/>
      <c r="UJJ39" s="166"/>
      <c r="UJK39" s="166"/>
      <c r="UJL39" s="166"/>
      <c r="UJM39" s="166"/>
      <c r="UJN39" s="166"/>
      <c r="UJO39" s="166"/>
      <c r="UJP39" s="166"/>
      <c r="UJQ39" s="166"/>
      <c r="UJR39" s="166"/>
      <c r="UJS39" s="166"/>
      <c r="UJT39" s="166"/>
      <c r="UJU39" s="166"/>
      <c r="UJV39" s="166"/>
      <c r="UJW39" s="166"/>
      <c r="UJX39" s="166"/>
      <c r="UJY39" s="166"/>
      <c r="UJZ39" s="166"/>
      <c r="UKA39" s="166"/>
      <c r="UKB39" s="166"/>
      <c r="UKC39" s="166"/>
      <c r="UKD39" s="166"/>
      <c r="UKE39" s="166"/>
      <c r="UKF39" s="166"/>
      <c r="UKG39" s="166"/>
      <c r="UKH39" s="166"/>
      <c r="UKI39" s="166"/>
      <c r="UKJ39" s="166"/>
      <c r="UKK39" s="166"/>
      <c r="UKL39" s="166"/>
      <c r="UKM39" s="166"/>
      <c r="UKN39" s="166"/>
      <c r="UKO39" s="166"/>
      <c r="UKP39" s="166"/>
      <c r="UKQ39" s="166"/>
      <c r="UKR39" s="166"/>
      <c r="UKS39" s="166"/>
      <c r="UKT39" s="166"/>
      <c r="UKU39" s="166"/>
      <c r="UKV39" s="166"/>
      <c r="UKW39" s="166"/>
      <c r="UKX39" s="166"/>
      <c r="UKY39" s="166"/>
      <c r="UKZ39" s="166"/>
      <c r="ULA39" s="166"/>
      <c r="ULB39" s="166"/>
      <c r="ULC39" s="166"/>
      <c r="ULD39" s="166"/>
      <c r="ULE39" s="166"/>
      <c r="ULF39" s="166"/>
      <c r="ULG39" s="166"/>
      <c r="ULH39" s="166"/>
      <c r="ULI39" s="166"/>
      <c r="ULJ39" s="166"/>
      <c r="ULK39" s="166"/>
      <c r="ULL39" s="166"/>
      <c r="ULM39" s="166"/>
      <c r="ULN39" s="166"/>
      <c r="ULO39" s="166"/>
      <c r="ULP39" s="166"/>
      <c r="ULQ39" s="166"/>
      <c r="ULR39" s="166"/>
      <c r="ULS39" s="166"/>
      <c r="ULT39" s="166"/>
      <c r="ULU39" s="166"/>
      <c r="ULV39" s="166"/>
      <c r="ULW39" s="166"/>
      <c r="ULX39" s="166"/>
      <c r="ULY39" s="166"/>
      <c r="ULZ39" s="166"/>
      <c r="UMA39" s="166"/>
      <c r="UMB39" s="166"/>
      <c r="UMC39" s="166"/>
      <c r="UMD39" s="166"/>
      <c r="UME39" s="166"/>
      <c r="UMF39" s="166"/>
      <c r="UMG39" s="166"/>
      <c r="UMH39" s="166"/>
      <c r="UMI39" s="166"/>
      <c r="UMJ39" s="166"/>
      <c r="UMK39" s="166"/>
      <c r="UML39" s="166"/>
      <c r="UMM39" s="166"/>
      <c r="UMN39" s="166"/>
      <c r="UMO39" s="166"/>
      <c r="UMP39" s="166"/>
      <c r="UMQ39" s="166"/>
      <c r="UMR39" s="166"/>
      <c r="UMS39" s="166"/>
      <c r="UMT39" s="166"/>
      <c r="UMU39" s="166"/>
      <c r="UMV39" s="166"/>
      <c r="UMW39" s="166"/>
      <c r="UMX39" s="166"/>
      <c r="UMY39" s="166"/>
      <c r="UMZ39" s="166"/>
      <c r="UNA39" s="166"/>
      <c r="UNB39" s="166"/>
      <c r="UNC39" s="166"/>
      <c r="UND39" s="166"/>
      <c r="UNE39" s="166"/>
      <c r="UNF39" s="166"/>
      <c r="UNG39" s="166"/>
      <c r="UNH39" s="166"/>
      <c r="UNI39" s="166"/>
      <c r="UNJ39" s="166"/>
      <c r="UNK39" s="166"/>
      <c r="UNL39" s="166"/>
      <c r="UNM39" s="166"/>
      <c r="UNN39" s="166"/>
      <c r="UNO39" s="166"/>
      <c r="UNP39" s="166"/>
      <c r="UNQ39" s="166"/>
      <c r="UNR39" s="166"/>
      <c r="UNS39" s="166"/>
      <c r="UNT39" s="166"/>
      <c r="UNU39" s="166"/>
      <c r="UNV39" s="166"/>
      <c r="UNW39" s="166"/>
      <c r="UNX39" s="166"/>
      <c r="UNY39" s="166"/>
      <c r="UNZ39" s="166"/>
      <c r="UOA39" s="166"/>
      <c r="UOB39" s="166"/>
      <c r="UOC39" s="166"/>
      <c r="UOD39" s="166"/>
      <c r="UOE39" s="166"/>
      <c r="UOF39" s="166"/>
      <c r="UOG39" s="166"/>
      <c r="UOH39" s="166"/>
      <c r="UOI39" s="166"/>
      <c r="UOJ39" s="166"/>
      <c r="UOK39" s="166"/>
      <c r="UOL39" s="166"/>
      <c r="UOM39" s="166"/>
      <c r="UON39" s="166"/>
      <c r="UOO39" s="166"/>
      <c r="UOP39" s="166"/>
      <c r="UOQ39" s="166"/>
      <c r="UOR39" s="166"/>
      <c r="UOS39" s="166"/>
      <c r="UOT39" s="166"/>
      <c r="UOU39" s="166"/>
      <c r="UOV39" s="166"/>
      <c r="UOW39" s="166"/>
      <c r="UOX39" s="166"/>
      <c r="UOY39" s="166"/>
      <c r="UOZ39" s="166"/>
      <c r="UPA39" s="166"/>
      <c r="UPB39" s="166"/>
      <c r="UPC39" s="166"/>
      <c r="UPD39" s="166"/>
      <c r="UPE39" s="166"/>
      <c r="UPF39" s="166"/>
      <c r="UPG39" s="166"/>
      <c r="UPH39" s="166"/>
      <c r="UPI39" s="166"/>
      <c r="UPJ39" s="166"/>
      <c r="UPK39" s="166"/>
      <c r="UPL39" s="166"/>
      <c r="UPM39" s="166"/>
      <c r="UPN39" s="166"/>
      <c r="UPO39" s="166"/>
      <c r="UPP39" s="166"/>
      <c r="UPQ39" s="166"/>
      <c r="UPR39" s="166"/>
      <c r="UPS39" s="166"/>
      <c r="UPT39" s="166"/>
      <c r="UPU39" s="166"/>
      <c r="UPV39" s="166"/>
      <c r="UPW39" s="166"/>
      <c r="UPX39" s="166"/>
      <c r="UPY39" s="166"/>
      <c r="UPZ39" s="166"/>
      <c r="UQA39" s="166"/>
      <c r="UQB39" s="166"/>
      <c r="UQC39" s="166"/>
      <c r="UQD39" s="166"/>
      <c r="UQE39" s="166"/>
      <c r="UQF39" s="166"/>
      <c r="UQG39" s="166"/>
      <c r="UQH39" s="166"/>
      <c r="UQI39" s="166"/>
      <c r="UQJ39" s="166"/>
      <c r="UQK39" s="166"/>
      <c r="UQL39" s="166"/>
      <c r="UQM39" s="166"/>
      <c r="UQN39" s="166"/>
      <c r="UQO39" s="166"/>
      <c r="UQP39" s="166"/>
      <c r="UQQ39" s="166"/>
      <c r="UQR39" s="166"/>
      <c r="UQS39" s="166"/>
      <c r="UQT39" s="166"/>
      <c r="UQU39" s="166"/>
      <c r="UQV39" s="166"/>
      <c r="UQW39" s="166"/>
      <c r="UQX39" s="166"/>
      <c r="UQY39" s="166"/>
      <c r="UQZ39" s="166"/>
      <c r="URA39" s="166"/>
      <c r="URB39" s="166"/>
      <c r="URC39" s="166"/>
      <c r="URD39" s="166"/>
      <c r="URE39" s="166"/>
      <c r="URF39" s="166"/>
      <c r="URG39" s="166"/>
      <c r="URH39" s="166"/>
      <c r="URI39" s="166"/>
      <c r="URJ39" s="166"/>
      <c r="URK39" s="166"/>
      <c r="URL39" s="166"/>
      <c r="URM39" s="166"/>
      <c r="URN39" s="166"/>
      <c r="URO39" s="166"/>
      <c r="URP39" s="166"/>
      <c r="URQ39" s="166"/>
      <c r="URR39" s="166"/>
      <c r="URS39" s="166"/>
      <c r="URT39" s="166"/>
      <c r="URU39" s="166"/>
      <c r="URV39" s="166"/>
      <c r="URW39" s="166"/>
      <c r="URX39" s="166"/>
      <c r="URY39" s="166"/>
      <c r="URZ39" s="166"/>
      <c r="USA39" s="166"/>
      <c r="USB39" s="166"/>
      <c r="USC39" s="166"/>
      <c r="USD39" s="166"/>
      <c r="USE39" s="166"/>
      <c r="USF39" s="166"/>
      <c r="USG39" s="166"/>
      <c r="USH39" s="166"/>
      <c r="USI39" s="166"/>
      <c r="USJ39" s="166"/>
      <c r="USK39" s="166"/>
      <c r="USL39" s="166"/>
      <c r="USM39" s="166"/>
      <c r="USN39" s="166"/>
      <c r="USO39" s="166"/>
      <c r="USP39" s="166"/>
      <c r="USQ39" s="166"/>
      <c r="USR39" s="166"/>
      <c r="USS39" s="166"/>
      <c r="UST39" s="166"/>
      <c r="USU39" s="166"/>
      <c r="USV39" s="166"/>
      <c r="USW39" s="166"/>
      <c r="USX39" s="166"/>
      <c r="USY39" s="166"/>
      <c r="USZ39" s="166"/>
      <c r="UTA39" s="166"/>
      <c r="UTB39" s="166"/>
      <c r="UTC39" s="166"/>
      <c r="UTD39" s="166"/>
      <c r="UTE39" s="166"/>
      <c r="UTF39" s="166"/>
      <c r="UTG39" s="166"/>
      <c r="UTH39" s="166"/>
      <c r="UTI39" s="166"/>
      <c r="UTJ39" s="166"/>
      <c r="UTK39" s="166"/>
      <c r="UTL39" s="166"/>
      <c r="UTM39" s="166"/>
      <c r="UTN39" s="166"/>
      <c r="UTO39" s="166"/>
      <c r="UTP39" s="166"/>
      <c r="UTQ39" s="166"/>
      <c r="UTR39" s="166"/>
      <c r="UTS39" s="166"/>
      <c r="UTT39" s="166"/>
      <c r="UTU39" s="166"/>
      <c r="UTV39" s="166"/>
      <c r="UTW39" s="166"/>
      <c r="UTX39" s="166"/>
      <c r="UTY39" s="166"/>
      <c r="UTZ39" s="166"/>
      <c r="UUA39" s="166"/>
      <c r="UUB39" s="166"/>
      <c r="UUC39" s="166"/>
      <c r="UUD39" s="166"/>
      <c r="UUE39" s="166"/>
      <c r="UUF39" s="166"/>
      <c r="UUG39" s="166"/>
      <c r="UUH39" s="166"/>
      <c r="UUI39" s="166"/>
      <c r="UUJ39" s="166"/>
      <c r="UUK39" s="166"/>
      <c r="UUL39" s="166"/>
      <c r="UUM39" s="166"/>
      <c r="UUN39" s="166"/>
      <c r="UUO39" s="166"/>
      <c r="UUP39" s="166"/>
      <c r="UUQ39" s="166"/>
      <c r="UUR39" s="166"/>
      <c r="UUS39" s="166"/>
      <c r="UUT39" s="166"/>
      <c r="UUU39" s="166"/>
      <c r="UUV39" s="166"/>
      <c r="UUW39" s="166"/>
      <c r="UUX39" s="166"/>
      <c r="UUY39" s="166"/>
      <c r="UUZ39" s="166"/>
      <c r="UVA39" s="166"/>
      <c r="UVB39" s="166"/>
      <c r="UVC39" s="166"/>
      <c r="UVD39" s="166"/>
      <c r="UVE39" s="166"/>
      <c r="UVF39" s="166"/>
      <c r="UVG39" s="166"/>
      <c r="UVH39" s="166"/>
      <c r="UVI39" s="166"/>
      <c r="UVJ39" s="166"/>
      <c r="UVK39" s="166"/>
      <c r="UVL39" s="166"/>
      <c r="UVM39" s="166"/>
      <c r="UVN39" s="166"/>
      <c r="UVO39" s="166"/>
      <c r="UVP39" s="166"/>
      <c r="UVQ39" s="166"/>
      <c r="UVR39" s="166"/>
      <c r="UVS39" s="166"/>
      <c r="UVT39" s="166"/>
      <c r="UVU39" s="166"/>
      <c r="UVV39" s="166"/>
      <c r="UVW39" s="166"/>
      <c r="UVX39" s="166"/>
      <c r="UVY39" s="166"/>
      <c r="UVZ39" s="166"/>
      <c r="UWA39" s="166"/>
      <c r="UWB39" s="166"/>
      <c r="UWC39" s="166"/>
      <c r="UWD39" s="166"/>
      <c r="UWE39" s="166"/>
      <c r="UWF39" s="166"/>
      <c r="UWG39" s="166"/>
      <c r="UWH39" s="166"/>
      <c r="UWI39" s="166"/>
      <c r="UWJ39" s="166"/>
      <c r="UWK39" s="166"/>
      <c r="UWL39" s="166"/>
      <c r="UWM39" s="166"/>
      <c r="UWN39" s="166"/>
      <c r="UWO39" s="166"/>
      <c r="UWP39" s="166"/>
      <c r="UWQ39" s="166"/>
      <c r="UWR39" s="166"/>
      <c r="UWS39" s="166"/>
      <c r="UWT39" s="166"/>
      <c r="UWU39" s="166"/>
      <c r="UWV39" s="166"/>
      <c r="UWW39" s="166"/>
      <c r="UWX39" s="166"/>
      <c r="UWY39" s="166"/>
      <c r="UWZ39" s="166"/>
      <c r="UXA39" s="166"/>
      <c r="UXB39" s="166"/>
      <c r="UXC39" s="166"/>
      <c r="UXD39" s="166"/>
      <c r="UXE39" s="166"/>
      <c r="UXF39" s="166"/>
      <c r="UXG39" s="166"/>
      <c r="UXH39" s="166"/>
      <c r="UXI39" s="166"/>
      <c r="UXJ39" s="166"/>
      <c r="UXK39" s="166"/>
      <c r="UXL39" s="166"/>
      <c r="UXM39" s="166"/>
      <c r="UXN39" s="166"/>
      <c r="UXO39" s="166"/>
      <c r="UXP39" s="166"/>
      <c r="UXQ39" s="166"/>
      <c r="UXR39" s="166"/>
      <c r="UXS39" s="166"/>
      <c r="UXT39" s="166"/>
      <c r="UXU39" s="166"/>
      <c r="UXV39" s="166"/>
      <c r="UXW39" s="166"/>
      <c r="UXX39" s="166"/>
      <c r="UXY39" s="166"/>
      <c r="UXZ39" s="166"/>
      <c r="UYA39" s="166"/>
      <c r="UYB39" s="166"/>
      <c r="UYC39" s="166"/>
      <c r="UYD39" s="166"/>
      <c r="UYE39" s="166"/>
      <c r="UYF39" s="166"/>
      <c r="UYG39" s="166"/>
      <c r="UYH39" s="166"/>
      <c r="UYI39" s="166"/>
      <c r="UYJ39" s="166"/>
      <c r="UYK39" s="166"/>
      <c r="UYL39" s="166"/>
      <c r="UYM39" s="166"/>
      <c r="UYN39" s="166"/>
      <c r="UYO39" s="166"/>
      <c r="UYP39" s="166"/>
      <c r="UYQ39" s="166"/>
      <c r="UYR39" s="166"/>
      <c r="UYS39" s="166"/>
      <c r="UYT39" s="166"/>
      <c r="UYU39" s="166"/>
      <c r="UYV39" s="166"/>
      <c r="UYW39" s="166"/>
      <c r="UYX39" s="166"/>
      <c r="UYY39" s="166"/>
      <c r="UYZ39" s="166"/>
      <c r="UZA39" s="166"/>
      <c r="UZB39" s="166"/>
      <c r="UZC39" s="166"/>
      <c r="UZD39" s="166"/>
      <c r="UZE39" s="166"/>
      <c r="UZF39" s="166"/>
      <c r="UZG39" s="166"/>
      <c r="UZH39" s="166"/>
      <c r="UZI39" s="166"/>
      <c r="UZJ39" s="166"/>
      <c r="UZK39" s="166"/>
      <c r="UZL39" s="166"/>
      <c r="UZM39" s="166"/>
      <c r="UZN39" s="166"/>
      <c r="UZO39" s="166"/>
      <c r="UZP39" s="166"/>
      <c r="UZQ39" s="166"/>
      <c r="UZR39" s="166"/>
      <c r="UZS39" s="166"/>
      <c r="UZT39" s="166"/>
      <c r="UZU39" s="166"/>
      <c r="UZV39" s="166"/>
      <c r="UZW39" s="166"/>
      <c r="UZX39" s="166"/>
      <c r="UZY39" s="166"/>
      <c r="UZZ39" s="166"/>
      <c r="VAA39" s="166"/>
      <c r="VAB39" s="166"/>
      <c r="VAC39" s="166"/>
      <c r="VAD39" s="166"/>
      <c r="VAE39" s="166"/>
      <c r="VAF39" s="166"/>
      <c r="VAG39" s="166"/>
      <c r="VAH39" s="166"/>
      <c r="VAI39" s="166"/>
      <c r="VAJ39" s="166"/>
      <c r="VAK39" s="166"/>
      <c r="VAL39" s="166"/>
      <c r="VAM39" s="166"/>
      <c r="VAN39" s="166"/>
      <c r="VAO39" s="166"/>
      <c r="VAP39" s="166"/>
      <c r="VAQ39" s="166"/>
      <c r="VAR39" s="166"/>
      <c r="VAS39" s="166"/>
      <c r="VAT39" s="166"/>
      <c r="VAU39" s="166"/>
      <c r="VAV39" s="166"/>
      <c r="VAW39" s="166"/>
      <c r="VAX39" s="166"/>
      <c r="VAY39" s="166"/>
      <c r="VAZ39" s="166"/>
      <c r="VBA39" s="166"/>
      <c r="VBB39" s="166"/>
      <c r="VBC39" s="166"/>
      <c r="VBD39" s="166"/>
      <c r="VBE39" s="166"/>
      <c r="VBF39" s="166"/>
      <c r="VBG39" s="166"/>
      <c r="VBH39" s="166"/>
      <c r="VBI39" s="166"/>
      <c r="VBJ39" s="166"/>
      <c r="VBK39" s="166"/>
      <c r="VBL39" s="166"/>
      <c r="VBM39" s="166"/>
      <c r="VBN39" s="166"/>
      <c r="VBO39" s="166"/>
      <c r="VBP39" s="166"/>
      <c r="VBQ39" s="166"/>
      <c r="VBR39" s="166"/>
      <c r="VBS39" s="166"/>
      <c r="VBT39" s="166"/>
      <c r="VBU39" s="166"/>
      <c r="VBV39" s="166"/>
      <c r="VBW39" s="166"/>
      <c r="VBX39" s="166"/>
      <c r="VBY39" s="166"/>
      <c r="VBZ39" s="166"/>
      <c r="VCA39" s="166"/>
      <c r="VCB39" s="166"/>
      <c r="VCC39" s="166"/>
      <c r="VCD39" s="166"/>
      <c r="VCE39" s="166"/>
      <c r="VCF39" s="166"/>
      <c r="VCG39" s="166"/>
      <c r="VCH39" s="166"/>
      <c r="VCI39" s="166"/>
      <c r="VCJ39" s="166"/>
      <c r="VCK39" s="166"/>
      <c r="VCL39" s="166"/>
      <c r="VCM39" s="166"/>
      <c r="VCN39" s="166"/>
      <c r="VCO39" s="166"/>
      <c r="VCP39" s="166"/>
      <c r="VCQ39" s="166"/>
      <c r="VCR39" s="166"/>
      <c r="VCS39" s="166"/>
      <c r="VCT39" s="166"/>
      <c r="VCU39" s="166"/>
      <c r="VCV39" s="166"/>
      <c r="VCW39" s="166"/>
      <c r="VCX39" s="166"/>
      <c r="VCY39" s="166"/>
      <c r="VCZ39" s="166"/>
      <c r="VDA39" s="166"/>
      <c r="VDB39" s="166"/>
      <c r="VDC39" s="166"/>
      <c r="VDD39" s="166"/>
      <c r="VDE39" s="166"/>
      <c r="VDF39" s="166"/>
      <c r="VDG39" s="166"/>
      <c r="VDH39" s="166"/>
      <c r="VDI39" s="166"/>
      <c r="VDJ39" s="166"/>
      <c r="VDK39" s="166"/>
      <c r="VDL39" s="166"/>
      <c r="VDM39" s="166"/>
      <c r="VDN39" s="166"/>
      <c r="VDO39" s="166"/>
      <c r="VDP39" s="166"/>
      <c r="VDQ39" s="166"/>
      <c r="VDR39" s="166"/>
      <c r="VDS39" s="166"/>
      <c r="VDT39" s="166"/>
      <c r="VDU39" s="166"/>
      <c r="VDV39" s="166"/>
      <c r="VDW39" s="166"/>
      <c r="VDX39" s="166"/>
      <c r="VDY39" s="166"/>
      <c r="VDZ39" s="166"/>
      <c r="VEA39" s="166"/>
      <c r="VEB39" s="166"/>
      <c r="VEC39" s="166"/>
      <c r="VED39" s="166"/>
      <c r="VEE39" s="166"/>
      <c r="VEF39" s="166"/>
      <c r="VEG39" s="166"/>
      <c r="VEH39" s="166"/>
      <c r="VEI39" s="166"/>
      <c r="VEJ39" s="166"/>
      <c r="VEK39" s="166"/>
      <c r="VEL39" s="166"/>
      <c r="VEM39" s="166"/>
      <c r="VEN39" s="166"/>
      <c r="VEO39" s="166"/>
      <c r="VEP39" s="166"/>
      <c r="VEQ39" s="166"/>
      <c r="VER39" s="166"/>
      <c r="VES39" s="166"/>
      <c r="VET39" s="166"/>
      <c r="VEU39" s="166"/>
      <c r="VEV39" s="166"/>
      <c r="VEW39" s="166"/>
      <c r="VEX39" s="166"/>
      <c r="VEY39" s="166"/>
      <c r="VEZ39" s="166"/>
      <c r="VFA39" s="166"/>
      <c r="VFB39" s="166"/>
      <c r="VFC39" s="166"/>
      <c r="VFD39" s="166"/>
      <c r="VFE39" s="166"/>
      <c r="VFF39" s="166"/>
      <c r="VFG39" s="166"/>
      <c r="VFH39" s="166"/>
      <c r="VFI39" s="166"/>
      <c r="VFJ39" s="166"/>
      <c r="VFK39" s="166"/>
      <c r="VFL39" s="166"/>
      <c r="VFM39" s="166"/>
      <c r="VFN39" s="166"/>
      <c r="VFO39" s="166"/>
      <c r="VFP39" s="166"/>
      <c r="VFQ39" s="166"/>
      <c r="VFR39" s="166"/>
      <c r="VFS39" s="166"/>
      <c r="VFT39" s="166"/>
      <c r="VFU39" s="166"/>
      <c r="VFV39" s="166"/>
      <c r="VFW39" s="166"/>
      <c r="VFX39" s="166"/>
      <c r="VFY39" s="166"/>
      <c r="VFZ39" s="166"/>
      <c r="VGA39" s="166"/>
      <c r="VGB39" s="166"/>
      <c r="VGC39" s="166"/>
      <c r="VGD39" s="166"/>
      <c r="VGE39" s="166"/>
      <c r="VGF39" s="166"/>
      <c r="VGG39" s="166"/>
      <c r="VGH39" s="166"/>
      <c r="VGI39" s="166"/>
      <c r="VGJ39" s="166"/>
      <c r="VGK39" s="166"/>
      <c r="VGL39" s="166"/>
      <c r="VGM39" s="166"/>
      <c r="VGN39" s="166"/>
      <c r="VGO39" s="166"/>
      <c r="VGP39" s="166"/>
      <c r="VGQ39" s="166"/>
      <c r="VGR39" s="166"/>
      <c r="VGS39" s="166"/>
      <c r="VGT39" s="166"/>
      <c r="VGU39" s="166"/>
      <c r="VGV39" s="166"/>
      <c r="VGW39" s="166"/>
      <c r="VGX39" s="166"/>
      <c r="VGY39" s="166"/>
      <c r="VGZ39" s="166"/>
      <c r="VHA39" s="166"/>
      <c r="VHB39" s="166"/>
      <c r="VHC39" s="166"/>
      <c r="VHD39" s="166"/>
      <c r="VHE39" s="166"/>
      <c r="VHF39" s="166"/>
      <c r="VHG39" s="166"/>
      <c r="VHH39" s="166"/>
      <c r="VHI39" s="166"/>
      <c r="VHJ39" s="166"/>
      <c r="VHK39" s="166"/>
      <c r="VHL39" s="166"/>
      <c r="VHM39" s="166"/>
      <c r="VHN39" s="166"/>
      <c r="VHO39" s="166"/>
      <c r="VHP39" s="166"/>
      <c r="VHQ39" s="166"/>
      <c r="VHR39" s="166"/>
      <c r="VHS39" s="166"/>
      <c r="VHT39" s="166"/>
      <c r="VHU39" s="166"/>
      <c r="VHV39" s="166"/>
      <c r="VHW39" s="166"/>
      <c r="VHX39" s="166"/>
      <c r="VHY39" s="166"/>
      <c r="VHZ39" s="166"/>
      <c r="VIA39" s="166"/>
      <c r="VIB39" s="166"/>
      <c r="VIC39" s="166"/>
      <c r="VID39" s="166"/>
      <c r="VIE39" s="166"/>
      <c r="VIF39" s="166"/>
      <c r="VIG39" s="166"/>
      <c r="VIH39" s="166"/>
      <c r="VII39" s="166"/>
      <c r="VIJ39" s="166"/>
      <c r="VIK39" s="166"/>
      <c r="VIL39" s="166"/>
      <c r="VIM39" s="166"/>
      <c r="VIN39" s="166"/>
      <c r="VIO39" s="166"/>
      <c r="VIP39" s="166"/>
      <c r="VIQ39" s="166"/>
      <c r="VIR39" s="166"/>
      <c r="VIS39" s="166"/>
      <c r="VIT39" s="166"/>
      <c r="VIU39" s="166"/>
      <c r="VIV39" s="166"/>
      <c r="VIW39" s="166"/>
      <c r="VIX39" s="166"/>
      <c r="VIY39" s="166"/>
      <c r="VIZ39" s="166"/>
      <c r="VJA39" s="166"/>
      <c r="VJB39" s="166"/>
      <c r="VJC39" s="166"/>
      <c r="VJD39" s="166"/>
      <c r="VJE39" s="166"/>
      <c r="VJF39" s="166"/>
      <c r="VJG39" s="166"/>
      <c r="VJH39" s="166"/>
      <c r="VJI39" s="166"/>
      <c r="VJJ39" s="166"/>
      <c r="VJK39" s="166"/>
      <c r="VJL39" s="166"/>
      <c r="VJM39" s="166"/>
      <c r="VJN39" s="166"/>
      <c r="VJO39" s="166"/>
      <c r="VJP39" s="166"/>
      <c r="VJQ39" s="166"/>
      <c r="VJR39" s="166"/>
      <c r="VJS39" s="166"/>
      <c r="VJT39" s="166"/>
      <c r="VJU39" s="166"/>
      <c r="VJV39" s="166"/>
      <c r="VJW39" s="166"/>
      <c r="VJX39" s="166"/>
      <c r="VJY39" s="166"/>
      <c r="VJZ39" s="166"/>
      <c r="VKA39" s="166"/>
      <c r="VKB39" s="166"/>
      <c r="VKC39" s="166"/>
      <c r="VKD39" s="166"/>
      <c r="VKE39" s="166"/>
      <c r="VKF39" s="166"/>
      <c r="VKG39" s="166"/>
      <c r="VKH39" s="166"/>
      <c r="VKI39" s="166"/>
      <c r="VKJ39" s="166"/>
      <c r="VKK39" s="166"/>
      <c r="VKL39" s="166"/>
      <c r="VKM39" s="166"/>
      <c r="VKN39" s="166"/>
      <c r="VKO39" s="166"/>
      <c r="VKP39" s="166"/>
      <c r="VKQ39" s="166"/>
      <c r="VKR39" s="166"/>
      <c r="VKS39" s="166"/>
      <c r="VKT39" s="166"/>
      <c r="VKU39" s="166"/>
      <c r="VKV39" s="166"/>
      <c r="VKW39" s="166"/>
      <c r="VKX39" s="166"/>
      <c r="VKY39" s="166"/>
      <c r="VKZ39" s="166"/>
      <c r="VLA39" s="166"/>
      <c r="VLB39" s="166"/>
      <c r="VLC39" s="166"/>
      <c r="VLD39" s="166"/>
      <c r="VLE39" s="166"/>
      <c r="VLF39" s="166"/>
      <c r="VLG39" s="166"/>
      <c r="VLH39" s="166"/>
      <c r="VLI39" s="166"/>
      <c r="VLJ39" s="166"/>
      <c r="VLK39" s="166"/>
      <c r="VLL39" s="166"/>
      <c r="VLM39" s="166"/>
      <c r="VLN39" s="166"/>
      <c r="VLO39" s="166"/>
      <c r="VLP39" s="166"/>
      <c r="VLQ39" s="166"/>
      <c r="VLR39" s="166"/>
      <c r="VLS39" s="166"/>
      <c r="VLT39" s="166"/>
      <c r="VLU39" s="166"/>
      <c r="VLV39" s="166"/>
      <c r="VLW39" s="166"/>
      <c r="VLX39" s="166"/>
      <c r="VLY39" s="166"/>
      <c r="VLZ39" s="166"/>
      <c r="VMA39" s="166"/>
      <c r="VMB39" s="166"/>
      <c r="VMC39" s="166"/>
      <c r="VMD39" s="166"/>
      <c r="VME39" s="166"/>
      <c r="VMF39" s="166"/>
      <c r="VMG39" s="166"/>
      <c r="VMH39" s="166"/>
      <c r="VMI39" s="166"/>
      <c r="VMJ39" s="166"/>
      <c r="VMK39" s="166"/>
      <c r="VML39" s="166"/>
      <c r="VMM39" s="166"/>
      <c r="VMN39" s="166"/>
      <c r="VMO39" s="166"/>
      <c r="VMP39" s="166"/>
      <c r="VMQ39" s="166"/>
      <c r="VMR39" s="166"/>
      <c r="VMS39" s="166"/>
      <c r="VMT39" s="166"/>
      <c r="VMU39" s="166"/>
      <c r="VMV39" s="166"/>
      <c r="VMW39" s="166"/>
      <c r="VMX39" s="166"/>
      <c r="VMY39" s="166"/>
      <c r="VMZ39" s="166"/>
      <c r="VNA39" s="166"/>
      <c r="VNB39" s="166"/>
      <c r="VNC39" s="166"/>
      <c r="VND39" s="166"/>
      <c r="VNE39" s="166"/>
      <c r="VNF39" s="166"/>
      <c r="VNG39" s="166"/>
      <c r="VNH39" s="166"/>
      <c r="VNI39" s="166"/>
      <c r="VNJ39" s="166"/>
      <c r="VNK39" s="166"/>
      <c r="VNL39" s="166"/>
      <c r="VNM39" s="166"/>
      <c r="VNN39" s="166"/>
      <c r="VNO39" s="166"/>
      <c r="VNP39" s="166"/>
      <c r="VNQ39" s="166"/>
      <c r="VNR39" s="166"/>
      <c r="VNS39" s="166"/>
      <c r="VNT39" s="166"/>
      <c r="VNU39" s="166"/>
      <c r="VNV39" s="166"/>
      <c r="VNW39" s="166"/>
      <c r="VNX39" s="166"/>
      <c r="VNY39" s="166"/>
      <c r="VNZ39" s="166"/>
      <c r="VOA39" s="166"/>
      <c r="VOB39" s="166"/>
      <c r="VOC39" s="166"/>
      <c r="VOD39" s="166"/>
      <c r="VOE39" s="166"/>
      <c r="VOF39" s="166"/>
      <c r="VOG39" s="166"/>
      <c r="VOH39" s="166"/>
      <c r="VOI39" s="166"/>
      <c r="VOJ39" s="166"/>
      <c r="VOK39" s="166"/>
      <c r="VOL39" s="166"/>
      <c r="VOM39" s="166"/>
      <c r="VON39" s="166"/>
      <c r="VOO39" s="166"/>
      <c r="VOP39" s="166"/>
      <c r="VOQ39" s="166"/>
      <c r="VOR39" s="166"/>
      <c r="VOS39" s="166"/>
      <c r="VOT39" s="166"/>
      <c r="VOU39" s="166"/>
      <c r="VOV39" s="166"/>
      <c r="VOW39" s="166"/>
      <c r="VOX39" s="166"/>
      <c r="VOY39" s="166"/>
      <c r="VOZ39" s="166"/>
      <c r="VPA39" s="166"/>
      <c r="VPB39" s="166"/>
      <c r="VPC39" s="166"/>
      <c r="VPD39" s="166"/>
      <c r="VPE39" s="166"/>
      <c r="VPF39" s="166"/>
      <c r="VPG39" s="166"/>
      <c r="VPH39" s="166"/>
      <c r="VPI39" s="166"/>
      <c r="VPJ39" s="166"/>
      <c r="VPK39" s="166"/>
      <c r="VPL39" s="166"/>
      <c r="VPM39" s="166"/>
      <c r="VPN39" s="166"/>
      <c r="VPO39" s="166"/>
      <c r="VPP39" s="166"/>
      <c r="VPQ39" s="166"/>
      <c r="VPR39" s="166"/>
      <c r="VPS39" s="166"/>
      <c r="VPT39" s="166"/>
      <c r="VPU39" s="166"/>
      <c r="VPV39" s="166"/>
      <c r="VPW39" s="166"/>
      <c r="VPX39" s="166"/>
      <c r="VPY39" s="166"/>
      <c r="VPZ39" s="166"/>
      <c r="VQA39" s="166"/>
      <c r="VQB39" s="166"/>
      <c r="VQC39" s="166"/>
      <c r="VQD39" s="166"/>
      <c r="VQE39" s="166"/>
      <c r="VQF39" s="166"/>
      <c r="VQG39" s="166"/>
      <c r="VQH39" s="166"/>
      <c r="VQI39" s="166"/>
      <c r="VQJ39" s="166"/>
      <c r="VQK39" s="166"/>
      <c r="VQL39" s="166"/>
      <c r="VQM39" s="166"/>
      <c r="VQN39" s="166"/>
      <c r="VQO39" s="166"/>
      <c r="VQP39" s="166"/>
      <c r="VQQ39" s="166"/>
      <c r="VQR39" s="166"/>
      <c r="VQS39" s="166"/>
      <c r="VQT39" s="166"/>
      <c r="VQU39" s="166"/>
      <c r="VQV39" s="166"/>
      <c r="VQW39" s="166"/>
      <c r="VQX39" s="166"/>
      <c r="VQY39" s="166"/>
      <c r="VQZ39" s="166"/>
      <c r="VRA39" s="166"/>
      <c r="VRB39" s="166"/>
      <c r="VRC39" s="166"/>
      <c r="VRD39" s="166"/>
      <c r="VRE39" s="166"/>
      <c r="VRF39" s="166"/>
      <c r="VRG39" s="166"/>
      <c r="VRH39" s="166"/>
      <c r="VRI39" s="166"/>
      <c r="VRJ39" s="166"/>
      <c r="VRK39" s="166"/>
      <c r="VRL39" s="166"/>
      <c r="VRM39" s="166"/>
      <c r="VRN39" s="166"/>
      <c r="VRO39" s="166"/>
      <c r="VRP39" s="166"/>
      <c r="VRQ39" s="166"/>
      <c r="VRR39" s="166"/>
      <c r="VRS39" s="166"/>
      <c r="VRT39" s="166"/>
      <c r="VRU39" s="166"/>
      <c r="VRV39" s="166"/>
      <c r="VRW39" s="166"/>
      <c r="VRX39" s="166"/>
      <c r="VRY39" s="166"/>
      <c r="VRZ39" s="166"/>
      <c r="VSA39" s="166"/>
      <c r="VSB39" s="166"/>
      <c r="VSC39" s="166"/>
      <c r="VSD39" s="166"/>
      <c r="VSE39" s="166"/>
      <c r="VSF39" s="166"/>
      <c r="VSG39" s="166"/>
      <c r="VSH39" s="166"/>
      <c r="VSI39" s="166"/>
      <c r="VSJ39" s="166"/>
      <c r="VSK39" s="166"/>
      <c r="VSL39" s="166"/>
      <c r="VSM39" s="166"/>
      <c r="VSN39" s="166"/>
      <c r="VSO39" s="166"/>
      <c r="VSP39" s="166"/>
      <c r="VSQ39" s="166"/>
      <c r="VSR39" s="166"/>
      <c r="VSS39" s="166"/>
      <c r="VST39" s="166"/>
      <c r="VSU39" s="166"/>
      <c r="VSV39" s="166"/>
      <c r="VSW39" s="166"/>
      <c r="VSX39" s="166"/>
      <c r="VSY39" s="166"/>
      <c r="VSZ39" s="166"/>
      <c r="VTA39" s="166"/>
      <c r="VTB39" s="166"/>
      <c r="VTC39" s="166"/>
      <c r="VTD39" s="166"/>
      <c r="VTE39" s="166"/>
      <c r="VTF39" s="166"/>
      <c r="VTG39" s="166"/>
      <c r="VTH39" s="166"/>
      <c r="VTI39" s="166"/>
      <c r="VTJ39" s="166"/>
      <c r="VTK39" s="166"/>
      <c r="VTL39" s="166"/>
      <c r="VTM39" s="166"/>
      <c r="VTN39" s="166"/>
      <c r="VTO39" s="166"/>
      <c r="VTP39" s="166"/>
      <c r="VTQ39" s="166"/>
      <c r="VTR39" s="166"/>
      <c r="VTS39" s="166"/>
      <c r="VTT39" s="166"/>
      <c r="VTU39" s="166"/>
      <c r="VTV39" s="166"/>
      <c r="VTW39" s="166"/>
      <c r="VTX39" s="166"/>
      <c r="VTY39" s="166"/>
      <c r="VTZ39" s="166"/>
      <c r="VUA39" s="166"/>
      <c r="VUB39" s="166"/>
      <c r="VUC39" s="166"/>
      <c r="VUD39" s="166"/>
      <c r="VUE39" s="166"/>
      <c r="VUF39" s="166"/>
      <c r="VUG39" s="166"/>
      <c r="VUH39" s="166"/>
      <c r="VUI39" s="166"/>
      <c r="VUJ39" s="166"/>
      <c r="VUK39" s="166"/>
      <c r="VUL39" s="166"/>
      <c r="VUM39" s="166"/>
      <c r="VUN39" s="166"/>
      <c r="VUO39" s="166"/>
      <c r="VUP39" s="166"/>
      <c r="VUQ39" s="166"/>
      <c r="VUR39" s="166"/>
      <c r="VUS39" s="166"/>
      <c r="VUT39" s="166"/>
      <c r="VUU39" s="166"/>
      <c r="VUV39" s="166"/>
      <c r="VUW39" s="166"/>
      <c r="VUX39" s="166"/>
      <c r="VUY39" s="166"/>
      <c r="VUZ39" s="166"/>
      <c r="VVA39" s="166"/>
      <c r="VVB39" s="166"/>
      <c r="VVC39" s="166"/>
      <c r="VVD39" s="166"/>
      <c r="VVE39" s="166"/>
      <c r="VVF39" s="166"/>
      <c r="VVG39" s="166"/>
      <c r="VVH39" s="166"/>
      <c r="VVI39" s="166"/>
      <c r="VVJ39" s="166"/>
      <c r="VVK39" s="166"/>
      <c r="VVL39" s="166"/>
      <c r="VVM39" s="166"/>
      <c r="VVN39" s="166"/>
      <c r="VVO39" s="166"/>
      <c r="VVP39" s="166"/>
      <c r="VVQ39" s="166"/>
      <c r="VVR39" s="166"/>
      <c r="VVS39" s="166"/>
      <c r="VVT39" s="166"/>
      <c r="VVU39" s="166"/>
      <c r="VVV39" s="166"/>
      <c r="VVW39" s="166"/>
      <c r="VVX39" s="166"/>
      <c r="VVY39" s="166"/>
      <c r="VVZ39" s="166"/>
      <c r="VWA39" s="166"/>
      <c r="VWB39" s="166"/>
      <c r="VWC39" s="166"/>
      <c r="VWD39" s="166"/>
      <c r="VWE39" s="166"/>
      <c r="VWF39" s="166"/>
      <c r="VWG39" s="166"/>
      <c r="VWH39" s="166"/>
      <c r="VWI39" s="166"/>
      <c r="VWJ39" s="166"/>
      <c r="VWK39" s="166"/>
      <c r="VWL39" s="166"/>
      <c r="VWM39" s="166"/>
      <c r="VWN39" s="166"/>
      <c r="VWO39" s="166"/>
      <c r="VWP39" s="166"/>
      <c r="VWQ39" s="166"/>
      <c r="VWR39" s="166"/>
      <c r="VWS39" s="166"/>
      <c r="VWT39" s="166"/>
      <c r="VWU39" s="166"/>
      <c r="VWV39" s="166"/>
      <c r="VWW39" s="166"/>
      <c r="VWX39" s="166"/>
      <c r="VWY39" s="166"/>
      <c r="VWZ39" s="166"/>
      <c r="VXA39" s="166"/>
      <c r="VXB39" s="166"/>
      <c r="VXC39" s="166"/>
      <c r="VXD39" s="166"/>
      <c r="VXE39" s="166"/>
      <c r="VXF39" s="166"/>
      <c r="VXG39" s="166"/>
      <c r="VXH39" s="166"/>
      <c r="VXI39" s="166"/>
      <c r="VXJ39" s="166"/>
      <c r="VXK39" s="166"/>
      <c r="VXL39" s="166"/>
      <c r="VXM39" s="166"/>
      <c r="VXN39" s="166"/>
      <c r="VXO39" s="166"/>
      <c r="VXP39" s="166"/>
      <c r="VXQ39" s="166"/>
      <c r="VXR39" s="166"/>
      <c r="VXS39" s="166"/>
      <c r="VXT39" s="166"/>
      <c r="VXU39" s="166"/>
      <c r="VXV39" s="166"/>
      <c r="VXW39" s="166"/>
      <c r="VXX39" s="166"/>
      <c r="VXY39" s="166"/>
      <c r="VXZ39" s="166"/>
      <c r="VYA39" s="166"/>
      <c r="VYB39" s="166"/>
      <c r="VYC39" s="166"/>
      <c r="VYD39" s="166"/>
      <c r="VYE39" s="166"/>
      <c r="VYF39" s="166"/>
      <c r="VYG39" s="166"/>
      <c r="VYH39" s="166"/>
      <c r="VYI39" s="166"/>
      <c r="VYJ39" s="166"/>
      <c r="VYK39" s="166"/>
      <c r="VYL39" s="166"/>
      <c r="VYM39" s="166"/>
      <c r="VYN39" s="166"/>
      <c r="VYO39" s="166"/>
      <c r="VYP39" s="166"/>
      <c r="VYQ39" s="166"/>
      <c r="VYR39" s="166"/>
      <c r="VYS39" s="166"/>
      <c r="VYT39" s="166"/>
      <c r="VYU39" s="166"/>
      <c r="VYV39" s="166"/>
      <c r="VYW39" s="166"/>
      <c r="VYX39" s="166"/>
      <c r="VYY39" s="166"/>
      <c r="VYZ39" s="166"/>
      <c r="VZA39" s="166"/>
      <c r="VZB39" s="166"/>
      <c r="VZC39" s="166"/>
      <c r="VZD39" s="166"/>
      <c r="VZE39" s="166"/>
      <c r="VZF39" s="166"/>
      <c r="VZG39" s="166"/>
      <c r="VZH39" s="166"/>
      <c r="VZI39" s="166"/>
      <c r="VZJ39" s="166"/>
      <c r="VZK39" s="166"/>
      <c r="VZL39" s="166"/>
      <c r="VZM39" s="166"/>
      <c r="VZN39" s="166"/>
      <c r="VZO39" s="166"/>
      <c r="VZP39" s="166"/>
      <c r="VZQ39" s="166"/>
      <c r="VZR39" s="166"/>
      <c r="VZS39" s="166"/>
      <c r="VZT39" s="166"/>
      <c r="VZU39" s="166"/>
      <c r="VZV39" s="166"/>
      <c r="VZW39" s="166"/>
      <c r="VZX39" s="166"/>
      <c r="VZY39" s="166"/>
      <c r="VZZ39" s="166"/>
      <c r="WAA39" s="166"/>
      <c r="WAB39" s="166"/>
      <c r="WAC39" s="166"/>
      <c r="WAD39" s="166"/>
      <c r="WAE39" s="166"/>
      <c r="WAF39" s="166"/>
      <c r="WAG39" s="166"/>
      <c r="WAH39" s="166"/>
      <c r="WAI39" s="166"/>
      <c r="WAJ39" s="166"/>
      <c r="WAK39" s="166"/>
      <c r="WAL39" s="166"/>
      <c r="WAM39" s="166"/>
      <c r="WAN39" s="166"/>
      <c r="WAO39" s="166"/>
      <c r="WAP39" s="166"/>
      <c r="WAQ39" s="166"/>
      <c r="WAR39" s="166"/>
      <c r="WAS39" s="166"/>
      <c r="WAT39" s="166"/>
      <c r="WAU39" s="166"/>
      <c r="WAV39" s="166"/>
      <c r="WAW39" s="166"/>
      <c r="WAX39" s="166"/>
      <c r="WAY39" s="166"/>
      <c r="WAZ39" s="166"/>
      <c r="WBA39" s="166"/>
      <c r="WBB39" s="166"/>
      <c r="WBC39" s="166"/>
      <c r="WBD39" s="166"/>
      <c r="WBE39" s="166"/>
      <c r="WBF39" s="166"/>
      <c r="WBG39" s="166"/>
      <c r="WBH39" s="166"/>
      <c r="WBI39" s="166"/>
      <c r="WBJ39" s="166"/>
      <c r="WBK39" s="166"/>
      <c r="WBL39" s="166"/>
      <c r="WBM39" s="166"/>
      <c r="WBN39" s="166"/>
      <c r="WBO39" s="166"/>
      <c r="WBP39" s="166"/>
      <c r="WBQ39" s="166"/>
      <c r="WBR39" s="166"/>
      <c r="WBS39" s="166"/>
      <c r="WBT39" s="166"/>
      <c r="WBU39" s="166"/>
      <c r="WBV39" s="166"/>
      <c r="WBW39" s="166"/>
      <c r="WBX39" s="166"/>
      <c r="WBY39" s="166"/>
      <c r="WBZ39" s="166"/>
      <c r="WCA39" s="166"/>
      <c r="WCB39" s="166"/>
      <c r="WCC39" s="166"/>
      <c r="WCD39" s="166"/>
      <c r="WCE39" s="166"/>
      <c r="WCF39" s="166"/>
      <c r="WCG39" s="166"/>
      <c r="WCH39" s="166"/>
      <c r="WCI39" s="166"/>
      <c r="WCJ39" s="166"/>
      <c r="WCK39" s="166"/>
      <c r="WCL39" s="166"/>
      <c r="WCM39" s="166"/>
      <c r="WCN39" s="166"/>
      <c r="WCO39" s="166"/>
      <c r="WCP39" s="166"/>
      <c r="WCQ39" s="166"/>
      <c r="WCR39" s="166"/>
      <c r="WCS39" s="166"/>
      <c r="WCT39" s="166"/>
      <c r="WCU39" s="166"/>
      <c r="WCV39" s="166"/>
      <c r="WCW39" s="166"/>
      <c r="WCX39" s="166"/>
      <c r="WCY39" s="166"/>
      <c r="WCZ39" s="166"/>
      <c r="WDA39" s="166"/>
      <c r="WDB39" s="166"/>
      <c r="WDC39" s="166"/>
      <c r="WDD39" s="166"/>
      <c r="WDE39" s="166"/>
      <c r="WDF39" s="166"/>
      <c r="WDG39" s="166"/>
      <c r="WDH39" s="166"/>
      <c r="WDI39" s="166"/>
      <c r="WDJ39" s="166"/>
      <c r="WDK39" s="166"/>
      <c r="WDL39" s="166"/>
      <c r="WDM39" s="166"/>
      <c r="WDN39" s="166"/>
      <c r="WDO39" s="166"/>
      <c r="WDP39" s="166"/>
      <c r="WDQ39" s="166"/>
      <c r="WDR39" s="166"/>
      <c r="WDS39" s="166"/>
      <c r="WDT39" s="166"/>
      <c r="WDU39" s="166"/>
      <c r="WDV39" s="166"/>
      <c r="WDW39" s="166"/>
      <c r="WDX39" s="166"/>
      <c r="WDY39" s="166"/>
      <c r="WDZ39" s="166"/>
      <c r="WEA39" s="166"/>
      <c r="WEB39" s="166"/>
      <c r="WEC39" s="166"/>
      <c r="WED39" s="166"/>
      <c r="WEE39" s="166"/>
      <c r="WEF39" s="166"/>
      <c r="WEG39" s="166"/>
      <c r="WEH39" s="166"/>
      <c r="WEI39" s="166"/>
      <c r="WEJ39" s="166"/>
      <c r="WEK39" s="166"/>
      <c r="WEL39" s="166"/>
      <c r="WEM39" s="166"/>
      <c r="WEN39" s="166"/>
      <c r="WEO39" s="166"/>
      <c r="WEP39" s="166"/>
      <c r="WEQ39" s="166"/>
      <c r="WER39" s="166"/>
      <c r="WES39" s="166"/>
      <c r="WET39" s="166"/>
      <c r="WEU39" s="166"/>
      <c r="WEV39" s="166"/>
      <c r="WEW39" s="166"/>
      <c r="WEX39" s="166"/>
      <c r="WEY39" s="166"/>
      <c r="WEZ39" s="166"/>
      <c r="WFA39" s="166"/>
      <c r="WFB39" s="166"/>
      <c r="WFC39" s="166"/>
      <c r="WFD39" s="166"/>
      <c r="WFE39" s="166"/>
      <c r="WFF39" s="166"/>
      <c r="WFG39" s="166"/>
      <c r="WFH39" s="166"/>
      <c r="WFI39" s="166"/>
      <c r="WFJ39" s="166"/>
      <c r="WFK39" s="166"/>
      <c r="WFL39" s="166"/>
      <c r="WFM39" s="166"/>
      <c r="WFN39" s="166"/>
      <c r="WFO39" s="166"/>
      <c r="WFP39" s="166"/>
      <c r="WFQ39" s="166"/>
      <c r="WFR39" s="166"/>
      <c r="WFS39" s="166"/>
      <c r="WFT39" s="166"/>
      <c r="WFU39" s="166"/>
      <c r="WFV39" s="166"/>
      <c r="WFW39" s="166"/>
      <c r="WFX39" s="166"/>
      <c r="WFY39" s="166"/>
      <c r="WFZ39" s="166"/>
      <c r="WGA39" s="166"/>
      <c r="WGB39" s="166"/>
      <c r="WGC39" s="166"/>
      <c r="WGD39" s="166"/>
      <c r="WGE39" s="166"/>
      <c r="WGF39" s="166"/>
      <c r="WGG39" s="166"/>
      <c r="WGH39" s="166"/>
      <c r="WGI39" s="166"/>
      <c r="WGJ39" s="166"/>
      <c r="WGK39" s="166"/>
      <c r="WGL39" s="166"/>
      <c r="WGM39" s="166"/>
      <c r="WGN39" s="166"/>
      <c r="WGO39" s="166"/>
      <c r="WGP39" s="166"/>
      <c r="WGQ39" s="166"/>
      <c r="WGR39" s="166"/>
      <c r="WGS39" s="166"/>
      <c r="WGT39" s="166"/>
      <c r="WGU39" s="166"/>
      <c r="WGV39" s="166"/>
      <c r="WGW39" s="166"/>
      <c r="WGX39" s="166"/>
      <c r="WGY39" s="166"/>
      <c r="WGZ39" s="166"/>
      <c r="WHA39" s="166"/>
      <c r="WHB39" s="166"/>
      <c r="WHC39" s="166"/>
      <c r="WHD39" s="166"/>
      <c r="WHE39" s="166"/>
      <c r="WHF39" s="166"/>
      <c r="WHG39" s="166"/>
      <c r="WHH39" s="166"/>
      <c r="WHI39" s="166"/>
      <c r="WHJ39" s="166"/>
      <c r="WHK39" s="166"/>
      <c r="WHL39" s="166"/>
      <c r="WHM39" s="166"/>
      <c r="WHN39" s="166"/>
      <c r="WHO39" s="166"/>
      <c r="WHP39" s="166"/>
      <c r="WHQ39" s="166"/>
      <c r="WHR39" s="166"/>
      <c r="WHS39" s="166"/>
      <c r="WHT39" s="166"/>
      <c r="WHU39" s="166"/>
      <c r="WHV39" s="166"/>
      <c r="WHW39" s="166"/>
      <c r="WHX39" s="166"/>
      <c r="WHY39" s="166"/>
      <c r="WHZ39" s="166"/>
      <c r="WIA39" s="166"/>
      <c r="WIB39" s="166"/>
      <c r="WIC39" s="166"/>
      <c r="WID39" s="166"/>
      <c r="WIE39" s="166"/>
      <c r="WIF39" s="166"/>
      <c r="WIG39" s="166"/>
      <c r="WIH39" s="166"/>
      <c r="WII39" s="166"/>
      <c r="WIJ39" s="166"/>
      <c r="WIK39" s="166"/>
      <c r="WIL39" s="166"/>
      <c r="WIM39" s="166"/>
      <c r="WIN39" s="166"/>
      <c r="WIO39" s="166"/>
      <c r="WIP39" s="166"/>
      <c r="WIQ39" s="166"/>
      <c r="WIR39" s="166"/>
      <c r="WIS39" s="166"/>
      <c r="WIT39" s="166"/>
      <c r="WIU39" s="166"/>
      <c r="WIV39" s="166"/>
      <c r="WIW39" s="166"/>
      <c r="WIX39" s="166"/>
      <c r="WIY39" s="166"/>
      <c r="WIZ39" s="166"/>
      <c r="WJA39" s="166"/>
      <c r="WJB39" s="166"/>
      <c r="WJC39" s="166"/>
      <c r="WJD39" s="166"/>
      <c r="WJE39" s="166"/>
      <c r="WJF39" s="166"/>
      <c r="WJG39" s="166"/>
      <c r="WJH39" s="166"/>
      <c r="WJI39" s="166"/>
      <c r="WJJ39" s="166"/>
      <c r="WJK39" s="166"/>
      <c r="WJL39" s="166"/>
      <c r="WJM39" s="166"/>
      <c r="WJN39" s="166"/>
      <c r="WJO39" s="166"/>
      <c r="WJP39" s="166"/>
      <c r="WJQ39" s="166"/>
      <c r="WJR39" s="166"/>
      <c r="WJS39" s="166"/>
      <c r="WJT39" s="166"/>
      <c r="WJU39" s="166"/>
      <c r="WJV39" s="166"/>
      <c r="WJW39" s="166"/>
      <c r="WJX39" s="166"/>
      <c r="WJY39" s="166"/>
      <c r="WJZ39" s="166"/>
      <c r="WKA39" s="166"/>
      <c r="WKB39" s="166"/>
      <c r="WKC39" s="166"/>
      <c r="WKD39" s="166"/>
      <c r="WKE39" s="166"/>
      <c r="WKF39" s="166"/>
      <c r="WKG39" s="166"/>
      <c r="WKH39" s="166"/>
      <c r="WKI39" s="166"/>
      <c r="WKJ39" s="166"/>
      <c r="WKK39" s="166"/>
      <c r="WKL39" s="166"/>
      <c r="WKM39" s="166"/>
      <c r="WKN39" s="166"/>
      <c r="WKO39" s="166"/>
      <c r="WKP39" s="166"/>
      <c r="WKQ39" s="166"/>
      <c r="WKR39" s="166"/>
      <c r="WKS39" s="166"/>
      <c r="WKT39" s="166"/>
      <c r="WKU39" s="166"/>
      <c r="WKV39" s="166"/>
      <c r="WKW39" s="166"/>
      <c r="WKX39" s="166"/>
      <c r="WKY39" s="166"/>
      <c r="WKZ39" s="166"/>
      <c r="WLA39" s="166"/>
      <c r="WLB39" s="166"/>
      <c r="WLC39" s="166"/>
      <c r="WLD39" s="166"/>
      <c r="WLE39" s="166"/>
      <c r="WLF39" s="166"/>
      <c r="WLG39" s="166"/>
      <c r="WLH39" s="166"/>
      <c r="WLI39" s="166"/>
      <c r="WLJ39" s="166"/>
      <c r="WLK39" s="166"/>
      <c r="WLL39" s="166"/>
      <c r="WLM39" s="166"/>
      <c r="WLN39" s="166"/>
      <c r="WLO39" s="166"/>
      <c r="WLP39" s="166"/>
      <c r="WLQ39" s="166"/>
      <c r="WLR39" s="166"/>
      <c r="WLS39" s="166"/>
      <c r="WLT39" s="166"/>
      <c r="WLU39" s="166"/>
      <c r="WLV39" s="166"/>
      <c r="WLW39" s="166"/>
      <c r="WLX39" s="166"/>
      <c r="WLY39" s="166"/>
      <c r="WLZ39" s="166"/>
      <c r="WMA39" s="166"/>
      <c r="WMB39" s="166"/>
      <c r="WMC39" s="166"/>
      <c r="WMD39" s="166"/>
      <c r="WME39" s="166"/>
      <c r="WMF39" s="166"/>
      <c r="WMG39" s="166"/>
      <c r="WMH39" s="166"/>
      <c r="WMI39" s="166"/>
      <c r="WMJ39" s="166"/>
      <c r="WMK39" s="166"/>
      <c r="WML39" s="166"/>
      <c r="WMM39" s="166"/>
      <c r="WMN39" s="166"/>
      <c r="WMO39" s="166"/>
      <c r="WMP39" s="166"/>
      <c r="WMQ39" s="166"/>
      <c r="WMR39" s="166"/>
      <c r="WMS39" s="166"/>
      <c r="WMT39" s="166"/>
      <c r="WMU39" s="166"/>
      <c r="WMV39" s="166"/>
      <c r="WMW39" s="166"/>
      <c r="WMX39" s="166"/>
      <c r="WMY39" s="166"/>
      <c r="WMZ39" s="166"/>
      <c r="WNA39" s="166"/>
      <c r="WNB39" s="166"/>
      <c r="WNC39" s="166"/>
      <c r="WND39" s="166"/>
      <c r="WNE39" s="166"/>
      <c r="WNF39" s="166"/>
      <c r="WNG39" s="166"/>
      <c r="WNH39" s="166"/>
      <c r="WNI39" s="166"/>
      <c r="WNJ39" s="166"/>
      <c r="WNK39" s="166"/>
      <c r="WNL39" s="166"/>
      <c r="WNM39" s="166"/>
      <c r="WNN39" s="166"/>
      <c r="WNO39" s="166"/>
      <c r="WNP39" s="166"/>
      <c r="WNQ39" s="166"/>
      <c r="WNR39" s="166"/>
      <c r="WNS39" s="166"/>
      <c r="WNT39" s="166"/>
      <c r="WNU39" s="166"/>
      <c r="WNV39" s="166"/>
      <c r="WNW39" s="166"/>
      <c r="WNX39" s="166"/>
      <c r="WNY39" s="166"/>
      <c r="WNZ39" s="166"/>
      <c r="WOA39" s="166"/>
      <c r="WOB39" s="166"/>
      <c r="WOC39" s="166"/>
      <c r="WOD39" s="166"/>
      <c r="WOE39" s="166"/>
      <c r="WOF39" s="166"/>
      <c r="WOG39" s="166"/>
      <c r="WOH39" s="166"/>
      <c r="WOI39" s="166"/>
      <c r="WOJ39" s="166"/>
      <c r="WOK39" s="166"/>
      <c r="WOL39" s="166"/>
      <c r="WOM39" s="166"/>
      <c r="WON39" s="166"/>
      <c r="WOO39" s="166"/>
      <c r="WOP39" s="166"/>
      <c r="WOQ39" s="166"/>
      <c r="WOR39" s="166"/>
      <c r="WOS39" s="166"/>
      <c r="WOT39" s="166"/>
      <c r="WOU39" s="166"/>
      <c r="WOV39" s="166"/>
      <c r="WOW39" s="166"/>
      <c r="WOX39" s="166"/>
      <c r="WOY39" s="166"/>
      <c r="WOZ39" s="166"/>
      <c r="WPA39" s="166"/>
      <c r="WPB39" s="166"/>
      <c r="WPC39" s="166"/>
      <c r="WPD39" s="166"/>
      <c r="WPE39" s="166"/>
      <c r="WPF39" s="166"/>
      <c r="WPG39" s="166"/>
      <c r="WPH39" s="166"/>
      <c r="WPI39" s="166"/>
      <c r="WPJ39" s="166"/>
      <c r="WPK39" s="166"/>
      <c r="WPL39" s="166"/>
      <c r="WPM39" s="166"/>
      <c r="WPN39" s="166"/>
      <c r="WPO39" s="166"/>
      <c r="WPP39" s="166"/>
      <c r="WPQ39" s="166"/>
      <c r="WPR39" s="166"/>
      <c r="WPS39" s="166"/>
      <c r="WPT39" s="166"/>
      <c r="WPU39" s="166"/>
      <c r="WPV39" s="166"/>
      <c r="WPW39" s="166"/>
      <c r="WPX39" s="166"/>
      <c r="WPY39" s="166"/>
      <c r="WPZ39" s="166"/>
      <c r="WQA39" s="166"/>
      <c r="WQB39" s="166"/>
      <c r="WQC39" s="166"/>
      <c r="WQD39" s="166"/>
      <c r="WQE39" s="166"/>
      <c r="WQF39" s="166"/>
      <c r="WQG39" s="166"/>
      <c r="WQH39" s="166"/>
      <c r="WQI39" s="166"/>
      <c r="WQJ39" s="166"/>
      <c r="WQK39" s="166"/>
      <c r="WQL39" s="166"/>
      <c r="WQM39" s="166"/>
      <c r="WQN39" s="166"/>
      <c r="WQO39" s="166"/>
      <c r="WQP39" s="166"/>
      <c r="WQQ39" s="166"/>
      <c r="WQR39" s="166"/>
      <c r="WQS39" s="166"/>
      <c r="WQT39" s="166"/>
      <c r="WQU39" s="166"/>
      <c r="WQV39" s="166"/>
      <c r="WQW39" s="166"/>
      <c r="WQX39" s="166"/>
      <c r="WQY39" s="166"/>
      <c r="WQZ39" s="166"/>
      <c r="WRA39" s="166"/>
      <c r="WRB39" s="166"/>
      <c r="WRC39" s="166"/>
      <c r="WRD39" s="166"/>
      <c r="WRE39" s="166"/>
      <c r="WRF39" s="166"/>
      <c r="WRG39" s="166"/>
      <c r="WRH39" s="166"/>
      <c r="WRI39" s="166"/>
      <c r="WRJ39" s="166"/>
      <c r="WRK39" s="166"/>
      <c r="WRL39" s="166"/>
      <c r="WRM39" s="166"/>
      <c r="WRN39" s="166"/>
      <c r="WRO39" s="166"/>
      <c r="WRP39" s="166"/>
      <c r="WRQ39" s="166"/>
      <c r="WRR39" s="166"/>
      <c r="WRS39" s="166"/>
      <c r="WRT39" s="166"/>
      <c r="WRU39" s="166"/>
      <c r="WRV39" s="166"/>
      <c r="WRW39" s="166"/>
      <c r="WRX39" s="166"/>
      <c r="WRY39" s="166"/>
      <c r="WRZ39" s="166"/>
      <c r="WSA39" s="166"/>
      <c r="WSB39" s="166"/>
      <c r="WSC39" s="166"/>
      <c r="WSD39" s="166"/>
      <c r="WSE39" s="166"/>
      <c r="WSF39" s="166"/>
      <c r="WSG39" s="166"/>
      <c r="WSH39" s="166"/>
      <c r="WSI39" s="166"/>
      <c r="WSJ39" s="166"/>
      <c r="WSK39" s="166"/>
      <c r="WSL39" s="166"/>
      <c r="WSM39" s="166"/>
      <c r="WSN39" s="166"/>
      <c r="WSO39" s="166"/>
      <c r="WSP39" s="166"/>
      <c r="WSQ39" s="166"/>
      <c r="WSR39" s="166"/>
      <c r="WSS39" s="166"/>
      <c r="WST39" s="166"/>
      <c r="WSU39" s="166"/>
      <c r="WSV39" s="166"/>
      <c r="WSW39" s="166"/>
      <c r="WSX39" s="166"/>
      <c r="WSY39" s="166"/>
      <c r="WSZ39" s="166"/>
      <c r="WTA39" s="166"/>
      <c r="WTB39" s="166"/>
      <c r="WTC39" s="166"/>
      <c r="WTD39" s="166"/>
      <c r="WTE39" s="166"/>
      <c r="WTF39" s="166"/>
      <c r="WTG39" s="166"/>
      <c r="WTH39" s="166"/>
      <c r="WTI39" s="166"/>
      <c r="WTJ39" s="166"/>
      <c r="WTK39" s="166"/>
      <c r="WTL39" s="166"/>
      <c r="WTM39" s="166"/>
      <c r="WTN39" s="166"/>
      <c r="WTO39" s="166"/>
      <c r="WTP39" s="166"/>
      <c r="WTQ39" s="166"/>
      <c r="WTR39" s="166"/>
      <c r="WTS39" s="166"/>
      <c r="WTT39" s="166"/>
      <c r="WTU39" s="166"/>
      <c r="WTV39" s="166"/>
      <c r="WTW39" s="166"/>
      <c r="WTX39" s="166"/>
      <c r="WTY39" s="166"/>
      <c r="WTZ39" s="166"/>
      <c r="WUA39" s="166"/>
      <c r="WUB39" s="166"/>
      <c r="WUC39" s="166"/>
      <c r="WUD39" s="166"/>
      <c r="WUE39" s="166"/>
      <c r="WUF39" s="166"/>
      <c r="WUG39" s="166"/>
      <c r="WUH39" s="166"/>
      <c r="WUI39" s="166"/>
      <c r="WUJ39" s="166"/>
      <c r="WUK39" s="166"/>
      <c r="WUL39" s="166"/>
      <c r="WUM39" s="166"/>
      <c r="WUN39" s="166"/>
      <c r="WUO39" s="166"/>
      <c r="WUP39" s="166"/>
      <c r="WUQ39" s="166"/>
      <c r="WUR39" s="166"/>
      <c r="WUS39" s="166"/>
      <c r="WUT39" s="166"/>
      <c r="WUU39" s="166"/>
      <c r="WUV39" s="166"/>
      <c r="WUW39" s="166"/>
      <c r="WUX39" s="166"/>
      <c r="WUY39" s="166"/>
      <c r="WUZ39" s="166"/>
      <c r="WVA39" s="166"/>
      <c r="WVB39" s="166"/>
      <c r="WVC39" s="166"/>
      <c r="WVD39" s="166"/>
      <c r="WVE39" s="166"/>
      <c r="WVF39" s="166"/>
      <c r="WVG39" s="166"/>
      <c r="WVH39" s="166"/>
      <c r="WVI39" s="166"/>
      <c r="WVJ39" s="166"/>
      <c r="WVK39" s="166"/>
      <c r="WVL39" s="166"/>
      <c r="WVM39" s="166"/>
      <c r="WVN39" s="166"/>
      <c r="WVO39" s="166"/>
      <c r="WVP39" s="166"/>
      <c r="WVQ39" s="166"/>
      <c r="WVR39" s="166"/>
      <c r="WVS39" s="166"/>
      <c r="WVT39" s="166"/>
      <c r="WVU39" s="166"/>
      <c r="WVV39" s="166"/>
      <c r="WVW39" s="166"/>
      <c r="WVX39" s="166"/>
      <c r="WVY39" s="166"/>
      <c r="WVZ39" s="166"/>
      <c r="WWA39" s="166"/>
      <c r="WWB39" s="166"/>
      <c r="WWC39" s="166"/>
      <c r="WWD39" s="166"/>
      <c r="WWE39" s="166"/>
      <c r="WWF39" s="166"/>
      <c r="WWG39" s="166"/>
      <c r="WWH39" s="166"/>
      <c r="WWI39" s="166"/>
      <c r="WWJ39" s="166"/>
      <c r="WWK39" s="166"/>
      <c r="WWL39" s="166"/>
      <c r="WWM39" s="166"/>
      <c r="WWN39" s="166"/>
      <c r="WWO39" s="166"/>
      <c r="WWP39" s="166"/>
      <c r="WWQ39" s="166"/>
      <c r="WWR39" s="166"/>
      <c r="WWS39" s="166"/>
      <c r="WWT39" s="166"/>
      <c r="WWU39" s="166"/>
      <c r="WWV39" s="166"/>
      <c r="WWW39" s="166"/>
      <c r="WWX39" s="166"/>
      <c r="WWY39" s="166"/>
      <c r="WWZ39" s="166"/>
      <c r="WXA39" s="166"/>
      <c r="WXB39" s="166"/>
      <c r="WXC39" s="166"/>
      <c r="WXD39" s="166"/>
      <c r="WXE39" s="166"/>
      <c r="WXF39" s="166"/>
      <c r="WXG39" s="166"/>
      <c r="WXH39" s="166"/>
      <c r="WXI39" s="166"/>
      <c r="WXJ39" s="166"/>
      <c r="WXK39" s="166"/>
      <c r="WXL39" s="166"/>
      <c r="WXM39" s="166"/>
      <c r="WXN39" s="166"/>
      <c r="WXO39" s="166"/>
      <c r="WXP39" s="166"/>
      <c r="WXQ39" s="166"/>
      <c r="WXR39" s="166"/>
      <c r="WXS39" s="166"/>
      <c r="WXT39" s="166"/>
      <c r="WXU39" s="166"/>
      <c r="WXV39" s="166"/>
      <c r="WXW39" s="166"/>
      <c r="WXX39" s="166"/>
      <c r="WXY39" s="166"/>
      <c r="WXZ39" s="166"/>
      <c r="WYA39" s="166"/>
      <c r="WYB39" s="166"/>
      <c r="WYC39" s="166"/>
      <c r="WYD39" s="166"/>
      <c r="WYE39" s="166"/>
      <c r="WYF39" s="166"/>
      <c r="WYG39" s="166"/>
      <c r="WYH39" s="166"/>
      <c r="WYI39" s="166"/>
      <c r="WYJ39" s="166"/>
      <c r="WYK39" s="166"/>
      <c r="WYL39" s="166"/>
      <c r="WYM39" s="166"/>
      <c r="WYN39" s="166"/>
      <c r="WYO39" s="166"/>
      <c r="WYP39" s="166"/>
      <c r="WYQ39" s="166"/>
      <c r="WYR39" s="166"/>
      <c r="WYS39" s="166"/>
      <c r="WYT39" s="166"/>
      <c r="WYU39" s="166"/>
      <c r="WYV39" s="166"/>
      <c r="WYW39" s="166"/>
      <c r="WYX39" s="166"/>
      <c r="WYY39" s="166"/>
      <c r="WYZ39" s="166"/>
      <c r="WZA39" s="166"/>
      <c r="WZB39" s="166"/>
      <c r="WZC39" s="166"/>
      <c r="WZD39" s="166"/>
      <c r="WZE39" s="166"/>
      <c r="WZF39" s="166"/>
      <c r="WZG39" s="166"/>
      <c r="WZH39" s="166"/>
      <c r="WZI39" s="166"/>
      <c r="WZJ39" s="166"/>
      <c r="WZK39" s="166"/>
      <c r="WZL39" s="166"/>
      <c r="WZM39" s="166"/>
      <c r="WZN39" s="166"/>
      <c r="WZO39" s="166"/>
      <c r="WZP39" s="166"/>
      <c r="WZQ39" s="166"/>
      <c r="WZR39" s="166"/>
      <c r="WZS39" s="166"/>
      <c r="WZT39" s="166"/>
      <c r="WZU39" s="166"/>
      <c r="WZV39" s="166"/>
      <c r="WZW39" s="166"/>
      <c r="WZX39" s="166"/>
      <c r="WZY39" s="166"/>
      <c r="WZZ39" s="166"/>
      <c r="XAA39" s="166"/>
      <c r="XAB39" s="166"/>
      <c r="XAC39" s="166"/>
      <c r="XAD39" s="166"/>
      <c r="XAE39" s="166"/>
      <c r="XAF39" s="166"/>
      <c r="XAG39" s="166"/>
      <c r="XAH39" s="166"/>
      <c r="XAI39" s="166"/>
      <c r="XAJ39" s="166"/>
      <c r="XAK39" s="166"/>
      <c r="XAL39" s="166"/>
      <c r="XAM39" s="166"/>
      <c r="XAN39" s="166"/>
      <c r="XAO39" s="166"/>
      <c r="XAP39" s="166"/>
      <c r="XAQ39" s="166"/>
      <c r="XAR39" s="166"/>
      <c r="XAS39" s="166"/>
      <c r="XAT39" s="166"/>
      <c r="XAU39" s="166"/>
      <c r="XAV39" s="166"/>
      <c r="XAW39" s="166"/>
      <c r="XAX39" s="166"/>
      <c r="XAY39" s="166"/>
      <c r="XAZ39" s="166"/>
      <c r="XBA39" s="166"/>
      <c r="XBB39" s="166"/>
      <c r="XBC39" s="166"/>
      <c r="XBD39" s="166"/>
      <c r="XBE39" s="166"/>
      <c r="XBF39" s="166"/>
      <c r="XBG39" s="166"/>
      <c r="XBH39" s="166"/>
      <c r="XBI39" s="166"/>
      <c r="XBJ39" s="166"/>
      <c r="XBK39" s="166"/>
      <c r="XBL39" s="166"/>
      <c r="XBM39" s="166"/>
      <c r="XBN39" s="166"/>
      <c r="XBO39" s="166"/>
      <c r="XBP39" s="166"/>
      <c r="XBQ39" s="166"/>
      <c r="XBR39" s="166"/>
      <c r="XBS39" s="166"/>
      <c r="XBT39" s="166"/>
      <c r="XBU39" s="166"/>
      <c r="XBV39" s="166"/>
      <c r="XBW39" s="166"/>
      <c r="XBX39" s="166"/>
      <c r="XBY39" s="166"/>
      <c r="XBZ39" s="166"/>
      <c r="XCA39" s="166"/>
      <c r="XCB39" s="166"/>
      <c r="XCC39" s="166"/>
      <c r="XCD39" s="166"/>
      <c r="XCE39" s="166"/>
      <c r="XCF39" s="166"/>
      <c r="XCG39" s="166"/>
      <c r="XCH39" s="166"/>
      <c r="XCI39" s="166"/>
      <c r="XCJ39" s="166"/>
      <c r="XCK39" s="166"/>
      <c r="XCL39" s="166"/>
      <c r="XCM39" s="166"/>
      <c r="XCN39" s="166"/>
      <c r="XCO39" s="166"/>
      <c r="XCP39" s="166"/>
      <c r="XCQ39" s="166"/>
      <c r="XCR39" s="166"/>
      <c r="XCS39" s="166"/>
      <c r="XCT39" s="166"/>
      <c r="XCU39" s="166"/>
      <c r="XCV39" s="166"/>
      <c r="XCW39" s="166"/>
      <c r="XCX39" s="166"/>
      <c r="XCY39" s="166"/>
      <c r="XCZ39" s="166"/>
      <c r="XDA39" s="166"/>
      <c r="XDB39" s="166"/>
      <c r="XDC39" s="166"/>
      <c r="XDD39" s="166"/>
      <c r="XDE39" s="166"/>
      <c r="XDF39" s="166"/>
      <c r="XDG39" s="166"/>
      <c r="XDH39" s="166"/>
      <c r="XDI39" s="166"/>
      <c r="XDJ39" s="166"/>
      <c r="XDK39" s="166"/>
      <c r="XDL39" s="166"/>
      <c r="XDM39" s="166"/>
      <c r="XDN39" s="166"/>
      <c r="XDO39" s="166"/>
      <c r="XDP39" s="166"/>
      <c r="XDQ39" s="166"/>
      <c r="XDR39" s="166"/>
      <c r="XDS39" s="166"/>
      <c r="XDT39" s="166"/>
      <c r="XDU39" s="166"/>
      <c r="XDV39" s="166"/>
      <c r="XDW39" s="166"/>
      <c r="XDX39" s="166"/>
      <c r="XDY39" s="166"/>
      <c r="XDZ39" s="166"/>
      <c r="XEA39" s="166"/>
      <c r="XEB39" s="166"/>
      <c r="XEC39" s="166"/>
      <c r="XED39" s="166"/>
      <c r="XEE39" s="166"/>
      <c r="XEF39" s="166"/>
      <c r="XEG39" s="166"/>
      <c r="XEH39" s="166"/>
      <c r="XEI39" s="166"/>
      <c r="XEJ39" s="166"/>
      <c r="XEK39" s="166"/>
      <c r="XEL39" s="166"/>
      <c r="XEM39" s="166"/>
      <c r="XEN39" s="166"/>
      <c r="XEO39" s="166"/>
      <c r="XEP39" s="166"/>
      <c r="XEQ39" s="166"/>
      <c r="XER39" s="166"/>
      <c r="XES39" s="166"/>
      <c r="XET39" s="166"/>
      <c r="XEU39" s="166"/>
      <c r="XEV39" s="166"/>
      <c r="XEW39" s="166"/>
      <c r="XEX39" s="166"/>
      <c r="XEY39" s="166"/>
      <c r="XEZ39" s="166"/>
      <c r="XFA39" s="166"/>
    </row>
    <row r="40" spans="1:16381" ht="12" customHeight="1">
      <c r="A40" s="207" t="s">
        <v>161</v>
      </c>
      <c r="D40" s="227"/>
      <c r="E40" s="228"/>
      <c r="F40" s="228"/>
      <c r="G40" s="229"/>
      <c r="H40" s="232"/>
      <c r="I40" s="232"/>
      <c r="J40" s="232"/>
      <c r="K40" s="225"/>
      <c r="N40" s="324"/>
    </row>
    <row r="41" spans="1:16381" ht="12" customHeight="1">
      <c r="A41" s="207" t="s">
        <v>249</v>
      </c>
      <c r="B41" s="100"/>
      <c r="C41" s="100"/>
      <c r="D41" s="227"/>
      <c r="E41" s="228"/>
      <c r="F41" s="228"/>
      <c r="G41" s="229"/>
      <c r="I41" s="230"/>
      <c r="J41" s="231"/>
      <c r="K41" s="225"/>
    </row>
    <row r="42" spans="1:16381" ht="12" customHeight="1">
      <c r="A42" s="207" t="s">
        <v>250</v>
      </c>
      <c r="B42" s="100"/>
      <c r="C42" s="100"/>
      <c r="D42" s="227"/>
      <c r="E42" s="228"/>
      <c r="F42" s="228"/>
      <c r="G42" s="229"/>
      <c r="H42" s="230"/>
      <c r="I42" s="230"/>
      <c r="J42" s="231"/>
      <c r="K42" s="225"/>
    </row>
    <row r="43" spans="1:16381" ht="12" customHeight="1">
      <c r="A43" s="413" t="s">
        <v>334</v>
      </c>
      <c r="B43" s="100"/>
      <c r="C43" s="100"/>
      <c r="D43" s="227"/>
      <c r="E43" s="228"/>
      <c r="F43" s="228"/>
      <c r="G43" s="229"/>
      <c r="H43" s="230"/>
      <c r="I43" s="230"/>
      <c r="J43" s="231"/>
      <c r="K43" s="225"/>
    </row>
  </sheetData>
  <sortState ref="A8:M24">
    <sortCondition ref="A8"/>
  </sortState>
  <mergeCells count="5">
    <mergeCell ref="N6:P6"/>
    <mergeCell ref="K6:M6"/>
    <mergeCell ref="E6:G6"/>
    <mergeCell ref="H6:J6"/>
    <mergeCell ref="B6:D6"/>
  </mergeCells>
  <hyperlinks>
    <hyperlink ref="A4" location="Index!A1" display="Index"/>
  </hyperlinks>
  <pageMargins left="0.70866141732283472" right="0" top="0.74803149606299213" bottom="0.74803149606299213" header="0.31496062992125984" footer="0.31496062992125984"/>
  <pageSetup paperSize="9" scale="5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C46"/>
  <sheetViews>
    <sheetView zoomScaleNormal="100" workbookViewId="0"/>
  </sheetViews>
  <sheetFormatPr defaultColWidth="9.140625" defaultRowHeight="15"/>
  <cols>
    <col min="1" max="1" width="32.85546875" style="167" customWidth="1"/>
    <col min="2" max="21" width="7.85546875" style="167" customWidth="1"/>
    <col min="22" max="16384" width="9.140625" style="167"/>
  </cols>
  <sheetData>
    <row r="1" spans="1:29" ht="21" customHeight="1">
      <c r="A1" s="136" t="s">
        <v>146</v>
      </c>
      <c r="W1" s="137"/>
      <c r="X1" s="137"/>
    </row>
    <row r="2" spans="1:29" ht="15" customHeight="1">
      <c r="A2" s="138" t="s">
        <v>7</v>
      </c>
    </row>
    <row r="3" spans="1:29" ht="15" customHeight="1">
      <c r="A3" s="198" t="s">
        <v>183</v>
      </c>
    </row>
    <row r="4" spans="1:29" ht="15" customHeight="1">
      <c r="A4" s="459" t="s">
        <v>15</v>
      </c>
      <c r="Z4" s="436"/>
    </row>
    <row r="5" spans="1:29" ht="15" customHeight="1"/>
    <row r="6" spans="1:29" ht="14.25" customHeight="1">
      <c r="A6" s="233"/>
      <c r="B6" s="620" t="s">
        <v>6</v>
      </c>
      <c r="C6" s="620"/>
      <c r="D6" s="620"/>
      <c r="E6" s="620"/>
      <c r="F6" s="621" t="s">
        <v>85</v>
      </c>
      <c r="G6" s="621"/>
      <c r="H6" s="621"/>
      <c r="I6" s="621"/>
      <c r="J6" s="620" t="s">
        <v>76</v>
      </c>
      <c r="K6" s="620"/>
      <c r="L6" s="620"/>
      <c r="M6" s="620"/>
      <c r="N6" s="621" t="s">
        <v>110</v>
      </c>
      <c r="O6" s="621"/>
      <c r="P6" s="621"/>
      <c r="Q6" s="621"/>
      <c r="R6" s="620" t="s">
        <v>113</v>
      </c>
      <c r="S6" s="620"/>
      <c r="T6" s="620"/>
      <c r="U6" s="620"/>
      <c r="V6" s="621" t="s">
        <v>261</v>
      </c>
      <c r="W6" s="621"/>
      <c r="X6" s="621"/>
      <c r="Y6" s="621"/>
      <c r="Z6" s="620" t="s">
        <v>48</v>
      </c>
      <c r="AA6" s="620"/>
      <c r="AB6" s="620"/>
      <c r="AC6" s="620"/>
    </row>
    <row r="7" spans="1:29" ht="15" customHeight="1">
      <c r="A7" s="163" t="s">
        <v>260</v>
      </c>
      <c r="B7" s="134" t="s">
        <v>55</v>
      </c>
      <c r="C7" s="134" t="s">
        <v>56</v>
      </c>
      <c r="D7" s="134" t="s">
        <v>57</v>
      </c>
      <c r="E7" s="134" t="s">
        <v>24</v>
      </c>
      <c r="F7" s="135" t="s">
        <v>55</v>
      </c>
      <c r="G7" s="135" t="s">
        <v>56</v>
      </c>
      <c r="H7" s="135" t="s">
        <v>57</v>
      </c>
      <c r="I7" s="135" t="s">
        <v>24</v>
      </c>
      <c r="J7" s="134" t="s">
        <v>55</v>
      </c>
      <c r="K7" s="134" t="s">
        <v>56</v>
      </c>
      <c r="L7" s="134" t="s">
        <v>57</v>
      </c>
      <c r="M7" s="134" t="s">
        <v>24</v>
      </c>
      <c r="N7" s="135" t="s">
        <v>55</v>
      </c>
      <c r="O7" s="135" t="s">
        <v>56</v>
      </c>
      <c r="P7" s="135" t="s">
        <v>57</v>
      </c>
      <c r="Q7" s="135" t="s">
        <v>24</v>
      </c>
      <c r="R7" s="134" t="s">
        <v>55</v>
      </c>
      <c r="S7" s="134" t="s">
        <v>56</v>
      </c>
      <c r="T7" s="134" t="s">
        <v>57</v>
      </c>
      <c r="U7" s="134" t="s">
        <v>24</v>
      </c>
      <c r="V7" s="135" t="s">
        <v>55</v>
      </c>
      <c r="W7" s="135" t="s">
        <v>56</v>
      </c>
      <c r="X7" s="135" t="s">
        <v>57</v>
      </c>
      <c r="Y7" s="135" t="s">
        <v>24</v>
      </c>
      <c r="Z7" s="134" t="s">
        <v>55</v>
      </c>
      <c r="AA7" s="134" t="s">
        <v>56</v>
      </c>
      <c r="AB7" s="134" t="s">
        <v>57</v>
      </c>
      <c r="AC7" s="134" t="s">
        <v>24</v>
      </c>
    </row>
    <row r="8" spans="1:29" ht="15" customHeight="1">
      <c r="A8" s="390" t="s">
        <v>42</v>
      </c>
      <c r="B8" s="350">
        <v>102</v>
      </c>
      <c r="C8" s="350">
        <v>238</v>
      </c>
      <c r="D8" s="350">
        <v>92</v>
      </c>
      <c r="E8" s="350">
        <v>15</v>
      </c>
      <c r="F8" s="351">
        <v>53</v>
      </c>
      <c r="G8" s="351">
        <v>129</v>
      </c>
      <c r="H8" s="351">
        <v>46</v>
      </c>
      <c r="I8" s="351">
        <v>8</v>
      </c>
      <c r="J8" s="350">
        <v>13</v>
      </c>
      <c r="K8" s="350">
        <v>39</v>
      </c>
      <c r="L8" s="350">
        <v>16</v>
      </c>
      <c r="M8" s="350">
        <v>2</v>
      </c>
      <c r="N8" s="351">
        <v>36</v>
      </c>
      <c r="O8" s="351">
        <v>67</v>
      </c>
      <c r="P8" s="351">
        <v>29</v>
      </c>
      <c r="Q8" s="351">
        <v>5</v>
      </c>
      <c r="R8" s="350">
        <v>0</v>
      </c>
      <c r="S8" s="350">
        <v>3</v>
      </c>
      <c r="T8" s="350">
        <v>1</v>
      </c>
      <c r="U8" s="350">
        <v>0</v>
      </c>
      <c r="V8" s="351">
        <v>0</v>
      </c>
      <c r="W8" s="351">
        <v>0</v>
      </c>
      <c r="X8" s="351">
        <v>0</v>
      </c>
      <c r="Y8" s="351">
        <v>0</v>
      </c>
      <c r="Z8" s="350">
        <v>0</v>
      </c>
      <c r="AA8" s="350">
        <v>0</v>
      </c>
      <c r="AB8" s="350">
        <v>0</v>
      </c>
      <c r="AC8" s="350">
        <v>0</v>
      </c>
    </row>
    <row r="9" spans="1:29" ht="15" customHeight="1">
      <c r="A9" s="57" t="s">
        <v>39</v>
      </c>
      <c r="B9" s="350">
        <v>397</v>
      </c>
      <c r="C9" s="350">
        <v>1013</v>
      </c>
      <c r="D9" s="350">
        <v>414</v>
      </c>
      <c r="E9" s="350">
        <v>116</v>
      </c>
      <c r="F9" s="351">
        <v>183</v>
      </c>
      <c r="G9" s="351">
        <v>498</v>
      </c>
      <c r="H9" s="351">
        <v>217</v>
      </c>
      <c r="I9" s="351">
        <v>53</v>
      </c>
      <c r="J9" s="350">
        <v>59</v>
      </c>
      <c r="K9" s="350">
        <v>125</v>
      </c>
      <c r="L9" s="350">
        <v>64</v>
      </c>
      <c r="M9" s="350">
        <v>8</v>
      </c>
      <c r="N9" s="351">
        <v>110</v>
      </c>
      <c r="O9" s="351">
        <v>273</v>
      </c>
      <c r="P9" s="351">
        <v>111</v>
      </c>
      <c r="Q9" s="351">
        <v>43</v>
      </c>
      <c r="R9" s="350">
        <v>9</v>
      </c>
      <c r="S9" s="350">
        <v>17</v>
      </c>
      <c r="T9" s="350">
        <v>13</v>
      </c>
      <c r="U9" s="350">
        <v>10</v>
      </c>
      <c r="V9" s="351">
        <v>0</v>
      </c>
      <c r="W9" s="351">
        <v>3</v>
      </c>
      <c r="X9" s="351">
        <v>0</v>
      </c>
      <c r="Y9" s="351">
        <v>0</v>
      </c>
      <c r="Z9" s="350">
        <v>36</v>
      </c>
      <c r="AA9" s="350">
        <v>97</v>
      </c>
      <c r="AB9" s="350">
        <v>9</v>
      </c>
      <c r="AC9" s="350">
        <v>2</v>
      </c>
    </row>
    <row r="10" spans="1:29" ht="15" customHeight="1">
      <c r="A10" s="57" t="s">
        <v>262</v>
      </c>
      <c r="B10" s="350">
        <v>37</v>
      </c>
      <c r="C10" s="350">
        <v>101</v>
      </c>
      <c r="D10" s="350">
        <v>40</v>
      </c>
      <c r="E10" s="350">
        <v>6</v>
      </c>
      <c r="F10" s="351">
        <v>10</v>
      </c>
      <c r="G10" s="351">
        <v>36</v>
      </c>
      <c r="H10" s="351">
        <v>18</v>
      </c>
      <c r="I10" s="351">
        <v>2</v>
      </c>
      <c r="J10" s="350">
        <v>2</v>
      </c>
      <c r="K10" s="350">
        <v>13</v>
      </c>
      <c r="L10" s="350">
        <v>5</v>
      </c>
      <c r="M10" s="350">
        <v>0</v>
      </c>
      <c r="N10" s="351">
        <v>11</v>
      </c>
      <c r="O10" s="351">
        <v>16</v>
      </c>
      <c r="P10" s="351">
        <v>6</v>
      </c>
      <c r="Q10" s="352">
        <v>3</v>
      </c>
      <c r="R10" s="350">
        <v>3</v>
      </c>
      <c r="S10" s="350">
        <v>13</v>
      </c>
      <c r="T10" s="350">
        <v>8</v>
      </c>
      <c r="U10" s="350">
        <v>0</v>
      </c>
      <c r="V10" s="351">
        <v>0</v>
      </c>
      <c r="W10" s="351">
        <v>1</v>
      </c>
      <c r="X10" s="351">
        <v>1</v>
      </c>
      <c r="Y10" s="351">
        <v>0</v>
      </c>
      <c r="Z10" s="350">
        <v>11</v>
      </c>
      <c r="AA10" s="350">
        <v>22</v>
      </c>
      <c r="AB10" s="350">
        <v>2</v>
      </c>
      <c r="AC10" s="350">
        <v>1</v>
      </c>
    </row>
    <row r="11" spans="1:29" ht="15" customHeight="1">
      <c r="A11" s="57" t="s">
        <v>2</v>
      </c>
      <c r="B11" s="350">
        <v>176</v>
      </c>
      <c r="C11" s="350">
        <v>345</v>
      </c>
      <c r="D11" s="350">
        <v>201</v>
      </c>
      <c r="E11" s="350">
        <v>65</v>
      </c>
      <c r="F11" s="351">
        <v>70</v>
      </c>
      <c r="G11" s="351">
        <v>169</v>
      </c>
      <c r="H11" s="351">
        <v>94</v>
      </c>
      <c r="I11" s="351">
        <v>32</v>
      </c>
      <c r="J11" s="350">
        <v>29</v>
      </c>
      <c r="K11" s="350">
        <v>54</v>
      </c>
      <c r="L11" s="350">
        <v>34</v>
      </c>
      <c r="M11" s="350">
        <v>3</v>
      </c>
      <c r="N11" s="351">
        <v>62</v>
      </c>
      <c r="O11" s="351">
        <v>91</v>
      </c>
      <c r="P11" s="351">
        <v>55</v>
      </c>
      <c r="Q11" s="351">
        <v>21</v>
      </c>
      <c r="R11" s="350">
        <v>4</v>
      </c>
      <c r="S11" s="350">
        <v>9</v>
      </c>
      <c r="T11" s="350">
        <v>12</v>
      </c>
      <c r="U11" s="350">
        <v>7</v>
      </c>
      <c r="V11" s="351">
        <v>0</v>
      </c>
      <c r="W11" s="351">
        <v>0</v>
      </c>
      <c r="X11" s="351">
        <v>1</v>
      </c>
      <c r="Y11" s="351">
        <v>1</v>
      </c>
      <c r="Z11" s="350">
        <v>11</v>
      </c>
      <c r="AA11" s="350">
        <v>22</v>
      </c>
      <c r="AB11" s="350">
        <v>5</v>
      </c>
      <c r="AC11" s="350">
        <v>1</v>
      </c>
    </row>
    <row r="12" spans="1:29" ht="15" customHeight="1">
      <c r="A12" s="57" t="s">
        <v>31</v>
      </c>
      <c r="B12" s="350">
        <v>23</v>
      </c>
      <c r="C12" s="350">
        <v>34</v>
      </c>
      <c r="D12" s="350">
        <v>8</v>
      </c>
      <c r="E12" s="350">
        <v>5</v>
      </c>
      <c r="F12" s="352">
        <v>13</v>
      </c>
      <c r="G12" s="352">
        <v>23</v>
      </c>
      <c r="H12" s="352">
        <v>5</v>
      </c>
      <c r="I12" s="352">
        <v>4</v>
      </c>
      <c r="J12" s="350">
        <v>1</v>
      </c>
      <c r="K12" s="350">
        <v>2</v>
      </c>
      <c r="L12" s="350">
        <v>2</v>
      </c>
      <c r="M12" s="350">
        <v>0</v>
      </c>
      <c r="N12" s="352">
        <v>9</v>
      </c>
      <c r="O12" s="351">
        <v>8</v>
      </c>
      <c r="P12" s="352">
        <v>1</v>
      </c>
      <c r="Q12" s="352">
        <v>1</v>
      </c>
      <c r="R12" s="350">
        <v>0</v>
      </c>
      <c r="S12" s="350">
        <v>0</v>
      </c>
      <c r="T12" s="350">
        <v>0</v>
      </c>
      <c r="U12" s="350">
        <v>0</v>
      </c>
      <c r="V12" s="351">
        <v>0</v>
      </c>
      <c r="W12" s="351">
        <v>1</v>
      </c>
      <c r="X12" s="351">
        <v>0</v>
      </c>
      <c r="Y12" s="351">
        <v>0</v>
      </c>
      <c r="Z12" s="350">
        <v>0</v>
      </c>
      <c r="AA12" s="350">
        <v>0</v>
      </c>
      <c r="AB12" s="458">
        <v>0</v>
      </c>
      <c r="AC12" s="458">
        <v>0</v>
      </c>
    </row>
    <row r="13" spans="1:29" ht="15" customHeight="1">
      <c r="A13" s="57" t="s">
        <v>41</v>
      </c>
      <c r="B13" s="350">
        <v>111</v>
      </c>
      <c r="C13" s="350">
        <v>205</v>
      </c>
      <c r="D13" s="350">
        <v>142</v>
      </c>
      <c r="E13" s="350">
        <v>30</v>
      </c>
      <c r="F13" s="351">
        <v>58</v>
      </c>
      <c r="G13" s="351">
        <v>117</v>
      </c>
      <c r="H13" s="351">
        <v>78</v>
      </c>
      <c r="I13" s="351">
        <v>18</v>
      </c>
      <c r="J13" s="350">
        <v>23</v>
      </c>
      <c r="K13" s="350">
        <v>40</v>
      </c>
      <c r="L13" s="350">
        <v>29</v>
      </c>
      <c r="M13" s="350">
        <v>4</v>
      </c>
      <c r="N13" s="351">
        <v>26</v>
      </c>
      <c r="O13" s="351">
        <v>42</v>
      </c>
      <c r="P13" s="351">
        <v>34</v>
      </c>
      <c r="Q13" s="351">
        <v>4</v>
      </c>
      <c r="R13" s="350">
        <v>2</v>
      </c>
      <c r="S13" s="350">
        <v>1</v>
      </c>
      <c r="T13" s="350">
        <v>1</v>
      </c>
      <c r="U13" s="350">
        <v>4</v>
      </c>
      <c r="V13" s="351">
        <v>0</v>
      </c>
      <c r="W13" s="351">
        <v>0</v>
      </c>
      <c r="X13" s="351">
        <v>0</v>
      </c>
      <c r="Y13" s="351">
        <v>0</v>
      </c>
      <c r="Z13" s="350">
        <v>2</v>
      </c>
      <c r="AA13" s="350">
        <v>5</v>
      </c>
      <c r="AB13" s="350">
        <v>0</v>
      </c>
      <c r="AC13" s="350">
        <v>0</v>
      </c>
    </row>
    <row r="14" spans="1:29" ht="15" customHeight="1">
      <c r="A14" s="57" t="s">
        <v>138</v>
      </c>
      <c r="B14" s="350">
        <v>84</v>
      </c>
      <c r="C14" s="350">
        <v>208</v>
      </c>
      <c r="D14" s="350">
        <v>107</v>
      </c>
      <c r="E14" s="350">
        <v>15</v>
      </c>
      <c r="F14" s="351">
        <v>23</v>
      </c>
      <c r="G14" s="351">
        <v>64</v>
      </c>
      <c r="H14" s="351">
        <v>47</v>
      </c>
      <c r="I14" s="351">
        <v>4</v>
      </c>
      <c r="J14" s="350">
        <v>15</v>
      </c>
      <c r="K14" s="350">
        <v>47</v>
      </c>
      <c r="L14" s="350">
        <v>20</v>
      </c>
      <c r="M14" s="350">
        <v>2</v>
      </c>
      <c r="N14" s="351">
        <v>35</v>
      </c>
      <c r="O14" s="351">
        <v>74</v>
      </c>
      <c r="P14" s="351">
        <v>31</v>
      </c>
      <c r="Q14" s="351">
        <v>3</v>
      </c>
      <c r="R14" s="350">
        <v>5</v>
      </c>
      <c r="S14" s="350">
        <v>18</v>
      </c>
      <c r="T14" s="350">
        <v>6</v>
      </c>
      <c r="U14" s="350">
        <v>6</v>
      </c>
      <c r="V14" s="351">
        <v>0</v>
      </c>
      <c r="W14" s="351">
        <v>0</v>
      </c>
      <c r="X14" s="351">
        <v>0</v>
      </c>
      <c r="Y14" s="351">
        <v>0</v>
      </c>
      <c r="Z14" s="350">
        <v>6</v>
      </c>
      <c r="AA14" s="350">
        <v>5</v>
      </c>
      <c r="AB14" s="350">
        <v>3</v>
      </c>
      <c r="AC14" s="350">
        <v>0</v>
      </c>
    </row>
    <row r="15" spans="1:29" ht="15" customHeight="1">
      <c r="A15" s="57" t="s">
        <v>32</v>
      </c>
      <c r="B15" s="350">
        <v>51</v>
      </c>
      <c r="C15" s="350">
        <v>190</v>
      </c>
      <c r="D15" s="350">
        <v>41</v>
      </c>
      <c r="E15" s="350">
        <v>5</v>
      </c>
      <c r="F15" s="351">
        <v>28</v>
      </c>
      <c r="G15" s="351">
        <v>86</v>
      </c>
      <c r="H15" s="351">
        <v>22</v>
      </c>
      <c r="I15" s="351">
        <v>3</v>
      </c>
      <c r="J15" s="350">
        <v>6</v>
      </c>
      <c r="K15" s="350">
        <v>20</v>
      </c>
      <c r="L15" s="350">
        <v>8</v>
      </c>
      <c r="M15" s="350">
        <v>2</v>
      </c>
      <c r="N15" s="351">
        <v>16</v>
      </c>
      <c r="O15" s="351">
        <v>78</v>
      </c>
      <c r="P15" s="351">
        <v>11</v>
      </c>
      <c r="Q15" s="352">
        <v>0</v>
      </c>
      <c r="R15" s="350">
        <v>1</v>
      </c>
      <c r="S15" s="350">
        <v>5</v>
      </c>
      <c r="T15" s="350">
        <v>0</v>
      </c>
      <c r="U15" s="350">
        <v>0</v>
      </c>
      <c r="V15" s="351">
        <v>0</v>
      </c>
      <c r="W15" s="351">
        <v>1</v>
      </c>
      <c r="X15" s="351">
        <v>0</v>
      </c>
      <c r="Y15" s="351">
        <v>0</v>
      </c>
      <c r="Z15" s="350">
        <v>0</v>
      </c>
      <c r="AA15" s="350">
        <v>0</v>
      </c>
      <c r="AB15" s="350">
        <v>0</v>
      </c>
      <c r="AC15" s="350">
        <v>0</v>
      </c>
    </row>
    <row r="16" spans="1:29" ht="15" customHeight="1">
      <c r="A16" s="57" t="s">
        <v>0</v>
      </c>
      <c r="B16" s="350">
        <v>529</v>
      </c>
      <c r="C16" s="350">
        <v>1790</v>
      </c>
      <c r="D16" s="350">
        <v>479</v>
      </c>
      <c r="E16" s="350">
        <v>85</v>
      </c>
      <c r="F16" s="351">
        <v>207</v>
      </c>
      <c r="G16" s="351">
        <v>767</v>
      </c>
      <c r="H16" s="351">
        <v>196</v>
      </c>
      <c r="I16" s="351">
        <v>52</v>
      </c>
      <c r="J16" s="350">
        <v>77</v>
      </c>
      <c r="K16" s="350">
        <v>216</v>
      </c>
      <c r="L16" s="350">
        <v>71</v>
      </c>
      <c r="M16" s="350">
        <v>6</v>
      </c>
      <c r="N16" s="351">
        <v>124</v>
      </c>
      <c r="O16" s="351">
        <v>432</v>
      </c>
      <c r="P16" s="351">
        <v>163</v>
      </c>
      <c r="Q16" s="351">
        <v>21</v>
      </c>
      <c r="R16" s="350">
        <v>37</v>
      </c>
      <c r="S16" s="350">
        <v>122</v>
      </c>
      <c r="T16" s="350">
        <v>35</v>
      </c>
      <c r="U16" s="350">
        <v>3</v>
      </c>
      <c r="V16" s="351">
        <v>0</v>
      </c>
      <c r="W16" s="351">
        <v>5</v>
      </c>
      <c r="X16" s="351">
        <v>2</v>
      </c>
      <c r="Y16" s="351">
        <v>0</v>
      </c>
      <c r="Z16" s="350">
        <v>84</v>
      </c>
      <c r="AA16" s="350">
        <v>248</v>
      </c>
      <c r="AB16" s="350">
        <v>12</v>
      </c>
      <c r="AC16" s="350">
        <v>3</v>
      </c>
    </row>
    <row r="17" spans="1:29" ht="15" customHeight="1">
      <c r="A17" s="57" t="s">
        <v>3</v>
      </c>
      <c r="B17" s="350">
        <v>252</v>
      </c>
      <c r="C17" s="350">
        <v>720</v>
      </c>
      <c r="D17" s="350">
        <v>303</v>
      </c>
      <c r="E17" s="350">
        <v>36</v>
      </c>
      <c r="F17" s="351">
        <v>126</v>
      </c>
      <c r="G17" s="351">
        <v>329</v>
      </c>
      <c r="H17" s="351">
        <v>149</v>
      </c>
      <c r="I17" s="351">
        <v>21</v>
      </c>
      <c r="J17" s="350">
        <v>40</v>
      </c>
      <c r="K17" s="350">
        <v>102</v>
      </c>
      <c r="L17" s="350">
        <v>46</v>
      </c>
      <c r="M17" s="350">
        <v>1</v>
      </c>
      <c r="N17" s="351">
        <v>60</v>
      </c>
      <c r="O17" s="351">
        <v>220</v>
      </c>
      <c r="P17" s="351">
        <v>99</v>
      </c>
      <c r="Q17" s="351">
        <v>11</v>
      </c>
      <c r="R17" s="350">
        <v>3</v>
      </c>
      <c r="S17" s="350">
        <v>4</v>
      </c>
      <c r="T17" s="350">
        <v>5</v>
      </c>
      <c r="U17" s="350">
        <v>1</v>
      </c>
      <c r="V17" s="351">
        <v>0</v>
      </c>
      <c r="W17" s="351">
        <v>0</v>
      </c>
      <c r="X17" s="351">
        <v>1</v>
      </c>
      <c r="Y17" s="351">
        <v>0</v>
      </c>
      <c r="Z17" s="350">
        <v>23</v>
      </c>
      <c r="AA17" s="350">
        <v>65</v>
      </c>
      <c r="AB17" s="350">
        <v>3</v>
      </c>
      <c r="AC17" s="350">
        <v>2</v>
      </c>
    </row>
    <row r="18" spans="1:29" ht="15" customHeight="1">
      <c r="A18" s="57" t="s">
        <v>4</v>
      </c>
      <c r="B18" s="350">
        <v>295</v>
      </c>
      <c r="C18" s="350">
        <v>979</v>
      </c>
      <c r="D18" s="350">
        <v>249</v>
      </c>
      <c r="E18" s="350">
        <v>56</v>
      </c>
      <c r="F18" s="351">
        <v>135</v>
      </c>
      <c r="G18" s="351">
        <v>479</v>
      </c>
      <c r="H18" s="351">
        <v>137</v>
      </c>
      <c r="I18" s="351">
        <v>39</v>
      </c>
      <c r="J18" s="350">
        <v>29</v>
      </c>
      <c r="K18" s="350">
        <v>140</v>
      </c>
      <c r="L18" s="350">
        <v>41</v>
      </c>
      <c r="M18" s="350">
        <v>4</v>
      </c>
      <c r="N18" s="351">
        <v>88</v>
      </c>
      <c r="O18" s="351">
        <v>249</v>
      </c>
      <c r="P18" s="351">
        <v>58</v>
      </c>
      <c r="Q18" s="351">
        <v>10</v>
      </c>
      <c r="R18" s="350">
        <v>16</v>
      </c>
      <c r="S18" s="350">
        <v>34</v>
      </c>
      <c r="T18" s="350">
        <v>10</v>
      </c>
      <c r="U18" s="350">
        <v>2</v>
      </c>
      <c r="V18" s="351">
        <v>0</v>
      </c>
      <c r="W18" s="351">
        <v>0</v>
      </c>
      <c r="X18" s="351">
        <v>1</v>
      </c>
      <c r="Y18" s="351">
        <v>0</v>
      </c>
      <c r="Z18" s="350">
        <v>27</v>
      </c>
      <c r="AA18" s="350">
        <v>77</v>
      </c>
      <c r="AB18" s="350">
        <v>2</v>
      </c>
      <c r="AC18" s="350">
        <v>1</v>
      </c>
    </row>
    <row r="19" spans="1:29" ht="15" customHeight="1">
      <c r="A19" s="57" t="s">
        <v>1</v>
      </c>
      <c r="B19" s="350">
        <v>488</v>
      </c>
      <c r="C19" s="350">
        <v>919</v>
      </c>
      <c r="D19" s="350">
        <v>516</v>
      </c>
      <c r="E19" s="350">
        <v>173</v>
      </c>
      <c r="F19" s="351">
        <v>218</v>
      </c>
      <c r="G19" s="351">
        <v>406</v>
      </c>
      <c r="H19" s="351">
        <v>259</v>
      </c>
      <c r="I19" s="351">
        <v>95</v>
      </c>
      <c r="J19" s="350">
        <v>63</v>
      </c>
      <c r="K19" s="350">
        <v>110</v>
      </c>
      <c r="L19" s="350">
        <v>76</v>
      </c>
      <c r="M19" s="350">
        <v>17</v>
      </c>
      <c r="N19" s="351">
        <v>144</v>
      </c>
      <c r="O19" s="351">
        <v>239</v>
      </c>
      <c r="P19" s="351">
        <v>137</v>
      </c>
      <c r="Q19" s="351">
        <v>39</v>
      </c>
      <c r="R19" s="350">
        <v>18</v>
      </c>
      <c r="S19" s="350">
        <v>30</v>
      </c>
      <c r="T19" s="350">
        <v>21</v>
      </c>
      <c r="U19" s="350">
        <v>19</v>
      </c>
      <c r="V19" s="351">
        <v>1</v>
      </c>
      <c r="W19" s="351">
        <v>0</v>
      </c>
      <c r="X19" s="351">
        <v>2</v>
      </c>
      <c r="Y19" s="351">
        <v>1</v>
      </c>
      <c r="Z19" s="350">
        <v>44</v>
      </c>
      <c r="AA19" s="350">
        <v>134</v>
      </c>
      <c r="AB19" s="350">
        <v>21</v>
      </c>
      <c r="AC19" s="350">
        <v>2</v>
      </c>
    </row>
    <row r="20" spans="1:29" ht="15" customHeight="1">
      <c r="A20" s="57" t="s">
        <v>54</v>
      </c>
      <c r="B20" s="350">
        <v>223</v>
      </c>
      <c r="C20" s="350">
        <v>755</v>
      </c>
      <c r="D20" s="350">
        <v>258</v>
      </c>
      <c r="E20" s="350">
        <v>126</v>
      </c>
      <c r="F20" s="351">
        <v>121</v>
      </c>
      <c r="G20" s="351">
        <v>393</v>
      </c>
      <c r="H20" s="351">
        <v>131</v>
      </c>
      <c r="I20" s="351">
        <v>68</v>
      </c>
      <c r="J20" s="350">
        <v>37</v>
      </c>
      <c r="K20" s="350">
        <v>117</v>
      </c>
      <c r="L20" s="350">
        <v>50</v>
      </c>
      <c r="M20" s="350">
        <v>15</v>
      </c>
      <c r="N20" s="351">
        <v>45</v>
      </c>
      <c r="O20" s="351">
        <v>175</v>
      </c>
      <c r="P20" s="351">
        <v>68</v>
      </c>
      <c r="Q20" s="351">
        <v>28</v>
      </c>
      <c r="R20" s="350">
        <v>3</v>
      </c>
      <c r="S20" s="350">
        <v>9</v>
      </c>
      <c r="T20" s="350">
        <v>5</v>
      </c>
      <c r="U20" s="350">
        <v>12</v>
      </c>
      <c r="V20" s="351">
        <v>0</v>
      </c>
      <c r="W20" s="351">
        <v>0</v>
      </c>
      <c r="X20" s="351">
        <v>0</v>
      </c>
      <c r="Y20" s="351">
        <v>0</v>
      </c>
      <c r="Z20" s="350">
        <v>17</v>
      </c>
      <c r="AA20" s="350">
        <v>61</v>
      </c>
      <c r="AB20" s="350">
        <v>4</v>
      </c>
      <c r="AC20" s="350">
        <v>3</v>
      </c>
    </row>
    <row r="21" spans="1:29" ht="15" customHeight="1">
      <c r="A21" s="57" t="s">
        <v>5</v>
      </c>
      <c r="B21" s="350">
        <v>91</v>
      </c>
      <c r="C21" s="350">
        <v>167</v>
      </c>
      <c r="D21" s="350">
        <v>43</v>
      </c>
      <c r="E21" s="350">
        <v>8</v>
      </c>
      <c r="F21" s="351">
        <v>44</v>
      </c>
      <c r="G21" s="351">
        <v>78</v>
      </c>
      <c r="H21" s="351">
        <v>22</v>
      </c>
      <c r="I21" s="351">
        <v>6</v>
      </c>
      <c r="J21" s="350">
        <v>10</v>
      </c>
      <c r="K21" s="350">
        <v>20</v>
      </c>
      <c r="L21" s="350">
        <v>7</v>
      </c>
      <c r="M21" s="350">
        <v>0</v>
      </c>
      <c r="N21" s="351">
        <v>25</v>
      </c>
      <c r="O21" s="351">
        <v>47</v>
      </c>
      <c r="P21" s="351">
        <v>10</v>
      </c>
      <c r="Q21" s="351">
        <v>1</v>
      </c>
      <c r="R21" s="350">
        <v>7</v>
      </c>
      <c r="S21" s="350">
        <v>14</v>
      </c>
      <c r="T21" s="350">
        <v>3</v>
      </c>
      <c r="U21" s="350">
        <v>1</v>
      </c>
      <c r="V21" s="351">
        <v>0</v>
      </c>
      <c r="W21" s="351">
        <v>2</v>
      </c>
      <c r="X21" s="351">
        <v>1</v>
      </c>
      <c r="Y21" s="351">
        <v>0</v>
      </c>
      <c r="Z21" s="350">
        <v>5</v>
      </c>
      <c r="AA21" s="350">
        <v>6</v>
      </c>
      <c r="AB21" s="350">
        <v>0</v>
      </c>
      <c r="AC21" s="350">
        <v>0</v>
      </c>
    </row>
    <row r="22" spans="1:29" ht="15" customHeight="1">
      <c r="A22" s="57" t="s">
        <v>136</v>
      </c>
      <c r="B22" s="350">
        <v>52</v>
      </c>
      <c r="C22" s="350">
        <v>158</v>
      </c>
      <c r="D22" s="350">
        <v>49</v>
      </c>
      <c r="E22" s="350">
        <v>4</v>
      </c>
      <c r="F22" s="351">
        <v>27</v>
      </c>
      <c r="G22" s="351">
        <v>76</v>
      </c>
      <c r="H22" s="351">
        <v>27</v>
      </c>
      <c r="I22" s="351">
        <v>2</v>
      </c>
      <c r="J22" s="350">
        <v>7</v>
      </c>
      <c r="K22" s="350">
        <v>28</v>
      </c>
      <c r="L22" s="350">
        <v>6</v>
      </c>
      <c r="M22" s="350">
        <v>0</v>
      </c>
      <c r="N22" s="351">
        <v>15</v>
      </c>
      <c r="O22" s="351">
        <v>47</v>
      </c>
      <c r="P22" s="351">
        <v>14</v>
      </c>
      <c r="Q22" s="352">
        <v>2</v>
      </c>
      <c r="R22" s="350">
        <v>3</v>
      </c>
      <c r="S22" s="350">
        <v>6</v>
      </c>
      <c r="T22" s="350">
        <v>0</v>
      </c>
      <c r="U22" s="350">
        <v>0</v>
      </c>
      <c r="V22" s="351">
        <v>0</v>
      </c>
      <c r="W22" s="351">
        <v>1</v>
      </c>
      <c r="X22" s="351">
        <v>2</v>
      </c>
      <c r="Y22" s="351">
        <v>0</v>
      </c>
      <c r="Z22" s="350">
        <v>0</v>
      </c>
      <c r="AA22" s="350">
        <v>0</v>
      </c>
      <c r="AB22" s="350">
        <v>0</v>
      </c>
      <c r="AC22" s="350">
        <v>0</v>
      </c>
    </row>
    <row r="23" spans="1:29" ht="15" customHeight="1">
      <c r="A23" s="57" t="s">
        <v>137</v>
      </c>
      <c r="B23" s="350">
        <v>287</v>
      </c>
      <c r="C23" s="350">
        <v>689</v>
      </c>
      <c r="D23" s="350">
        <v>279</v>
      </c>
      <c r="E23" s="350">
        <v>35</v>
      </c>
      <c r="F23" s="351">
        <v>123</v>
      </c>
      <c r="G23" s="351">
        <v>298</v>
      </c>
      <c r="H23" s="351">
        <v>94</v>
      </c>
      <c r="I23" s="351">
        <v>11</v>
      </c>
      <c r="J23" s="350">
        <v>55</v>
      </c>
      <c r="K23" s="350">
        <v>129</v>
      </c>
      <c r="L23" s="350">
        <v>61</v>
      </c>
      <c r="M23" s="350">
        <v>8</v>
      </c>
      <c r="N23" s="351">
        <v>108</v>
      </c>
      <c r="O23" s="351">
        <v>252</v>
      </c>
      <c r="P23" s="351">
        <v>113</v>
      </c>
      <c r="Q23" s="351">
        <v>15</v>
      </c>
      <c r="R23" s="350">
        <v>1</v>
      </c>
      <c r="S23" s="350">
        <v>7</v>
      </c>
      <c r="T23" s="350">
        <v>8</v>
      </c>
      <c r="U23" s="350">
        <v>1</v>
      </c>
      <c r="V23" s="351">
        <v>0</v>
      </c>
      <c r="W23" s="351">
        <v>3</v>
      </c>
      <c r="X23" s="351">
        <v>3</v>
      </c>
      <c r="Y23" s="351">
        <v>0</v>
      </c>
      <c r="Z23" s="350">
        <v>0</v>
      </c>
      <c r="AA23" s="350">
        <v>0</v>
      </c>
      <c r="AB23" s="350">
        <v>0</v>
      </c>
      <c r="AC23" s="350">
        <v>0</v>
      </c>
    </row>
    <row r="24" spans="1:29" ht="15" customHeight="1">
      <c r="A24" s="57" t="s">
        <v>40</v>
      </c>
      <c r="B24" s="350">
        <v>140</v>
      </c>
      <c r="C24" s="350">
        <v>207</v>
      </c>
      <c r="D24" s="350">
        <v>144</v>
      </c>
      <c r="E24" s="350">
        <v>34</v>
      </c>
      <c r="F24" s="351">
        <v>51</v>
      </c>
      <c r="G24" s="351">
        <v>91</v>
      </c>
      <c r="H24" s="351">
        <v>66</v>
      </c>
      <c r="I24" s="351">
        <v>19</v>
      </c>
      <c r="J24" s="350">
        <v>31</v>
      </c>
      <c r="K24" s="350">
        <v>46</v>
      </c>
      <c r="L24" s="350">
        <v>29</v>
      </c>
      <c r="M24" s="350">
        <v>2</v>
      </c>
      <c r="N24" s="351">
        <v>42</v>
      </c>
      <c r="O24" s="351">
        <v>44</v>
      </c>
      <c r="P24" s="351">
        <v>40</v>
      </c>
      <c r="Q24" s="351">
        <v>11</v>
      </c>
      <c r="R24" s="350">
        <v>7</v>
      </c>
      <c r="S24" s="350">
        <v>4</v>
      </c>
      <c r="T24" s="350">
        <v>3</v>
      </c>
      <c r="U24" s="350">
        <v>2</v>
      </c>
      <c r="V24" s="351">
        <v>0</v>
      </c>
      <c r="W24" s="351">
        <v>0</v>
      </c>
      <c r="X24" s="351">
        <v>0</v>
      </c>
      <c r="Y24" s="351">
        <v>0</v>
      </c>
      <c r="Z24" s="350">
        <v>9</v>
      </c>
      <c r="AA24" s="350">
        <v>22</v>
      </c>
      <c r="AB24" s="350">
        <v>6</v>
      </c>
      <c r="AC24" s="350">
        <v>0</v>
      </c>
    </row>
    <row r="25" spans="1:29" ht="15" customHeight="1">
      <c r="A25" s="57" t="s">
        <v>43</v>
      </c>
      <c r="B25" s="350">
        <v>82</v>
      </c>
      <c r="C25" s="350">
        <v>284</v>
      </c>
      <c r="D25" s="350">
        <v>91</v>
      </c>
      <c r="E25" s="350">
        <v>20</v>
      </c>
      <c r="F25" s="351">
        <v>47</v>
      </c>
      <c r="G25" s="351">
        <v>143</v>
      </c>
      <c r="H25" s="351">
        <v>56</v>
      </c>
      <c r="I25" s="351">
        <v>13</v>
      </c>
      <c r="J25" s="350">
        <v>3</v>
      </c>
      <c r="K25" s="350">
        <v>30</v>
      </c>
      <c r="L25" s="350">
        <v>6</v>
      </c>
      <c r="M25" s="350">
        <v>0</v>
      </c>
      <c r="N25" s="351">
        <v>21</v>
      </c>
      <c r="O25" s="351">
        <v>68</v>
      </c>
      <c r="P25" s="351">
        <v>21</v>
      </c>
      <c r="Q25" s="351">
        <v>3</v>
      </c>
      <c r="R25" s="350">
        <v>4</v>
      </c>
      <c r="S25" s="350">
        <v>18</v>
      </c>
      <c r="T25" s="350">
        <v>7</v>
      </c>
      <c r="U25" s="350">
        <v>3</v>
      </c>
      <c r="V25" s="351">
        <v>0</v>
      </c>
      <c r="W25" s="351">
        <v>1</v>
      </c>
      <c r="X25" s="351">
        <v>0</v>
      </c>
      <c r="Y25" s="351">
        <v>1</v>
      </c>
      <c r="Z25" s="350">
        <v>7</v>
      </c>
      <c r="AA25" s="350">
        <v>24</v>
      </c>
      <c r="AB25" s="350">
        <v>1</v>
      </c>
      <c r="AC25" s="350">
        <v>0</v>
      </c>
    </row>
    <row r="26" spans="1:29" ht="15" customHeight="1">
      <c r="A26" s="57"/>
      <c r="B26" s="353"/>
      <c r="C26" s="353"/>
      <c r="D26" s="353"/>
      <c r="E26" s="353"/>
      <c r="F26" s="352"/>
      <c r="G26" s="352"/>
      <c r="H26" s="352"/>
      <c r="I26" s="352"/>
      <c r="J26" s="353"/>
      <c r="K26" s="353"/>
      <c r="L26" s="353"/>
      <c r="M26" s="353"/>
      <c r="N26" s="352"/>
      <c r="O26" s="352"/>
      <c r="P26" s="352"/>
      <c r="Q26" s="352"/>
      <c r="R26" s="353"/>
      <c r="S26" s="353"/>
      <c r="T26" s="353"/>
      <c r="U26" s="353"/>
      <c r="V26" s="352"/>
      <c r="W26" s="352"/>
      <c r="X26" s="352"/>
      <c r="Y26" s="352"/>
      <c r="Z26" s="353"/>
      <c r="AA26" s="353"/>
      <c r="AB26" s="353"/>
      <c r="AC26" s="353"/>
    </row>
    <row r="27" spans="1:29" ht="15" customHeight="1">
      <c r="A27" s="57" t="s">
        <v>21</v>
      </c>
      <c r="B27" s="354">
        <v>3420</v>
      </c>
      <c r="C27" s="354">
        <v>9002</v>
      </c>
      <c r="D27" s="354">
        <v>3456</v>
      </c>
      <c r="E27" s="354">
        <v>834</v>
      </c>
      <c r="F27" s="438">
        <v>1537</v>
      </c>
      <c r="G27" s="438">
        <v>4182</v>
      </c>
      <c r="H27" s="438">
        <v>1664</v>
      </c>
      <c r="I27" s="438">
        <v>450</v>
      </c>
      <c r="J27" s="354">
        <v>500</v>
      </c>
      <c r="K27" s="354">
        <v>1278</v>
      </c>
      <c r="L27" s="354">
        <v>571</v>
      </c>
      <c r="M27" s="354">
        <v>74</v>
      </c>
      <c r="N27" s="438">
        <v>977</v>
      </c>
      <c r="O27" s="438">
        <v>2422</v>
      </c>
      <c r="P27" s="438">
        <v>1001</v>
      </c>
      <c r="Q27" s="438">
        <v>221</v>
      </c>
      <c r="R27" s="354">
        <v>123</v>
      </c>
      <c r="S27" s="354">
        <v>314</v>
      </c>
      <c r="T27" s="354">
        <v>138</v>
      </c>
      <c r="U27" s="354">
        <v>71</v>
      </c>
      <c r="V27" s="438">
        <v>1</v>
      </c>
      <c r="W27" s="438">
        <v>18</v>
      </c>
      <c r="X27" s="438">
        <v>14</v>
      </c>
      <c r="Y27" s="355">
        <v>3</v>
      </c>
      <c r="Z27" s="354">
        <v>282</v>
      </c>
      <c r="AA27" s="354">
        <v>788</v>
      </c>
      <c r="AB27" s="354">
        <v>68</v>
      </c>
      <c r="AC27" s="354">
        <v>15</v>
      </c>
    </row>
    <row r="28" spans="1:29" ht="15" customHeight="1">
      <c r="A28" s="169"/>
      <c r="B28" s="440"/>
      <c r="C28" s="440"/>
      <c r="D28" s="440"/>
      <c r="E28" s="440"/>
      <c r="F28" s="439"/>
      <c r="G28" s="439"/>
      <c r="H28" s="439"/>
      <c r="I28" s="439"/>
      <c r="J28" s="440"/>
      <c r="K28" s="440"/>
      <c r="L28" s="440"/>
      <c r="M28" s="440"/>
      <c r="N28" s="439"/>
      <c r="O28" s="439"/>
      <c r="P28" s="439"/>
      <c r="Q28" s="439"/>
      <c r="R28" s="440"/>
      <c r="S28" s="440"/>
      <c r="T28" s="440"/>
      <c r="U28" s="440"/>
      <c r="V28" s="439"/>
      <c r="W28" s="439"/>
      <c r="X28" s="439"/>
      <c r="Y28" s="352"/>
      <c r="Z28" s="440"/>
      <c r="AA28" s="440"/>
      <c r="AB28" s="440"/>
      <c r="AC28" s="440"/>
    </row>
    <row r="29" spans="1:29" ht="15" customHeight="1">
      <c r="A29" s="89" t="s">
        <v>23</v>
      </c>
      <c r="B29" s="354">
        <v>2316</v>
      </c>
      <c r="C29" s="354">
        <v>6301</v>
      </c>
      <c r="D29" s="354">
        <v>2908</v>
      </c>
      <c r="E29" s="354">
        <v>484</v>
      </c>
      <c r="F29" s="438">
        <v>932</v>
      </c>
      <c r="G29" s="438">
        <v>2729</v>
      </c>
      <c r="H29" s="438">
        <v>1227</v>
      </c>
      <c r="I29" s="438">
        <v>144</v>
      </c>
      <c r="J29" s="354">
        <v>267</v>
      </c>
      <c r="K29" s="354">
        <v>758</v>
      </c>
      <c r="L29" s="354">
        <v>388</v>
      </c>
      <c r="M29" s="354">
        <v>89</v>
      </c>
      <c r="N29" s="438">
        <v>694</v>
      </c>
      <c r="O29" s="438">
        <v>1669</v>
      </c>
      <c r="P29" s="438">
        <v>797</v>
      </c>
      <c r="Q29" s="438">
        <v>128</v>
      </c>
      <c r="R29" s="354">
        <v>324</v>
      </c>
      <c r="S29" s="354">
        <v>789</v>
      </c>
      <c r="T29" s="354">
        <v>448</v>
      </c>
      <c r="U29" s="354">
        <v>112</v>
      </c>
      <c r="V29" s="438">
        <v>10</v>
      </c>
      <c r="W29" s="438">
        <v>50</v>
      </c>
      <c r="X29" s="438">
        <v>32</v>
      </c>
      <c r="Y29" s="355">
        <v>11</v>
      </c>
      <c r="Z29" s="354">
        <v>89</v>
      </c>
      <c r="AA29" s="354">
        <v>306</v>
      </c>
      <c r="AB29" s="354">
        <v>16</v>
      </c>
      <c r="AC29" s="354">
        <v>0</v>
      </c>
    </row>
    <row r="30" spans="1:29" ht="15" customHeight="1">
      <c r="A30" s="141"/>
      <c r="B30" s="312"/>
      <c r="C30" s="312"/>
      <c r="D30" s="312"/>
      <c r="E30" s="312"/>
      <c r="F30" s="439"/>
      <c r="G30" s="439"/>
      <c r="H30" s="439"/>
      <c r="I30" s="439"/>
      <c r="J30" s="312"/>
      <c r="K30" s="312"/>
      <c r="L30" s="312"/>
      <c r="M30" s="312"/>
      <c r="N30" s="439"/>
      <c r="O30" s="439"/>
      <c r="P30" s="439"/>
      <c r="Q30" s="439"/>
      <c r="R30" s="312"/>
      <c r="S30" s="312"/>
      <c r="T30" s="312"/>
      <c r="U30" s="312"/>
      <c r="V30" s="439"/>
      <c r="W30" s="439"/>
      <c r="X30" s="439"/>
      <c r="Y30" s="352"/>
      <c r="Z30" s="312"/>
      <c r="AA30" s="312"/>
      <c r="AB30" s="312"/>
      <c r="AC30" s="312"/>
    </row>
    <row r="31" spans="1:29" ht="15" customHeight="1">
      <c r="A31" s="143" t="s">
        <v>121</v>
      </c>
      <c r="B31" s="356">
        <v>5736</v>
      </c>
      <c r="C31" s="356">
        <v>15303</v>
      </c>
      <c r="D31" s="356">
        <v>6364</v>
      </c>
      <c r="E31" s="356">
        <v>1318</v>
      </c>
      <c r="F31" s="313">
        <v>2469</v>
      </c>
      <c r="G31" s="313">
        <v>6911</v>
      </c>
      <c r="H31" s="313">
        <v>2891</v>
      </c>
      <c r="I31" s="313">
        <v>594</v>
      </c>
      <c r="J31" s="356">
        <v>767</v>
      </c>
      <c r="K31" s="356">
        <v>2036</v>
      </c>
      <c r="L31" s="356">
        <v>959</v>
      </c>
      <c r="M31" s="356">
        <v>163</v>
      </c>
      <c r="N31" s="313">
        <v>1671</v>
      </c>
      <c r="O31" s="313">
        <v>4091</v>
      </c>
      <c r="P31" s="313">
        <v>1798</v>
      </c>
      <c r="Q31" s="313">
        <v>349</v>
      </c>
      <c r="R31" s="356">
        <v>447</v>
      </c>
      <c r="S31" s="356">
        <v>1103</v>
      </c>
      <c r="T31" s="356">
        <v>586</v>
      </c>
      <c r="U31" s="356">
        <v>183</v>
      </c>
      <c r="V31" s="313">
        <v>11</v>
      </c>
      <c r="W31" s="313">
        <v>68</v>
      </c>
      <c r="X31" s="313">
        <v>46</v>
      </c>
      <c r="Y31" s="313">
        <v>14</v>
      </c>
      <c r="Z31" s="356">
        <v>371</v>
      </c>
      <c r="AA31" s="356">
        <v>1094</v>
      </c>
      <c r="AB31" s="356">
        <v>84</v>
      </c>
      <c r="AC31" s="356">
        <v>15</v>
      </c>
    </row>
    <row r="32" spans="1:29" ht="15" customHeight="1">
      <c r="A32" s="141"/>
      <c r="B32" s="578"/>
      <c r="E32" s="56"/>
      <c r="F32" s="142"/>
      <c r="G32" s="142"/>
      <c r="H32" s="142"/>
      <c r="I32" s="142"/>
      <c r="J32" s="142"/>
      <c r="K32" s="142"/>
      <c r="L32" s="142"/>
      <c r="M32" s="142"/>
      <c r="N32" s="142"/>
      <c r="O32" s="142"/>
      <c r="P32" s="142"/>
      <c r="Q32" s="142"/>
      <c r="R32" s="142"/>
      <c r="S32" s="142"/>
      <c r="T32" s="142"/>
      <c r="U32" s="142"/>
      <c r="V32" s="142"/>
      <c r="W32" s="56"/>
      <c r="X32" s="56"/>
      <c r="AC32" s="56" t="s">
        <v>104</v>
      </c>
    </row>
    <row r="33" spans="1:25" ht="12" customHeight="1">
      <c r="A33" s="21" t="s">
        <v>9</v>
      </c>
      <c r="E33" s="56"/>
      <c r="F33" s="142"/>
      <c r="G33" s="142"/>
      <c r="H33" s="142"/>
      <c r="I33" s="142"/>
      <c r="J33" s="142"/>
      <c r="K33" s="142"/>
      <c r="L33" s="142"/>
      <c r="M33" s="142"/>
      <c r="N33" s="142"/>
      <c r="O33" s="142"/>
      <c r="P33" s="142"/>
      <c r="Q33" s="142"/>
      <c r="R33" s="142"/>
      <c r="S33" s="142"/>
      <c r="T33" s="142"/>
      <c r="U33" s="142"/>
      <c r="V33" s="142"/>
      <c r="W33" s="56"/>
      <c r="X33" s="56"/>
      <c r="Y33" s="56"/>
    </row>
    <row r="34" spans="1:25" ht="12" customHeight="1">
      <c r="A34" s="166" t="s">
        <v>190</v>
      </c>
    </row>
    <row r="35" spans="1:25" ht="12" customHeight="1">
      <c r="A35" s="207" t="s">
        <v>207</v>
      </c>
    </row>
    <row r="36" spans="1:25" ht="12" customHeight="1">
      <c r="A36" s="166" t="s">
        <v>49</v>
      </c>
    </row>
    <row r="37" spans="1:25" ht="12" customHeight="1">
      <c r="A37" s="166" t="s">
        <v>51</v>
      </c>
    </row>
    <row r="38" spans="1:25" ht="12" customHeight="1">
      <c r="A38" s="166" t="s">
        <v>58</v>
      </c>
    </row>
    <row r="39" spans="1:25" ht="12" customHeight="1">
      <c r="A39" s="166" t="s">
        <v>257</v>
      </c>
    </row>
    <row r="40" spans="1:25" ht="12" customHeight="1">
      <c r="A40" s="166" t="s">
        <v>258</v>
      </c>
    </row>
    <row r="41" spans="1:25" s="382" customFormat="1" ht="12" customHeight="1">
      <c r="A41" s="413" t="s">
        <v>259</v>
      </c>
    </row>
    <row r="42" spans="1:25" ht="12" customHeight="1">
      <c r="A42" s="413" t="s">
        <v>139</v>
      </c>
    </row>
    <row r="43" spans="1:25" ht="12" customHeight="1">
      <c r="A43" s="413" t="s">
        <v>219</v>
      </c>
    </row>
    <row r="44" spans="1:25" ht="12" customHeight="1">
      <c r="A44" s="413" t="s">
        <v>218</v>
      </c>
    </row>
    <row r="45" spans="1:25">
      <c r="A45" s="207"/>
    </row>
    <row r="46" spans="1:25">
      <c r="A46" s="166"/>
    </row>
  </sheetData>
  <sortState ref="A8:Y25">
    <sortCondition ref="A8"/>
  </sortState>
  <mergeCells count="7">
    <mergeCell ref="Z6:AC6"/>
    <mergeCell ref="V6:Y6"/>
    <mergeCell ref="B6:E6"/>
    <mergeCell ref="F6:I6"/>
    <mergeCell ref="J6:M6"/>
    <mergeCell ref="N6:Q6"/>
    <mergeCell ref="R6:U6"/>
  </mergeCells>
  <hyperlinks>
    <hyperlink ref="A4" location="Index!A1" display="Index"/>
  </hyperlinks>
  <pageMargins left="0.7" right="0.7" top="0.75" bottom="0.75" header="0.3" footer="0.3"/>
  <pageSetup paperSize="9" scale="5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C121"/>
  <sheetViews>
    <sheetView zoomScaleNormal="100" workbookViewId="0"/>
  </sheetViews>
  <sheetFormatPr defaultColWidth="9.140625" defaultRowHeight="15"/>
  <cols>
    <col min="1" max="1" width="32.85546875" style="167" customWidth="1"/>
    <col min="2" max="21" width="7.85546875" style="167" customWidth="1"/>
    <col min="22" max="16384" width="9.140625" style="167"/>
  </cols>
  <sheetData>
    <row r="1" spans="1:29" ht="21" customHeight="1">
      <c r="A1" s="136" t="s">
        <v>263</v>
      </c>
    </row>
    <row r="2" spans="1:29" ht="15" customHeight="1">
      <c r="A2" s="138" t="s">
        <v>7</v>
      </c>
    </row>
    <row r="3" spans="1:29" ht="15" customHeight="1">
      <c r="A3" s="198" t="s">
        <v>183</v>
      </c>
    </row>
    <row r="4" spans="1:29" ht="15" customHeight="1">
      <c r="A4" s="459" t="s">
        <v>15</v>
      </c>
      <c r="V4" s="436"/>
    </row>
    <row r="5" spans="1:29" ht="15" customHeight="1"/>
    <row r="6" spans="1:29" ht="14.25" customHeight="1">
      <c r="A6" s="233"/>
      <c r="B6" s="620" t="s">
        <v>6</v>
      </c>
      <c r="C6" s="620"/>
      <c r="D6" s="620"/>
      <c r="E6" s="620"/>
      <c r="F6" s="621" t="s">
        <v>85</v>
      </c>
      <c r="G6" s="621"/>
      <c r="H6" s="621"/>
      <c r="I6" s="621"/>
      <c r="J6" s="620" t="s">
        <v>76</v>
      </c>
      <c r="K6" s="620"/>
      <c r="L6" s="620"/>
      <c r="M6" s="620"/>
      <c r="N6" s="621" t="s">
        <v>110</v>
      </c>
      <c r="O6" s="621"/>
      <c r="P6" s="621"/>
      <c r="Q6" s="621"/>
      <c r="R6" s="620" t="s">
        <v>113</v>
      </c>
      <c r="S6" s="620"/>
      <c r="T6" s="620"/>
      <c r="U6" s="620"/>
      <c r="V6" s="621" t="s">
        <v>261</v>
      </c>
      <c r="W6" s="621"/>
      <c r="X6" s="621"/>
      <c r="Y6" s="621"/>
      <c r="Z6" s="620" t="s">
        <v>48</v>
      </c>
      <c r="AA6" s="620"/>
      <c r="AB6" s="620"/>
      <c r="AC6" s="620"/>
    </row>
    <row r="7" spans="1:29" ht="15" customHeight="1">
      <c r="A7" s="581" t="s">
        <v>260</v>
      </c>
      <c r="B7" s="134" t="s">
        <v>55</v>
      </c>
      <c r="C7" s="134" t="s">
        <v>56</v>
      </c>
      <c r="D7" s="134" t="s">
        <v>57</v>
      </c>
      <c r="E7" s="134" t="s">
        <v>24</v>
      </c>
      <c r="F7" s="135" t="s">
        <v>55</v>
      </c>
      <c r="G7" s="135" t="s">
        <v>56</v>
      </c>
      <c r="H7" s="135" t="s">
        <v>57</v>
      </c>
      <c r="I7" s="135" t="s">
        <v>24</v>
      </c>
      <c r="J7" s="134" t="s">
        <v>55</v>
      </c>
      <c r="K7" s="134" t="s">
        <v>56</v>
      </c>
      <c r="L7" s="134" t="s">
        <v>57</v>
      </c>
      <c r="M7" s="134" t="s">
        <v>24</v>
      </c>
      <c r="N7" s="135" t="s">
        <v>55</v>
      </c>
      <c r="O7" s="135" t="s">
        <v>56</v>
      </c>
      <c r="P7" s="135" t="s">
        <v>57</v>
      </c>
      <c r="Q7" s="135" t="s">
        <v>24</v>
      </c>
      <c r="R7" s="134" t="s">
        <v>55</v>
      </c>
      <c r="S7" s="134" t="s">
        <v>56</v>
      </c>
      <c r="T7" s="134" t="s">
        <v>57</v>
      </c>
      <c r="U7" s="134" t="s">
        <v>24</v>
      </c>
      <c r="V7" s="460" t="s">
        <v>55</v>
      </c>
      <c r="W7" s="460" t="s">
        <v>56</v>
      </c>
      <c r="X7" s="460" t="s">
        <v>57</v>
      </c>
      <c r="Y7" s="460" t="s">
        <v>24</v>
      </c>
      <c r="Z7" s="134" t="s">
        <v>55</v>
      </c>
      <c r="AA7" s="134" t="s">
        <v>56</v>
      </c>
      <c r="AB7" s="134" t="s">
        <v>57</v>
      </c>
      <c r="AC7" s="134" t="s">
        <v>24</v>
      </c>
    </row>
    <row r="8" spans="1:29" ht="15" customHeight="1">
      <c r="A8" s="580" t="s">
        <v>42</v>
      </c>
      <c r="B8" s="149">
        <v>0.22818791946308725</v>
      </c>
      <c r="C8" s="149">
        <v>0.53243847874720363</v>
      </c>
      <c r="D8" s="149">
        <v>0.2058165548098434</v>
      </c>
      <c r="E8" s="149">
        <v>3.3557046979865772E-2</v>
      </c>
      <c r="F8" s="146">
        <v>0.22457627118644069</v>
      </c>
      <c r="G8" s="146">
        <v>0.54661016949152541</v>
      </c>
      <c r="H8" s="146">
        <v>0.19491525423728814</v>
      </c>
      <c r="I8" s="146">
        <v>3.3898305084745763E-2</v>
      </c>
      <c r="J8" s="149">
        <v>0.18571428571428572</v>
      </c>
      <c r="K8" s="149">
        <v>0.55714285714285716</v>
      </c>
      <c r="L8" s="149">
        <v>0.22857142857142856</v>
      </c>
      <c r="M8" s="149">
        <v>2.8571428571428571E-2</v>
      </c>
      <c r="N8" s="146">
        <v>0.26277372262773724</v>
      </c>
      <c r="O8" s="146">
        <v>0.48905109489051096</v>
      </c>
      <c r="P8" s="146">
        <v>0.21167883211678831</v>
      </c>
      <c r="Q8" s="146">
        <v>3.6496350364963501E-2</v>
      </c>
      <c r="R8" s="148">
        <v>0</v>
      </c>
      <c r="S8" s="148">
        <v>0.75</v>
      </c>
      <c r="T8" s="148">
        <v>0.25</v>
      </c>
      <c r="U8" s="148">
        <v>0</v>
      </c>
      <c r="V8" s="146" t="s">
        <v>46</v>
      </c>
      <c r="W8" s="146" t="s">
        <v>46</v>
      </c>
      <c r="X8" s="146" t="s">
        <v>46</v>
      </c>
      <c r="Y8" s="146" t="s">
        <v>46</v>
      </c>
      <c r="Z8" s="148" t="s">
        <v>46</v>
      </c>
      <c r="AA8" s="148" t="s">
        <v>46</v>
      </c>
      <c r="AB8" s="148" t="s">
        <v>46</v>
      </c>
      <c r="AC8" s="148" t="s">
        <v>46</v>
      </c>
    </row>
    <row r="9" spans="1:29" ht="15" customHeight="1">
      <c r="A9" s="57" t="s">
        <v>39</v>
      </c>
      <c r="B9" s="148">
        <v>0.20463917525773195</v>
      </c>
      <c r="C9" s="148">
        <v>0.52216494845360828</v>
      </c>
      <c r="D9" s="148">
        <v>0.21340206185567009</v>
      </c>
      <c r="E9" s="148">
        <v>5.9793814432989693E-2</v>
      </c>
      <c r="F9" s="380">
        <v>0.19242902208201892</v>
      </c>
      <c r="G9" s="380">
        <v>0.52365930599369082</v>
      </c>
      <c r="H9" s="380">
        <v>0.22818086225026288</v>
      </c>
      <c r="I9" s="380">
        <v>5.573080967402734E-2</v>
      </c>
      <c r="J9" s="148">
        <v>0.23046875</v>
      </c>
      <c r="K9" s="148">
        <v>0.48828125</v>
      </c>
      <c r="L9" s="148">
        <v>0.25</v>
      </c>
      <c r="M9" s="148">
        <v>3.125E-2</v>
      </c>
      <c r="N9" s="380">
        <v>0.2048417132216015</v>
      </c>
      <c r="O9" s="380">
        <v>0.50837988826815639</v>
      </c>
      <c r="P9" s="380">
        <v>0.20670391061452514</v>
      </c>
      <c r="Q9" s="380">
        <v>8.0074487895716945E-2</v>
      </c>
      <c r="R9" s="148">
        <v>0.18367346938775511</v>
      </c>
      <c r="S9" s="148">
        <v>0.34693877551020408</v>
      </c>
      <c r="T9" s="148">
        <v>0.26530612244897961</v>
      </c>
      <c r="U9" s="148">
        <v>0.20408163265306123</v>
      </c>
      <c r="V9" s="380">
        <v>0</v>
      </c>
      <c r="W9" s="380">
        <v>1</v>
      </c>
      <c r="X9" s="380">
        <v>0</v>
      </c>
      <c r="Y9" s="380">
        <v>0</v>
      </c>
      <c r="Z9" s="148">
        <v>0.25</v>
      </c>
      <c r="AA9" s="148">
        <v>0.67361111111111116</v>
      </c>
      <c r="AB9" s="148">
        <v>6.25E-2</v>
      </c>
      <c r="AC9" s="148">
        <v>1.3888888888888888E-2</v>
      </c>
    </row>
    <row r="10" spans="1:29" ht="15" customHeight="1">
      <c r="A10" s="57" t="s">
        <v>262</v>
      </c>
      <c r="B10" s="148">
        <v>0.20108695652173914</v>
      </c>
      <c r="C10" s="148">
        <v>0.54891304347826086</v>
      </c>
      <c r="D10" s="148">
        <v>0.21739130434782608</v>
      </c>
      <c r="E10" s="148">
        <v>3.2608695652173912E-2</v>
      </c>
      <c r="F10" s="380">
        <v>0.15151515151515152</v>
      </c>
      <c r="G10" s="380">
        <v>0.54545454545454541</v>
      </c>
      <c r="H10" s="380">
        <v>0.27272727272727271</v>
      </c>
      <c r="I10" s="380">
        <v>3.0303030303030304E-2</v>
      </c>
      <c r="J10" s="148">
        <v>0.1</v>
      </c>
      <c r="K10" s="148">
        <v>0.65</v>
      </c>
      <c r="L10" s="148">
        <v>0.25</v>
      </c>
      <c r="M10" s="148">
        <v>0</v>
      </c>
      <c r="N10" s="380">
        <v>0.30555555555555558</v>
      </c>
      <c r="O10" s="380">
        <v>0.44444444444444442</v>
      </c>
      <c r="P10" s="380">
        <v>0.16666666666666666</v>
      </c>
      <c r="Q10" s="380">
        <v>8.3333333333333329E-2</v>
      </c>
      <c r="R10" s="148">
        <v>0.125</v>
      </c>
      <c r="S10" s="148">
        <v>0.54166666666666663</v>
      </c>
      <c r="T10" s="148">
        <v>0.33333333333333331</v>
      </c>
      <c r="U10" s="148">
        <v>0</v>
      </c>
      <c r="V10" s="380">
        <v>0</v>
      </c>
      <c r="W10" s="380">
        <v>0.5</v>
      </c>
      <c r="X10" s="380">
        <v>0.5</v>
      </c>
      <c r="Y10" s="380">
        <v>0</v>
      </c>
      <c r="Z10" s="148">
        <v>0.30555555555555558</v>
      </c>
      <c r="AA10" s="148">
        <v>0.61111111111111116</v>
      </c>
      <c r="AB10" s="148">
        <v>5.5555555555555552E-2</v>
      </c>
      <c r="AC10" s="148">
        <v>2.7777777777777776E-2</v>
      </c>
    </row>
    <row r="11" spans="1:29" ht="15" customHeight="1">
      <c r="A11" s="57" t="s">
        <v>2</v>
      </c>
      <c r="B11" s="148">
        <v>0.22363405336721728</v>
      </c>
      <c r="C11" s="148">
        <v>0.43837357052096571</v>
      </c>
      <c r="D11" s="148">
        <v>0.2554002541296061</v>
      </c>
      <c r="E11" s="148">
        <v>8.2592121982210928E-2</v>
      </c>
      <c r="F11" s="380">
        <v>0.19178082191780821</v>
      </c>
      <c r="G11" s="380">
        <v>0.46301369863013697</v>
      </c>
      <c r="H11" s="380">
        <v>0.25753424657534246</v>
      </c>
      <c r="I11" s="380">
        <v>8.7671232876712329E-2</v>
      </c>
      <c r="J11" s="148">
        <v>0.24166666666666667</v>
      </c>
      <c r="K11" s="148">
        <v>0.45</v>
      </c>
      <c r="L11" s="148">
        <v>0.28333333333333333</v>
      </c>
      <c r="M11" s="148">
        <v>2.5000000000000001E-2</v>
      </c>
      <c r="N11" s="380">
        <v>0.27074235807860264</v>
      </c>
      <c r="O11" s="380">
        <v>0.39737991266375544</v>
      </c>
      <c r="P11" s="380">
        <v>0.24017467248908297</v>
      </c>
      <c r="Q11" s="380">
        <v>9.1703056768558958E-2</v>
      </c>
      <c r="R11" s="148">
        <v>0.125</v>
      </c>
      <c r="S11" s="148">
        <v>0.28125</v>
      </c>
      <c r="T11" s="148">
        <v>0.375</v>
      </c>
      <c r="U11" s="148">
        <v>0.21875</v>
      </c>
      <c r="V11" s="380">
        <v>0</v>
      </c>
      <c r="W11" s="380">
        <v>0</v>
      </c>
      <c r="X11" s="380">
        <v>0.5</v>
      </c>
      <c r="Y11" s="380">
        <v>0.5</v>
      </c>
      <c r="Z11" s="148">
        <v>0.28205128205128205</v>
      </c>
      <c r="AA11" s="148">
        <v>0.5641025641025641</v>
      </c>
      <c r="AB11" s="148">
        <v>0.12820512820512819</v>
      </c>
      <c r="AC11" s="148">
        <v>2.564102564102564E-2</v>
      </c>
    </row>
    <row r="12" spans="1:29" ht="15" customHeight="1">
      <c r="A12" s="57" t="s">
        <v>31</v>
      </c>
      <c r="B12" s="148">
        <v>0.32857142857142857</v>
      </c>
      <c r="C12" s="148">
        <v>0.48571428571428571</v>
      </c>
      <c r="D12" s="148">
        <v>0.11428571428571428</v>
      </c>
      <c r="E12" s="148">
        <v>7.1428571428571425E-2</v>
      </c>
      <c r="F12" s="380">
        <v>0.28888888888888886</v>
      </c>
      <c r="G12" s="380">
        <v>0.51111111111111107</v>
      </c>
      <c r="H12" s="380">
        <v>0.1111111111111111</v>
      </c>
      <c r="I12" s="380">
        <v>8.8888888888888892E-2</v>
      </c>
      <c r="J12" s="148">
        <v>0.2</v>
      </c>
      <c r="K12" s="148">
        <v>0.4</v>
      </c>
      <c r="L12" s="148">
        <v>0.4</v>
      </c>
      <c r="M12" s="148">
        <v>0</v>
      </c>
      <c r="N12" s="380">
        <v>0.47368421052631576</v>
      </c>
      <c r="O12" s="380">
        <v>0.42105263157894735</v>
      </c>
      <c r="P12" s="380">
        <v>5.2631578947368418E-2</v>
      </c>
      <c r="Q12" s="380">
        <v>5.2631578947368418E-2</v>
      </c>
      <c r="R12" s="148" t="s">
        <v>46</v>
      </c>
      <c r="S12" s="148" t="s">
        <v>46</v>
      </c>
      <c r="T12" s="148" t="s">
        <v>46</v>
      </c>
      <c r="U12" s="148" t="s">
        <v>46</v>
      </c>
      <c r="V12" s="380">
        <v>0</v>
      </c>
      <c r="W12" s="380">
        <v>1</v>
      </c>
      <c r="X12" s="380">
        <v>0</v>
      </c>
      <c r="Y12" s="380">
        <v>0</v>
      </c>
      <c r="Z12" s="148" t="s">
        <v>46</v>
      </c>
      <c r="AA12" s="148" t="s">
        <v>46</v>
      </c>
      <c r="AB12" s="148" t="s">
        <v>46</v>
      </c>
      <c r="AC12" s="148" t="s">
        <v>46</v>
      </c>
    </row>
    <row r="13" spans="1:29" ht="15" customHeight="1">
      <c r="A13" s="57" t="s">
        <v>41</v>
      </c>
      <c r="B13" s="148">
        <v>0.22745901639344263</v>
      </c>
      <c r="C13" s="148">
        <v>0.42008196721311475</v>
      </c>
      <c r="D13" s="148">
        <v>0.29098360655737704</v>
      </c>
      <c r="E13" s="148">
        <v>6.1475409836065573E-2</v>
      </c>
      <c r="F13" s="380">
        <v>0.2140221402214022</v>
      </c>
      <c r="G13" s="380">
        <v>0.43173431734317341</v>
      </c>
      <c r="H13" s="380">
        <v>0.28782287822878228</v>
      </c>
      <c r="I13" s="380">
        <v>6.6420664206642069E-2</v>
      </c>
      <c r="J13" s="148">
        <v>0.23958333333333334</v>
      </c>
      <c r="K13" s="148">
        <v>0.41666666666666669</v>
      </c>
      <c r="L13" s="148">
        <v>0.30208333333333331</v>
      </c>
      <c r="M13" s="148">
        <v>4.1666666666666664E-2</v>
      </c>
      <c r="N13" s="380">
        <v>0.24528301886792453</v>
      </c>
      <c r="O13" s="380">
        <v>0.39622641509433965</v>
      </c>
      <c r="P13" s="380">
        <v>0.32075471698113206</v>
      </c>
      <c r="Q13" s="380">
        <v>3.7735849056603772E-2</v>
      </c>
      <c r="R13" s="148">
        <v>0.25</v>
      </c>
      <c r="S13" s="148">
        <v>0.125</v>
      </c>
      <c r="T13" s="148">
        <v>0.125</v>
      </c>
      <c r="U13" s="148">
        <v>0.5</v>
      </c>
      <c r="V13" s="380" t="s">
        <v>46</v>
      </c>
      <c r="W13" s="380" t="s">
        <v>46</v>
      </c>
      <c r="X13" s="380" t="s">
        <v>46</v>
      </c>
      <c r="Y13" s="380" t="s">
        <v>46</v>
      </c>
      <c r="Z13" s="148">
        <v>0.2857142857142857</v>
      </c>
      <c r="AA13" s="148">
        <v>0.7142857142857143</v>
      </c>
      <c r="AB13" s="148">
        <v>0</v>
      </c>
      <c r="AC13" s="148">
        <v>0</v>
      </c>
    </row>
    <row r="14" spans="1:29" ht="15" customHeight="1">
      <c r="A14" s="57" t="s">
        <v>138</v>
      </c>
      <c r="B14" s="148">
        <v>0.20289855072463769</v>
      </c>
      <c r="C14" s="148">
        <v>0.50241545893719808</v>
      </c>
      <c r="D14" s="148">
        <v>0.25845410628019322</v>
      </c>
      <c r="E14" s="148">
        <v>3.6231884057971016E-2</v>
      </c>
      <c r="F14" s="380">
        <v>0.16666666666666666</v>
      </c>
      <c r="G14" s="380">
        <v>0.46376811594202899</v>
      </c>
      <c r="H14" s="380">
        <v>0.34057971014492755</v>
      </c>
      <c r="I14" s="380">
        <v>2.8985507246376812E-2</v>
      </c>
      <c r="J14" s="148">
        <v>0.17857142857142858</v>
      </c>
      <c r="K14" s="148">
        <v>0.55952380952380953</v>
      </c>
      <c r="L14" s="148">
        <v>0.23809523809523808</v>
      </c>
      <c r="M14" s="148">
        <v>2.3809523809523808E-2</v>
      </c>
      <c r="N14" s="380">
        <v>0.24475524475524477</v>
      </c>
      <c r="O14" s="380">
        <v>0.5174825174825175</v>
      </c>
      <c r="P14" s="380">
        <v>0.21678321678321677</v>
      </c>
      <c r="Q14" s="380">
        <v>2.097902097902098E-2</v>
      </c>
      <c r="R14" s="148">
        <v>0.14285714285714285</v>
      </c>
      <c r="S14" s="148">
        <v>0.51428571428571423</v>
      </c>
      <c r="T14" s="148">
        <v>0.17142857142857143</v>
      </c>
      <c r="U14" s="148">
        <v>0.17142857142857143</v>
      </c>
      <c r="V14" s="380" t="s">
        <v>46</v>
      </c>
      <c r="W14" s="380" t="s">
        <v>46</v>
      </c>
      <c r="X14" s="380" t="s">
        <v>46</v>
      </c>
      <c r="Y14" s="380" t="s">
        <v>46</v>
      </c>
      <c r="Z14" s="148">
        <v>0.42857142857142855</v>
      </c>
      <c r="AA14" s="148">
        <v>0.35714285714285715</v>
      </c>
      <c r="AB14" s="148">
        <v>0.21428571428571427</v>
      </c>
      <c r="AC14" s="148">
        <v>0</v>
      </c>
    </row>
    <row r="15" spans="1:29" ht="15" customHeight="1">
      <c r="A15" s="57" t="s">
        <v>32</v>
      </c>
      <c r="B15" s="148">
        <v>0.17770034843205576</v>
      </c>
      <c r="C15" s="148">
        <v>0.66202090592334495</v>
      </c>
      <c r="D15" s="148">
        <v>0.14285714285714285</v>
      </c>
      <c r="E15" s="148">
        <v>1.7421602787456445E-2</v>
      </c>
      <c r="F15" s="380">
        <v>0.20143884892086331</v>
      </c>
      <c r="G15" s="380">
        <v>0.61870503597122306</v>
      </c>
      <c r="H15" s="380">
        <v>0.15827338129496402</v>
      </c>
      <c r="I15" s="380">
        <v>2.1582733812949641E-2</v>
      </c>
      <c r="J15" s="148">
        <v>0.16666666666666666</v>
      </c>
      <c r="K15" s="148">
        <v>0.55555555555555558</v>
      </c>
      <c r="L15" s="148">
        <v>0.22222222222222221</v>
      </c>
      <c r="M15" s="148">
        <v>5.5555555555555552E-2</v>
      </c>
      <c r="N15" s="380">
        <v>0.15238095238095239</v>
      </c>
      <c r="O15" s="380">
        <v>0.74285714285714288</v>
      </c>
      <c r="P15" s="380">
        <v>0.10476190476190476</v>
      </c>
      <c r="Q15" s="380">
        <v>0</v>
      </c>
      <c r="R15" s="148">
        <v>0.16666666666666666</v>
      </c>
      <c r="S15" s="148">
        <v>0.83333333333333337</v>
      </c>
      <c r="T15" s="148">
        <v>0</v>
      </c>
      <c r="U15" s="148">
        <v>0</v>
      </c>
      <c r="V15" s="380">
        <v>0</v>
      </c>
      <c r="W15" s="380">
        <v>1</v>
      </c>
      <c r="X15" s="380">
        <v>0</v>
      </c>
      <c r="Y15" s="380">
        <v>0</v>
      </c>
      <c r="Z15" s="148" t="s">
        <v>46</v>
      </c>
      <c r="AA15" s="148" t="s">
        <v>46</v>
      </c>
      <c r="AB15" s="148" t="s">
        <v>46</v>
      </c>
      <c r="AC15" s="148" t="s">
        <v>46</v>
      </c>
    </row>
    <row r="16" spans="1:29" ht="15" customHeight="1">
      <c r="A16" s="57" t="s">
        <v>0</v>
      </c>
      <c r="B16" s="148">
        <v>0.18348942074228233</v>
      </c>
      <c r="C16" s="148">
        <v>0.62088102670828993</v>
      </c>
      <c r="D16" s="148">
        <v>0.16614637530350329</v>
      </c>
      <c r="E16" s="148">
        <v>2.9483177245924384E-2</v>
      </c>
      <c r="F16" s="380">
        <v>0.16939443535188217</v>
      </c>
      <c r="G16" s="380">
        <v>0.62765957446808507</v>
      </c>
      <c r="H16" s="380">
        <v>0.16039279869067102</v>
      </c>
      <c r="I16" s="380">
        <v>4.2553191489361701E-2</v>
      </c>
      <c r="J16" s="148">
        <v>0.20810810810810812</v>
      </c>
      <c r="K16" s="148">
        <v>0.58378378378378382</v>
      </c>
      <c r="L16" s="148">
        <v>0.1918918918918919</v>
      </c>
      <c r="M16" s="148">
        <v>1.6216216216216217E-2</v>
      </c>
      <c r="N16" s="380">
        <v>0.16756756756756758</v>
      </c>
      <c r="O16" s="380">
        <v>0.58378378378378382</v>
      </c>
      <c r="P16" s="380">
        <v>0.22027027027027027</v>
      </c>
      <c r="Q16" s="380">
        <v>2.837837837837838E-2</v>
      </c>
      <c r="R16" s="148">
        <v>0.18781725888324874</v>
      </c>
      <c r="S16" s="148">
        <v>0.61928934010152281</v>
      </c>
      <c r="T16" s="148">
        <v>0.17766497461928935</v>
      </c>
      <c r="U16" s="148">
        <v>1.5228426395939087E-2</v>
      </c>
      <c r="V16" s="380">
        <v>0</v>
      </c>
      <c r="W16" s="380">
        <v>0.7142857142857143</v>
      </c>
      <c r="X16" s="380">
        <v>0.2857142857142857</v>
      </c>
      <c r="Y16" s="380">
        <v>0</v>
      </c>
      <c r="Z16" s="148">
        <v>0.24207492795389049</v>
      </c>
      <c r="AA16" s="148">
        <v>0.71469740634005763</v>
      </c>
      <c r="AB16" s="148">
        <v>3.4582132564841501E-2</v>
      </c>
      <c r="AC16" s="148">
        <v>8.6455331412103754E-3</v>
      </c>
    </row>
    <row r="17" spans="1:29" ht="15" customHeight="1">
      <c r="A17" s="57" t="s">
        <v>3</v>
      </c>
      <c r="B17" s="148">
        <v>0.19221967963386727</v>
      </c>
      <c r="C17" s="148">
        <v>0.54919908466819223</v>
      </c>
      <c r="D17" s="148">
        <v>0.2311212814645309</v>
      </c>
      <c r="E17" s="148">
        <v>2.7459954233409609E-2</v>
      </c>
      <c r="F17" s="380">
        <v>0.2016</v>
      </c>
      <c r="G17" s="380">
        <v>0.52639999999999998</v>
      </c>
      <c r="H17" s="380">
        <v>0.2384</v>
      </c>
      <c r="I17" s="380">
        <v>3.3599999999999998E-2</v>
      </c>
      <c r="J17" s="148">
        <v>0.21164021164021163</v>
      </c>
      <c r="K17" s="148">
        <v>0.53968253968253965</v>
      </c>
      <c r="L17" s="148">
        <v>0.24338624338624337</v>
      </c>
      <c r="M17" s="148">
        <v>5.2910052910052907E-3</v>
      </c>
      <c r="N17" s="380">
        <v>0.15384615384615385</v>
      </c>
      <c r="O17" s="380">
        <v>0.5641025641025641</v>
      </c>
      <c r="P17" s="380">
        <v>0.25384615384615383</v>
      </c>
      <c r="Q17" s="380">
        <v>2.8205128205128206E-2</v>
      </c>
      <c r="R17" s="148">
        <v>0.23076923076923078</v>
      </c>
      <c r="S17" s="148">
        <v>0.30769230769230771</v>
      </c>
      <c r="T17" s="148">
        <v>0.38461538461538464</v>
      </c>
      <c r="U17" s="148">
        <v>7.6923076923076927E-2</v>
      </c>
      <c r="V17" s="380">
        <v>0</v>
      </c>
      <c r="W17" s="380">
        <v>0</v>
      </c>
      <c r="X17" s="380">
        <v>1</v>
      </c>
      <c r="Y17" s="380">
        <v>0</v>
      </c>
      <c r="Z17" s="148">
        <v>0.24731182795698925</v>
      </c>
      <c r="AA17" s="148">
        <v>0.69892473118279574</v>
      </c>
      <c r="AB17" s="148">
        <v>3.2258064516129031E-2</v>
      </c>
      <c r="AC17" s="148">
        <v>2.1505376344086023E-2</v>
      </c>
    </row>
    <row r="18" spans="1:29" ht="15" customHeight="1">
      <c r="A18" s="57" t="s">
        <v>4</v>
      </c>
      <c r="B18" s="148">
        <v>0.18682710576314124</v>
      </c>
      <c r="C18" s="148">
        <v>0.6200126662444585</v>
      </c>
      <c r="D18" s="148">
        <v>0.15769474350854973</v>
      </c>
      <c r="E18" s="148">
        <v>3.5465484483850541E-2</v>
      </c>
      <c r="F18" s="380">
        <v>0.17088607594936708</v>
      </c>
      <c r="G18" s="380">
        <v>0.60632911392405064</v>
      </c>
      <c r="H18" s="380">
        <v>0.17341772151898735</v>
      </c>
      <c r="I18" s="380">
        <v>4.9367088607594936E-2</v>
      </c>
      <c r="J18" s="148">
        <v>0.13551401869158877</v>
      </c>
      <c r="K18" s="148">
        <v>0.65420560747663548</v>
      </c>
      <c r="L18" s="148">
        <v>0.19158878504672897</v>
      </c>
      <c r="M18" s="148">
        <v>1.8691588785046728E-2</v>
      </c>
      <c r="N18" s="380">
        <v>0.21728395061728395</v>
      </c>
      <c r="O18" s="380">
        <v>0.61481481481481481</v>
      </c>
      <c r="P18" s="380">
        <v>0.14320987654320988</v>
      </c>
      <c r="Q18" s="380">
        <v>2.4691358024691357E-2</v>
      </c>
      <c r="R18" s="148">
        <v>0.25806451612903225</v>
      </c>
      <c r="S18" s="148">
        <v>0.54838709677419351</v>
      </c>
      <c r="T18" s="148">
        <v>0.16129032258064516</v>
      </c>
      <c r="U18" s="148">
        <v>3.2258064516129031E-2</v>
      </c>
      <c r="V18" s="380">
        <v>0</v>
      </c>
      <c r="W18" s="380">
        <v>0</v>
      </c>
      <c r="X18" s="380">
        <v>1</v>
      </c>
      <c r="Y18" s="380">
        <v>0</v>
      </c>
      <c r="Z18" s="148">
        <v>0.25233644859813081</v>
      </c>
      <c r="AA18" s="148">
        <v>0.71962616822429903</v>
      </c>
      <c r="AB18" s="148">
        <v>1.8691588785046728E-2</v>
      </c>
      <c r="AC18" s="148">
        <v>9.3457943925233638E-3</v>
      </c>
    </row>
    <row r="19" spans="1:29" ht="15" customHeight="1">
      <c r="A19" s="57" t="s">
        <v>1</v>
      </c>
      <c r="B19" s="148">
        <v>0.23282442748091603</v>
      </c>
      <c r="C19" s="148">
        <v>0.43845419847328243</v>
      </c>
      <c r="D19" s="148">
        <v>0.24618320610687022</v>
      </c>
      <c r="E19" s="148">
        <v>8.2538167938931303E-2</v>
      </c>
      <c r="F19" s="380">
        <v>0.22290388548057261</v>
      </c>
      <c r="G19" s="380">
        <v>0.41513292433537835</v>
      </c>
      <c r="H19" s="380">
        <v>0.26482617586912066</v>
      </c>
      <c r="I19" s="380">
        <v>9.7137014314928424E-2</v>
      </c>
      <c r="J19" s="148">
        <v>0.23684210526315788</v>
      </c>
      <c r="K19" s="148">
        <v>0.41353383458646614</v>
      </c>
      <c r="L19" s="148">
        <v>0.2857142857142857</v>
      </c>
      <c r="M19" s="148">
        <v>6.3909774436090222E-2</v>
      </c>
      <c r="N19" s="380">
        <v>0.25760286225402507</v>
      </c>
      <c r="O19" s="380">
        <v>0.42754919499105548</v>
      </c>
      <c r="P19" s="380">
        <v>0.24508050089445438</v>
      </c>
      <c r="Q19" s="380">
        <v>6.9767441860465115E-2</v>
      </c>
      <c r="R19" s="148">
        <v>0.20454545454545456</v>
      </c>
      <c r="S19" s="148">
        <v>0.34090909090909088</v>
      </c>
      <c r="T19" s="148">
        <v>0.23863636363636365</v>
      </c>
      <c r="U19" s="148">
        <v>0.21590909090909091</v>
      </c>
      <c r="V19" s="380">
        <v>0.25</v>
      </c>
      <c r="W19" s="380">
        <v>0</v>
      </c>
      <c r="X19" s="380">
        <v>0.5</v>
      </c>
      <c r="Y19" s="380">
        <v>0.25</v>
      </c>
      <c r="Z19" s="148">
        <v>0.21890547263681592</v>
      </c>
      <c r="AA19" s="148">
        <v>0.66666666666666663</v>
      </c>
      <c r="AB19" s="148">
        <v>0.1044776119402985</v>
      </c>
      <c r="AC19" s="148">
        <v>9.9502487562189053E-3</v>
      </c>
    </row>
    <row r="20" spans="1:29" ht="15" customHeight="1">
      <c r="A20" s="57" t="s">
        <v>54</v>
      </c>
      <c r="B20" s="148">
        <v>0.16372980910425844</v>
      </c>
      <c r="C20" s="148">
        <v>0.55433186490455211</v>
      </c>
      <c r="D20" s="148">
        <v>0.1894273127753304</v>
      </c>
      <c r="E20" s="148">
        <v>9.2511013215859028E-2</v>
      </c>
      <c r="F20" s="380">
        <v>0.1697054698457223</v>
      </c>
      <c r="G20" s="380">
        <v>0.55119214586255261</v>
      </c>
      <c r="H20" s="380">
        <v>0.18373071528751753</v>
      </c>
      <c r="I20" s="380">
        <v>9.5371669004207571E-2</v>
      </c>
      <c r="J20" s="148">
        <v>0.16894977168949771</v>
      </c>
      <c r="K20" s="148">
        <v>0.53424657534246578</v>
      </c>
      <c r="L20" s="148">
        <v>0.22831050228310501</v>
      </c>
      <c r="M20" s="148">
        <v>6.8493150684931503E-2</v>
      </c>
      <c r="N20" s="380">
        <v>0.14240506329113925</v>
      </c>
      <c r="O20" s="380">
        <v>0.55379746835443033</v>
      </c>
      <c r="P20" s="380">
        <v>0.21518987341772153</v>
      </c>
      <c r="Q20" s="380">
        <v>8.8607594936708861E-2</v>
      </c>
      <c r="R20" s="148">
        <v>0.10344827586206896</v>
      </c>
      <c r="S20" s="148">
        <v>0.31034482758620691</v>
      </c>
      <c r="T20" s="148">
        <v>0.17241379310344829</v>
      </c>
      <c r="U20" s="148">
        <v>0.41379310344827586</v>
      </c>
      <c r="V20" s="380" t="s">
        <v>46</v>
      </c>
      <c r="W20" s="380" t="s">
        <v>46</v>
      </c>
      <c r="X20" s="380" t="s">
        <v>46</v>
      </c>
      <c r="Y20" s="380" t="s">
        <v>46</v>
      </c>
      <c r="Z20" s="148">
        <v>0.2</v>
      </c>
      <c r="AA20" s="148">
        <v>0.71764705882352942</v>
      </c>
      <c r="AB20" s="148">
        <v>4.7058823529411764E-2</v>
      </c>
      <c r="AC20" s="148">
        <v>3.5294117647058823E-2</v>
      </c>
    </row>
    <row r="21" spans="1:29" ht="15" customHeight="1">
      <c r="A21" s="57" t="s">
        <v>5</v>
      </c>
      <c r="B21" s="148">
        <v>0.29449838187702265</v>
      </c>
      <c r="C21" s="148">
        <v>0.54045307443365698</v>
      </c>
      <c r="D21" s="148">
        <v>0.13915857605177995</v>
      </c>
      <c r="E21" s="148">
        <v>2.5889967637540454E-2</v>
      </c>
      <c r="F21" s="380">
        <v>0.29333333333333333</v>
      </c>
      <c r="G21" s="380">
        <v>0.52</v>
      </c>
      <c r="H21" s="380">
        <v>0.14666666666666667</v>
      </c>
      <c r="I21" s="380">
        <v>0.04</v>
      </c>
      <c r="J21" s="148">
        <v>0.27027027027027029</v>
      </c>
      <c r="K21" s="148">
        <v>0.54054054054054057</v>
      </c>
      <c r="L21" s="148">
        <v>0.1891891891891892</v>
      </c>
      <c r="M21" s="148">
        <v>0</v>
      </c>
      <c r="N21" s="380">
        <v>0.30120481927710846</v>
      </c>
      <c r="O21" s="380">
        <v>0.5662650602409639</v>
      </c>
      <c r="P21" s="380">
        <v>0.12048192771084337</v>
      </c>
      <c r="Q21" s="380">
        <v>1.2048192771084338E-2</v>
      </c>
      <c r="R21" s="148">
        <v>0.28000000000000003</v>
      </c>
      <c r="S21" s="148">
        <v>0.56000000000000005</v>
      </c>
      <c r="T21" s="148">
        <v>0.12</v>
      </c>
      <c r="U21" s="148">
        <v>0.04</v>
      </c>
      <c r="V21" s="380">
        <v>0</v>
      </c>
      <c r="W21" s="380">
        <v>0.66666666666666663</v>
      </c>
      <c r="X21" s="380">
        <v>0.33333333333333331</v>
      </c>
      <c r="Y21" s="380">
        <v>0</v>
      </c>
      <c r="Z21" s="148">
        <v>0.45454545454545453</v>
      </c>
      <c r="AA21" s="148">
        <v>0.54545454545454541</v>
      </c>
      <c r="AB21" s="148">
        <v>0</v>
      </c>
      <c r="AC21" s="148">
        <v>0</v>
      </c>
    </row>
    <row r="22" spans="1:29" ht="15" customHeight="1">
      <c r="A22" s="57" t="s">
        <v>136</v>
      </c>
      <c r="B22" s="148">
        <v>0.19771863117870722</v>
      </c>
      <c r="C22" s="148">
        <v>0.60076045627376429</v>
      </c>
      <c r="D22" s="148">
        <v>0.18631178707224336</v>
      </c>
      <c r="E22" s="148">
        <v>1.5209125475285171E-2</v>
      </c>
      <c r="F22" s="380">
        <v>0.20454545454545456</v>
      </c>
      <c r="G22" s="380">
        <v>0.5757575757575758</v>
      </c>
      <c r="H22" s="380">
        <v>0.20454545454545456</v>
      </c>
      <c r="I22" s="380">
        <v>1.5151515151515152E-2</v>
      </c>
      <c r="J22" s="148">
        <v>0.17073170731707318</v>
      </c>
      <c r="K22" s="148">
        <v>0.68292682926829273</v>
      </c>
      <c r="L22" s="148">
        <v>0.14634146341463414</v>
      </c>
      <c r="M22" s="148">
        <v>0</v>
      </c>
      <c r="N22" s="380">
        <v>0.19230769230769232</v>
      </c>
      <c r="O22" s="380">
        <v>0.60256410256410253</v>
      </c>
      <c r="P22" s="380">
        <v>0.17948717948717949</v>
      </c>
      <c r="Q22" s="380">
        <v>2.564102564102564E-2</v>
      </c>
      <c r="R22" s="148">
        <v>0.33333333333333331</v>
      </c>
      <c r="S22" s="148">
        <v>0.66666666666666663</v>
      </c>
      <c r="T22" s="148">
        <v>0</v>
      </c>
      <c r="U22" s="148">
        <v>0</v>
      </c>
      <c r="V22" s="380">
        <v>0</v>
      </c>
      <c r="W22" s="380">
        <v>0.33333333333333331</v>
      </c>
      <c r="X22" s="380">
        <v>0.66666666666666663</v>
      </c>
      <c r="Y22" s="380">
        <v>0</v>
      </c>
      <c r="Z22" s="148" t="s">
        <v>46</v>
      </c>
      <c r="AA22" s="148" t="s">
        <v>46</v>
      </c>
      <c r="AB22" s="148" t="s">
        <v>46</v>
      </c>
      <c r="AC22" s="148" t="s">
        <v>46</v>
      </c>
    </row>
    <row r="23" spans="1:29" ht="15" customHeight="1">
      <c r="A23" s="57" t="s">
        <v>137</v>
      </c>
      <c r="B23" s="148">
        <v>0.22248062015503875</v>
      </c>
      <c r="C23" s="148">
        <v>0.53410852713178292</v>
      </c>
      <c r="D23" s="148">
        <v>0.21627906976744185</v>
      </c>
      <c r="E23" s="148">
        <v>2.7131782945736434E-2</v>
      </c>
      <c r="F23" s="380">
        <v>0.23384030418250951</v>
      </c>
      <c r="G23" s="380">
        <v>0.56653992395437258</v>
      </c>
      <c r="H23" s="380">
        <v>0.17870722433460076</v>
      </c>
      <c r="I23" s="380">
        <v>2.0912547528517109E-2</v>
      </c>
      <c r="J23" s="148">
        <v>0.21739130434782608</v>
      </c>
      <c r="K23" s="148">
        <v>0.50988142292490124</v>
      </c>
      <c r="L23" s="148">
        <v>0.24110671936758893</v>
      </c>
      <c r="M23" s="148">
        <v>3.1620553359683792E-2</v>
      </c>
      <c r="N23" s="380">
        <v>0.22131147540983606</v>
      </c>
      <c r="O23" s="380">
        <v>0.51639344262295084</v>
      </c>
      <c r="P23" s="380">
        <v>0.23155737704918034</v>
      </c>
      <c r="Q23" s="380">
        <v>3.0737704918032786E-2</v>
      </c>
      <c r="R23" s="148">
        <v>5.8823529411764705E-2</v>
      </c>
      <c r="S23" s="148">
        <v>0.41176470588235292</v>
      </c>
      <c r="T23" s="148">
        <v>0.47058823529411764</v>
      </c>
      <c r="U23" s="148">
        <v>5.8823529411764705E-2</v>
      </c>
      <c r="V23" s="380">
        <v>0</v>
      </c>
      <c r="W23" s="380">
        <v>0.5</v>
      </c>
      <c r="X23" s="380">
        <v>0.5</v>
      </c>
      <c r="Y23" s="380">
        <v>0</v>
      </c>
      <c r="Z23" s="148" t="s">
        <v>46</v>
      </c>
      <c r="AA23" s="148" t="s">
        <v>46</v>
      </c>
      <c r="AB23" s="148" t="s">
        <v>46</v>
      </c>
      <c r="AC23" s="148" t="s">
        <v>46</v>
      </c>
    </row>
    <row r="24" spans="1:29" ht="15" customHeight="1">
      <c r="A24" s="57" t="s">
        <v>40</v>
      </c>
      <c r="B24" s="148">
        <v>0.26666666666666666</v>
      </c>
      <c r="C24" s="148">
        <v>0.39428571428571429</v>
      </c>
      <c r="D24" s="148">
        <v>0.2742857142857143</v>
      </c>
      <c r="E24" s="148">
        <v>6.4761904761904757E-2</v>
      </c>
      <c r="F24" s="380">
        <v>0.22466960352422907</v>
      </c>
      <c r="G24" s="380">
        <v>0.40088105726872247</v>
      </c>
      <c r="H24" s="380">
        <v>0.29074889867841408</v>
      </c>
      <c r="I24" s="380">
        <v>8.3700440528634359E-2</v>
      </c>
      <c r="J24" s="148">
        <v>0.28703703703703703</v>
      </c>
      <c r="K24" s="148">
        <v>0.42592592592592593</v>
      </c>
      <c r="L24" s="148">
        <v>0.26851851851851855</v>
      </c>
      <c r="M24" s="148">
        <v>1.8518518518518517E-2</v>
      </c>
      <c r="N24" s="380">
        <v>0.30656934306569344</v>
      </c>
      <c r="O24" s="380">
        <v>0.32116788321167883</v>
      </c>
      <c r="P24" s="380">
        <v>0.29197080291970801</v>
      </c>
      <c r="Q24" s="380">
        <v>8.0291970802919707E-2</v>
      </c>
      <c r="R24" s="148">
        <v>0.4375</v>
      </c>
      <c r="S24" s="148">
        <v>0.25</v>
      </c>
      <c r="T24" s="148">
        <v>0.1875</v>
      </c>
      <c r="U24" s="148">
        <v>0.125</v>
      </c>
      <c r="V24" s="380" t="s">
        <v>46</v>
      </c>
      <c r="W24" s="380" t="s">
        <v>46</v>
      </c>
      <c r="X24" s="380" t="s">
        <v>46</v>
      </c>
      <c r="Y24" s="380" t="s">
        <v>46</v>
      </c>
      <c r="Z24" s="148">
        <v>0.24324324324324326</v>
      </c>
      <c r="AA24" s="148">
        <v>0.59459459459459463</v>
      </c>
      <c r="AB24" s="148">
        <v>0.16216216216216217</v>
      </c>
      <c r="AC24" s="148">
        <v>0</v>
      </c>
    </row>
    <row r="25" spans="1:29" ht="15" customHeight="1">
      <c r="A25" s="57" t="s">
        <v>43</v>
      </c>
      <c r="B25" s="148">
        <v>0.17190775681341719</v>
      </c>
      <c r="C25" s="148">
        <v>0.59538784067085959</v>
      </c>
      <c r="D25" s="148">
        <v>0.19077568134171907</v>
      </c>
      <c r="E25" s="148">
        <v>4.1928721174004195E-2</v>
      </c>
      <c r="F25" s="380">
        <v>0.18146718146718147</v>
      </c>
      <c r="G25" s="380">
        <v>0.55212355212355213</v>
      </c>
      <c r="H25" s="380">
        <v>0.21621621621621623</v>
      </c>
      <c r="I25" s="380">
        <v>5.019305019305019E-2</v>
      </c>
      <c r="J25" s="148">
        <v>7.6923076923076927E-2</v>
      </c>
      <c r="K25" s="148">
        <v>0.76923076923076927</v>
      </c>
      <c r="L25" s="148">
        <v>0.15384615384615385</v>
      </c>
      <c r="M25" s="148">
        <v>0</v>
      </c>
      <c r="N25" s="380">
        <v>0.18584070796460178</v>
      </c>
      <c r="O25" s="380">
        <v>0.60176991150442483</v>
      </c>
      <c r="P25" s="380">
        <v>0.18584070796460178</v>
      </c>
      <c r="Q25" s="380">
        <v>2.6548672566371681E-2</v>
      </c>
      <c r="R25" s="148">
        <v>0.125</v>
      </c>
      <c r="S25" s="148">
        <v>0.5625</v>
      </c>
      <c r="T25" s="148">
        <v>0.21875</v>
      </c>
      <c r="U25" s="148">
        <v>9.375E-2</v>
      </c>
      <c r="V25" s="380">
        <v>0</v>
      </c>
      <c r="W25" s="380">
        <v>0.5</v>
      </c>
      <c r="X25" s="380">
        <v>0</v>
      </c>
      <c r="Y25" s="380">
        <v>0.5</v>
      </c>
      <c r="Z25" s="148">
        <v>0.21875</v>
      </c>
      <c r="AA25" s="148">
        <v>0.75</v>
      </c>
      <c r="AB25" s="148">
        <v>3.125E-2</v>
      </c>
      <c r="AC25" s="148">
        <v>0</v>
      </c>
    </row>
    <row r="26" spans="1:29" ht="15" customHeight="1">
      <c r="A26" s="57"/>
      <c r="B26" s="148"/>
      <c r="C26" s="148"/>
      <c r="D26" s="148"/>
      <c r="E26" s="148"/>
      <c r="F26" s="380"/>
      <c r="G26" s="380"/>
      <c r="H26" s="380"/>
      <c r="I26" s="380"/>
      <c r="J26" s="148"/>
      <c r="K26" s="148"/>
      <c r="L26" s="148"/>
      <c r="M26" s="148"/>
      <c r="N26" s="380"/>
      <c r="O26" s="380"/>
      <c r="P26" s="380"/>
      <c r="Q26" s="380"/>
      <c r="R26" s="148"/>
      <c r="S26" s="148"/>
      <c r="T26" s="148"/>
      <c r="U26" s="148"/>
      <c r="V26" s="380"/>
      <c r="W26" s="380"/>
      <c r="X26" s="380"/>
      <c r="Y26" s="380"/>
      <c r="Z26" s="148"/>
      <c r="AA26" s="148"/>
      <c r="AB26" s="148"/>
      <c r="AC26" s="148"/>
    </row>
    <row r="27" spans="1:29" ht="15" customHeight="1">
      <c r="A27" s="57" t="s">
        <v>21</v>
      </c>
      <c r="B27" s="148">
        <v>0.20464337003350885</v>
      </c>
      <c r="C27" s="148">
        <v>0.53865485878410724</v>
      </c>
      <c r="D27" s="148">
        <v>0.20679751077070369</v>
      </c>
      <c r="E27" s="148">
        <v>4.990426041168023E-2</v>
      </c>
      <c r="F27" s="380">
        <v>0.19622111579216137</v>
      </c>
      <c r="G27" s="380">
        <v>0.53389505936422832</v>
      </c>
      <c r="H27" s="380">
        <v>0.21243457168390145</v>
      </c>
      <c r="I27" s="380">
        <v>5.7449253159708925E-2</v>
      </c>
      <c r="J27" s="148">
        <v>0.20635575732562939</v>
      </c>
      <c r="K27" s="148">
        <v>0.52744531572430875</v>
      </c>
      <c r="L27" s="148">
        <v>0.23565827486586877</v>
      </c>
      <c r="M27" s="148">
        <v>3.054065208419315E-2</v>
      </c>
      <c r="N27" s="380">
        <v>0.21142609824713265</v>
      </c>
      <c r="O27" s="380">
        <v>0.52412897641203204</v>
      </c>
      <c r="P27" s="380">
        <v>0.21661977926855658</v>
      </c>
      <c r="Q27" s="380">
        <v>4.7825146072278731E-2</v>
      </c>
      <c r="R27" s="148">
        <v>0.19040247678018576</v>
      </c>
      <c r="S27" s="148">
        <v>0.48606811145510836</v>
      </c>
      <c r="T27" s="148">
        <v>0.21362229102167182</v>
      </c>
      <c r="U27" s="148">
        <v>0.10990712074303406</v>
      </c>
      <c r="V27" s="380">
        <v>2.7777777777777776E-2</v>
      </c>
      <c r="W27" s="380">
        <v>0.5</v>
      </c>
      <c r="X27" s="380">
        <v>0.3888888888888889</v>
      </c>
      <c r="Y27" s="380">
        <v>8.3333333333333329E-2</v>
      </c>
      <c r="Z27" s="148">
        <v>0.2445793581960104</v>
      </c>
      <c r="AA27" s="148">
        <v>0.68343451864700777</v>
      </c>
      <c r="AB27" s="148">
        <v>5.8976582827406768E-2</v>
      </c>
      <c r="AC27" s="148">
        <v>1.3009540329575022E-2</v>
      </c>
    </row>
    <row r="28" spans="1:29" ht="15" customHeight="1">
      <c r="A28" s="169"/>
      <c r="B28" s="148"/>
      <c r="C28" s="148"/>
      <c r="D28" s="148"/>
      <c r="E28" s="148"/>
      <c r="F28" s="380"/>
      <c r="G28" s="380"/>
      <c r="H28" s="380"/>
      <c r="I28" s="380"/>
      <c r="J28" s="148"/>
      <c r="K28" s="148"/>
      <c r="L28" s="148"/>
      <c r="M28" s="148"/>
      <c r="N28" s="380"/>
      <c r="O28" s="380"/>
      <c r="P28" s="380"/>
      <c r="Q28" s="380"/>
      <c r="R28" s="148"/>
      <c r="S28" s="148"/>
      <c r="T28" s="148"/>
      <c r="U28" s="148"/>
      <c r="V28" s="380"/>
      <c r="W28" s="380"/>
      <c r="X28" s="380"/>
      <c r="Y28" s="380"/>
      <c r="Z28" s="148"/>
      <c r="AA28" s="148"/>
      <c r="AB28" s="148"/>
      <c r="AC28" s="148"/>
    </row>
    <row r="29" spans="1:29" ht="15" customHeight="1">
      <c r="A29" s="89" t="s">
        <v>23</v>
      </c>
      <c r="B29" s="148">
        <v>0.19285535848113913</v>
      </c>
      <c r="C29" s="148">
        <v>0.52468981597135478</v>
      </c>
      <c r="D29" s="148">
        <v>0.24215171954367556</v>
      </c>
      <c r="E29" s="148">
        <v>4.0303106003830462E-2</v>
      </c>
      <c r="F29" s="380">
        <v>0.18521462639109698</v>
      </c>
      <c r="G29" s="380">
        <v>0.54232909379968208</v>
      </c>
      <c r="H29" s="380">
        <v>0.24383942766295708</v>
      </c>
      <c r="I29" s="380">
        <v>2.8616852146263912E-2</v>
      </c>
      <c r="J29" s="148">
        <v>0.177762982689747</v>
      </c>
      <c r="K29" s="148">
        <v>0.50466045272969373</v>
      </c>
      <c r="L29" s="148">
        <v>0.25832223701731027</v>
      </c>
      <c r="M29" s="148">
        <v>5.9254327563248999E-2</v>
      </c>
      <c r="N29" s="380">
        <v>0.21107055961070559</v>
      </c>
      <c r="O29" s="380">
        <v>0.50760340632603407</v>
      </c>
      <c r="P29" s="380">
        <v>0.24239659367396593</v>
      </c>
      <c r="Q29" s="380">
        <v>3.8929440389294405E-2</v>
      </c>
      <c r="R29" s="148">
        <v>0.19366407650926479</v>
      </c>
      <c r="S29" s="148">
        <v>0.47160789001793185</v>
      </c>
      <c r="T29" s="148">
        <v>0.26778242677824265</v>
      </c>
      <c r="U29" s="148">
        <v>6.6945606694560664E-2</v>
      </c>
      <c r="V29" s="380">
        <v>9.7087378640776698E-2</v>
      </c>
      <c r="W29" s="380">
        <v>0.4854368932038835</v>
      </c>
      <c r="X29" s="380">
        <v>0.31067961165048541</v>
      </c>
      <c r="Y29" s="380">
        <v>0.10679611650485436</v>
      </c>
      <c r="Z29" s="148">
        <v>0.21654501216545013</v>
      </c>
      <c r="AA29" s="148">
        <v>0.74452554744525545</v>
      </c>
      <c r="AB29" s="148">
        <v>3.8929440389294405E-2</v>
      </c>
      <c r="AC29" s="148">
        <v>0</v>
      </c>
    </row>
    <row r="30" spans="1:29" ht="15" customHeight="1">
      <c r="A30" s="141"/>
      <c r="B30" s="148"/>
      <c r="C30" s="148"/>
      <c r="D30" s="148"/>
      <c r="E30" s="148"/>
      <c r="F30" s="380"/>
      <c r="G30" s="380"/>
      <c r="H30" s="380"/>
      <c r="I30" s="380"/>
      <c r="J30" s="148"/>
      <c r="K30" s="148"/>
      <c r="L30" s="148"/>
      <c r="M30" s="148"/>
      <c r="N30" s="380"/>
      <c r="O30" s="380"/>
      <c r="P30" s="380"/>
      <c r="Q30" s="380"/>
      <c r="R30" s="148"/>
      <c r="S30" s="148"/>
      <c r="T30" s="148"/>
      <c r="U30" s="148"/>
      <c r="V30" s="380"/>
      <c r="W30" s="380"/>
      <c r="X30" s="380"/>
      <c r="Y30" s="380"/>
      <c r="Z30" s="148"/>
      <c r="AA30" s="148"/>
      <c r="AB30" s="148"/>
      <c r="AC30" s="148"/>
    </row>
    <row r="31" spans="1:29" ht="15" customHeight="1">
      <c r="A31" s="143" t="s">
        <v>121</v>
      </c>
      <c r="B31" s="525">
        <v>0.19971449462066085</v>
      </c>
      <c r="C31" s="525">
        <v>0.53281570975940951</v>
      </c>
      <c r="D31" s="525">
        <v>0.22158002855053793</v>
      </c>
      <c r="E31" s="525">
        <v>4.5889767069391733E-2</v>
      </c>
      <c r="F31" s="381">
        <v>0.19191605130198211</v>
      </c>
      <c r="G31" s="381">
        <v>0.53719393703847651</v>
      </c>
      <c r="H31" s="381">
        <v>0.22471822774970851</v>
      </c>
      <c r="I31" s="381">
        <v>4.6171783909832877E-2</v>
      </c>
      <c r="J31" s="525">
        <v>0.1954140127388535</v>
      </c>
      <c r="K31" s="525">
        <v>0.51872611464968155</v>
      </c>
      <c r="L31" s="525">
        <v>0.24433121019108281</v>
      </c>
      <c r="M31" s="525">
        <v>4.1528662420382167E-2</v>
      </c>
      <c r="N31" s="381">
        <v>0.21127829055506386</v>
      </c>
      <c r="O31" s="381">
        <v>0.51725881906688587</v>
      </c>
      <c r="P31" s="381">
        <v>0.22733594639018839</v>
      </c>
      <c r="Q31" s="381">
        <v>4.4126943987861926E-2</v>
      </c>
      <c r="R31" s="525">
        <v>0.1927554980595084</v>
      </c>
      <c r="S31" s="525">
        <v>0.47563605002156101</v>
      </c>
      <c r="T31" s="525">
        <v>0.25269512721000431</v>
      </c>
      <c r="U31" s="525">
        <v>7.8913324708926258E-2</v>
      </c>
      <c r="V31" s="381">
        <v>7.9136690647482008E-2</v>
      </c>
      <c r="W31" s="381">
        <v>0.48920863309352519</v>
      </c>
      <c r="X31" s="381">
        <v>0.33093525179856115</v>
      </c>
      <c r="Y31" s="381">
        <v>0.10071942446043165</v>
      </c>
      <c r="Z31" s="525">
        <v>0.23721227621483376</v>
      </c>
      <c r="AA31" s="525">
        <v>0.69948849104859334</v>
      </c>
      <c r="AB31" s="525">
        <v>5.3708439897698211E-2</v>
      </c>
      <c r="AC31" s="525">
        <v>9.5907928388746806E-3</v>
      </c>
    </row>
    <row r="32" spans="1:29" ht="15" customHeight="1">
      <c r="A32" s="141"/>
      <c r="E32" s="56"/>
      <c r="F32" s="142"/>
      <c r="G32" s="142"/>
      <c r="H32" s="142"/>
      <c r="I32" s="142"/>
      <c r="J32" s="142"/>
      <c r="K32" s="142"/>
      <c r="L32" s="142"/>
      <c r="M32" s="142"/>
      <c r="N32" s="142"/>
      <c r="O32" s="142"/>
      <c r="P32" s="142"/>
      <c r="Q32" s="142"/>
      <c r="R32" s="142"/>
      <c r="S32" s="142"/>
      <c r="T32" s="142"/>
      <c r="U32" s="142"/>
      <c r="AC32" s="56" t="s">
        <v>104</v>
      </c>
    </row>
    <row r="33" spans="1:21" ht="12" customHeight="1">
      <c r="A33" s="21" t="s">
        <v>9</v>
      </c>
      <c r="E33" s="56"/>
      <c r="F33" s="142"/>
      <c r="G33" s="142"/>
      <c r="H33" s="142"/>
      <c r="I33" s="142"/>
      <c r="J33" s="142"/>
      <c r="K33" s="142"/>
      <c r="L33" s="142"/>
      <c r="M33" s="142"/>
      <c r="N33" s="142"/>
      <c r="O33" s="142"/>
      <c r="P33" s="142"/>
      <c r="Q33" s="142"/>
      <c r="R33" s="142"/>
      <c r="S33" s="142"/>
      <c r="T33" s="142"/>
      <c r="U33" s="142"/>
    </row>
    <row r="34" spans="1:21" ht="12" customHeight="1">
      <c r="A34" s="166" t="s">
        <v>190</v>
      </c>
    </row>
    <row r="35" spans="1:21" ht="12" customHeight="1">
      <c r="A35" s="207" t="s">
        <v>207</v>
      </c>
    </row>
    <row r="36" spans="1:21" ht="12" customHeight="1">
      <c r="A36" s="166" t="s">
        <v>49</v>
      </c>
    </row>
    <row r="37" spans="1:21" ht="12" customHeight="1">
      <c r="A37" s="166" t="s">
        <v>51</v>
      </c>
    </row>
    <row r="38" spans="1:21" ht="12" customHeight="1">
      <c r="A38" s="166" t="s">
        <v>58</v>
      </c>
    </row>
    <row r="39" spans="1:21" ht="12" customHeight="1">
      <c r="A39" s="166" t="s">
        <v>257</v>
      </c>
    </row>
    <row r="40" spans="1:21" s="382" customFormat="1" ht="12" customHeight="1">
      <c r="A40" s="166" t="s">
        <v>258</v>
      </c>
    </row>
    <row r="41" spans="1:21" ht="12" customHeight="1">
      <c r="A41" s="413" t="s">
        <v>259</v>
      </c>
    </row>
    <row r="42" spans="1:21" ht="12" customHeight="1">
      <c r="A42" s="413" t="s">
        <v>139</v>
      </c>
    </row>
    <row r="43" spans="1:21" ht="12" customHeight="1">
      <c r="A43" s="413" t="s">
        <v>219</v>
      </c>
    </row>
    <row r="44" spans="1:21" ht="12" customHeight="1">
      <c r="A44" s="413" t="s">
        <v>218</v>
      </c>
    </row>
    <row r="45" spans="1:21" ht="12" customHeight="1">
      <c r="A45" s="382"/>
    </row>
    <row r="46" spans="1:21" ht="12" customHeight="1">
      <c r="A46" s="382"/>
    </row>
    <row r="47" spans="1:21" ht="12" customHeight="1"/>
    <row r="48" spans="1:21"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sheetData>
  <sortState ref="A8:Y25">
    <sortCondition ref="A8"/>
  </sortState>
  <mergeCells count="7">
    <mergeCell ref="Z6:AC6"/>
    <mergeCell ref="V6:Y6"/>
    <mergeCell ref="B6:E6"/>
    <mergeCell ref="F6:I6"/>
    <mergeCell ref="J6:M6"/>
    <mergeCell ref="N6:Q6"/>
    <mergeCell ref="R6:U6"/>
  </mergeCells>
  <hyperlinks>
    <hyperlink ref="A4" location="Index!A1" display="Index"/>
  </hyperlinks>
  <pageMargins left="0.25" right="0.25" top="0.75" bottom="0.75" header="0.3" footer="0.3"/>
  <pageSetup paperSize="9" scale="6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A1:R35"/>
  <sheetViews>
    <sheetView zoomScaleNormal="100" workbookViewId="0"/>
  </sheetViews>
  <sheetFormatPr defaultColWidth="9.140625" defaultRowHeight="15"/>
  <cols>
    <col min="1" max="1" width="10" style="54" customWidth="1"/>
    <col min="2" max="2" width="24.85546875" style="54" customWidth="1"/>
    <col min="3" max="7" width="15.42578125" style="54" customWidth="1"/>
    <col min="8" max="8" width="14.42578125" style="54" customWidth="1"/>
    <col min="9" max="9" width="24.7109375" style="54" customWidth="1"/>
    <col min="10" max="10" width="8.5703125" style="54" customWidth="1"/>
    <col min="11" max="16384" width="9.140625" style="54"/>
  </cols>
  <sheetData>
    <row r="1" spans="1:18" ht="21" customHeight="1">
      <c r="A1" s="136" t="s">
        <v>148</v>
      </c>
      <c r="B1" s="136"/>
      <c r="C1" s="136"/>
      <c r="D1" s="136"/>
      <c r="E1" s="136"/>
      <c r="F1" s="136"/>
      <c r="G1" s="136"/>
      <c r="H1" s="136"/>
      <c r="I1" s="136"/>
      <c r="J1" s="136"/>
    </row>
    <row r="2" spans="1:18" ht="15" customHeight="1">
      <c r="A2" s="138" t="s">
        <v>7</v>
      </c>
    </row>
    <row r="3" spans="1:18" ht="15" customHeight="1">
      <c r="A3" s="138" t="s">
        <v>185</v>
      </c>
    </row>
    <row r="4" spans="1:18" ht="15" customHeight="1">
      <c r="A4" s="139" t="s">
        <v>15</v>
      </c>
    </row>
    <row r="5" spans="1:18" ht="15" customHeight="1">
      <c r="A5" s="137"/>
    </row>
    <row r="6" spans="1:18" ht="15" customHeight="1">
      <c r="A6" s="145"/>
      <c r="B6" s="620" t="s">
        <v>116</v>
      </c>
      <c r="C6" s="620"/>
      <c r="D6" s="620"/>
      <c r="E6" s="620"/>
      <c r="F6" s="620"/>
      <c r="G6" s="620"/>
      <c r="H6" s="43"/>
      <c r="I6" s="43"/>
      <c r="J6" s="43"/>
    </row>
    <row r="7" spans="1:18" ht="15" customHeight="1">
      <c r="A7" s="13"/>
      <c r="B7" s="144" t="s">
        <v>265</v>
      </c>
      <c r="C7" s="145" t="s">
        <v>55</v>
      </c>
      <c r="D7" s="155" t="s">
        <v>56</v>
      </c>
      <c r="E7" s="144" t="s">
        <v>62</v>
      </c>
      <c r="F7" s="155" t="s">
        <v>57</v>
      </c>
      <c r="G7" s="145" t="s">
        <v>267</v>
      </c>
      <c r="H7" s="10"/>
      <c r="I7" s="10"/>
      <c r="J7" s="10"/>
    </row>
    <row r="8" spans="1:18" ht="15" customHeight="1">
      <c r="A8" s="57" t="s">
        <v>52</v>
      </c>
      <c r="B8" s="343">
        <v>25618</v>
      </c>
      <c r="C8" s="37">
        <v>4306</v>
      </c>
      <c r="D8" s="37">
        <v>14719</v>
      </c>
      <c r="E8" s="343">
        <v>19025</v>
      </c>
      <c r="F8" s="37">
        <v>5809</v>
      </c>
      <c r="G8" s="37">
        <v>784</v>
      </c>
      <c r="H8" s="112"/>
      <c r="I8" s="266"/>
      <c r="J8" s="156"/>
    </row>
    <row r="9" spans="1:18" s="110" customFormat="1" ht="15" customHeight="1">
      <c r="A9" s="57" t="s">
        <v>53</v>
      </c>
      <c r="B9" s="343">
        <v>27584</v>
      </c>
      <c r="C9" s="37">
        <v>4984</v>
      </c>
      <c r="D9" s="37">
        <v>15719</v>
      </c>
      <c r="E9" s="343">
        <v>20703</v>
      </c>
      <c r="F9" s="37">
        <v>6024</v>
      </c>
      <c r="G9" s="37">
        <v>857</v>
      </c>
      <c r="H9" s="377"/>
      <c r="I9" s="266"/>
      <c r="M9" s="54"/>
      <c r="N9" s="54"/>
      <c r="O9" s="54"/>
      <c r="P9" s="54"/>
      <c r="Q9" s="54"/>
      <c r="R9" s="54"/>
    </row>
    <row r="10" spans="1:18" s="110" customFormat="1" ht="15" customHeight="1">
      <c r="A10" s="57" t="s">
        <v>95</v>
      </c>
      <c r="B10" s="343">
        <v>26361</v>
      </c>
      <c r="C10" s="37">
        <v>4767</v>
      </c>
      <c r="D10" s="37">
        <v>14779</v>
      </c>
      <c r="E10" s="343">
        <v>19546</v>
      </c>
      <c r="F10" s="37">
        <v>6013</v>
      </c>
      <c r="G10" s="37">
        <v>802</v>
      </c>
      <c r="H10" s="377"/>
      <c r="I10" s="266"/>
      <c r="M10" s="54"/>
      <c r="N10" s="54"/>
      <c r="O10" s="54"/>
      <c r="P10" s="54"/>
      <c r="Q10" s="54"/>
      <c r="R10" s="54"/>
    </row>
    <row r="11" spans="1:18" s="110" customFormat="1" ht="15" customHeight="1">
      <c r="A11" s="57" t="s">
        <v>108</v>
      </c>
      <c r="B11" s="343">
        <v>26832</v>
      </c>
      <c r="C11" s="37">
        <v>5002</v>
      </c>
      <c r="D11" s="37">
        <v>14869</v>
      </c>
      <c r="E11" s="343">
        <v>19871</v>
      </c>
      <c r="F11" s="37">
        <v>6026</v>
      </c>
      <c r="G11" s="37">
        <v>935</v>
      </c>
      <c r="H11" s="377"/>
      <c r="I11" s="266"/>
      <c r="J11" s="547"/>
      <c r="M11" s="54"/>
      <c r="N11" s="54"/>
      <c r="O11" s="54"/>
      <c r="P11" s="54"/>
      <c r="Q11" s="54"/>
      <c r="R11" s="54"/>
    </row>
    <row r="12" spans="1:18" s="110" customFormat="1" ht="15" customHeight="1">
      <c r="A12" s="57" t="s">
        <v>186</v>
      </c>
      <c r="B12" s="548">
        <v>28699</v>
      </c>
      <c r="C12" s="552">
        <v>5468</v>
      </c>
      <c r="D12" s="549">
        <v>15365</v>
      </c>
      <c r="E12" s="550">
        <v>20833</v>
      </c>
      <c r="F12" s="551">
        <v>6604</v>
      </c>
      <c r="G12" s="378">
        <v>1262</v>
      </c>
      <c r="H12" s="377"/>
      <c r="I12" s="266"/>
      <c r="M12" s="370"/>
      <c r="N12" s="370"/>
      <c r="O12" s="370"/>
      <c r="P12" s="370"/>
      <c r="Q12" s="370"/>
      <c r="R12" s="370"/>
    </row>
    <row r="13" spans="1:18" ht="15" customHeight="1">
      <c r="A13" s="19" t="s">
        <v>187</v>
      </c>
      <c r="B13" s="59">
        <f>SUM(C13+D13+F13+G13)</f>
        <v>28721</v>
      </c>
      <c r="C13" s="38">
        <v>5736</v>
      </c>
      <c r="D13" s="38">
        <v>15303</v>
      </c>
      <c r="E13" s="59">
        <f>SUM(C13:D13)</f>
        <v>21039</v>
      </c>
      <c r="F13" s="38">
        <v>6364</v>
      </c>
      <c r="G13" s="38">
        <v>1318</v>
      </c>
      <c r="H13" s="377"/>
      <c r="I13" s="266"/>
      <c r="J13" s="377"/>
    </row>
    <row r="14" spans="1:18" ht="15" customHeight="1">
      <c r="B14" s="42"/>
      <c r="C14" s="42"/>
      <c r="G14" s="56" t="s">
        <v>104</v>
      </c>
    </row>
    <row r="15" spans="1:18" ht="15" customHeight="1">
      <c r="B15" s="56"/>
      <c r="C15" s="95"/>
      <c r="H15" s="56"/>
      <c r="I15" s="56"/>
      <c r="J15" s="56"/>
    </row>
    <row r="16" spans="1:18" ht="15" customHeight="1">
      <c r="A16" s="260"/>
      <c r="B16" s="338" t="s">
        <v>269</v>
      </c>
      <c r="C16" s="620" t="s">
        <v>268</v>
      </c>
      <c r="D16" s="620"/>
      <c r="E16" s="620"/>
      <c r="F16" s="620"/>
      <c r="G16" s="620"/>
      <c r="H16" s="43"/>
      <c r="I16" s="43"/>
      <c r="J16" s="43"/>
    </row>
    <row r="17" spans="1:18" ht="15" customHeight="1">
      <c r="A17" s="13"/>
      <c r="B17" s="144" t="s">
        <v>62</v>
      </c>
      <c r="C17" s="145" t="s">
        <v>55</v>
      </c>
      <c r="D17" s="155" t="s">
        <v>56</v>
      </c>
      <c r="E17" s="144" t="s">
        <v>62</v>
      </c>
      <c r="F17" s="155" t="s">
        <v>57</v>
      </c>
      <c r="G17" s="145" t="s">
        <v>24</v>
      </c>
      <c r="H17" s="44"/>
      <c r="I17" s="44"/>
      <c r="J17" s="44"/>
    </row>
    <row r="18" spans="1:18" ht="15" customHeight="1">
      <c r="A18" s="57" t="s">
        <v>52</v>
      </c>
      <c r="B18" s="60">
        <v>0.72</v>
      </c>
      <c r="C18" s="14">
        <v>0.17</v>
      </c>
      <c r="D18" s="14">
        <v>0.56999999999999995</v>
      </c>
      <c r="E18" s="61">
        <v>0.74</v>
      </c>
      <c r="F18" s="14">
        <v>0.23</v>
      </c>
      <c r="G18" s="14">
        <v>0.03</v>
      </c>
      <c r="H18" s="115"/>
      <c r="I18" s="115"/>
      <c r="J18" s="115"/>
    </row>
    <row r="19" spans="1:18" s="110" customFormat="1" ht="15" customHeight="1">
      <c r="A19" s="57" t="s">
        <v>53</v>
      </c>
      <c r="B19" s="60">
        <v>0.73</v>
      </c>
      <c r="C19" s="14">
        <v>0.18</v>
      </c>
      <c r="D19" s="14">
        <v>0.56999999999999995</v>
      </c>
      <c r="E19" s="61">
        <v>0.75</v>
      </c>
      <c r="F19" s="14">
        <v>0.22</v>
      </c>
      <c r="G19" s="14">
        <v>0.03</v>
      </c>
      <c r="H19" s="115"/>
      <c r="I19" s="115"/>
      <c r="J19" s="115"/>
      <c r="M19" s="54"/>
      <c r="N19" s="54"/>
      <c r="O19" s="54"/>
      <c r="P19" s="54"/>
      <c r="Q19" s="54"/>
      <c r="R19" s="54"/>
    </row>
    <row r="20" spans="1:18" s="110" customFormat="1" ht="15" customHeight="1">
      <c r="A20" s="57" t="s">
        <v>95</v>
      </c>
      <c r="B20" s="60">
        <v>0.75</v>
      </c>
      <c r="C20" s="14">
        <v>0.18</v>
      </c>
      <c r="D20" s="14">
        <v>0.56000000000000005</v>
      </c>
      <c r="E20" s="61">
        <v>0.74</v>
      </c>
      <c r="F20" s="14">
        <v>0.23</v>
      </c>
      <c r="G20" s="14">
        <v>0.03</v>
      </c>
      <c r="H20" s="115"/>
      <c r="I20" s="115"/>
      <c r="J20" s="115"/>
      <c r="M20" s="54"/>
      <c r="N20" s="54"/>
      <c r="O20" s="54"/>
      <c r="P20" s="54"/>
      <c r="Q20" s="54"/>
      <c r="R20" s="54"/>
    </row>
    <row r="21" spans="1:18" s="110" customFormat="1" ht="15" customHeight="1">
      <c r="A21" s="57" t="s">
        <v>108</v>
      </c>
      <c r="B21" s="60">
        <v>0.76</v>
      </c>
      <c r="C21" s="14">
        <v>0.19</v>
      </c>
      <c r="D21" s="14">
        <v>0.55000000000000004</v>
      </c>
      <c r="E21" s="372">
        <v>0.74</v>
      </c>
      <c r="F21" s="14">
        <v>0.22</v>
      </c>
      <c r="G21" s="14">
        <v>0.03</v>
      </c>
      <c r="H21" s="115"/>
      <c r="I21" s="115"/>
      <c r="J21" s="115"/>
      <c r="M21" s="54"/>
      <c r="N21" s="54"/>
      <c r="O21" s="54"/>
      <c r="P21" s="54"/>
      <c r="Q21" s="54"/>
      <c r="R21" s="54"/>
    </row>
    <row r="22" spans="1:18" s="110" customFormat="1" ht="15" customHeight="1">
      <c r="A22" s="57" t="s">
        <v>186</v>
      </c>
      <c r="B22" s="60" t="s">
        <v>46</v>
      </c>
      <c r="C22" s="14">
        <v>0.19052928673472944</v>
      </c>
      <c r="D22" s="14">
        <v>0.53538450817101646</v>
      </c>
      <c r="E22" s="372">
        <v>0.72591379490574581</v>
      </c>
      <c r="F22" s="14">
        <v>0.23011254747552179</v>
      </c>
      <c r="G22" s="14">
        <v>4.3973657618732363E-2</v>
      </c>
      <c r="H22" s="115"/>
      <c r="I22" s="115"/>
      <c r="J22" s="115"/>
      <c r="M22" s="370"/>
      <c r="N22" s="370"/>
      <c r="O22" s="370"/>
      <c r="P22" s="370"/>
      <c r="Q22" s="370"/>
      <c r="R22" s="370"/>
    </row>
    <row r="23" spans="1:18" ht="15" customHeight="1">
      <c r="A23" s="326" t="s">
        <v>187</v>
      </c>
      <c r="B23" s="301" t="s">
        <v>46</v>
      </c>
      <c r="C23" s="15">
        <v>0.2</v>
      </c>
      <c r="D23" s="15">
        <v>0.53</v>
      </c>
      <c r="E23" s="374">
        <v>0.73</v>
      </c>
      <c r="F23" s="15">
        <v>0.22</v>
      </c>
      <c r="G23" s="15">
        <v>0.05</v>
      </c>
      <c r="H23" s="115"/>
      <c r="I23" s="115"/>
      <c r="J23" s="115"/>
    </row>
    <row r="24" spans="1:18" ht="15" customHeight="1">
      <c r="B24" s="56"/>
      <c r="G24" s="56" t="s">
        <v>104</v>
      </c>
      <c r="H24" s="56"/>
      <c r="I24" s="56"/>
      <c r="J24" s="56"/>
    </row>
    <row r="25" spans="1:18" ht="12" customHeight="1">
      <c r="A25" s="21" t="s">
        <v>9</v>
      </c>
    </row>
    <row r="26" spans="1:18" ht="12" customHeight="1">
      <c r="A26" s="207" t="s">
        <v>184</v>
      </c>
      <c r="B26" s="166"/>
      <c r="C26" s="108"/>
      <c r="D26" s="108"/>
      <c r="E26" s="108"/>
      <c r="F26" s="108"/>
      <c r="G26" s="108"/>
      <c r="H26" s="108"/>
      <c r="I26" s="108"/>
      <c r="J26" s="108"/>
    </row>
    <row r="27" spans="1:18" ht="12" customHeight="1">
      <c r="A27" s="207" t="s">
        <v>207</v>
      </c>
      <c r="B27" s="166"/>
      <c r="C27" s="108"/>
      <c r="D27" s="108"/>
      <c r="E27" s="108"/>
      <c r="F27" s="108"/>
      <c r="G27" s="108"/>
      <c r="H27" s="108"/>
      <c r="I27" s="108"/>
      <c r="J27" s="108"/>
    </row>
    <row r="28" spans="1:18" ht="12" customHeight="1">
      <c r="A28" s="166" t="s">
        <v>49</v>
      </c>
      <c r="B28" s="166"/>
      <c r="C28" s="108"/>
      <c r="D28" s="108"/>
      <c r="E28" s="108"/>
      <c r="G28" s="108"/>
      <c r="H28" s="108"/>
      <c r="I28" s="108"/>
      <c r="J28" s="108"/>
    </row>
    <row r="29" spans="1:18" ht="12" customHeight="1">
      <c r="A29" s="166" t="s">
        <v>147</v>
      </c>
      <c r="B29" s="166"/>
      <c r="C29" s="108"/>
      <c r="D29" s="108"/>
      <c r="E29" s="108"/>
      <c r="F29" s="108"/>
      <c r="G29" s="108"/>
      <c r="H29" s="108"/>
      <c r="I29" s="108"/>
      <c r="J29" s="108"/>
    </row>
    <row r="30" spans="1:18" ht="12" customHeight="1">
      <c r="A30" s="166" t="s">
        <v>264</v>
      </c>
      <c r="B30" s="166"/>
      <c r="C30" s="108"/>
      <c r="D30" s="108"/>
      <c r="E30" s="108"/>
      <c r="F30" s="108"/>
      <c r="G30" s="108"/>
      <c r="H30" s="108"/>
      <c r="I30" s="108"/>
      <c r="J30" s="108"/>
    </row>
    <row r="31" spans="1:18" ht="12" customHeight="1">
      <c r="A31" s="166" t="s">
        <v>266</v>
      </c>
      <c r="B31" s="166"/>
      <c r="C31" s="108"/>
      <c r="D31" s="108"/>
      <c r="E31" s="108"/>
      <c r="F31" s="108"/>
      <c r="G31" s="108"/>
      <c r="H31" s="108"/>
      <c r="I31" s="108"/>
      <c r="J31" s="108"/>
    </row>
    <row r="32" spans="1:18">
      <c r="A32" s="166" t="s">
        <v>270</v>
      </c>
      <c r="B32" s="330"/>
      <c r="C32" s="262"/>
      <c r="D32" s="261"/>
      <c r="E32" s="261"/>
      <c r="F32" s="261"/>
      <c r="G32" s="261"/>
      <c r="H32" s="261"/>
      <c r="I32" s="261"/>
      <c r="J32" s="261"/>
    </row>
    <row r="33" spans="1:10">
      <c r="A33" s="174" t="s">
        <v>135</v>
      </c>
      <c r="B33" s="450"/>
      <c r="C33" s="451"/>
      <c r="D33" s="452"/>
      <c r="E33" s="263"/>
      <c r="F33" s="263"/>
      <c r="G33" s="263"/>
      <c r="H33" s="263"/>
      <c r="I33" s="263"/>
      <c r="J33" s="263"/>
    </row>
    <row r="34" spans="1:10">
      <c r="A34" s="207"/>
      <c r="B34" s="330"/>
      <c r="C34" s="262"/>
      <c r="D34" s="261"/>
      <c r="E34" s="261"/>
      <c r="F34" s="261"/>
      <c r="G34" s="261"/>
      <c r="H34" s="261"/>
      <c r="I34" s="261"/>
      <c r="J34" s="261"/>
    </row>
    <row r="35" spans="1:10">
      <c r="A35" s="175"/>
      <c r="B35" s="175"/>
    </row>
  </sheetData>
  <mergeCells count="2">
    <mergeCell ref="C16:G16"/>
    <mergeCell ref="B6:G6"/>
  </mergeCells>
  <hyperlinks>
    <hyperlink ref="A4" location="Index!A1" display="Index"/>
    <hyperlink ref="A33" r:id="rId1"/>
  </hyperlinks>
  <pageMargins left="0.7" right="0.7" top="0.75" bottom="0.75" header="0.3" footer="0.3"/>
  <pageSetup paperSize="9" scale="82"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gramme and Project Management" ma:contentTypeID="0x010100860EB217DB91CE439BFFDEF2872168FE0A002B98F872A6FF2B42A15F47A0C3BC9425" ma:contentTypeVersion="41" ma:contentTypeDescription="For programme or project documents. Records retained for 10 years." ma:contentTypeScope="" ma:versionID="ef5802b66733a017b713fa0ce6edd2d6">
  <xsd:schema xmlns:xsd="http://www.w3.org/2001/XMLSchema" xmlns:xs="http://www.w3.org/2001/XMLSchema" xmlns:p="http://schemas.microsoft.com/office/2006/metadata/properties" xmlns:ns1="http://schemas.microsoft.com/sharepoint/v3" xmlns:ns2="82f19cd3-5775-409d-bf1d-e00639c5685b" xmlns:ns3="ccf958e5-77f6-4b79-99c8-e89559810059" xmlns:ns4="dd13bc3d-5913-40da-9b86-61b4c03f314c" targetNamespace="http://schemas.microsoft.com/office/2006/metadata/properties" ma:root="true" ma:fieldsID="9722e2055e067089512d67b7129a825a" ns1:_="" ns2:_="" ns3:_="" ns4:_="">
    <xsd:import namespace="http://schemas.microsoft.com/sharepoint/v3"/>
    <xsd:import namespace="82f19cd3-5775-409d-bf1d-e00639c5685b"/>
    <xsd:import namespace="ccf958e5-77f6-4b79-99c8-e89559810059"/>
    <xsd:import namespace="dd13bc3d-5913-40da-9b86-61b4c03f314c"/>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2:TaxCatchAll" minOccurs="0"/>
                <xsd:element ref="ns2:TaxCatchAllLabel" minOccurs="0"/>
                <xsd:element ref="ns1:_vti_ItemDeclaredRecord" minOccurs="0"/>
                <xsd:element ref="ns2:d9ee6e1014634084816959b3dc188262" minOccurs="0"/>
                <xsd:element ref="ns2:le7280a3c5024629a06dfa94946fc68b" minOccurs="0"/>
                <xsd:element ref="ns2:gb37fc14f1034d13878e428efffacd8d" minOccurs="0"/>
                <xsd:element ref="ns2:a544b16f38f04c52852cd630b141e567" minOccurs="0"/>
                <xsd:element ref="ns2:lddf81196c094439be16748af76656a0" minOccurs="0"/>
                <xsd:element ref="ns3:IWPContributor" minOccurs="0"/>
                <xsd:element ref="ns4:h5181134883947a99a38d116ffff000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ma:readOnly="false">
      <xsd:simpleType>
        <xsd:restriction base="dms:Note"/>
      </xsd:simpleType>
    </xsd:element>
    <xsd:element name="_vti_ItemDeclaredRecord" ma:index="19" nillable="true" ma:displayName="Declared Record" ma:description="" ma:hidden="true" ma:indexed="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2f19cd3-5775-409d-bf1d-e00639c5685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6" nillable="true" ma:displayName="Taxonomy Catch All Column" ma:description="" ma:hidden="true" ma:list="{79940c55-feda-4470-8b9f-96b71a88903a}" ma:internalName="TaxCatchAll" ma:readOnly="false" ma:showField="CatchAllData" ma:web="82f19cd3-5775-409d-bf1d-e00639c5685b">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description="" ma:list="{79940c55-feda-4470-8b9f-96b71a88903a}" ma:internalName="TaxCatchAllLabel" ma:readOnly="true" ma:showField="CatchAllDataLabel" ma:web="82f19cd3-5775-409d-bf1d-e00639c5685b">
      <xsd:complexType>
        <xsd:complexContent>
          <xsd:extension base="dms:MultiChoiceLookup">
            <xsd:sequence>
              <xsd:element name="Value" type="dms:Lookup" maxOccurs="unbounded" minOccurs="0" nillable="true"/>
            </xsd:sequence>
          </xsd:extension>
        </xsd:complexContent>
      </xsd:complexType>
    </xsd:element>
    <xsd:element name="d9ee6e1014634084816959b3dc188262" ma:index="23" nillable="true" ma:taxonomy="true" ma:internalName="d9ee6e1014634084816959b3dc188262" ma:taxonomyFieldName="IWPFunction" ma:displayName="Function" ma:readOnly="false" ma:fieldId="{d9ee6e10-1463-4084-8169-59b3dc188262}" ma:taxonomyMulti="true" ma:sspId="ec07c698-60f5-424f-b9af-f4c59398b511" ma:termSetId="d25a8a8b-cc76-477b-9c8b-292b0e01012c" ma:anchorId="00000000-0000-0000-0000-000000000000" ma:open="false" ma:isKeyword="false">
      <xsd:complexType>
        <xsd:sequence>
          <xsd:element ref="pc:Terms" minOccurs="0" maxOccurs="1"/>
        </xsd:sequence>
      </xsd:complexType>
    </xsd:element>
    <xsd:element name="le7280a3c5024629a06dfa94946fc68b" ma:index="24" ma:taxonomy="true" ma:internalName="le7280a3c5024629a06dfa94946fc68b" ma:taxonomyFieldName="IWPOwner" ma:displayName="Owner" ma:readOnly="false" ma:default="3;#NCTL|8a55f59b-7d94-44dd-a344-986d47acf947" ma:fieldId="{5e7280a3-c502-4629-a06d-fa94946fc68b}"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gb37fc14f1034d13878e428efffacd8d" ma:index="25" ma:taxonomy="true" ma:internalName="gb37fc14f1034d13878e428efffacd8d" ma:taxonomyFieldName="IWPRightsProtectiveMarking" ma:displayName="Rights: Protective Marking" ma:readOnly="false" ma:default="1;#Official|0884c477-2e62-47ea-b19c-5af6e91124c5" ma:fieldId="{0b37fc14-f103-4d13-878e-428efffacd8d}"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a544b16f38f04c52852cd630b141e567" ma:index="26" nillable="true" ma:taxonomy="true" ma:internalName="a544b16f38f04c52852cd630b141e567" ma:taxonomyFieldName="IWPSiteType" ma:displayName="Site Type" ma:readOnly="false" ma:fieldId="{a544b16f-38f0-4c52-852c-d630b141e567}" ma:sspId="ec07c698-60f5-424f-b9af-f4c59398b511" ma:termSetId="68f3bd98-4d9d-4839-831a-d4827606df7e" ma:anchorId="00000000-0000-0000-0000-000000000000" ma:open="false" ma:isKeyword="false">
      <xsd:complexType>
        <xsd:sequence>
          <xsd:element ref="pc:Terms" minOccurs="0" maxOccurs="1"/>
        </xsd:sequence>
      </xsd:complexType>
    </xsd:element>
    <xsd:element name="lddf81196c094439be16748af76656a0" ma:index="27" ma:taxonomy="true" ma:internalName="lddf81196c094439be16748af76656a0" ma:taxonomyFieldName="IWPOrganisationalUnit" ma:displayName="Organisational Unit" ma:readOnly="false" ma:default="2;#NCTL|50b03fc4-9596-44c0-8ddf-78c55856c7ae" ma:fieldId="{5ddf8119-6c09-4439-be16-748af76656a0}" ma:sspId="ec07c698-60f5-424f-b9af-f4c59398b511" ma:termSetId="b3e263f6-0ab6-425a-b3de-0e67f2faf76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cf958e5-77f6-4b79-99c8-e89559810059" elementFormDefault="qualified">
    <xsd:import namespace="http://schemas.microsoft.com/office/2006/documentManagement/types"/>
    <xsd:import namespace="http://schemas.microsoft.com/office/infopath/2007/PartnerControls"/>
    <xsd:element name="IWPContributor" ma:index="28" nillable="true" ma:displayName="Contributor" ma:list="UserInfo" ma:SharePointGroup="0" ma:internalName="IWPContribut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13bc3d-5913-40da-9b86-61b4c03f314c" elementFormDefault="qualified">
    <xsd:import namespace="http://schemas.microsoft.com/office/2006/documentManagement/types"/>
    <xsd:import namespace="http://schemas.microsoft.com/office/infopath/2007/PartnerControls"/>
    <xsd:element name="h5181134883947a99a38d116ffff0006" ma:index="29" nillable="true" ma:taxonomy="true" ma:internalName="h5181134883947a99a38d116ffff0006" ma:taxonomyFieldName="IWPSubject" ma:displayName="Subject" ma:readOnly="false" ma:fieldId="{15181134-8839-47a9-9a38-d116ffff0006}" ma:sspId="ec07c698-60f5-424f-b9af-f4c59398b511" ma:termSetId="33432453-e88c-4baa-94a6-467fc4fc06f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LongProperties xmlns="http://schemas.microsoft.com/office/2006/metadata/longProperties">
  <LongProp xmlns="" name="TaxCatchAll"><![CDATA[16;#Project|93a71d14-959c-44cc-bd90-e2598b79df3e;#27;#Teacher standards / training / recruitment|8c171d0f-89fe-44e9-b121-afc7c039895f;#5;#NCTL|8a55f59b-7d94-44dd-a344-986d47acf947;#4;#NCTL|50b03fc4-9596-44c0-8ddf-78c55856c7ae;#36;#Workplace training and development|89e419b4-0e1f-4a20-aa04-0ea6970af53d;#2;#Official|0884c477-2e62-47ea-b19c-5af6e91124c5]]></LongProp>
</LongProperties>
</file>

<file path=customXml/item5.xml><?xml version="1.0" encoding="utf-8"?>
<p:properties xmlns:p="http://schemas.microsoft.com/office/2006/metadata/properties" xmlns:xsi="http://www.w3.org/2001/XMLSchema-instance" xmlns:pc="http://schemas.microsoft.com/office/infopath/2007/PartnerControls">
  <documentManagement>
    <IWPContributor xmlns="ccf958e5-77f6-4b79-99c8-e89559810059">
      <UserInfo>
        <DisplayName/>
        <AccountId xsi:nil="true"/>
        <AccountType/>
      </UserInfo>
    </IWPContributor>
    <Comments xmlns="http://schemas.microsoft.com/sharepoint/v3" xsi:nil="true"/>
    <TaxCatchAll xmlns="82f19cd3-5775-409d-bf1d-e00639c5685b">
      <Value>16</Value>
      <Value>15</Value>
      <Value>8</Value>
      <Value>3</Value>
      <Value>2</Value>
      <Value>1</Value>
    </TaxCatchAll>
    <_dlc_DocId xmlns="82f19cd3-5775-409d-bf1d-e00639c5685b">KHZH3PVSNM5V-5-49747</_dlc_DocId>
    <_dlc_DocIdUrl xmlns="82f19cd3-5775-409d-bf1d-e00639c5685b">
      <Url>https://educationgovuk.sharepoint.com/sites/tafap/b/_layouts/15/DocIdRedir.aspx?ID=KHZH3PVSNM5V-5-49747</Url>
      <Description>KHZH3PVSNM5V-5-49747</Description>
    </_dlc_DocIdUrl>
    <d9ee6e1014634084816959b3dc188262 xmlns="82f19cd3-5775-409d-bf1d-e00639c5685b">
      <Terms xmlns="http://schemas.microsoft.com/office/infopath/2007/PartnerControls">
        <TermInfo xmlns="http://schemas.microsoft.com/office/infopath/2007/PartnerControls">
          <TermName xmlns="http://schemas.microsoft.com/office/infopath/2007/PartnerControls">Workplace training and development</TermName>
          <TermId xmlns="http://schemas.microsoft.com/office/infopath/2007/PartnerControls">89e419b4-0e1f-4a20-aa04-0ea6970af53d</TermId>
        </TermInfo>
      </Terms>
    </d9ee6e1014634084816959b3dc188262>
    <h5181134883947a99a38d116ffff0006 xmlns="dd13bc3d-5913-40da-9b86-61b4c03f314c">
      <Terms xmlns="http://schemas.microsoft.com/office/infopath/2007/PartnerControls">
        <TermInfo xmlns="http://schemas.microsoft.com/office/infopath/2007/PartnerControls">
          <TermName xmlns="http://schemas.microsoft.com/office/infopath/2007/PartnerControls">Teacher standards / training / recruitment</TermName>
          <TermId xmlns="http://schemas.microsoft.com/office/infopath/2007/PartnerControls">8c171d0f-89fe-44e9-b121-afc7c039895f</TermId>
        </TermInfo>
      </Terms>
    </h5181134883947a99a38d116ffff0006>
    <TaxCatchAllLabel xmlns="82f19cd3-5775-409d-bf1d-e00639c5685b"/>
    <a544b16f38f04c52852cd630b141e567 xmlns="82f19cd3-5775-409d-bf1d-e00639c5685b">
      <Terms xmlns="http://schemas.microsoft.com/office/infopath/2007/PartnerControls">
        <TermInfo xmlns="http://schemas.microsoft.com/office/infopath/2007/PartnerControls">
          <TermName xmlns="http://schemas.microsoft.com/office/infopath/2007/PartnerControls">Project</TermName>
          <TermId xmlns="http://schemas.microsoft.com/office/infopath/2007/PartnerControls">93a71d14-959c-44cc-bd90-e2598b79df3e</TermId>
        </TermInfo>
      </Terms>
    </a544b16f38f04c52852cd630b141e567>
    <gb37fc14f1034d13878e428efffacd8d xmlns="82f19cd3-5775-409d-bf1d-e00639c5685b">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gb37fc14f1034d13878e428efffacd8d>
    <le7280a3c5024629a06dfa94946fc68b xmlns="82f19cd3-5775-409d-bf1d-e00639c5685b">
      <Terms xmlns="http://schemas.microsoft.com/office/infopath/2007/PartnerControls">
        <TermInfo xmlns="http://schemas.microsoft.com/office/infopath/2007/PartnerControls">
          <TermName xmlns="http://schemas.microsoft.com/office/infopath/2007/PartnerControls">NCTL</TermName>
          <TermId xmlns="http://schemas.microsoft.com/office/infopath/2007/PartnerControls">8a55f59b-7d94-44dd-a344-986d47acf947</TermId>
        </TermInfo>
      </Terms>
    </le7280a3c5024629a06dfa94946fc68b>
    <lddf81196c094439be16748af76656a0 xmlns="82f19cd3-5775-409d-bf1d-e00639c5685b">
      <Terms xmlns="http://schemas.microsoft.com/office/infopath/2007/PartnerControls">
        <TermInfo xmlns="http://schemas.microsoft.com/office/infopath/2007/PartnerControls">
          <TermName xmlns="http://schemas.microsoft.com/office/infopath/2007/PartnerControls">NCTL</TermName>
          <TermId xmlns="http://schemas.microsoft.com/office/infopath/2007/PartnerControls">50b03fc4-9596-44c0-8ddf-78c55856c7ae</TermId>
        </TermInfo>
      </Terms>
    </lddf81196c094439be16748af76656a0>
    <_vti_ItemDeclaredRecord xmlns="http://schemas.microsoft.com/sharepoint/v3" xsi:nil="true"/>
  </documentManagement>
</p:properties>
</file>

<file path=customXml/itemProps1.xml><?xml version="1.0" encoding="utf-8"?>
<ds:datastoreItem xmlns:ds="http://schemas.openxmlformats.org/officeDocument/2006/customXml" ds:itemID="{0996EB70-5314-4E70-A20A-8BC590AE1DAE}">
  <ds:schemaRefs>
    <ds:schemaRef ds:uri="http://schemas.microsoft.com/sharepoint/v3/contenttype/forms"/>
  </ds:schemaRefs>
</ds:datastoreItem>
</file>

<file path=customXml/itemProps2.xml><?xml version="1.0" encoding="utf-8"?>
<ds:datastoreItem xmlns:ds="http://schemas.openxmlformats.org/officeDocument/2006/customXml" ds:itemID="{441822B4-7CB7-4D72-AF4F-33A32281FA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f19cd3-5775-409d-bf1d-e00639c5685b"/>
    <ds:schemaRef ds:uri="ccf958e5-77f6-4b79-99c8-e89559810059"/>
    <ds:schemaRef ds:uri="dd13bc3d-5913-40da-9b86-61b4c03f3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2AC989-8868-4B33-B5C8-EEC6BBC4BB53}">
  <ds:schemaRefs>
    <ds:schemaRef ds:uri="http://schemas.microsoft.com/sharepoint/events"/>
  </ds:schemaRefs>
</ds:datastoreItem>
</file>

<file path=customXml/itemProps4.xml><?xml version="1.0" encoding="utf-8"?>
<ds:datastoreItem xmlns:ds="http://schemas.openxmlformats.org/officeDocument/2006/customXml" ds:itemID="{9B0856BD-6162-4C11-9693-4DC1685C262B}">
  <ds:schemaRefs>
    <ds:schemaRef ds:uri="http://schemas.microsoft.com/office/2006/metadata/longProperties"/>
    <ds:schemaRef ds:uri=""/>
  </ds:schemaRefs>
</ds:datastoreItem>
</file>

<file path=customXml/itemProps5.xml><?xml version="1.0" encoding="utf-8"?>
<ds:datastoreItem xmlns:ds="http://schemas.openxmlformats.org/officeDocument/2006/customXml" ds:itemID="{CB57136C-06AC-4B69-A0E1-49A9A73C71C0}">
  <ds:schemaRefs>
    <ds:schemaRef ds:uri="http://schemas.openxmlformats.org/package/2006/metadata/core-properties"/>
    <ds:schemaRef ds:uri="http://purl.org/dc/terms/"/>
    <ds:schemaRef ds:uri="http://schemas.microsoft.com/office/infopath/2007/PartnerControls"/>
    <ds:schemaRef ds:uri="http://schemas.microsoft.com/sharepoint/v3"/>
    <ds:schemaRef ds:uri="http://schemas.microsoft.com/office/2006/metadata/properties"/>
    <ds:schemaRef ds:uri="http://schemas.microsoft.com/office/2006/documentManagement/types"/>
    <ds:schemaRef ds:uri="http://purl.org/dc/elements/1.1/"/>
    <ds:schemaRef ds:uri="http://www.w3.org/XML/1998/namespace"/>
    <ds:schemaRef ds:uri="ccf958e5-77f6-4b79-99c8-e89559810059"/>
    <ds:schemaRef ds:uri="dd13bc3d-5913-40da-9b86-61b4c03f314c"/>
    <ds:schemaRef ds:uri="82f19cd3-5775-409d-bf1d-e00639c5685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20</vt:i4>
      </vt:variant>
    </vt:vector>
  </HeadingPairs>
  <TitlesOfParts>
    <vt:vector size="44" baseType="lpstr">
      <vt:lpstr>Description</vt:lpstr>
      <vt:lpstr>Index</vt:lpstr>
      <vt:lpstr>Table 1</vt:lpstr>
      <vt:lpstr>Table 1a</vt:lpstr>
      <vt:lpstr>Table 1b</vt:lpstr>
      <vt:lpstr>Table 1c</vt:lpstr>
      <vt:lpstr>Table 2</vt:lpstr>
      <vt:lpstr>Table 2a</vt:lpstr>
      <vt:lpstr>Table 2b</vt:lpstr>
      <vt:lpstr>Table 3</vt:lpstr>
      <vt:lpstr>Table 3a</vt:lpstr>
      <vt:lpstr>Table 3b</vt:lpstr>
      <vt:lpstr>Table 4</vt:lpstr>
      <vt:lpstr>Table 4a</vt:lpstr>
      <vt:lpstr>Table 5</vt:lpstr>
      <vt:lpstr>Table 5a</vt:lpstr>
      <vt:lpstr>Table 6</vt:lpstr>
      <vt:lpstr>Table 6a</vt:lpstr>
      <vt:lpstr>Table 7</vt:lpstr>
      <vt:lpstr>Table 8</vt:lpstr>
      <vt:lpstr>Table 9</vt:lpstr>
      <vt:lpstr>Table 9a</vt:lpstr>
      <vt:lpstr>Table 9b</vt:lpstr>
      <vt:lpstr>Table 10</vt:lpstr>
      <vt:lpstr>Index!Print_Area</vt:lpstr>
      <vt:lpstr>'Table 1'!Print_Area</vt:lpstr>
      <vt:lpstr>'Table 10'!Print_Area</vt:lpstr>
      <vt:lpstr>'Table 1a'!Print_Area</vt:lpstr>
      <vt:lpstr>'Table 1b'!Print_Area</vt:lpstr>
      <vt:lpstr>'Table 1c'!Print_Area</vt:lpstr>
      <vt:lpstr>'Table 2'!Print_Area</vt:lpstr>
      <vt:lpstr>'Table 2a'!Print_Area</vt:lpstr>
      <vt:lpstr>'Table 2b'!Print_Area</vt:lpstr>
      <vt:lpstr>'Table 3'!Print_Area</vt:lpstr>
      <vt:lpstr>'Table 3a'!Print_Area</vt:lpstr>
      <vt:lpstr>'Table 3b'!Print_Area</vt:lpstr>
      <vt:lpstr>'Table 4'!Print_Area</vt:lpstr>
      <vt:lpstr>'Table 4a'!Print_Area</vt:lpstr>
      <vt:lpstr>'Table 5'!Print_Area</vt:lpstr>
      <vt:lpstr>'Table 5a'!Print_Area</vt:lpstr>
      <vt:lpstr>'Table 6'!Print_Area</vt:lpstr>
      <vt:lpstr>'Table 6a'!Print_Area</vt:lpstr>
      <vt:lpstr>'Table 7'!Print_Area</vt:lpstr>
      <vt:lpstr>'Table 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ITT Census 2017/18 Main Tables</dc:title>
  <dc:creator>Adam Leach</dc:creator>
  <cp:lastModifiedBy>GUPTA, Ramyani</cp:lastModifiedBy>
  <cp:lastPrinted>2017-11-27T20:53:58Z</cp:lastPrinted>
  <dcterms:created xsi:type="dcterms:W3CDTF">2012-11-01T14:31:39Z</dcterms:created>
  <dcterms:modified xsi:type="dcterms:W3CDTF">2019-11-26T12:27:15Z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0x010100860EB217DB91CE439BFFDEF2872168FE0A002B98F872A6FF2B42A15F47A0C3BC9425</vt:lpwstr>
  </property>
  <property fmtid="{D5CDD505-2E9C-101B-9397-08002B2CF9AE}" pid="3" name="IWPOrganisationalUnit">
    <vt:lpwstr>2;#NCTL|50b03fc4-9596-44c0-8ddf-78c55856c7ae</vt:lpwstr>
  </property>
  <property fmtid="{D5CDD505-2E9C-101B-9397-08002B2CF9AE}" pid="4" name="IWPSiteType">
    <vt:lpwstr>16;#Project|93a71d14-959c-44cc-bd90-e2598b79df3e</vt:lpwstr>
  </property>
  <property fmtid="{D5CDD505-2E9C-101B-9397-08002B2CF9AE}" pid="5" name="IWPRightsProtectiveMarking">
    <vt:lpwstr>1;#Official|0884c477-2e62-47ea-b19c-5af6e91124c5</vt:lpwstr>
  </property>
  <property fmtid="{D5CDD505-2E9C-101B-9397-08002B2CF9AE}" pid="6" name="IWPSubject">
    <vt:lpwstr>15;#Teacher standards / training / recruitment|8c171d0f-89fe-44e9-b121-afc7c039895f</vt:lpwstr>
  </property>
  <property fmtid="{D5CDD505-2E9C-101B-9397-08002B2CF9AE}" pid="7" name="IWPOwner">
    <vt:lpwstr>3;#NCTL|8a55f59b-7d94-44dd-a344-986d47acf947</vt:lpwstr>
  </property>
  <property fmtid="{D5CDD505-2E9C-101B-9397-08002B2CF9AE}" pid="8" name="IWPFunction">
    <vt:lpwstr>8;#Workplace training and development|89e419b4-0e1f-4a20-aa04-0ea6970af53d</vt:lpwstr>
  </property>
  <property fmtid="{D5CDD505-2E9C-101B-9397-08002B2CF9AE}" pid="9" name="_dlc_DocId">
    <vt:lpwstr>KHZH3PVSNM5V-5-49404</vt:lpwstr>
  </property>
  <property fmtid="{D5CDD505-2E9C-101B-9397-08002B2CF9AE}" pid="10" name="_dlc_DocIdItemGuid">
    <vt:lpwstr>7ed70fb7-dcbf-466c-814e-7c817f2349e5</vt:lpwstr>
  </property>
  <property fmtid="{D5CDD505-2E9C-101B-9397-08002B2CF9AE}" pid="11" name="_dlc_DocIdUrl">
    <vt:lpwstr>http://workplaces/sites/tafap/b/_layouts/DocIdRedir.aspx?ID=KHZH3PVSNM5V-5-49404, KHZH3PVSNM5V-5-49404</vt:lpwstr>
  </property>
  <property fmtid="{D5CDD505-2E9C-101B-9397-08002B2CF9AE}" pid="12" name="IconOverlay">
    <vt:lpwstr/>
  </property>
</Properties>
</file>