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Vocational statistics\2019\2019 Q3\Report\Pre-release\"/>
    </mc:Choice>
  </mc:AlternateContent>
  <bookViews>
    <workbookView xWindow="240" yWindow="465" windowWidth="32685" windowHeight="18780"/>
  </bookViews>
  <sheets>
    <sheet name="Contents" sheetId="10" r:id="rId1"/>
    <sheet name="Certificates by type" sheetId="1" r:id="rId2"/>
    <sheet name="Certificates by Level" sheetId="2" r:id="rId3"/>
    <sheet name="Certificates by SSA" sheetId="3" r:id="rId4"/>
    <sheet name="Historical trends" sheetId="4" r:id="rId5"/>
    <sheet name="SSA 2nd tier" sheetId="5" r:id="rId6"/>
    <sheet name="Top 50 quals" sheetId="6" r:id="rId7"/>
    <sheet name="Top 50 AOs quarter" sheetId="7" r:id="rId8"/>
    <sheet name="Top 50 AOs year" sheetId="8" r:id="rId9"/>
    <sheet name="Notes" sheetId="9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8" l="1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41" i="7" l="1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</calcChain>
</file>

<file path=xl/sharedStrings.xml><?xml version="1.0" encoding="utf-8"?>
<sst xmlns="http://schemas.openxmlformats.org/spreadsheetml/2006/main" count="363" uniqueCount="283">
  <si>
    <t>Qualification Type</t>
  </si>
  <si>
    <t>Basic Skills</t>
  </si>
  <si>
    <t>0~</t>
  </si>
  <si>
    <t>End-Point Assessment</t>
  </si>
  <si>
    <t>English For Speakers of Other Languages</t>
  </si>
  <si>
    <t>Entry Level</t>
  </si>
  <si>
    <t>Essential Skills (Northern Ireland)</t>
  </si>
  <si>
    <t>Free Standing Mathematics Qualification</t>
  </si>
  <si>
    <t>Functional Skills</t>
  </si>
  <si>
    <t>Higher Level</t>
  </si>
  <si>
    <t>Key Skills</t>
  </si>
  <si>
    <t>National Vocational Qualification</t>
  </si>
  <si>
    <t>Occupational Qualification</t>
  </si>
  <si>
    <t>Other General Qualification</t>
  </si>
  <si>
    <t>Other Life Skills Qualification</t>
  </si>
  <si>
    <t>Other Vocational Qualification</t>
  </si>
  <si>
    <t>Performing Arts Graded Examination</t>
  </si>
  <si>
    <t>QCF</t>
  </si>
  <si>
    <t>Vocationally-Related Qualification</t>
  </si>
  <si>
    <t>Total</t>
  </si>
  <si>
    <t>Qualification Level</t>
  </si>
  <si>
    <t>Level 1</t>
  </si>
  <si>
    <t>Level 1/ Level 2</t>
  </si>
  <si>
    <t>Level 2</t>
  </si>
  <si>
    <t>Level 3</t>
  </si>
  <si>
    <t>Level 4</t>
  </si>
  <si>
    <t>Level 5</t>
  </si>
  <si>
    <t>Level 6</t>
  </si>
  <si>
    <t>Level 7</t>
  </si>
  <si>
    <t>Level 8</t>
  </si>
  <si>
    <t>Sector Subject Area Code With Description</t>
  </si>
  <si>
    <t>01 Health, Public Services and Care</t>
  </si>
  <si>
    <t>02 Science and Mathematics</t>
  </si>
  <si>
    <t>03 Agriculture, Horticulture and Animal Care</t>
  </si>
  <si>
    <t>04 Engineering and Manufacturing Technologies</t>
  </si>
  <si>
    <t>05 Construction, Planning and the Built Environment</t>
  </si>
  <si>
    <t>06 Information and Communication Technology</t>
  </si>
  <si>
    <t>07 Retail and Commercial Enterprise</t>
  </si>
  <si>
    <t>08 Leisure, Travel and Tourism</t>
  </si>
  <si>
    <t>09 Arts, Media and Publishing</t>
  </si>
  <si>
    <t>10 History, Philosophy and Theology</t>
  </si>
  <si>
    <t>11 Social Sciences</t>
  </si>
  <si>
    <t>12 Languages, Literature and Culture</t>
  </si>
  <si>
    <t>13 Education and Training</t>
  </si>
  <si>
    <t>14 Preparation for Life and Work</t>
  </si>
  <si>
    <t>15 Business, Administration and Law</t>
  </si>
  <si>
    <t>Quarterly</t>
  </si>
  <si>
    <t>12 months to quarter end</t>
  </si>
  <si>
    <t>Sub Sector Subject Area Code With Description</t>
  </si>
  <si>
    <t>01.1 Medicine and Dentistry</t>
  </si>
  <si>
    <t>01.2 Nursing and subjects and vocations allied to medicine</t>
  </si>
  <si>
    <t>01.3 Health and social care</t>
  </si>
  <si>
    <t>01.4 Public services</t>
  </si>
  <si>
    <t>01.5 Child development and well-being</t>
  </si>
  <si>
    <t>02.1 Science</t>
  </si>
  <si>
    <t>02.2 Mathematics and statistics</t>
  </si>
  <si>
    <t>03.1 Agriculture</t>
  </si>
  <si>
    <t>03.2 Horticulture and forestry</t>
  </si>
  <si>
    <t>03.3 Animal care and veterinary science</t>
  </si>
  <si>
    <t>03.4 Environmental conservation</t>
  </si>
  <si>
    <t>04.1 Engineering</t>
  </si>
  <si>
    <t>04.2 Manufacturing technologies</t>
  </si>
  <si>
    <t>04.3 Transportation operations and maintenance</t>
  </si>
  <si>
    <t>05.1 Architecture</t>
  </si>
  <si>
    <t>05.2 Building and construction</t>
  </si>
  <si>
    <t>05.3 Urban, rural and regional planning</t>
  </si>
  <si>
    <t>06.1 ICT practitioners</t>
  </si>
  <si>
    <t>06.2 ICT for users</t>
  </si>
  <si>
    <t>07.1 Retailing and wholesaling</t>
  </si>
  <si>
    <t>07.2 Warehousing and distribution</t>
  </si>
  <si>
    <t>07.3 Service enterprises</t>
  </si>
  <si>
    <t>07.4 Hospitality and catering</t>
  </si>
  <si>
    <t>08.1 Sport, leisure and recreation</t>
  </si>
  <si>
    <t>08.2 Travel and tourism</t>
  </si>
  <si>
    <t>09.1 Performing arts</t>
  </si>
  <si>
    <t>09.2 Crafts, creative arts and design</t>
  </si>
  <si>
    <t>09.3 Media and communication</t>
  </si>
  <si>
    <t>09.4 Publishing and information services</t>
  </si>
  <si>
    <t>10.1 History</t>
  </si>
  <si>
    <t>10.2 Archaeology and archaeological sciences</t>
  </si>
  <si>
    <t>10.3 Philosophy</t>
  </si>
  <si>
    <t>10.4 Theology and religious studies</t>
  </si>
  <si>
    <t>11.1 Geography</t>
  </si>
  <si>
    <t>11.2 Sociology and social policy</t>
  </si>
  <si>
    <t>11.3 Politics</t>
  </si>
  <si>
    <t>11.4 Economics</t>
  </si>
  <si>
    <t>11.5 Anthropology</t>
  </si>
  <si>
    <t>12.1 Languages, literature and culture of the British Isles</t>
  </si>
  <si>
    <t>12.2 Other languages, literature and culture</t>
  </si>
  <si>
    <t>12.3 Linguistics</t>
  </si>
  <si>
    <t>13.1 Teaching and lecturing</t>
  </si>
  <si>
    <t>13.2 Direct learning support</t>
  </si>
  <si>
    <t>14.1 Foundations for learning and life</t>
  </si>
  <si>
    <t>14.2 Preparation for work</t>
  </si>
  <si>
    <t>15.1 Accounting and finance</t>
  </si>
  <si>
    <t>15.2 Administration</t>
  </si>
  <si>
    <t>15.3 Business management</t>
  </si>
  <si>
    <t>15.4 Marketing and sales</t>
  </si>
  <si>
    <t>15.5 Law and legal services</t>
  </si>
  <si>
    <t>Pearson BTEC Level 1/Level 2 Tech Award in Health and Social Care</t>
  </si>
  <si>
    <t>QA Level 3 Award in Emergency First Aid at Work (RQF)</t>
  </si>
  <si>
    <t>Pearson Edexcel Level 2 Certificate in Digital Applications</t>
  </si>
  <si>
    <t>OCR Level 1/2 Cambridge National Certificate in Creative iMedia</t>
  </si>
  <si>
    <t>Pearson BTEC Level 1/Level 2 First Award in Sport</t>
  </si>
  <si>
    <t>AQA Level 2 Certificate in Further Mathematics</t>
  </si>
  <si>
    <t>ABRSM Level 1 Award in Graded Examination in Music Performance (Grade 1)</t>
  </si>
  <si>
    <t>TCL Entry Level Certificate in ESOL International Speaking and Listening (Entry 3) (GESE Grade 5) (B1.1)</t>
  </si>
  <si>
    <t xml:space="preserve">LIBF Level 2 Certificate in Financial Education </t>
  </si>
  <si>
    <t>Pearson BTEC Level 1/Level 2 Tech Award in Performing Arts</t>
  </si>
  <si>
    <t>FAA Level 3 Award in Emergency First Aid at Work</t>
  </si>
  <si>
    <t>Pearson Edexcel Functional Skills qualification in Mathematics at Entry 3</t>
  </si>
  <si>
    <t>Pearson BTEC Level 1/Level 2 First Award in Business</t>
  </si>
  <si>
    <t>ABRSM Level 1 Award in Graded Examination in Music Performance (Grade 2)</t>
  </si>
  <si>
    <t>Pearson Edexcel Functional Skills qualification in English at Level 2</t>
  </si>
  <si>
    <t>City &amp; Guilds Level 3 Award in the Requirements for Electrical Installations BS 7671:2018</t>
  </si>
  <si>
    <t>ABRSM Level 1 Award in Graded Examination in Music Performance (Grade 3)</t>
  </si>
  <si>
    <t>City &amp; Guilds Functional Skills qualification in English at Level 2</t>
  </si>
  <si>
    <t>Pearson Edexcel Functional Skills Qualification in English at Entry 3</t>
  </si>
  <si>
    <t>Highfield Level 3 Award in Emergency First Aid at Work (RQF)</t>
  </si>
  <si>
    <t xml:space="preserve">WJEC Level 1/2 Vocational Award in Hospitality and Catering </t>
  </si>
  <si>
    <t>Pearson Edexcel Functional Skills qualification in Mathematics at Level 2</t>
  </si>
  <si>
    <t>OCR Level 1/2 Cambridge National Certificate in Information Technologies</t>
  </si>
  <si>
    <t>Cambridge English Level 1 Certificate in English (IELTS 5.5-6.5) (ESOL)</t>
  </si>
  <si>
    <t>City &amp; Guilds Functional Skills qualification in English at Level 1</t>
  </si>
  <si>
    <t>IQL Level 2 Award in Pool Lifeguarding, Intervention, Supervision and Rescue</t>
  </si>
  <si>
    <t>City &amp; Guilds Level 2 Award in Functional Skills Mathematics</t>
  </si>
  <si>
    <t>OCR Level 1/2 Cambridge National Certificate in Health and Social Care</t>
  </si>
  <si>
    <t>TQUK Level 3 Award in Emergency First Aid at Work (RQF)</t>
  </si>
  <si>
    <t>OCR Level 1/2 Cambridge National Certificate in Child Development</t>
  </si>
  <si>
    <t>Highfield Level 2 Award in Food Safety in Catering (RQF)</t>
  </si>
  <si>
    <t>City &amp; Guilds Functional Skills qualification in mathematics at Entry 3</t>
  </si>
  <si>
    <t>Pearson Edexcel Functional Skills qualification in English at Level 1</t>
  </si>
  <si>
    <t>ABRSM Level 2 Certificate in Graded Examination in Music Performance (Grade 4)</t>
  </si>
  <si>
    <t xml:space="preserve"> BIIAB Level 2 Award for Personal Licence Holders</t>
  </si>
  <si>
    <t>QA Level 3 Award in First Aid at Work (RQF)</t>
  </si>
  <si>
    <t>OCR Level 3 Free Standing Mathematics Qualification: Additional Maths</t>
  </si>
  <si>
    <t>City &amp; Guilds Functional Skills qualification in English at Entry 3</t>
  </si>
  <si>
    <t>OCR Level 1/2 Cambridge National Certificate in Sport Studies</t>
  </si>
  <si>
    <t>AQA Entry Level Certificate Mathematics</t>
  </si>
  <si>
    <t xml:space="preserve">TCL Level 1 Award in the Arts </t>
  </si>
  <si>
    <t>Pearson Edexcel Functional Skills qualification in Mathematics at Level 1</t>
  </si>
  <si>
    <t>Cambridge English Level 2 Certificate in English (IELTS 7.0-8.0) (ESOL)</t>
  </si>
  <si>
    <t>ABRSM Level 2 Certificate in Graded Examination in Music Performance (Grade 5)</t>
  </si>
  <si>
    <t>Pearson Edexcel Functional Skills qualification in Mathematics at Entry 2</t>
  </si>
  <si>
    <t xml:space="preserve">NCFE Level 2 Certificate in Health and Fitness </t>
  </si>
  <si>
    <t xml:space="preserve">OCR Level 1/2 Cambridge National Certificate in Sport Science </t>
  </si>
  <si>
    <t>SLQ Level 1 Qualification in Sports Leadership</t>
  </si>
  <si>
    <t>IQL Level 2 Award in  Automated External Defibrillator- AED</t>
  </si>
  <si>
    <t>Rank Change</t>
  </si>
  <si>
    <t>Pearson</t>
  </si>
  <si>
    <t>City &amp; Guilds</t>
  </si>
  <si>
    <t>NCFE</t>
  </si>
  <si>
    <t>OCR</t>
  </si>
  <si>
    <t>ABRSM</t>
  </si>
  <si>
    <t>TCL</t>
  </si>
  <si>
    <t>Highfield Qualifications</t>
  </si>
  <si>
    <t>AQA</t>
  </si>
  <si>
    <t>QA</t>
  </si>
  <si>
    <t>NOCN</t>
  </si>
  <si>
    <t>Ascentis</t>
  </si>
  <si>
    <t>IBO</t>
  </si>
  <si>
    <t>LIBF</t>
  </si>
  <si>
    <t>UAL</t>
  </si>
  <si>
    <t>WJEC</t>
  </si>
  <si>
    <t>TQUK</t>
  </si>
  <si>
    <t>VTCT</t>
  </si>
  <si>
    <t>FAA</t>
  </si>
  <si>
    <t>Cambridge English</t>
  </si>
  <si>
    <t>EAL</t>
  </si>
  <si>
    <t>ISTD</t>
  </si>
  <si>
    <t>IQL</t>
  </si>
  <si>
    <t>Gateway Qualifications</t>
  </si>
  <si>
    <t>Cambridge International</t>
  </si>
  <si>
    <t>IMI</t>
  </si>
  <si>
    <t>RSL</t>
  </si>
  <si>
    <t>RAD</t>
  </si>
  <si>
    <t>SLQ</t>
  </si>
  <si>
    <t>QNUK</t>
  </si>
  <si>
    <t>AAT</t>
  </si>
  <si>
    <t>1st4sport</t>
  </si>
  <si>
    <t>Active IQ</t>
  </si>
  <si>
    <t>BIIAB</t>
  </si>
  <si>
    <t>LASER</t>
  </si>
  <si>
    <t>SEG Awards</t>
  </si>
  <si>
    <t>LAMDA</t>
  </si>
  <si>
    <t>AIM Awards</t>
  </si>
  <si>
    <t>UWLQ</t>
  </si>
  <si>
    <t>IDTA</t>
  </si>
  <si>
    <t>GQA</t>
  </si>
  <si>
    <t>CMI</t>
  </si>
  <si>
    <t>RSPH</t>
  </si>
  <si>
    <t>IAO</t>
  </si>
  <si>
    <t>BCS</t>
  </si>
  <si>
    <t>ProQual</t>
  </si>
  <si>
    <t>CISI</t>
  </si>
  <si>
    <t>OCNLR</t>
  </si>
  <si>
    <t>Open Awards</t>
  </si>
  <si>
    <t>iCQ</t>
  </si>
  <si>
    <t>ESB</t>
  </si>
  <si>
    <t>BSC</t>
  </si>
  <si>
    <t>TLM</t>
  </si>
  <si>
    <t>Jul 2018 to Sep 2018</t>
  </si>
  <si>
    <t>Oct 2017 to Sep 2018</t>
  </si>
  <si>
    <t>Jul 2019 to Sep 2019</t>
  </si>
  <si>
    <t>Oct 2018 to Sep 2019</t>
  </si>
  <si>
    <t>Number of certificates awarded by qualification type</t>
  </si>
  <si>
    <t>Comparison with the same quarter previous year and previous 12 months</t>
  </si>
  <si>
    <t>Quarterly comparison</t>
  </si>
  <si>
    <t>Annual Comparison</t>
  </si>
  <si>
    <t>Number of certificates awarded by qualification level</t>
  </si>
  <si>
    <t>Annual comparison</t>
  </si>
  <si>
    <t>Number of certificates awarded by sector subject area</t>
  </si>
  <si>
    <t>Number of certificates awarded in the past 5 years</t>
  </si>
  <si>
    <t>Quarterly and 12 months to quarter end</t>
  </si>
  <si>
    <t>Period</t>
  </si>
  <si>
    <t>Jan to Mar 2015</t>
  </si>
  <si>
    <t>Apr to Jun 2015</t>
  </si>
  <si>
    <t>Jul to Sep 2015</t>
  </si>
  <si>
    <t>Oct to Dec 2015</t>
  </si>
  <si>
    <t>Jan to Mar 2016</t>
  </si>
  <si>
    <t>Apr to Jun 2016</t>
  </si>
  <si>
    <t>Jul to Sep 2016</t>
  </si>
  <si>
    <t>Oct to Dec 2016</t>
  </si>
  <si>
    <t>Jan to Mar 2017</t>
  </si>
  <si>
    <t>Apr to Jun 2017</t>
  </si>
  <si>
    <t>Jul to Sep 2017</t>
  </si>
  <si>
    <t>Oct to Dec 2017</t>
  </si>
  <si>
    <t>Jan to Mar 2018</t>
  </si>
  <si>
    <t>Apr to Jun 2018</t>
  </si>
  <si>
    <t>Jul to Sep 2018</t>
  </si>
  <si>
    <t>Oct to Dec 2018</t>
  </si>
  <si>
    <t>Jan to Mar 2019</t>
  </si>
  <si>
    <t>Apr to Jun 2019</t>
  </si>
  <si>
    <t>Jul to Sept 2019</t>
  </si>
  <si>
    <t>Oct to Dec 2014</t>
  </si>
  <si>
    <t>Jul to Sep 2019</t>
  </si>
  <si>
    <t>Number of certificates awarded in this quarter by second-tier sector subject area</t>
  </si>
  <si>
    <t>Comparison shown with the same quarter in the previous year</t>
  </si>
  <si>
    <t>Qualification</t>
  </si>
  <si>
    <t>50 qualifications with the highest number of certificates issued in this quarter</t>
  </si>
  <si>
    <t>Awarding Organisation</t>
  </si>
  <si>
    <t>Rank Jul to Sep 2018</t>
  </si>
  <si>
    <t>Rank Jul to Sep 2019</t>
  </si>
  <si>
    <t>50 awarding organisations with the highest number of certificates issued in this quarter</t>
  </si>
  <si>
    <t>Comparison shown with the same period in the previous year</t>
  </si>
  <si>
    <t>Rank Oct 2017 to Sep 2018</t>
  </si>
  <si>
    <t>50 awarding organisations with the highest number of certificates issued in the 12 months to this quarter end</t>
  </si>
  <si>
    <t>Notes accompanying this release</t>
  </si>
  <si>
    <t>Data are supplied by awarding organisations.</t>
  </si>
  <si>
    <t>Data cover qualifications in England regulated by Ofqual.</t>
  </si>
  <si>
    <t>Vocational and other qualifications represent all regulated qualifications other than GCSEs, GCEs and the Diploma.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</si>
  <si>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</si>
  <si>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Data are collected at the earliest point available, which is from the first day of the next reporting period.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</si>
  <si>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</si>
  <si>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</si>
  <si>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Click here for background information accompanying this release.</t>
  </si>
  <si>
    <t>Data underlying these statistics is available as part of this release.</t>
  </si>
  <si>
    <t xml:space="preserve">All figures are rounded to the nearest 5. Values less than 5 will appear as 0~. Zero represents no certificates. </t>
  </si>
  <si>
    <t>Comments and feedback welcome at data.analytics@ofqual.gov.uk.</t>
  </si>
  <si>
    <t>England</t>
  </si>
  <si>
    <t>Table 1</t>
  </si>
  <si>
    <t>Table 2</t>
  </si>
  <si>
    <t>Table 3</t>
  </si>
  <si>
    <t xml:space="preserve">Number of certificates awarded by sector subject area </t>
  </si>
  <si>
    <t>Table 4</t>
  </si>
  <si>
    <t>Table 5</t>
  </si>
  <si>
    <t>Table 6</t>
  </si>
  <si>
    <t>The 50 qualifications with the highest number of certificates issued in this quarter</t>
  </si>
  <si>
    <t>Table 7</t>
  </si>
  <si>
    <t xml:space="preserve">The 50 awarding organisations with the highest number of certificates issued in this quarter </t>
  </si>
  <si>
    <t>Table 8</t>
  </si>
  <si>
    <t>The 50 awarding organisations with the highest number of certificates issued in the 12 months to this quarter end</t>
  </si>
  <si>
    <t>Notes</t>
  </si>
  <si>
    <t>Head of Profession: Vikas Dhawan</t>
  </si>
  <si>
    <t>Contact: data.analytics@ofqual.gov.uk</t>
  </si>
  <si>
    <t>Release date: 28 November 2019</t>
  </si>
  <si>
    <t>Rank Oct 2018 to Sep 2019</t>
  </si>
  <si>
    <t>Vocational and Other Qualifications Quarterly: July to September (quarter 3) 2019</t>
  </si>
  <si>
    <t>Note: The bars for Key Skills and National Vocational Qualification qualifications are not shown because, due to small numbers, the percentage changes would not be meaningful</t>
  </si>
  <si>
    <t>BSC Level 1 Award in Health and Safety in a Construction Environment</t>
  </si>
  <si>
    <t>Skillsfirst</t>
  </si>
  <si>
    <t xml:space="preserve">AIM </t>
  </si>
  <si>
    <t>Reference: Ofqual/19/6564/1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</si>
</sst>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indexed="8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theme="1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2"/>
      <color theme="9" tint="-0.499984740745262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dotted">
        <color indexed="64"/>
      </right>
      <top/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dotted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 applyBorder="0"/>
    <xf numFmtId="0" fontId="3" fillId="0" borderId="0" applyFont="0" applyBorder="0" applyAlignment="0">
      <alignment horizontal="left"/>
    </xf>
    <xf numFmtId="0" fontId="3" fillId="0" borderId="0" applyFont="0" applyFill="0" applyBorder="0" applyAlignment="0" applyProtection="0">
      <alignment horizontal="left"/>
    </xf>
    <xf numFmtId="0" fontId="2" fillId="0" borderId="0"/>
    <xf numFmtId="0" fontId="9" fillId="0" borderId="0"/>
    <xf numFmtId="0" fontId="16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/>
    <xf numFmtId="0" fontId="4" fillId="0" borderId="6" xfId="0" applyFont="1" applyBorder="1" applyAlignment="1">
      <alignment horizontal="right"/>
    </xf>
    <xf numFmtId="0" fontId="0" fillId="0" borderId="8" xfId="0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Font="1" applyBorder="1"/>
    <xf numFmtId="0" fontId="8" fillId="2" borderId="0" xfId="0" applyFont="1" applyFill="1"/>
    <xf numFmtId="0" fontId="8" fillId="2" borderId="7" xfId="0" applyFont="1" applyFill="1" applyBorder="1"/>
    <xf numFmtId="0" fontId="8" fillId="0" borderId="0" xfId="0" applyFont="1"/>
    <xf numFmtId="0" fontId="4" fillId="0" borderId="0" xfId="0" applyNumberFormat="1" applyFont="1"/>
    <xf numFmtId="3" fontId="4" fillId="0" borderId="0" xfId="0" applyNumberFormat="1" applyFont="1"/>
    <xf numFmtId="0" fontId="3" fillId="0" borderId="9" xfId="0" applyFont="1" applyBorder="1"/>
    <xf numFmtId="0" fontId="8" fillId="2" borderId="5" xfId="0" applyFont="1" applyFill="1" applyBorder="1"/>
    <xf numFmtId="0" fontId="0" fillId="0" borderId="9" xfId="0" applyBorder="1"/>
    <xf numFmtId="0" fontId="4" fillId="0" borderId="12" xfId="0" applyFont="1" applyBorder="1"/>
    <xf numFmtId="3" fontId="4" fillId="0" borderId="10" xfId="0" applyNumberFormat="1" applyFont="1" applyBorder="1"/>
    <xf numFmtId="0" fontId="3" fillId="0" borderId="13" xfId="0" applyFont="1" applyBorder="1"/>
    <xf numFmtId="2" fontId="6" fillId="3" borderId="0" xfId="0" applyNumberFormat="1" applyFont="1" applyFill="1" applyBorder="1"/>
    <xf numFmtId="2" fontId="6" fillId="4" borderId="0" xfId="0" applyNumberFormat="1" applyFont="1" applyFill="1" applyBorder="1"/>
    <xf numFmtId="2" fontId="7" fillId="4" borderId="0" xfId="0" applyNumberFormat="1" applyFont="1" applyFill="1" applyBorder="1"/>
    <xf numFmtId="2" fontId="4" fillId="4" borderId="0" xfId="0" applyNumberFormat="1" applyFont="1" applyFill="1" applyBorder="1"/>
    <xf numFmtId="0" fontId="4" fillId="3" borderId="0" xfId="0" applyFont="1" applyFill="1"/>
    <xf numFmtId="0" fontId="4" fillId="3" borderId="10" xfId="0" applyFont="1" applyFill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0" fillId="0" borderId="0" xfId="5" applyFont="1" applyFill="1"/>
    <xf numFmtId="0" fontId="10" fillId="4" borderId="0" xfId="5" applyFont="1" applyFill="1"/>
    <xf numFmtId="0" fontId="11" fillId="4" borderId="0" xfId="5" applyFont="1" applyFill="1"/>
    <xf numFmtId="0" fontId="12" fillId="4" borderId="0" xfId="5" applyFont="1" applyFill="1"/>
    <xf numFmtId="0" fontId="13" fillId="0" borderId="0" xfId="0" applyFont="1"/>
    <xf numFmtId="0" fontId="4" fillId="0" borderId="0" xfId="0" applyFont="1" applyAlignment="1"/>
    <xf numFmtId="0" fontId="4" fillId="0" borderId="9" xfId="0" applyFont="1" applyBorder="1" applyAlignment="1"/>
    <xf numFmtId="0" fontId="4" fillId="2" borderId="0" xfId="0" applyFont="1" applyFill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10" fillId="4" borderId="0" xfId="5" applyFont="1" applyFill="1" applyAlignment="1"/>
    <xf numFmtId="0" fontId="15" fillId="4" borderId="0" xfId="4" applyFont="1" applyFill="1" applyBorder="1" applyAlignment="1" applyProtection="1">
      <alignment vertical="top" readingOrder="1"/>
      <protection locked="0"/>
    </xf>
    <xf numFmtId="0" fontId="14" fillId="4" borderId="0" xfId="4" applyFont="1" applyFill="1" applyBorder="1" applyAlignment="1" applyProtection="1">
      <alignment vertical="top" wrapText="1" readingOrder="1"/>
      <protection locked="0"/>
    </xf>
    <xf numFmtId="0" fontId="7" fillId="0" borderId="0" xfId="0" applyFont="1"/>
    <xf numFmtId="0" fontId="4" fillId="0" borderId="14" xfId="0" applyFont="1" applyBorder="1"/>
    <xf numFmtId="3" fontId="4" fillId="0" borderId="14" xfId="0" applyNumberFormat="1" applyFont="1" applyBorder="1"/>
    <xf numFmtId="0" fontId="7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5" fillId="2" borderId="15" xfId="0" applyFont="1" applyFill="1" applyBorder="1" applyAlignment="1" applyProtection="1">
      <alignment horizontal="right" vertical="center"/>
      <protection locked="0"/>
    </xf>
    <xf numFmtId="0" fontId="0" fillId="0" borderId="15" xfId="0" applyBorder="1"/>
    <xf numFmtId="0" fontId="5" fillId="2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/>
    </xf>
    <xf numFmtId="0" fontId="5" fillId="4" borderId="15" xfId="4" applyFont="1" applyFill="1" applyBorder="1" applyAlignment="1">
      <alignment horizontal="right" wrapText="1"/>
    </xf>
    <xf numFmtId="0" fontId="13" fillId="0" borderId="0" xfId="0" applyFont="1" applyBorder="1"/>
    <xf numFmtId="0" fontId="17" fillId="3" borderId="0" xfId="6" applyFont="1" applyFill="1" applyAlignment="1"/>
    <xf numFmtId="0" fontId="18" fillId="3" borderId="0" xfId="0" applyFont="1" applyFill="1" applyAlignment="1"/>
    <xf numFmtId="0" fontId="18" fillId="3" borderId="0" xfId="0" applyFont="1" applyFill="1"/>
    <xf numFmtId="0" fontId="13" fillId="3" borderId="0" xfId="0" applyFont="1" applyFill="1"/>
    <xf numFmtId="0" fontId="19" fillId="0" borderId="0" xfId="0" applyFont="1" applyFill="1" applyAlignment="1"/>
    <xf numFmtId="0" fontId="19" fillId="3" borderId="0" xfId="0" applyFont="1" applyFill="1" applyAlignment="1"/>
    <xf numFmtId="0" fontId="18" fillId="3" borderId="0" xfId="0" applyFont="1" applyFill="1" applyAlignment="1">
      <alignment wrapText="1"/>
    </xf>
    <xf numFmtId="0" fontId="18" fillId="3" borderId="0" xfId="0" applyFont="1" applyFill="1" applyAlignment="1">
      <alignment vertical="top" wrapText="1"/>
    </xf>
    <xf numFmtId="0" fontId="18" fillId="3" borderId="0" xfId="0" applyFont="1" applyFill="1" applyAlignment="1">
      <alignment horizontal="left" wrapText="1"/>
    </xf>
    <xf numFmtId="0" fontId="17" fillId="0" borderId="0" xfId="6" applyFont="1" applyAlignment="1"/>
    <xf numFmtId="0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right"/>
    </xf>
    <xf numFmtId="0" fontId="0" fillId="0" borderId="17" xfId="0" applyBorder="1"/>
    <xf numFmtId="0" fontId="5" fillId="2" borderId="0" xfId="0" applyFont="1" applyFill="1" applyBorder="1" applyAlignment="1" applyProtection="1">
      <alignment horizontal="right" vertical="center" wrapText="1"/>
      <protection locked="0"/>
    </xf>
    <xf numFmtId="0" fontId="17" fillId="0" borderId="0" xfId="6" applyFont="1"/>
    <xf numFmtId="0" fontId="11" fillId="4" borderId="0" xfId="5" applyFont="1" applyFill="1" applyBorder="1"/>
    <xf numFmtId="0" fontId="12" fillId="4" borderId="0" xfId="5" applyFont="1" applyFill="1" applyBorder="1"/>
    <xf numFmtId="0" fontId="0" fillId="0" borderId="0" xfId="0" applyAlignment="1">
      <alignment wrapText="1"/>
    </xf>
    <xf numFmtId="0" fontId="4" fillId="0" borderId="14" xfId="0" applyFont="1" applyBorder="1" applyAlignment="1">
      <alignment horizontal="right"/>
    </xf>
    <xf numFmtId="0" fontId="4" fillId="0" borderId="19" xfId="0" applyFont="1" applyBorder="1"/>
    <xf numFmtId="3" fontId="3" fillId="0" borderId="0" xfId="0" applyNumberFormat="1" applyFont="1"/>
    <xf numFmtId="0" fontId="4" fillId="0" borderId="20" xfId="0" applyNumberFormat="1" applyFont="1" applyBorder="1"/>
    <xf numFmtId="0" fontId="4" fillId="0" borderId="6" xfId="0" applyNumberFormat="1" applyFont="1" applyBorder="1"/>
    <xf numFmtId="3" fontId="4" fillId="0" borderId="6" xfId="0" applyNumberFormat="1" applyFont="1" applyBorder="1"/>
    <xf numFmtId="3" fontId="4" fillId="0" borderId="11" xfId="0" applyNumberFormat="1" applyFont="1" applyBorder="1"/>
    <xf numFmtId="3" fontId="3" fillId="0" borderId="6" xfId="0" applyNumberFormat="1" applyFont="1" applyBorder="1"/>
    <xf numFmtId="3" fontId="4" fillId="0" borderId="20" xfId="0" applyNumberFormat="1" applyFont="1" applyBorder="1"/>
    <xf numFmtId="3" fontId="3" fillId="0" borderId="21" xfId="0" applyNumberFormat="1" applyFont="1" applyBorder="1"/>
    <xf numFmtId="3" fontId="3" fillId="0" borderId="16" xfId="0" applyNumberFormat="1" applyFont="1" applyBorder="1"/>
    <xf numFmtId="3" fontId="4" fillId="0" borderId="18" xfId="0" applyNumberFormat="1" applyFont="1" applyBorder="1"/>
    <xf numFmtId="3" fontId="20" fillId="0" borderId="0" xfId="0" applyNumberFormat="1" applyFont="1"/>
    <xf numFmtId="0" fontId="4" fillId="0" borderId="14" xfId="0" applyNumberFormat="1" applyFont="1" applyBorder="1"/>
    <xf numFmtId="0" fontId="0" fillId="0" borderId="0" xfId="0" applyFont="1"/>
    <xf numFmtId="0" fontId="20" fillId="0" borderId="0" xfId="0" applyNumberFormat="1" applyFont="1"/>
    <xf numFmtId="0" fontId="20" fillId="0" borderId="0" xfId="0" applyFont="1"/>
    <xf numFmtId="0" fontId="4" fillId="0" borderId="11" xfId="0" applyNumberFormat="1" applyFont="1" applyBorder="1"/>
    <xf numFmtId="0" fontId="4" fillId="0" borderId="0" xfId="0" applyFont="1" applyAlignment="1">
      <alignment vertical="top" wrapText="1"/>
    </xf>
    <xf numFmtId="0" fontId="0" fillId="3" borderId="0" xfId="0" applyFill="1"/>
    <xf numFmtId="0" fontId="18" fillId="3" borderId="0" xfId="0" applyFont="1" applyFill="1" applyAlignment="1">
      <alignment horizontal="left" wrapText="1"/>
    </xf>
    <xf numFmtId="0" fontId="18" fillId="3" borderId="0" xfId="0" applyFont="1" applyFill="1" applyAlignment="1">
      <alignment horizontal="left" vertical="top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11" fontId="5" fillId="2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right"/>
    </xf>
  </cellXfs>
  <cellStyles count="7">
    <cellStyle name="Hyperlink" xfId="6" builtinId="8"/>
    <cellStyle name="Normal" xfId="0" builtinId="0"/>
    <cellStyle name="Normal 3" xfId="4"/>
    <cellStyle name="Normal 4" xfId="5"/>
    <cellStyle name="Style 1" xfId="1"/>
    <cellStyle name="Style 2" xfId="2"/>
    <cellStyle name="Styl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211455</xdr:colOff>
      <xdr:row>0</xdr:row>
      <xdr:rowOff>1</xdr:rowOff>
    </xdr:from>
    <xdr:to>
      <xdr:col>16</xdr:col>
      <xdr:colOff>447675</xdr:colOff>
      <xdr:row>6</xdr:row>
      <xdr:rowOff>160554</xdr:rowOff>
    </xdr:to>
    <xdr:pic>
      <xdr:nvPicPr>
        <xdr:cNvPr id="2" name="Picture 1" descr="https://gss.civilservice.gov.uk/wp-content/uploads/2014/02/NS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45855" y="1"/>
          <a:ext cx="1455420" cy="1446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79375</xdr:colOff>
      <xdr:row>5</xdr:row>
      <xdr:rowOff>31749</xdr:rowOff>
    </xdr:from>
    <xdr:to>
      <xdr:col>23</xdr:col>
      <xdr:colOff>333375</xdr:colOff>
      <xdr:row>37</xdr:row>
      <xdr:rowOff>24590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0" y="1508124"/>
          <a:ext cx="13430250" cy="8406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539750</xdr:colOff>
      <xdr:row>2</xdr:row>
      <xdr:rowOff>285750</xdr:rowOff>
    </xdr:from>
    <xdr:to>
      <xdr:col>26</xdr:col>
      <xdr:colOff>476443</xdr:colOff>
      <xdr:row>38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5250" y="968375"/>
          <a:ext cx="12477943" cy="7810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460375</xdr:colOff>
      <xdr:row>4</xdr:row>
      <xdr:rowOff>95250</xdr:rowOff>
    </xdr:from>
    <xdr:to>
      <xdr:col>27</xdr:col>
      <xdr:colOff>84231</xdr:colOff>
      <xdr:row>35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0625" y="1381125"/>
          <a:ext cx="13593856" cy="8509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396874</xdr:colOff>
      <xdr:row>2</xdr:row>
      <xdr:rowOff>0</xdr:rowOff>
    </xdr:from>
    <xdr:to>
      <xdr:col>27</xdr:col>
      <xdr:colOff>523875</xdr:colOff>
      <xdr:row>42</xdr:row>
      <xdr:rowOff>106198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4124" y="682625"/>
          <a:ext cx="14255751" cy="9123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gov.uk/government/collections/statistics-vocational-qualifications" TargetMode="External"/><Relationship Id="rId1" Type="http://schemas.openxmlformats.org/officeDocument/2006/relationships/hyperlink" Target="https://www.gov.uk/government/statistics/announcements/vocational-and-other-qualifications-quarterly-july-to-september-201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workbookViewId="0">
      <selection activeCell="A29" sqref="A29"/>
    </sheetView>
  </sheetViews>
  <sheetFormatPr defaultColWidth="8.85546875" defaultRowHeight="15" x14ac:dyDescent="0.25"/>
  <sheetData>
    <row r="1" spans="1:18" ht="23.25" x14ac:dyDescent="0.35">
      <c r="A1" s="49" t="s">
        <v>277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 t="s">
        <v>259</v>
      </c>
    </row>
    <row r="3" spans="1:18" ht="15.75" x14ac:dyDescent="0.25">
      <c r="A3" s="62"/>
      <c r="B3" s="20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5.75" x14ac:dyDescent="0.25">
      <c r="A4" s="63" t="s">
        <v>260</v>
      </c>
      <c r="B4" s="64" t="s">
        <v>205</v>
      </c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15.75" x14ac:dyDescent="0.25">
      <c r="A5" s="67"/>
      <c r="B5" s="64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5.75" x14ac:dyDescent="0.25">
      <c r="A6" s="63" t="s">
        <v>261</v>
      </c>
      <c r="B6" s="102" t="s">
        <v>209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66"/>
    </row>
    <row r="7" spans="1:18" ht="15.75" x14ac:dyDescent="0.25">
      <c r="A7" s="68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66"/>
      <c r="P7" s="66"/>
      <c r="Q7" s="66"/>
      <c r="R7" s="66"/>
    </row>
    <row r="8" spans="1:18" ht="15.75" x14ac:dyDescent="0.25">
      <c r="A8" s="63" t="s">
        <v>262</v>
      </c>
      <c r="B8" s="64" t="s">
        <v>263</v>
      </c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15.75" x14ac:dyDescent="0.25">
      <c r="A9" s="68"/>
      <c r="B9" s="64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15.75" x14ac:dyDescent="0.25">
      <c r="A10" s="63" t="s">
        <v>264</v>
      </c>
      <c r="B10" s="102" t="s">
        <v>212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1:18" ht="15.75" x14ac:dyDescent="0.25">
      <c r="A11" s="68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66"/>
      <c r="R11" s="66"/>
    </row>
    <row r="12" spans="1:18" ht="15.75" x14ac:dyDescent="0.25">
      <c r="A12" s="63" t="s">
        <v>265</v>
      </c>
      <c r="B12" s="64" t="s">
        <v>236</v>
      </c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ht="15.75" x14ac:dyDescent="0.25">
      <c r="A13" s="68"/>
      <c r="B13" s="64"/>
      <c r="C13" s="65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ht="15.75" x14ac:dyDescent="0.25">
      <c r="A14" s="72" t="s">
        <v>266</v>
      </c>
      <c r="B14" s="103" t="s">
        <v>267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15.75" x14ac:dyDescent="0.25">
      <c r="A15" s="68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66"/>
      <c r="P15" s="66"/>
      <c r="Q15" s="66"/>
      <c r="R15" s="66"/>
    </row>
    <row r="16" spans="1:18" ht="15.75" x14ac:dyDescent="0.25">
      <c r="A16" s="63" t="s">
        <v>268</v>
      </c>
      <c r="B16" s="64" t="s">
        <v>269</v>
      </c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ht="15.75" x14ac:dyDescent="0.25">
      <c r="A17" s="68"/>
      <c r="B17" s="64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15.75" x14ac:dyDescent="0.25">
      <c r="A18" s="63" t="s">
        <v>270</v>
      </c>
      <c r="B18" s="102" t="s">
        <v>271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ht="15.75" x14ac:dyDescent="0.25">
      <c r="A19" s="68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66"/>
      <c r="R19" s="66"/>
    </row>
    <row r="20" spans="1:18" ht="15.75" x14ac:dyDescent="0.25">
      <c r="A20" s="72" t="s">
        <v>272</v>
      </c>
      <c r="B20" s="103" t="s">
        <v>247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x14ac:dyDescent="0.25">
      <c r="A24" s="66" t="s">
        <v>282</v>
      </c>
      <c r="B24" s="101"/>
      <c r="C24" s="101"/>
      <c r="D24" s="10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.75" x14ac:dyDescent="0.25">
      <c r="A25" s="41" t="s">
        <v>275</v>
      </c>
      <c r="B25" s="41"/>
      <c r="C25" s="41"/>
      <c r="D25" s="4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5.75" x14ac:dyDescent="0.25">
      <c r="A26" s="41" t="s">
        <v>273</v>
      </c>
      <c r="B26" s="41"/>
      <c r="C26" s="41"/>
      <c r="D26" s="4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5.75" x14ac:dyDescent="0.25">
      <c r="A27" s="41" t="s">
        <v>274</v>
      </c>
      <c r="B27" s="41"/>
      <c r="C27" s="41"/>
      <c r="D27" s="4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mergeCells count="5">
    <mergeCell ref="B6:Q6"/>
    <mergeCell ref="B10:R10"/>
    <mergeCell ref="B14:R14"/>
    <mergeCell ref="B18:R18"/>
    <mergeCell ref="B20:R20"/>
  </mergeCells>
  <hyperlinks>
    <hyperlink ref="A14" location="'Top 50 quals'!A1" display="Table 6"/>
    <hyperlink ref="A12" location="'SSA 2nd tier'!A1" display="Table 5"/>
    <hyperlink ref="A8" location="'Certificates by SSA'!A1" display="Table 3"/>
    <hyperlink ref="A6" location="'Certificates by level'!A1" display="Table 2"/>
    <hyperlink ref="A4" location="'Certificates by type'!A1" display="Table 1"/>
    <hyperlink ref="A20" location="Notes!A1" display="Table 10"/>
    <hyperlink ref="A18" location="'Top 50 AOs year'!A1" display="Table 8"/>
    <hyperlink ref="A16" location="'Top 50 AOs quarter'!A1" display="Table 7"/>
    <hyperlink ref="A10" location="'Historical trends'!A1" display="Table 4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workbookViewId="0">
      <selection activeCell="A15" sqref="A15"/>
    </sheetView>
  </sheetViews>
  <sheetFormatPr defaultColWidth="8.85546875" defaultRowHeight="15" x14ac:dyDescent="0.25"/>
  <cols>
    <col min="1" max="1" width="118.42578125" bestFit="1" customWidth="1"/>
  </cols>
  <sheetData>
    <row r="1" spans="1:1" ht="23.25" x14ac:dyDescent="0.25">
      <c r="A1" s="52" t="s">
        <v>247</v>
      </c>
    </row>
    <row r="2" spans="1:1" x14ac:dyDescent="0.25">
      <c r="A2" s="53" t="s">
        <v>248</v>
      </c>
    </row>
    <row r="3" spans="1:1" x14ac:dyDescent="0.25">
      <c r="A3" s="53" t="s">
        <v>249</v>
      </c>
    </row>
    <row r="4" spans="1:1" x14ac:dyDescent="0.25">
      <c r="A4" s="53" t="s">
        <v>250</v>
      </c>
    </row>
    <row r="5" spans="1:1" x14ac:dyDescent="0.25">
      <c r="A5" s="53" t="s">
        <v>257</v>
      </c>
    </row>
    <row r="6" spans="1:1" ht="45" x14ac:dyDescent="0.25">
      <c r="A6" s="54" t="s">
        <v>251</v>
      </c>
    </row>
    <row r="7" spans="1:1" x14ac:dyDescent="0.25">
      <c r="A7" s="53" t="s">
        <v>252</v>
      </c>
    </row>
    <row r="8" spans="1:1" x14ac:dyDescent="0.25">
      <c r="A8" s="53" t="s">
        <v>253</v>
      </c>
    </row>
    <row r="9" spans="1:1" x14ac:dyDescent="0.25">
      <c r="A9" s="53" t="s">
        <v>254</v>
      </c>
    </row>
    <row r="10" spans="1:1" ht="15.75" x14ac:dyDescent="0.25">
      <c r="A10" s="78" t="s">
        <v>255</v>
      </c>
    </row>
    <row r="11" spans="1:1" ht="15.75" x14ac:dyDescent="0.25">
      <c r="A11" s="78" t="s">
        <v>256</v>
      </c>
    </row>
    <row r="12" spans="1:1" x14ac:dyDescent="0.25">
      <c r="A12" s="53" t="s">
        <v>258</v>
      </c>
    </row>
  </sheetData>
  <hyperlinks>
    <hyperlink ref="A10" r:id="rId1"/>
    <hyperlink ref="A11" r:id="rId2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showGridLines="0" zoomScale="60" zoomScaleNormal="60" workbookViewId="0">
      <selection activeCell="A27" sqref="A27"/>
    </sheetView>
  </sheetViews>
  <sheetFormatPr defaultColWidth="8.85546875" defaultRowHeight="15" x14ac:dyDescent="0.25"/>
  <cols>
    <col min="1" max="1" width="57.42578125" bestFit="1" customWidth="1"/>
    <col min="2" max="2" width="33.7109375" customWidth="1"/>
    <col min="3" max="3" width="32.5703125" customWidth="1"/>
    <col min="4" max="5" width="33.42578125" bestFit="1" customWidth="1"/>
    <col min="7" max="10" width="15.140625" bestFit="1" customWidth="1"/>
    <col min="11" max="11" width="14.42578125" customWidth="1"/>
    <col min="12" max="14" width="13.42578125" bestFit="1" customWidth="1"/>
  </cols>
  <sheetData>
    <row r="1" spans="1:14" s="1" customFormat="1" ht="30" x14ac:dyDescent="0.4">
      <c r="A1" s="9" t="s">
        <v>205</v>
      </c>
      <c r="B1" s="10"/>
      <c r="C1" s="10"/>
      <c r="D1" s="10"/>
      <c r="E1" s="10"/>
    </row>
    <row r="2" spans="1:14" ht="23.25" x14ac:dyDescent="0.35">
      <c r="A2" s="11" t="s">
        <v>206</v>
      </c>
      <c r="B2" s="11"/>
      <c r="C2" s="11"/>
      <c r="D2" s="12"/>
      <c r="E2" s="12"/>
    </row>
    <row r="3" spans="1:14" ht="23.25" x14ac:dyDescent="0.35">
      <c r="A3" s="11"/>
      <c r="B3" s="11"/>
      <c r="C3" s="11"/>
      <c r="D3" s="12"/>
      <c r="E3" s="12"/>
    </row>
    <row r="4" spans="1:14" ht="23.25" x14ac:dyDescent="0.35">
      <c r="A4" s="11"/>
      <c r="B4" s="104" t="s">
        <v>207</v>
      </c>
      <c r="C4" s="105"/>
      <c r="D4" s="104" t="s">
        <v>208</v>
      </c>
      <c r="E4" s="104"/>
    </row>
    <row r="5" spans="1:14" x14ac:dyDescent="0.25">
      <c r="D5" s="14"/>
    </row>
    <row r="6" spans="1:14" ht="40.5" x14ac:dyDescent="0.3">
      <c r="A6" s="4" t="s">
        <v>0</v>
      </c>
      <c r="B6" s="7" t="s">
        <v>201</v>
      </c>
      <c r="C6" s="8" t="s">
        <v>203</v>
      </c>
      <c r="D6" s="7" t="s">
        <v>202</v>
      </c>
      <c r="E6" s="7" t="s">
        <v>204</v>
      </c>
    </row>
    <row r="7" spans="1:14" ht="23.25" x14ac:dyDescent="0.35">
      <c r="A7" s="15" t="s">
        <v>1</v>
      </c>
      <c r="B7" s="21">
        <v>0</v>
      </c>
      <c r="C7" s="85">
        <v>0</v>
      </c>
      <c r="D7" s="75" t="s">
        <v>2</v>
      </c>
      <c r="E7" s="21">
        <v>0</v>
      </c>
      <c r="F7" s="6"/>
      <c r="G7" s="97"/>
      <c r="H7" s="97"/>
      <c r="I7" s="98"/>
      <c r="J7" s="97"/>
      <c r="K7" s="98"/>
      <c r="L7" s="98"/>
      <c r="M7" s="98"/>
      <c r="N7" s="98"/>
    </row>
    <row r="8" spans="1:14" ht="23.25" x14ac:dyDescent="0.35">
      <c r="A8" s="5" t="s">
        <v>3</v>
      </c>
      <c r="B8" s="21">
        <v>10</v>
      </c>
      <c r="C8" s="86">
        <v>10</v>
      </c>
      <c r="D8" s="21">
        <v>40</v>
      </c>
      <c r="E8" s="21">
        <v>90</v>
      </c>
      <c r="G8" s="97"/>
      <c r="H8" s="97"/>
      <c r="I8" s="97"/>
      <c r="J8" s="97"/>
      <c r="K8" s="98"/>
      <c r="L8" s="98"/>
      <c r="M8" s="98"/>
      <c r="N8" s="98"/>
    </row>
    <row r="9" spans="1:14" ht="23.25" x14ac:dyDescent="0.35">
      <c r="A9" s="5" t="s">
        <v>4</v>
      </c>
      <c r="B9" s="22">
        <v>145725</v>
      </c>
      <c r="C9" s="87">
        <v>141140</v>
      </c>
      <c r="D9" s="22">
        <v>372040</v>
      </c>
      <c r="E9" s="22">
        <v>403820</v>
      </c>
      <c r="G9" s="94"/>
      <c r="H9" s="94"/>
      <c r="I9" s="94"/>
      <c r="J9" s="94"/>
      <c r="K9" s="98"/>
      <c r="L9" s="98"/>
      <c r="M9" s="98"/>
      <c r="N9" s="98"/>
    </row>
    <row r="10" spans="1:14" ht="23.25" x14ac:dyDescent="0.35">
      <c r="A10" s="5" t="s">
        <v>5</v>
      </c>
      <c r="B10" s="22">
        <v>11775</v>
      </c>
      <c r="C10" s="86">
        <v>470</v>
      </c>
      <c r="D10" s="22">
        <v>12430</v>
      </c>
      <c r="E10" s="21">
        <v>475</v>
      </c>
      <c r="G10" s="94"/>
      <c r="H10" s="97"/>
      <c r="I10" s="94"/>
      <c r="J10" s="97"/>
      <c r="K10" s="98"/>
      <c r="L10" s="98"/>
      <c r="M10" s="98"/>
      <c r="N10" s="98"/>
    </row>
    <row r="11" spans="1:14" ht="23.25" x14ac:dyDescent="0.35">
      <c r="A11" s="5" t="s">
        <v>6</v>
      </c>
      <c r="B11" s="21">
        <v>60</v>
      </c>
      <c r="C11" s="86">
        <v>55</v>
      </c>
      <c r="D11" s="21">
        <v>300</v>
      </c>
      <c r="E11" s="21">
        <v>215</v>
      </c>
      <c r="G11" s="97"/>
      <c r="H11" s="97"/>
      <c r="I11" s="97"/>
      <c r="J11" s="97"/>
      <c r="K11" s="98"/>
      <c r="L11" s="98"/>
      <c r="M11" s="98"/>
      <c r="N11" s="98"/>
    </row>
    <row r="12" spans="1:14" ht="23.25" x14ac:dyDescent="0.35">
      <c r="A12" s="5" t="s">
        <v>7</v>
      </c>
      <c r="B12" s="22">
        <v>2195</v>
      </c>
      <c r="C12" s="86">
        <v>0</v>
      </c>
      <c r="D12" s="22">
        <v>2310</v>
      </c>
      <c r="E12" s="21">
        <v>0</v>
      </c>
      <c r="G12" s="94"/>
      <c r="H12" s="97"/>
      <c r="I12" s="94"/>
      <c r="J12" s="97"/>
      <c r="K12" s="98"/>
      <c r="L12" s="98"/>
      <c r="M12" s="98"/>
      <c r="N12" s="98"/>
    </row>
    <row r="13" spans="1:14" ht="23.25" x14ac:dyDescent="0.35">
      <c r="A13" s="5" t="s">
        <v>8</v>
      </c>
      <c r="B13" s="22">
        <v>249635</v>
      </c>
      <c r="C13" s="87">
        <v>210310</v>
      </c>
      <c r="D13" s="22">
        <v>705610</v>
      </c>
      <c r="E13" s="22">
        <v>614290</v>
      </c>
      <c r="G13" s="94"/>
      <c r="H13" s="94"/>
      <c r="I13" s="94"/>
      <c r="J13" s="94"/>
      <c r="K13" s="98"/>
      <c r="L13" s="98"/>
      <c r="M13" s="98"/>
      <c r="N13" s="98"/>
    </row>
    <row r="14" spans="1:14" ht="23.25" x14ac:dyDescent="0.35">
      <c r="A14" s="5" t="s">
        <v>9</v>
      </c>
      <c r="B14" s="21">
        <v>55</v>
      </c>
      <c r="C14" s="86">
        <v>0</v>
      </c>
      <c r="D14" s="21">
        <v>170</v>
      </c>
      <c r="E14" s="21">
        <v>0</v>
      </c>
      <c r="G14" s="97"/>
      <c r="H14" s="97"/>
      <c r="I14" s="97"/>
      <c r="J14" s="97"/>
      <c r="K14" s="98"/>
      <c r="L14" s="98"/>
      <c r="M14" s="98"/>
      <c r="N14" s="98"/>
    </row>
    <row r="15" spans="1:14" ht="23.25" x14ac:dyDescent="0.35">
      <c r="A15" s="5" t="s">
        <v>10</v>
      </c>
      <c r="B15" s="21">
        <v>0</v>
      </c>
      <c r="C15" s="86">
        <v>600</v>
      </c>
      <c r="D15" s="21">
        <v>60</v>
      </c>
      <c r="E15" s="22">
        <v>1605</v>
      </c>
      <c r="G15" s="97"/>
      <c r="H15" s="97"/>
      <c r="I15" s="97"/>
      <c r="J15" s="94"/>
      <c r="K15" s="98"/>
      <c r="L15" s="98"/>
      <c r="M15" s="98"/>
      <c r="N15" s="98"/>
    </row>
    <row r="16" spans="1:14" ht="23.25" x14ac:dyDescent="0.35">
      <c r="A16" s="5" t="s">
        <v>11</v>
      </c>
      <c r="B16" s="21">
        <v>0</v>
      </c>
      <c r="C16" s="13" t="s">
        <v>2</v>
      </c>
      <c r="D16" s="21">
        <v>5</v>
      </c>
      <c r="E16" s="75" t="s">
        <v>2</v>
      </c>
      <c r="G16" s="97"/>
      <c r="H16" s="98"/>
      <c r="I16" s="97"/>
      <c r="J16" s="98"/>
      <c r="K16" s="98"/>
      <c r="L16" s="98"/>
      <c r="M16" s="98"/>
      <c r="N16" s="98"/>
    </row>
    <row r="17" spans="1:14" ht="23.25" x14ac:dyDescent="0.35">
      <c r="A17" s="5" t="s">
        <v>12</v>
      </c>
      <c r="B17" s="22">
        <v>241150</v>
      </c>
      <c r="C17" s="87">
        <v>217895</v>
      </c>
      <c r="D17" s="22">
        <v>751475</v>
      </c>
      <c r="E17" s="22">
        <v>699120</v>
      </c>
      <c r="G17" s="94"/>
      <c r="H17" s="94"/>
      <c r="I17" s="94"/>
      <c r="J17" s="94"/>
      <c r="K17" s="98"/>
      <c r="L17" s="98"/>
      <c r="M17" s="98"/>
      <c r="N17" s="98"/>
    </row>
    <row r="18" spans="1:14" ht="23.25" x14ac:dyDescent="0.35">
      <c r="A18" s="5" t="s">
        <v>13</v>
      </c>
      <c r="B18" s="22">
        <v>296170</v>
      </c>
      <c r="C18" s="87">
        <v>333595</v>
      </c>
      <c r="D18" s="22">
        <v>320495</v>
      </c>
      <c r="E18" s="22">
        <v>371640</v>
      </c>
      <c r="G18" s="94"/>
      <c r="H18" s="94"/>
      <c r="I18" s="94"/>
      <c r="J18" s="94"/>
      <c r="K18" s="98"/>
      <c r="L18" s="98"/>
      <c r="M18" s="98"/>
      <c r="N18" s="98"/>
    </row>
    <row r="19" spans="1:14" ht="23.25" x14ac:dyDescent="0.35">
      <c r="A19" s="5" t="s">
        <v>14</v>
      </c>
      <c r="B19" s="22">
        <v>119085</v>
      </c>
      <c r="C19" s="87">
        <v>107005</v>
      </c>
      <c r="D19" s="22">
        <v>285920</v>
      </c>
      <c r="E19" s="22">
        <v>292490</v>
      </c>
      <c r="G19" s="94"/>
      <c r="H19" s="94"/>
      <c r="I19" s="94"/>
      <c r="J19" s="94"/>
      <c r="K19" s="98"/>
      <c r="L19" s="98"/>
      <c r="M19" s="98"/>
      <c r="N19" s="98"/>
    </row>
    <row r="20" spans="1:14" ht="23.25" x14ac:dyDescent="0.35">
      <c r="A20" s="5" t="s">
        <v>15</v>
      </c>
      <c r="B20" s="22">
        <v>101370</v>
      </c>
      <c r="C20" s="87">
        <v>124010</v>
      </c>
      <c r="D20" s="22">
        <v>389040</v>
      </c>
      <c r="E20" s="22">
        <v>481740</v>
      </c>
      <c r="G20" s="94"/>
      <c r="H20" s="94"/>
      <c r="I20" s="94"/>
      <c r="J20" s="94"/>
      <c r="K20" s="98"/>
      <c r="L20" s="98"/>
      <c r="M20" s="98"/>
      <c r="N20" s="98"/>
    </row>
    <row r="21" spans="1:14" ht="23.25" x14ac:dyDescent="0.35">
      <c r="A21" s="5" t="s">
        <v>16</v>
      </c>
      <c r="B21" s="22">
        <v>168995</v>
      </c>
      <c r="C21" s="87">
        <v>161615</v>
      </c>
      <c r="D21" s="22">
        <v>463090</v>
      </c>
      <c r="E21" s="22">
        <v>490710</v>
      </c>
      <c r="G21" s="94"/>
      <c r="H21" s="94"/>
      <c r="I21" s="94"/>
      <c r="J21" s="94"/>
      <c r="K21" s="98"/>
      <c r="L21" s="98"/>
      <c r="M21" s="98"/>
      <c r="N21" s="98"/>
    </row>
    <row r="22" spans="1:14" ht="23.25" x14ac:dyDescent="0.35">
      <c r="A22" s="5" t="s">
        <v>17</v>
      </c>
      <c r="B22" s="22">
        <v>15695</v>
      </c>
      <c r="C22" s="86">
        <v>665</v>
      </c>
      <c r="D22" s="22">
        <v>104990</v>
      </c>
      <c r="E22" s="22">
        <v>9970</v>
      </c>
      <c r="G22" s="94"/>
      <c r="H22" s="97"/>
      <c r="I22" s="94"/>
      <c r="J22" s="94"/>
      <c r="K22" s="98"/>
      <c r="L22" s="98"/>
      <c r="M22" s="98"/>
      <c r="N22" s="98"/>
    </row>
    <row r="23" spans="1:14" ht="23.25" x14ac:dyDescent="0.35">
      <c r="A23" s="16" t="s">
        <v>18</v>
      </c>
      <c r="B23" s="51">
        <v>1003775</v>
      </c>
      <c r="C23" s="88">
        <v>1004725</v>
      </c>
      <c r="D23" s="51">
        <v>2423460</v>
      </c>
      <c r="E23" s="51">
        <v>2396845</v>
      </c>
      <c r="G23" s="94"/>
      <c r="H23" s="94"/>
      <c r="I23" s="94"/>
      <c r="J23" s="94"/>
      <c r="K23" s="98"/>
      <c r="L23" s="98"/>
      <c r="M23" s="98"/>
      <c r="N23" s="98"/>
    </row>
    <row r="24" spans="1:14" ht="23.25" x14ac:dyDescent="0.35">
      <c r="A24" s="17" t="s">
        <v>19</v>
      </c>
      <c r="B24" s="84">
        <v>2355705</v>
      </c>
      <c r="C24" s="89">
        <v>2302095</v>
      </c>
      <c r="D24" s="84">
        <v>5831440</v>
      </c>
      <c r="E24" s="84">
        <v>5763020</v>
      </c>
      <c r="G24" s="94"/>
      <c r="H24" s="94"/>
      <c r="I24" s="94"/>
      <c r="J24" s="94"/>
      <c r="K24" s="98"/>
      <c r="L24" s="98"/>
      <c r="M24" s="98"/>
      <c r="N24" s="98"/>
    </row>
    <row r="25" spans="1:14" x14ac:dyDescent="0.25">
      <c r="C25" s="6"/>
      <c r="E25" s="6"/>
    </row>
    <row r="26" spans="1:14" x14ac:dyDescent="0.25">
      <c r="E26" s="6"/>
    </row>
    <row r="28" spans="1:14" x14ac:dyDescent="0.25">
      <c r="B28" s="6"/>
    </row>
    <row r="31" spans="1:14" x14ac:dyDescent="0.25">
      <c r="C31" s="6"/>
      <c r="D31" s="6"/>
    </row>
    <row r="32" spans="1:14" x14ac:dyDescent="0.25">
      <c r="C32" s="6"/>
      <c r="D32" s="6"/>
      <c r="E32" s="6"/>
    </row>
    <row r="33" spans="4:28" x14ac:dyDescent="0.25">
      <c r="D33" s="6"/>
      <c r="E33" s="6"/>
    </row>
    <row r="34" spans="4:28" x14ac:dyDescent="0.25">
      <c r="D34" s="6"/>
      <c r="E34" s="6"/>
    </row>
    <row r="35" spans="4:28" x14ac:dyDescent="0.25">
      <c r="D35" s="6"/>
    </row>
    <row r="36" spans="4:28" x14ac:dyDescent="0.25">
      <c r="D36" s="6"/>
    </row>
    <row r="39" spans="4:28" ht="58.5" customHeight="1" x14ac:dyDescent="0.25">
      <c r="H39" s="106" t="s">
        <v>278</v>
      </c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0"/>
      <c r="AA39" s="100"/>
      <c r="AB39" s="100"/>
    </row>
    <row r="42" spans="4:28" s="81" customFormat="1" x14ac:dyDescent="0.25"/>
  </sheetData>
  <mergeCells count="3">
    <mergeCell ref="B4:C4"/>
    <mergeCell ref="D4:E4"/>
    <mergeCell ref="H39:Y3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="60" zoomScaleNormal="60" workbookViewId="0">
      <selection activeCell="A20" sqref="A20"/>
    </sheetView>
  </sheetViews>
  <sheetFormatPr defaultColWidth="8.85546875" defaultRowHeight="15" x14ac:dyDescent="0.25"/>
  <cols>
    <col min="1" max="1" width="42.7109375" customWidth="1"/>
    <col min="2" max="2" width="33.7109375" customWidth="1"/>
    <col min="3" max="3" width="32.85546875" customWidth="1"/>
    <col min="4" max="5" width="33.42578125" bestFit="1" customWidth="1"/>
    <col min="6" max="6" width="9.140625" customWidth="1"/>
    <col min="7" max="8" width="10.85546875" bestFit="1" customWidth="1"/>
    <col min="9" max="9" width="10.42578125" bestFit="1" customWidth="1"/>
    <col min="10" max="10" width="10.85546875" bestFit="1" customWidth="1"/>
  </cols>
  <sheetData>
    <row r="1" spans="1:15" s="1" customFormat="1" ht="30" x14ac:dyDescent="0.4">
      <c r="A1" s="9" t="s">
        <v>209</v>
      </c>
      <c r="B1" s="10"/>
      <c r="C1" s="10"/>
      <c r="D1" s="10"/>
      <c r="E1" s="10"/>
    </row>
    <row r="2" spans="1:15" ht="23.25" x14ac:dyDescent="0.35">
      <c r="A2" s="11" t="s">
        <v>206</v>
      </c>
      <c r="B2" s="11"/>
      <c r="C2" s="11"/>
      <c r="D2" s="12"/>
      <c r="E2" s="12"/>
    </row>
    <row r="3" spans="1:15" ht="23.25" x14ac:dyDescent="0.35">
      <c r="A3" s="11"/>
      <c r="B3" s="11"/>
      <c r="C3" s="11"/>
      <c r="D3" s="12"/>
      <c r="E3" s="12"/>
    </row>
    <row r="4" spans="1:15" ht="23.25" x14ac:dyDescent="0.35">
      <c r="A4" s="11"/>
      <c r="B4" s="104" t="s">
        <v>207</v>
      </c>
      <c r="C4" s="105"/>
      <c r="D4" s="104" t="s">
        <v>210</v>
      </c>
      <c r="E4" s="104"/>
    </row>
    <row r="5" spans="1:15" x14ac:dyDescent="0.25">
      <c r="A5" s="18"/>
      <c r="B5" s="24"/>
      <c r="C5" s="19"/>
      <c r="D5" s="18"/>
      <c r="E5" s="18"/>
    </row>
    <row r="6" spans="1:15" ht="40.5" x14ac:dyDescent="0.3">
      <c r="A6" s="2" t="s">
        <v>20</v>
      </c>
      <c r="B6" s="7" t="s">
        <v>201</v>
      </c>
      <c r="C6" s="8" t="s">
        <v>203</v>
      </c>
      <c r="D6" s="7" t="s">
        <v>202</v>
      </c>
      <c r="E6" s="7" t="s">
        <v>204</v>
      </c>
    </row>
    <row r="7" spans="1:15" ht="20.25" x14ac:dyDescent="0.3">
      <c r="A7" s="15" t="s">
        <v>5</v>
      </c>
      <c r="B7" s="22">
        <v>337350</v>
      </c>
      <c r="C7" s="90">
        <v>304615</v>
      </c>
      <c r="D7" s="22">
        <v>721855</v>
      </c>
      <c r="E7" s="22">
        <v>709865</v>
      </c>
      <c r="G7" s="74"/>
      <c r="H7" s="74"/>
      <c r="I7" s="74"/>
      <c r="J7" s="74"/>
      <c r="L7" s="74"/>
      <c r="M7" s="74"/>
      <c r="N7" s="74"/>
      <c r="O7" s="74"/>
    </row>
    <row r="8" spans="1:15" ht="20.25" x14ac:dyDescent="0.3">
      <c r="A8" s="3" t="s">
        <v>21</v>
      </c>
      <c r="B8" s="22">
        <v>481670</v>
      </c>
      <c r="C8" s="87">
        <v>431665</v>
      </c>
      <c r="D8" s="22">
        <v>1322790</v>
      </c>
      <c r="E8" s="22">
        <v>1260065</v>
      </c>
      <c r="G8" s="74"/>
      <c r="H8" s="74"/>
      <c r="I8" s="74"/>
      <c r="J8" s="74"/>
      <c r="L8" s="74"/>
      <c r="M8" s="74"/>
      <c r="N8" s="74"/>
      <c r="O8" s="74"/>
    </row>
    <row r="9" spans="1:15" ht="20.25" x14ac:dyDescent="0.3">
      <c r="A9" s="3" t="s">
        <v>22</v>
      </c>
      <c r="B9" s="22">
        <v>191645</v>
      </c>
      <c r="C9" s="87">
        <v>247560</v>
      </c>
      <c r="D9" s="22">
        <v>275170</v>
      </c>
      <c r="E9" s="22">
        <v>315950</v>
      </c>
      <c r="G9" s="74"/>
      <c r="H9" s="74"/>
      <c r="I9" s="74"/>
      <c r="J9" s="74"/>
      <c r="L9" s="74"/>
      <c r="M9" s="74"/>
      <c r="N9" s="74"/>
      <c r="O9" s="74"/>
    </row>
    <row r="10" spans="1:15" ht="20.25" x14ac:dyDescent="0.3">
      <c r="A10" s="3" t="s">
        <v>23</v>
      </c>
      <c r="B10" s="22">
        <v>672815</v>
      </c>
      <c r="C10" s="87">
        <v>655195</v>
      </c>
      <c r="D10" s="22">
        <v>1914385</v>
      </c>
      <c r="E10" s="22">
        <v>1801880</v>
      </c>
      <c r="G10" s="74"/>
      <c r="H10" s="74"/>
      <c r="I10" s="74"/>
      <c r="J10" s="74"/>
      <c r="L10" s="74"/>
      <c r="M10" s="74"/>
      <c r="N10" s="74"/>
      <c r="O10" s="74"/>
    </row>
    <row r="11" spans="1:15" ht="20.25" x14ac:dyDescent="0.3">
      <c r="A11" s="3" t="s">
        <v>24</v>
      </c>
      <c r="B11" s="22">
        <v>617890</v>
      </c>
      <c r="C11" s="87">
        <v>608400</v>
      </c>
      <c r="D11" s="22">
        <v>1444985</v>
      </c>
      <c r="E11" s="22">
        <v>1519405</v>
      </c>
      <c r="G11" s="74"/>
      <c r="H11" s="74"/>
      <c r="I11" s="74"/>
      <c r="J11" s="74"/>
      <c r="L11" s="74"/>
      <c r="M11" s="74"/>
      <c r="N11" s="74"/>
      <c r="O11" s="74"/>
    </row>
    <row r="12" spans="1:15" ht="20.25" x14ac:dyDescent="0.3">
      <c r="A12" s="3" t="s">
        <v>25</v>
      </c>
      <c r="B12" s="22">
        <v>27255</v>
      </c>
      <c r="C12" s="87">
        <v>27480</v>
      </c>
      <c r="D12" s="22">
        <v>77885</v>
      </c>
      <c r="E12" s="22">
        <v>80035</v>
      </c>
      <c r="G12" s="74"/>
      <c r="H12" s="74"/>
      <c r="I12" s="74"/>
      <c r="J12" s="74"/>
      <c r="L12" s="74"/>
      <c r="M12" s="74"/>
      <c r="N12" s="74"/>
      <c r="O12" s="74"/>
    </row>
    <row r="13" spans="1:15" ht="20.25" x14ac:dyDescent="0.3">
      <c r="A13" s="3" t="s">
        <v>26</v>
      </c>
      <c r="B13" s="22">
        <v>18765</v>
      </c>
      <c r="C13" s="87">
        <v>18190</v>
      </c>
      <c r="D13" s="22">
        <v>51830</v>
      </c>
      <c r="E13" s="22">
        <v>50950</v>
      </c>
      <c r="G13" s="74"/>
      <c r="H13" s="74"/>
      <c r="I13" s="74"/>
      <c r="J13" s="74"/>
      <c r="L13" s="74"/>
      <c r="M13" s="74"/>
      <c r="N13" s="74"/>
      <c r="O13" s="74"/>
    </row>
    <row r="14" spans="1:15" ht="20.25" x14ac:dyDescent="0.3">
      <c r="A14" s="3" t="s">
        <v>27</v>
      </c>
      <c r="B14" s="22">
        <v>6270</v>
      </c>
      <c r="C14" s="87">
        <v>6560</v>
      </c>
      <c r="D14" s="22">
        <v>16155</v>
      </c>
      <c r="E14" s="22">
        <v>16755</v>
      </c>
      <c r="G14" s="74"/>
      <c r="H14" s="74"/>
      <c r="I14" s="74"/>
      <c r="J14" s="74"/>
      <c r="L14" s="74"/>
      <c r="M14" s="74"/>
      <c r="N14" s="74"/>
      <c r="O14" s="74"/>
    </row>
    <row r="15" spans="1:15" ht="20.25" x14ac:dyDescent="0.3">
      <c r="A15" s="3" t="s">
        <v>28</v>
      </c>
      <c r="B15" s="22">
        <v>1995</v>
      </c>
      <c r="C15" s="87">
        <v>2395</v>
      </c>
      <c r="D15" s="22">
        <v>6215</v>
      </c>
      <c r="E15" s="22">
        <v>7940</v>
      </c>
      <c r="G15" s="74"/>
      <c r="H15" s="74"/>
      <c r="I15" s="74"/>
      <c r="J15" s="74"/>
      <c r="L15" s="74"/>
      <c r="M15" s="74"/>
      <c r="N15" s="74"/>
      <c r="O15" s="74"/>
    </row>
    <row r="16" spans="1:15" ht="20.25" x14ac:dyDescent="0.3">
      <c r="A16" s="3" t="s">
        <v>29</v>
      </c>
      <c r="B16" s="21">
        <v>50</v>
      </c>
      <c r="C16" s="99">
        <v>35</v>
      </c>
      <c r="D16" s="95">
        <v>175</v>
      </c>
      <c r="E16" s="95">
        <v>185</v>
      </c>
      <c r="G16" s="73"/>
      <c r="H16" s="73"/>
      <c r="I16" s="73"/>
      <c r="J16" s="73"/>
      <c r="L16" s="74"/>
      <c r="M16" s="74"/>
      <c r="N16" s="74"/>
      <c r="O16" s="74"/>
    </row>
    <row r="17" spans="1:15" ht="20.25" x14ac:dyDescent="0.3">
      <c r="A17" s="23" t="s">
        <v>19</v>
      </c>
      <c r="B17" s="91">
        <v>2355705</v>
      </c>
      <c r="C17" s="92">
        <v>2302095</v>
      </c>
      <c r="D17" s="91">
        <v>5831440</v>
      </c>
      <c r="E17" s="91">
        <v>5763020</v>
      </c>
      <c r="F17" s="6"/>
      <c r="G17" s="74"/>
      <c r="H17" s="74"/>
      <c r="I17" s="74"/>
      <c r="J17" s="74"/>
      <c r="L17" s="74"/>
      <c r="M17" s="74"/>
      <c r="N17" s="74"/>
      <c r="O17" s="74"/>
    </row>
  </sheetData>
  <mergeCells count="2">
    <mergeCell ref="B4:C4"/>
    <mergeCell ref="D4:E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="60" zoomScaleNormal="60" workbookViewId="0">
      <selection activeCell="A24" sqref="A24"/>
    </sheetView>
  </sheetViews>
  <sheetFormatPr defaultColWidth="8.85546875" defaultRowHeight="15" x14ac:dyDescent="0.25"/>
  <cols>
    <col min="1" max="1" width="76.28515625" bestFit="1" customWidth="1"/>
    <col min="2" max="2" width="37.140625" customWidth="1"/>
    <col min="3" max="3" width="33.140625" customWidth="1"/>
    <col min="4" max="4" width="38.42578125" customWidth="1"/>
    <col min="5" max="5" width="37" customWidth="1"/>
    <col min="6" max="6" width="19.42578125" customWidth="1"/>
  </cols>
  <sheetData>
    <row r="1" spans="1:6" s="1" customFormat="1" ht="30" x14ac:dyDescent="0.4">
      <c r="A1" s="9" t="s">
        <v>211</v>
      </c>
      <c r="B1" s="10"/>
      <c r="C1" s="10"/>
      <c r="D1" s="10"/>
      <c r="E1" s="10"/>
    </row>
    <row r="2" spans="1:6" ht="23.25" x14ac:dyDescent="0.35">
      <c r="A2" s="11" t="s">
        <v>206</v>
      </c>
      <c r="B2" s="11"/>
      <c r="C2" s="11"/>
      <c r="D2" s="12"/>
      <c r="E2" s="12"/>
    </row>
    <row r="3" spans="1:6" ht="23.25" x14ac:dyDescent="0.35">
      <c r="A3" s="11"/>
      <c r="B3" s="11"/>
      <c r="C3" s="11"/>
      <c r="D3" s="12"/>
      <c r="E3" s="12"/>
    </row>
    <row r="4" spans="1:6" ht="23.25" x14ac:dyDescent="0.35">
      <c r="A4" s="11"/>
      <c r="B4" s="104" t="s">
        <v>207</v>
      </c>
      <c r="C4" s="105"/>
      <c r="D4" s="104" t="s">
        <v>210</v>
      </c>
      <c r="E4" s="104"/>
    </row>
    <row r="5" spans="1:6" x14ac:dyDescent="0.25">
      <c r="A5" s="18"/>
      <c r="B5" s="18"/>
      <c r="C5" s="19"/>
      <c r="D5" s="18"/>
      <c r="E5" s="18"/>
    </row>
    <row r="6" spans="1:6" ht="40.5" x14ac:dyDescent="0.3">
      <c r="A6" s="4" t="s">
        <v>30</v>
      </c>
      <c r="B6" s="7" t="s">
        <v>201</v>
      </c>
      <c r="C6" s="8" t="s">
        <v>203</v>
      </c>
      <c r="D6" s="7" t="s">
        <v>202</v>
      </c>
      <c r="E6" s="7" t="s">
        <v>204</v>
      </c>
      <c r="F6" s="77"/>
    </row>
    <row r="7" spans="1:6" ht="23.25" x14ac:dyDescent="0.35">
      <c r="A7" s="15" t="s">
        <v>31</v>
      </c>
      <c r="B7" s="22">
        <v>361535</v>
      </c>
      <c r="C7" s="90">
        <v>386190</v>
      </c>
      <c r="D7" s="22">
        <v>1135275</v>
      </c>
      <c r="E7" s="22">
        <v>1168960</v>
      </c>
      <c r="F7" s="94"/>
    </row>
    <row r="8" spans="1:6" ht="23.25" x14ac:dyDescent="0.35">
      <c r="A8" s="3" t="s">
        <v>32</v>
      </c>
      <c r="B8" s="22">
        <v>94375</v>
      </c>
      <c r="C8" s="87">
        <v>89930</v>
      </c>
      <c r="D8" s="22">
        <v>107950</v>
      </c>
      <c r="E8" s="22">
        <v>103025</v>
      </c>
      <c r="F8" s="94"/>
    </row>
    <row r="9" spans="1:6" ht="23.25" x14ac:dyDescent="0.35">
      <c r="A9" s="3" t="s">
        <v>33</v>
      </c>
      <c r="B9" s="22">
        <v>40120</v>
      </c>
      <c r="C9" s="87">
        <v>38715</v>
      </c>
      <c r="D9" s="22">
        <v>87800</v>
      </c>
      <c r="E9" s="22">
        <v>87380</v>
      </c>
      <c r="F9" s="94"/>
    </row>
    <row r="10" spans="1:6" ht="23.25" x14ac:dyDescent="0.35">
      <c r="A10" s="3" t="s">
        <v>34</v>
      </c>
      <c r="B10" s="22">
        <v>120470</v>
      </c>
      <c r="C10" s="87">
        <v>121145</v>
      </c>
      <c r="D10" s="22">
        <v>299775</v>
      </c>
      <c r="E10" s="22">
        <v>300090</v>
      </c>
      <c r="F10" s="94"/>
    </row>
    <row r="11" spans="1:6" ht="23.25" x14ac:dyDescent="0.35">
      <c r="A11" s="3" t="s">
        <v>35</v>
      </c>
      <c r="B11" s="22">
        <v>133605</v>
      </c>
      <c r="C11" s="87">
        <v>132140</v>
      </c>
      <c r="D11" s="22">
        <v>342895</v>
      </c>
      <c r="E11" s="22">
        <v>422080</v>
      </c>
      <c r="F11" s="94"/>
    </row>
    <row r="12" spans="1:6" ht="23.25" x14ac:dyDescent="0.35">
      <c r="A12" s="3" t="s">
        <v>36</v>
      </c>
      <c r="B12" s="22">
        <v>111495</v>
      </c>
      <c r="C12" s="87">
        <v>97055</v>
      </c>
      <c r="D12" s="22">
        <v>273760</v>
      </c>
      <c r="E12" s="22">
        <v>193475</v>
      </c>
      <c r="F12" s="94"/>
    </row>
    <row r="13" spans="1:6" ht="23.25" x14ac:dyDescent="0.35">
      <c r="A13" s="3" t="s">
        <v>37</v>
      </c>
      <c r="B13" s="22">
        <v>141575</v>
      </c>
      <c r="C13" s="87">
        <v>132840</v>
      </c>
      <c r="D13" s="22">
        <v>407335</v>
      </c>
      <c r="E13" s="22">
        <v>367555</v>
      </c>
      <c r="F13" s="94"/>
    </row>
    <row r="14" spans="1:6" ht="23.25" x14ac:dyDescent="0.35">
      <c r="A14" s="3" t="s">
        <v>38</v>
      </c>
      <c r="B14" s="22">
        <v>154590</v>
      </c>
      <c r="C14" s="87">
        <v>160685</v>
      </c>
      <c r="D14" s="22">
        <v>344620</v>
      </c>
      <c r="E14" s="22">
        <v>343075</v>
      </c>
      <c r="F14" s="94"/>
    </row>
    <row r="15" spans="1:6" ht="23.25" x14ac:dyDescent="0.35">
      <c r="A15" s="3" t="s">
        <v>39</v>
      </c>
      <c r="B15" s="22">
        <v>327890</v>
      </c>
      <c r="C15" s="87">
        <v>342170</v>
      </c>
      <c r="D15" s="22">
        <v>735305</v>
      </c>
      <c r="E15" s="22">
        <v>769420</v>
      </c>
      <c r="F15" s="94"/>
    </row>
    <row r="16" spans="1:6" ht="23.25" x14ac:dyDescent="0.35">
      <c r="A16" s="3" t="s">
        <v>40</v>
      </c>
      <c r="B16" s="22">
        <v>13830</v>
      </c>
      <c r="C16" s="87">
        <v>8800</v>
      </c>
      <c r="D16" s="22">
        <v>16930</v>
      </c>
      <c r="E16" s="22">
        <v>11845</v>
      </c>
      <c r="F16" s="94"/>
    </row>
    <row r="17" spans="1:6" ht="23.25" x14ac:dyDescent="0.35">
      <c r="A17" s="3" t="s">
        <v>41</v>
      </c>
      <c r="B17" s="22">
        <v>11485</v>
      </c>
      <c r="C17" s="87">
        <v>14130</v>
      </c>
      <c r="D17" s="22">
        <v>11625</v>
      </c>
      <c r="E17" s="22">
        <v>14295</v>
      </c>
      <c r="F17" s="94"/>
    </row>
    <row r="18" spans="1:6" ht="23.25" x14ac:dyDescent="0.35">
      <c r="A18" s="3" t="s">
        <v>42</v>
      </c>
      <c r="B18" s="22">
        <v>60170</v>
      </c>
      <c r="C18" s="87">
        <v>50470</v>
      </c>
      <c r="D18" s="22">
        <v>121515</v>
      </c>
      <c r="E18" s="22">
        <v>118790</v>
      </c>
      <c r="F18" s="94"/>
    </row>
    <row r="19" spans="1:6" ht="23.25" x14ac:dyDescent="0.35">
      <c r="A19" s="3" t="s">
        <v>43</v>
      </c>
      <c r="B19" s="22">
        <v>32865</v>
      </c>
      <c r="C19" s="87">
        <v>31320</v>
      </c>
      <c r="D19" s="22">
        <v>86050</v>
      </c>
      <c r="E19" s="22">
        <v>90765</v>
      </c>
      <c r="F19" s="94"/>
    </row>
    <row r="20" spans="1:6" ht="23.25" x14ac:dyDescent="0.35">
      <c r="A20" s="3" t="s">
        <v>44</v>
      </c>
      <c r="B20" s="22">
        <v>584680</v>
      </c>
      <c r="C20" s="87">
        <v>525190</v>
      </c>
      <c r="D20" s="22">
        <v>1430225</v>
      </c>
      <c r="E20" s="22">
        <v>1355135</v>
      </c>
      <c r="F20" s="94"/>
    </row>
    <row r="21" spans="1:6" ht="23.25" x14ac:dyDescent="0.35">
      <c r="A21" s="26" t="s">
        <v>45</v>
      </c>
      <c r="B21" s="22">
        <v>167015</v>
      </c>
      <c r="C21" s="87">
        <v>171320</v>
      </c>
      <c r="D21" s="51">
        <v>430375</v>
      </c>
      <c r="E21" s="22">
        <v>417130</v>
      </c>
      <c r="F21" s="94"/>
    </row>
    <row r="22" spans="1:6" ht="23.25" x14ac:dyDescent="0.35">
      <c r="A22" s="28" t="s">
        <v>19</v>
      </c>
      <c r="B22" s="91">
        <v>2355705</v>
      </c>
      <c r="C22" s="92">
        <v>2302095</v>
      </c>
      <c r="D22" s="84">
        <v>5831440</v>
      </c>
      <c r="E22" s="91">
        <v>5763020</v>
      </c>
      <c r="F22" s="94"/>
    </row>
    <row r="23" spans="1:6" ht="23.25" x14ac:dyDescent="0.35">
      <c r="A23" s="6"/>
      <c r="F23" s="94"/>
    </row>
    <row r="24" spans="1:6" ht="23.25" x14ac:dyDescent="0.35">
      <c r="F24" s="94"/>
    </row>
    <row r="25" spans="1:6" ht="23.25" x14ac:dyDescent="0.35">
      <c r="F25" s="94"/>
    </row>
    <row r="26" spans="1:6" ht="23.25" x14ac:dyDescent="0.35">
      <c r="F26" s="94"/>
    </row>
    <row r="27" spans="1:6" ht="23.25" x14ac:dyDescent="0.35">
      <c r="F27" s="94"/>
    </row>
  </sheetData>
  <mergeCells count="2">
    <mergeCell ref="B4:C4"/>
    <mergeCell ref="D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="60" zoomScaleNormal="60" workbookViewId="0">
      <selection activeCell="A27" sqref="A27"/>
    </sheetView>
  </sheetViews>
  <sheetFormatPr defaultColWidth="8.85546875" defaultRowHeight="15" x14ac:dyDescent="0.25"/>
  <cols>
    <col min="1" max="1" width="34.85546875" customWidth="1"/>
    <col min="2" max="2" width="27.42578125" customWidth="1"/>
    <col min="3" max="3" width="36.85546875" bestFit="1" customWidth="1"/>
    <col min="5" max="6" width="10.85546875" bestFit="1" customWidth="1"/>
  </cols>
  <sheetData>
    <row r="1" spans="1:8" s="1" customFormat="1" ht="30" x14ac:dyDescent="0.4">
      <c r="A1" s="29" t="s">
        <v>212</v>
      </c>
      <c r="B1" s="30"/>
      <c r="C1" s="30"/>
    </row>
    <row r="2" spans="1:8" ht="23.25" x14ac:dyDescent="0.35">
      <c r="A2" s="31" t="s">
        <v>213</v>
      </c>
      <c r="B2" s="32"/>
      <c r="C2" s="32"/>
    </row>
    <row r="3" spans="1:8" ht="20.25" x14ac:dyDescent="0.3">
      <c r="A3" s="33"/>
      <c r="B3" s="33"/>
      <c r="C3" s="33"/>
    </row>
    <row r="4" spans="1:8" ht="20.25" x14ac:dyDescent="0.3">
      <c r="A4" s="36" t="s">
        <v>214</v>
      </c>
      <c r="B4" s="35" t="s">
        <v>46</v>
      </c>
      <c r="C4" s="35" t="s">
        <v>47</v>
      </c>
    </row>
    <row r="5" spans="1:8" ht="20.25" x14ac:dyDescent="0.3">
      <c r="A5" s="34" t="s">
        <v>234</v>
      </c>
      <c r="B5" s="93">
        <v>1174430</v>
      </c>
      <c r="C5" s="93">
        <v>7826520</v>
      </c>
      <c r="E5" s="74"/>
      <c r="F5" s="74"/>
      <c r="G5" s="74"/>
      <c r="H5" s="74"/>
    </row>
    <row r="6" spans="1:8" ht="20.25" x14ac:dyDescent="0.3">
      <c r="A6" s="33" t="s">
        <v>215</v>
      </c>
      <c r="B6" s="22">
        <v>1236985</v>
      </c>
      <c r="C6" s="22">
        <v>7773390</v>
      </c>
      <c r="E6" s="74"/>
      <c r="F6" s="74"/>
      <c r="G6" s="74"/>
      <c r="H6" s="74"/>
    </row>
    <row r="7" spans="1:8" ht="20.25" x14ac:dyDescent="0.3">
      <c r="A7" s="33" t="s">
        <v>216</v>
      </c>
      <c r="B7" s="22">
        <v>1649860</v>
      </c>
      <c r="C7" s="22">
        <v>7531165</v>
      </c>
      <c r="E7" s="74"/>
      <c r="F7" s="74"/>
      <c r="G7" s="74"/>
      <c r="H7" s="74"/>
    </row>
    <row r="8" spans="1:8" ht="20.25" x14ac:dyDescent="0.3">
      <c r="A8" s="33" t="s">
        <v>217</v>
      </c>
      <c r="B8" s="22">
        <v>3420865</v>
      </c>
      <c r="C8" s="22">
        <v>7482140</v>
      </c>
      <c r="E8" s="74"/>
      <c r="F8" s="74"/>
      <c r="G8" s="74"/>
      <c r="H8" s="74"/>
    </row>
    <row r="9" spans="1:8" ht="20.25" x14ac:dyDescent="0.3">
      <c r="A9" s="34" t="s">
        <v>218</v>
      </c>
      <c r="B9" s="51">
        <v>1049635</v>
      </c>
      <c r="C9" s="51">
        <v>7357345</v>
      </c>
      <c r="E9" s="74"/>
      <c r="F9" s="74"/>
      <c r="G9" s="74"/>
      <c r="H9" s="74"/>
    </row>
    <row r="10" spans="1:8" ht="20.25" x14ac:dyDescent="0.3">
      <c r="A10" s="33" t="s">
        <v>219</v>
      </c>
      <c r="B10" s="22">
        <v>1184800</v>
      </c>
      <c r="C10" s="22">
        <v>7305160</v>
      </c>
      <c r="E10" s="74"/>
      <c r="F10" s="74"/>
      <c r="G10" s="74"/>
      <c r="H10" s="74"/>
    </row>
    <row r="11" spans="1:8" ht="20.25" x14ac:dyDescent="0.3">
      <c r="A11" s="33" t="s">
        <v>220</v>
      </c>
      <c r="B11" s="22">
        <v>1467380</v>
      </c>
      <c r="C11" s="22">
        <v>7122680</v>
      </c>
      <c r="E11" s="74"/>
      <c r="F11" s="74"/>
      <c r="G11" s="74"/>
      <c r="H11" s="74"/>
    </row>
    <row r="12" spans="1:8" ht="20.25" x14ac:dyDescent="0.3">
      <c r="A12" s="33" t="s">
        <v>221</v>
      </c>
      <c r="B12" s="22">
        <v>2983140</v>
      </c>
      <c r="C12" s="22">
        <v>6684960</v>
      </c>
      <c r="E12" s="74"/>
      <c r="F12" s="74"/>
      <c r="G12" s="74"/>
      <c r="H12" s="74"/>
    </row>
    <row r="13" spans="1:8" ht="20.25" x14ac:dyDescent="0.3">
      <c r="A13" s="34" t="s">
        <v>222</v>
      </c>
      <c r="B13" s="51">
        <v>967750</v>
      </c>
      <c r="C13" s="51">
        <v>6603075</v>
      </c>
      <c r="E13" s="74"/>
      <c r="F13" s="74"/>
      <c r="G13" s="74"/>
      <c r="H13" s="74"/>
    </row>
    <row r="14" spans="1:8" ht="20.25" x14ac:dyDescent="0.3">
      <c r="A14" s="33" t="s">
        <v>223</v>
      </c>
      <c r="B14" s="22">
        <v>1102280</v>
      </c>
      <c r="C14" s="22">
        <v>6520550</v>
      </c>
      <c r="E14" s="74"/>
      <c r="F14" s="74"/>
      <c r="G14" s="74"/>
      <c r="H14" s="74"/>
    </row>
    <row r="15" spans="1:8" ht="20.25" x14ac:dyDescent="0.3">
      <c r="A15" s="33" t="s">
        <v>224</v>
      </c>
      <c r="B15" s="22">
        <v>1427430</v>
      </c>
      <c r="C15" s="22">
        <v>6480600</v>
      </c>
      <c r="E15" s="74"/>
      <c r="F15" s="74"/>
      <c r="G15" s="74"/>
      <c r="H15" s="74"/>
    </row>
    <row r="16" spans="1:8" ht="20.25" x14ac:dyDescent="0.3">
      <c r="A16" s="33" t="s">
        <v>225</v>
      </c>
      <c r="B16" s="22">
        <v>2515840</v>
      </c>
      <c r="C16" s="22">
        <v>6013295</v>
      </c>
      <c r="E16" s="74"/>
      <c r="F16" s="74"/>
      <c r="G16" s="74"/>
      <c r="H16" s="74"/>
    </row>
    <row r="17" spans="1:8" ht="20.25" x14ac:dyDescent="0.3">
      <c r="A17" s="34" t="s">
        <v>226</v>
      </c>
      <c r="B17" s="51">
        <v>952870</v>
      </c>
      <c r="C17" s="51">
        <v>5998420</v>
      </c>
      <c r="E17" s="74"/>
      <c r="F17" s="74"/>
      <c r="G17" s="74"/>
      <c r="H17" s="74"/>
    </row>
    <row r="18" spans="1:8" ht="20.25" x14ac:dyDescent="0.3">
      <c r="A18" s="33" t="s">
        <v>227</v>
      </c>
      <c r="B18" s="22">
        <v>1039825</v>
      </c>
      <c r="C18" s="22">
        <v>5935970</v>
      </c>
      <c r="E18" s="74"/>
      <c r="F18" s="74"/>
      <c r="G18" s="74"/>
      <c r="H18" s="74"/>
    </row>
    <row r="19" spans="1:8" ht="20.25" x14ac:dyDescent="0.3">
      <c r="A19" s="33" t="s">
        <v>228</v>
      </c>
      <c r="B19" s="22">
        <v>1483040</v>
      </c>
      <c r="C19" s="22">
        <v>5991575</v>
      </c>
      <c r="E19" s="74"/>
      <c r="F19" s="74"/>
      <c r="G19" s="74"/>
      <c r="H19" s="74"/>
    </row>
    <row r="20" spans="1:8" ht="20.25" x14ac:dyDescent="0.3">
      <c r="A20" s="33" t="s">
        <v>229</v>
      </c>
      <c r="B20" s="22">
        <v>2355705</v>
      </c>
      <c r="C20" s="22">
        <v>5831440</v>
      </c>
      <c r="E20" s="74"/>
      <c r="F20" s="74"/>
      <c r="G20" s="74"/>
      <c r="H20" s="74"/>
    </row>
    <row r="21" spans="1:8" ht="20.25" x14ac:dyDescent="0.3">
      <c r="A21" s="34" t="s">
        <v>230</v>
      </c>
      <c r="B21" s="51">
        <v>1016595</v>
      </c>
      <c r="C21" s="51">
        <v>5895165</v>
      </c>
      <c r="E21" s="74"/>
      <c r="F21" s="74"/>
      <c r="G21" s="74"/>
      <c r="H21" s="74"/>
    </row>
    <row r="22" spans="1:8" ht="20.25" x14ac:dyDescent="0.3">
      <c r="A22" s="33" t="s">
        <v>231</v>
      </c>
      <c r="B22" s="22">
        <v>1055290</v>
      </c>
      <c r="C22" s="22">
        <v>5910625</v>
      </c>
      <c r="E22" s="74"/>
      <c r="F22" s="74"/>
      <c r="G22" s="74"/>
      <c r="H22" s="74"/>
    </row>
    <row r="23" spans="1:8" ht="20.25" x14ac:dyDescent="0.3">
      <c r="A23" s="33" t="s">
        <v>232</v>
      </c>
      <c r="B23" s="22">
        <v>1389040</v>
      </c>
      <c r="C23" s="22">
        <v>5816630</v>
      </c>
      <c r="E23" s="74"/>
      <c r="F23" s="74"/>
      <c r="G23" s="74"/>
      <c r="H23" s="74"/>
    </row>
    <row r="24" spans="1:8" ht="20.25" x14ac:dyDescent="0.3">
      <c r="A24" s="3" t="s">
        <v>233</v>
      </c>
      <c r="B24" s="22">
        <v>2302095</v>
      </c>
      <c r="C24" s="22">
        <v>5763020</v>
      </c>
      <c r="E24" s="74"/>
      <c r="F24" s="74"/>
      <c r="G24" s="74"/>
      <c r="H24" s="7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="70" zoomScaleNormal="70" workbookViewId="0">
      <selection activeCell="F5" sqref="F5"/>
    </sheetView>
  </sheetViews>
  <sheetFormatPr defaultColWidth="8.85546875" defaultRowHeight="15" x14ac:dyDescent="0.25"/>
  <cols>
    <col min="1" max="1" width="85.42578125" bestFit="1" customWidth="1"/>
    <col min="2" max="3" width="24.85546875" bestFit="1" customWidth="1"/>
  </cols>
  <sheetData>
    <row r="1" spans="1:8" s="1" customFormat="1" ht="30" x14ac:dyDescent="0.4">
      <c r="A1" s="37" t="s">
        <v>236</v>
      </c>
      <c r="B1" s="38"/>
      <c r="C1" s="38"/>
      <c r="D1" s="38"/>
      <c r="E1" s="38"/>
      <c r="F1" s="38"/>
    </row>
    <row r="2" spans="1:8" ht="23.25" x14ac:dyDescent="0.35">
      <c r="A2" s="79" t="s">
        <v>237</v>
      </c>
      <c r="B2" s="80"/>
      <c r="C2" s="80"/>
      <c r="D2" s="80"/>
      <c r="E2" s="80"/>
      <c r="F2" s="80"/>
    </row>
    <row r="4" spans="1:8" s="58" customFormat="1" ht="20.25" x14ac:dyDescent="0.3">
      <c r="A4" s="60" t="s">
        <v>48</v>
      </c>
      <c r="B4" s="61" t="s">
        <v>229</v>
      </c>
      <c r="C4" s="61" t="s">
        <v>235</v>
      </c>
    </row>
    <row r="5" spans="1:8" ht="20.25" x14ac:dyDescent="0.3">
      <c r="A5" s="3" t="s">
        <v>49</v>
      </c>
      <c r="B5" s="21">
        <v>615</v>
      </c>
      <c r="C5" s="21">
        <v>565</v>
      </c>
      <c r="E5" s="73"/>
      <c r="F5" s="73"/>
      <c r="H5" s="73"/>
    </row>
    <row r="6" spans="1:8" ht="20.25" x14ac:dyDescent="0.3">
      <c r="A6" s="3" t="s">
        <v>50</v>
      </c>
      <c r="B6" s="21">
        <v>340</v>
      </c>
      <c r="C6" s="21">
        <v>945</v>
      </c>
      <c r="E6" s="73"/>
      <c r="F6" s="73"/>
      <c r="H6" s="73"/>
    </row>
    <row r="7" spans="1:8" ht="20.25" x14ac:dyDescent="0.3">
      <c r="A7" s="3" t="s">
        <v>51</v>
      </c>
      <c r="B7" s="22">
        <v>286030</v>
      </c>
      <c r="C7" s="22">
        <v>274915</v>
      </c>
      <c r="E7" s="74"/>
      <c r="F7" s="74"/>
      <c r="H7" s="73"/>
    </row>
    <row r="8" spans="1:8" ht="20.25" x14ac:dyDescent="0.3">
      <c r="A8" s="3" t="s">
        <v>52</v>
      </c>
      <c r="B8" s="22">
        <v>42050</v>
      </c>
      <c r="C8" s="22">
        <v>71170</v>
      </c>
      <c r="E8" s="74"/>
      <c r="F8" s="74"/>
      <c r="H8" s="73"/>
    </row>
    <row r="9" spans="1:8" ht="20.25" x14ac:dyDescent="0.3">
      <c r="A9" s="16" t="s">
        <v>53</v>
      </c>
      <c r="B9" s="51">
        <v>32500</v>
      </c>
      <c r="C9" s="51">
        <v>38600</v>
      </c>
      <c r="E9" s="74"/>
      <c r="F9" s="74"/>
      <c r="H9" s="73"/>
    </row>
    <row r="10" spans="1:8" ht="20.25" x14ac:dyDescent="0.3">
      <c r="A10" s="3" t="s">
        <v>54</v>
      </c>
      <c r="B10" s="22">
        <v>33960</v>
      </c>
      <c r="C10" s="22">
        <v>34850</v>
      </c>
      <c r="E10" s="74"/>
      <c r="F10" s="74"/>
      <c r="H10" s="73"/>
    </row>
    <row r="11" spans="1:8" ht="20.25" x14ac:dyDescent="0.3">
      <c r="A11" s="16" t="s">
        <v>55</v>
      </c>
      <c r="B11" s="51">
        <v>60415</v>
      </c>
      <c r="C11" s="51">
        <v>55075</v>
      </c>
      <c r="E11" s="74"/>
      <c r="F11" s="74"/>
      <c r="H11" s="73"/>
    </row>
    <row r="12" spans="1:8" ht="20.25" x14ac:dyDescent="0.3">
      <c r="A12" s="3" t="s">
        <v>56</v>
      </c>
      <c r="B12" s="22">
        <v>6370</v>
      </c>
      <c r="C12" s="22">
        <v>5725</v>
      </c>
      <c r="E12" s="74"/>
      <c r="F12" s="74"/>
      <c r="H12" s="73"/>
    </row>
    <row r="13" spans="1:8" ht="20.25" x14ac:dyDescent="0.3">
      <c r="A13" s="3" t="s">
        <v>57</v>
      </c>
      <c r="B13" s="22">
        <v>15285</v>
      </c>
      <c r="C13" s="22">
        <v>13535</v>
      </c>
      <c r="E13" s="74"/>
      <c r="F13" s="74"/>
      <c r="H13" s="73"/>
    </row>
    <row r="14" spans="1:8" ht="20.25" x14ac:dyDescent="0.3">
      <c r="A14" s="3" t="s">
        <v>58</v>
      </c>
      <c r="B14" s="22">
        <v>17260</v>
      </c>
      <c r="C14" s="22">
        <v>17745</v>
      </c>
      <c r="E14" s="74"/>
      <c r="F14" s="74"/>
      <c r="H14" s="73"/>
    </row>
    <row r="15" spans="1:8" ht="20.25" x14ac:dyDescent="0.3">
      <c r="A15" s="16" t="s">
        <v>59</v>
      </c>
      <c r="B15" s="51">
        <v>1210</v>
      </c>
      <c r="C15" s="51">
        <v>1710</v>
      </c>
      <c r="E15" s="74"/>
      <c r="F15" s="74"/>
      <c r="H15" s="73"/>
    </row>
    <row r="16" spans="1:8" ht="20.25" x14ac:dyDescent="0.3">
      <c r="A16" s="3" t="s">
        <v>60</v>
      </c>
      <c r="B16" s="22">
        <v>64245</v>
      </c>
      <c r="C16" s="22">
        <v>68965</v>
      </c>
      <c r="E16" s="74"/>
      <c r="F16" s="74"/>
      <c r="H16" s="73"/>
    </row>
    <row r="17" spans="1:8" ht="20.25" x14ac:dyDescent="0.3">
      <c r="A17" s="3" t="s">
        <v>61</v>
      </c>
      <c r="B17" s="22">
        <v>18930</v>
      </c>
      <c r="C17" s="22">
        <v>17180</v>
      </c>
      <c r="E17" s="74"/>
      <c r="F17" s="74"/>
      <c r="H17" s="73"/>
    </row>
    <row r="18" spans="1:8" ht="20.25" x14ac:dyDescent="0.3">
      <c r="A18" s="16" t="s">
        <v>62</v>
      </c>
      <c r="B18" s="51">
        <v>37290</v>
      </c>
      <c r="C18" s="51">
        <v>34995</v>
      </c>
      <c r="E18" s="74"/>
      <c r="F18" s="74"/>
      <c r="H18" s="73"/>
    </row>
    <row r="19" spans="1:8" ht="20.25" x14ac:dyDescent="0.3">
      <c r="A19" s="3" t="s">
        <v>63</v>
      </c>
      <c r="B19" s="21">
        <v>185</v>
      </c>
      <c r="C19" s="21">
        <v>240</v>
      </c>
      <c r="E19" s="73"/>
      <c r="F19" s="73"/>
      <c r="H19" s="73"/>
    </row>
    <row r="20" spans="1:8" ht="20.25" x14ac:dyDescent="0.3">
      <c r="A20" s="3" t="s">
        <v>64</v>
      </c>
      <c r="B20" s="22">
        <v>133290</v>
      </c>
      <c r="C20" s="22">
        <v>130135</v>
      </c>
      <c r="E20" s="74"/>
      <c r="F20" s="74"/>
      <c r="H20" s="73"/>
    </row>
    <row r="21" spans="1:8" ht="20.25" x14ac:dyDescent="0.3">
      <c r="A21" s="16" t="s">
        <v>65</v>
      </c>
      <c r="B21" s="95">
        <v>135</v>
      </c>
      <c r="C21" s="51">
        <v>1765</v>
      </c>
      <c r="E21" s="73"/>
      <c r="F21" s="74"/>
      <c r="H21" s="73"/>
    </row>
    <row r="22" spans="1:8" ht="20.25" x14ac:dyDescent="0.3">
      <c r="A22" s="3" t="s">
        <v>66</v>
      </c>
      <c r="B22" s="22">
        <v>46295</v>
      </c>
      <c r="C22" s="22">
        <v>38005</v>
      </c>
      <c r="E22" s="74"/>
      <c r="F22" s="74"/>
      <c r="H22" s="73"/>
    </row>
    <row r="23" spans="1:8" ht="20.25" x14ac:dyDescent="0.3">
      <c r="A23" s="16" t="s">
        <v>67</v>
      </c>
      <c r="B23" s="51">
        <v>65200</v>
      </c>
      <c r="C23" s="51">
        <v>59050</v>
      </c>
      <c r="E23" s="74"/>
      <c r="F23" s="74"/>
      <c r="H23" s="73"/>
    </row>
    <row r="24" spans="1:8" ht="20.25" x14ac:dyDescent="0.3">
      <c r="A24" s="3" t="s">
        <v>68</v>
      </c>
      <c r="B24" s="22">
        <v>5660</v>
      </c>
      <c r="C24" s="22">
        <v>4470</v>
      </c>
      <c r="E24" s="74"/>
      <c r="F24" s="74"/>
      <c r="H24" s="73"/>
    </row>
    <row r="25" spans="1:8" ht="20.25" x14ac:dyDescent="0.3">
      <c r="A25" s="3" t="s">
        <v>69</v>
      </c>
      <c r="B25" s="22">
        <v>11375</v>
      </c>
      <c r="C25" s="22">
        <v>6080</v>
      </c>
      <c r="E25" s="74"/>
      <c r="F25" s="74"/>
      <c r="H25" s="73"/>
    </row>
    <row r="26" spans="1:8" ht="20.25" x14ac:dyDescent="0.3">
      <c r="A26" s="3" t="s">
        <v>70</v>
      </c>
      <c r="B26" s="22">
        <v>48860</v>
      </c>
      <c r="C26" s="22">
        <v>47005</v>
      </c>
      <c r="E26" s="74"/>
      <c r="F26" s="74"/>
      <c r="H26" s="73"/>
    </row>
    <row r="27" spans="1:8" ht="20.25" x14ac:dyDescent="0.3">
      <c r="A27" s="16" t="s">
        <v>71</v>
      </c>
      <c r="B27" s="51">
        <v>75680</v>
      </c>
      <c r="C27" s="51">
        <v>75280</v>
      </c>
      <c r="E27" s="74"/>
      <c r="F27" s="74"/>
      <c r="H27" s="73"/>
    </row>
    <row r="28" spans="1:8" ht="20.25" x14ac:dyDescent="0.3">
      <c r="A28" s="3" t="s">
        <v>72</v>
      </c>
      <c r="B28" s="22">
        <v>142580</v>
      </c>
      <c r="C28" s="22">
        <v>147245</v>
      </c>
      <c r="E28" s="74"/>
      <c r="F28" s="74"/>
      <c r="H28" s="73"/>
    </row>
    <row r="29" spans="1:8" ht="20.25" x14ac:dyDescent="0.3">
      <c r="A29" s="16" t="s">
        <v>73</v>
      </c>
      <c r="B29" s="51">
        <v>12010</v>
      </c>
      <c r="C29" s="51">
        <v>13440</v>
      </c>
      <c r="E29" s="74"/>
      <c r="F29" s="74"/>
      <c r="H29" s="73"/>
    </row>
    <row r="30" spans="1:8" ht="20.25" x14ac:dyDescent="0.3">
      <c r="A30" s="3" t="s">
        <v>74</v>
      </c>
      <c r="B30" s="22">
        <v>236970</v>
      </c>
      <c r="C30" s="22">
        <v>230755</v>
      </c>
      <c r="E30" s="74"/>
      <c r="F30" s="74"/>
      <c r="H30" s="73"/>
    </row>
    <row r="31" spans="1:8" ht="20.25" x14ac:dyDescent="0.3">
      <c r="A31" s="3" t="s">
        <v>75</v>
      </c>
      <c r="B31" s="22">
        <v>54755</v>
      </c>
      <c r="C31" s="22">
        <v>55005</v>
      </c>
      <c r="E31" s="74"/>
      <c r="F31" s="74"/>
      <c r="H31" s="73"/>
    </row>
    <row r="32" spans="1:8" ht="20.25" x14ac:dyDescent="0.3">
      <c r="A32" s="3" t="s">
        <v>76</v>
      </c>
      <c r="B32" s="22">
        <v>36150</v>
      </c>
      <c r="C32" s="22">
        <v>56385</v>
      </c>
      <c r="E32" s="74"/>
      <c r="F32" s="74"/>
      <c r="H32" s="73"/>
    </row>
    <row r="33" spans="1:8" ht="20.25" x14ac:dyDescent="0.3">
      <c r="A33" s="16" t="s">
        <v>77</v>
      </c>
      <c r="B33" s="95">
        <v>20</v>
      </c>
      <c r="C33" s="95">
        <v>20</v>
      </c>
      <c r="E33" s="73"/>
      <c r="F33" s="73"/>
      <c r="H33" s="73"/>
    </row>
    <row r="34" spans="1:8" ht="20.25" x14ac:dyDescent="0.3">
      <c r="A34" s="3" t="s">
        <v>78</v>
      </c>
      <c r="B34" s="22">
        <v>6755</v>
      </c>
      <c r="C34" s="22">
        <v>3815</v>
      </c>
      <c r="E34" s="74"/>
      <c r="F34" s="74"/>
      <c r="H34" s="73"/>
    </row>
    <row r="35" spans="1:8" ht="20.25" x14ac:dyDescent="0.3">
      <c r="A35" s="3" t="s">
        <v>79</v>
      </c>
      <c r="B35" s="21">
        <v>0</v>
      </c>
      <c r="C35" s="21">
        <v>0</v>
      </c>
      <c r="E35" s="73"/>
      <c r="F35" s="73"/>
      <c r="H35" s="73"/>
    </row>
    <row r="36" spans="1:8" ht="20.25" x14ac:dyDescent="0.3">
      <c r="A36" s="3" t="s">
        <v>80</v>
      </c>
      <c r="B36" s="22">
        <v>1295</v>
      </c>
      <c r="C36" s="21">
        <v>750</v>
      </c>
      <c r="E36" s="74"/>
      <c r="F36" s="73"/>
      <c r="H36" s="73"/>
    </row>
    <row r="37" spans="1:8" ht="20.25" x14ac:dyDescent="0.3">
      <c r="A37" s="16" t="s">
        <v>81</v>
      </c>
      <c r="B37" s="51">
        <v>5775</v>
      </c>
      <c r="C37" s="51">
        <v>4235</v>
      </c>
      <c r="E37" s="74"/>
      <c r="F37" s="74"/>
      <c r="H37" s="73"/>
    </row>
    <row r="38" spans="1:8" ht="20.25" x14ac:dyDescent="0.3">
      <c r="A38" s="3" t="s">
        <v>82</v>
      </c>
      <c r="B38" s="22">
        <v>3495</v>
      </c>
      <c r="C38" s="22">
        <v>2370</v>
      </c>
      <c r="E38" s="74"/>
      <c r="F38" s="74"/>
      <c r="H38" s="73"/>
    </row>
    <row r="39" spans="1:8" ht="20.25" x14ac:dyDescent="0.3">
      <c r="A39" s="3" t="s">
        <v>83</v>
      </c>
      <c r="B39" s="22">
        <v>6325</v>
      </c>
      <c r="C39" s="22">
        <v>11010</v>
      </c>
      <c r="E39" s="74"/>
      <c r="F39" s="74"/>
      <c r="H39" s="73"/>
    </row>
    <row r="40" spans="1:8" ht="20.25" x14ac:dyDescent="0.3">
      <c r="A40" s="3" t="s">
        <v>84</v>
      </c>
      <c r="B40" s="21">
        <v>0</v>
      </c>
      <c r="C40" s="21">
        <v>0</v>
      </c>
      <c r="E40" s="73"/>
      <c r="F40" s="73"/>
      <c r="H40" s="73"/>
    </row>
    <row r="41" spans="1:8" ht="20.25" x14ac:dyDescent="0.3">
      <c r="A41" s="3" t="s">
        <v>85</v>
      </c>
      <c r="B41" s="22">
        <v>1585</v>
      </c>
      <c r="C41" s="21">
        <v>620</v>
      </c>
      <c r="E41" s="74"/>
      <c r="F41" s="73"/>
      <c r="H41" s="73"/>
    </row>
    <row r="42" spans="1:8" ht="20.25" x14ac:dyDescent="0.3">
      <c r="A42" s="16" t="s">
        <v>86</v>
      </c>
      <c r="B42" s="95">
        <v>80</v>
      </c>
      <c r="C42" s="95">
        <v>125</v>
      </c>
      <c r="E42" s="73"/>
      <c r="F42" s="73"/>
      <c r="H42" s="73"/>
    </row>
    <row r="43" spans="1:8" ht="20.25" x14ac:dyDescent="0.3">
      <c r="A43" s="3" t="s">
        <v>87</v>
      </c>
      <c r="B43" s="22">
        <v>37555</v>
      </c>
      <c r="C43" s="22">
        <v>35275</v>
      </c>
      <c r="E43" s="74"/>
      <c r="F43" s="74"/>
      <c r="H43" s="73"/>
    </row>
    <row r="44" spans="1:8" ht="20.25" x14ac:dyDescent="0.3">
      <c r="A44" s="3" t="s">
        <v>88</v>
      </c>
      <c r="B44" s="22">
        <v>22615</v>
      </c>
      <c r="C44" s="22">
        <v>15195</v>
      </c>
      <c r="E44" s="74"/>
      <c r="F44" s="74"/>
      <c r="H44" s="73"/>
    </row>
    <row r="45" spans="1:8" ht="20.25" x14ac:dyDescent="0.3">
      <c r="A45" s="16" t="s">
        <v>89</v>
      </c>
      <c r="B45" s="95">
        <v>0</v>
      </c>
      <c r="C45" s="95">
        <v>0</v>
      </c>
      <c r="E45" s="73"/>
      <c r="F45" s="73"/>
      <c r="H45" s="73"/>
    </row>
    <row r="46" spans="1:8" ht="20.25" x14ac:dyDescent="0.3">
      <c r="A46" s="3" t="s">
        <v>90</v>
      </c>
      <c r="B46" s="22">
        <v>15505</v>
      </c>
      <c r="C46" s="22">
        <v>14145</v>
      </c>
      <c r="E46" s="74"/>
      <c r="F46" s="74"/>
      <c r="H46" s="73"/>
    </row>
    <row r="47" spans="1:8" ht="20.25" x14ac:dyDescent="0.3">
      <c r="A47" s="16" t="s">
        <v>91</v>
      </c>
      <c r="B47" s="51">
        <v>17360</v>
      </c>
      <c r="C47" s="51">
        <v>17180</v>
      </c>
      <c r="E47" s="74"/>
      <c r="F47" s="74"/>
      <c r="H47" s="73"/>
    </row>
    <row r="48" spans="1:8" ht="20.25" x14ac:dyDescent="0.3">
      <c r="A48" s="3" t="s">
        <v>92</v>
      </c>
      <c r="B48" s="22">
        <v>518720</v>
      </c>
      <c r="C48" s="22">
        <v>473330</v>
      </c>
      <c r="E48" s="74"/>
      <c r="F48" s="74"/>
      <c r="H48" s="73"/>
    </row>
    <row r="49" spans="1:8" ht="20.25" x14ac:dyDescent="0.3">
      <c r="A49" s="16" t="s">
        <v>93</v>
      </c>
      <c r="B49" s="51">
        <v>65965</v>
      </c>
      <c r="C49" s="51">
        <v>51865</v>
      </c>
      <c r="E49" s="74"/>
      <c r="F49" s="74"/>
      <c r="H49" s="73"/>
    </row>
    <row r="50" spans="1:8" ht="20.25" x14ac:dyDescent="0.3">
      <c r="A50" s="3" t="s">
        <v>94</v>
      </c>
      <c r="B50" s="22">
        <v>36090</v>
      </c>
      <c r="C50" s="22">
        <v>33920</v>
      </c>
      <c r="E50" s="74"/>
      <c r="F50" s="74"/>
      <c r="H50" s="73"/>
    </row>
    <row r="51" spans="1:8" ht="20.25" x14ac:dyDescent="0.3">
      <c r="A51" s="3" t="s">
        <v>95</v>
      </c>
      <c r="B51" s="22">
        <v>29920</v>
      </c>
      <c r="C51" s="22">
        <v>25930</v>
      </c>
      <c r="E51" s="74"/>
      <c r="F51" s="74"/>
      <c r="H51" s="73"/>
    </row>
    <row r="52" spans="1:8" ht="20.25" x14ac:dyDescent="0.3">
      <c r="A52" s="3" t="s">
        <v>96</v>
      </c>
      <c r="B52" s="22">
        <v>89885</v>
      </c>
      <c r="C52" s="22">
        <v>98890</v>
      </c>
      <c r="E52" s="74"/>
      <c r="F52" s="74"/>
      <c r="H52" s="73"/>
    </row>
    <row r="53" spans="1:8" ht="20.25" x14ac:dyDescent="0.3">
      <c r="A53" s="3" t="s">
        <v>97</v>
      </c>
      <c r="B53" s="22">
        <v>5020</v>
      </c>
      <c r="C53" s="22">
        <v>5680</v>
      </c>
      <c r="E53" s="74"/>
      <c r="F53" s="74"/>
      <c r="H53" s="73"/>
    </row>
    <row r="54" spans="1:8" ht="20.25" x14ac:dyDescent="0.3">
      <c r="A54" s="16" t="s">
        <v>98</v>
      </c>
      <c r="B54" s="51">
        <v>6105</v>
      </c>
      <c r="C54" s="51">
        <v>6900</v>
      </c>
      <c r="E54" s="74"/>
      <c r="F54" s="74"/>
      <c r="H54" s="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="70" zoomScaleNormal="70" workbookViewId="0">
      <selection activeCell="E5" sqref="E5"/>
    </sheetView>
  </sheetViews>
  <sheetFormatPr defaultColWidth="8.85546875" defaultRowHeight="15" x14ac:dyDescent="0.25"/>
  <cols>
    <col min="1" max="1" width="149" customWidth="1"/>
    <col min="2" max="2" width="24.42578125" customWidth="1"/>
    <col min="3" max="3" width="27.7109375" customWidth="1"/>
  </cols>
  <sheetData>
    <row r="1" spans="1:8" s="1" customFormat="1" ht="30" x14ac:dyDescent="0.4">
      <c r="A1" s="37" t="s">
        <v>239</v>
      </c>
    </row>
    <row r="2" spans="1:8" ht="23.25" x14ac:dyDescent="0.35">
      <c r="A2" s="39" t="s">
        <v>237</v>
      </c>
    </row>
    <row r="3" spans="1:8" ht="20.25" x14ac:dyDescent="0.3">
      <c r="A3" s="40"/>
    </row>
    <row r="4" spans="1:8" s="58" customFormat="1" ht="20.25" x14ac:dyDescent="0.3">
      <c r="A4" s="60" t="s">
        <v>238</v>
      </c>
      <c r="B4" s="59" t="s">
        <v>229</v>
      </c>
      <c r="C4" s="59" t="s">
        <v>235</v>
      </c>
    </row>
    <row r="5" spans="1:8" ht="20.25" x14ac:dyDescent="0.3">
      <c r="A5" s="3" t="s">
        <v>99</v>
      </c>
      <c r="B5" s="21">
        <v>0</v>
      </c>
      <c r="C5" s="22">
        <v>27990</v>
      </c>
      <c r="E5" s="73"/>
      <c r="F5" s="74"/>
      <c r="G5" s="74"/>
      <c r="H5" s="74"/>
    </row>
    <row r="6" spans="1:8" ht="20.25" x14ac:dyDescent="0.3">
      <c r="A6" s="3" t="s">
        <v>100</v>
      </c>
      <c r="B6" s="22">
        <v>23035</v>
      </c>
      <c r="C6" s="22">
        <v>27655</v>
      </c>
      <c r="E6" s="74"/>
      <c r="F6" s="74"/>
      <c r="G6" s="74"/>
      <c r="H6" s="74"/>
    </row>
    <row r="7" spans="1:8" ht="20.25" x14ac:dyDescent="0.3">
      <c r="A7" s="3" t="s">
        <v>101</v>
      </c>
      <c r="B7" s="22">
        <v>4910</v>
      </c>
      <c r="C7" s="22">
        <v>23800</v>
      </c>
      <c r="E7" s="74"/>
      <c r="F7" s="74"/>
      <c r="G7" s="74"/>
      <c r="H7" s="74"/>
    </row>
    <row r="8" spans="1:8" ht="20.25" x14ac:dyDescent="0.3">
      <c r="A8" s="3" t="s">
        <v>102</v>
      </c>
      <c r="B8" s="22">
        <v>7345</v>
      </c>
      <c r="C8" s="22">
        <v>23015</v>
      </c>
      <c r="E8" s="74"/>
      <c r="F8" s="74"/>
      <c r="G8" s="74"/>
      <c r="H8" s="74"/>
    </row>
    <row r="9" spans="1:8" ht="20.25" x14ac:dyDescent="0.3">
      <c r="A9" s="3" t="s">
        <v>103</v>
      </c>
      <c r="B9" s="22">
        <v>19995</v>
      </c>
      <c r="C9" s="22">
        <v>22765</v>
      </c>
      <c r="E9" s="74"/>
      <c r="F9" s="74"/>
      <c r="G9" s="74"/>
      <c r="H9" s="74"/>
    </row>
    <row r="10" spans="1:8" ht="20.25" x14ac:dyDescent="0.3">
      <c r="A10" s="3" t="s">
        <v>104</v>
      </c>
      <c r="B10" s="22">
        <v>20245</v>
      </c>
      <c r="C10" s="22">
        <v>22705</v>
      </c>
      <c r="E10" s="74"/>
      <c r="F10" s="74"/>
      <c r="G10" s="74"/>
      <c r="H10" s="74"/>
    </row>
    <row r="11" spans="1:8" ht="20.25" x14ac:dyDescent="0.3">
      <c r="A11" s="3" t="s">
        <v>105</v>
      </c>
      <c r="B11" s="22">
        <v>19575</v>
      </c>
      <c r="C11" s="22">
        <v>20710</v>
      </c>
      <c r="E11" s="74"/>
      <c r="F11" s="74"/>
      <c r="G11" s="74"/>
      <c r="H11" s="74"/>
    </row>
    <row r="12" spans="1:8" ht="20.25" x14ac:dyDescent="0.3">
      <c r="A12" s="3" t="s">
        <v>106</v>
      </c>
      <c r="B12" s="21">
        <v>0</v>
      </c>
      <c r="C12" s="22">
        <v>19765</v>
      </c>
      <c r="E12" s="73"/>
      <c r="F12" s="74"/>
      <c r="G12" s="74"/>
      <c r="H12" s="74"/>
    </row>
    <row r="13" spans="1:8" ht="20.25" x14ac:dyDescent="0.3">
      <c r="A13" s="3" t="s">
        <v>107</v>
      </c>
      <c r="B13" s="22">
        <v>10630</v>
      </c>
      <c r="C13" s="22">
        <v>19540</v>
      </c>
      <c r="E13" s="74"/>
      <c r="F13" s="74"/>
      <c r="G13" s="74"/>
      <c r="H13" s="74"/>
    </row>
    <row r="14" spans="1:8" ht="20.25" x14ac:dyDescent="0.3">
      <c r="A14" s="16" t="s">
        <v>108</v>
      </c>
      <c r="B14" s="95">
        <v>0</v>
      </c>
      <c r="C14" s="27">
        <v>16235</v>
      </c>
      <c r="E14" s="73"/>
      <c r="F14" s="74"/>
      <c r="G14" s="74"/>
      <c r="H14" s="74"/>
    </row>
    <row r="15" spans="1:8" ht="20.25" x14ac:dyDescent="0.3">
      <c r="A15" s="3" t="s">
        <v>109</v>
      </c>
      <c r="B15" s="22">
        <v>13560</v>
      </c>
      <c r="C15" s="22">
        <v>16000</v>
      </c>
      <c r="E15" s="74"/>
      <c r="F15" s="74"/>
      <c r="G15" s="74"/>
      <c r="H15" s="74"/>
    </row>
    <row r="16" spans="1:8" ht="20.25" x14ac:dyDescent="0.3">
      <c r="A16" s="3" t="s">
        <v>110</v>
      </c>
      <c r="B16" s="22">
        <v>20100</v>
      </c>
      <c r="C16" s="22">
        <v>15835</v>
      </c>
      <c r="E16" s="74"/>
      <c r="F16" s="74"/>
      <c r="G16" s="74"/>
      <c r="H16" s="74"/>
    </row>
    <row r="17" spans="1:8" ht="20.25" x14ac:dyDescent="0.3">
      <c r="A17" s="3" t="s">
        <v>111</v>
      </c>
      <c r="B17" s="22">
        <v>12210</v>
      </c>
      <c r="C17" s="22">
        <v>15715</v>
      </c>
      <c r="E17" s="74"/>
      <c r="F17" s="74"/>
      <c r="G17" s="74"/>
      <c r="H17" s="74"/>
    </row>
    <row r="18" spans="1:8" ht="20.25" x14ac:dyDescent="0.3">
      <c r="A18" s="3" t="s">
        <v>112</v>
      </c>
      <c r="B18" s="22">
        <v>15115</v>
      </c>
      <c r="C18" s="22">
        <v>14150</v>
      </c>
      <c r="E18" s="74"/>
      <c r="F18" s="74"/>
      <c r="G18" s="74"/>
      <c r="H18" s="74"/>
    </row>
    <row r="19" spans="1:8" ht="20.25" x14ac:dyDescent="0.3">
      <c r="A19" s="3" t="s">
        <v>113</v>
      </c>
      <c r="B19" s="22">
        <v>15330</v>
      </c>
      <c r="C19" s="22">
        <v>13750</v>
      </c>
      <c r="E19" s="74"/>
      <c r="F19" s="74"/>
      <c r="G19" s="74"/>
      <c r="H19" s="74"/>
    </row>
    <row r="20" spans="1:8" ht="20.25" x14ac:dyDescent="0.3">
      <c r="A20" s="3" t="s">
        <v>114</v>
      </c>
      <c r="B20" s="22">
        <v>9360</v>
      </c>
      <c r="C20" s="22">
        <v>13035</v>
      </c>
      <c r="E20" s="74"/>
      <c r="F20" s="74"/>
      <c r="G20" s="74"/>
      <c r="H20" s="74"/>
    </row>
    <row r="21" spans="1:8" ht="20.25" x14ac:dyDescent="0.3">
      <c r="A21" s="3" t="s">
        <v>115</v>
      </c>
      <c r="B21" s="22">
        <v>12495</v>
      </c>
      <c r="C21" s="22">
        <v>12095</v>
      </c>
      <c r="E21" s="74"/>
      <c r="F21" s="74"/>
      <c r="G21" s="74"/>
      <c r="H21" s="74"/>
    </row>
    <row r="22" spans="1:8" ht="20.25" x14ac:dyDescent="0.3">
      <c r="A22" s="3" t="s">
        <v>116</v>
      </c>
      <c r="B22" s="22">
        <v>13180</v>
      </c>
      <c r="C22" s="22">
        <v>12030</v>
      </c>
      <c r="E22" s="74"/>
      <c r="F22" s="74"/>
      <c r="G22" s="74"/>
      <c r="H22" s="74"/>
    </row>
    <row r="23" spans="1:8" ht="20.25" x14ac:dyDescent="0.3">
      <c r="A23" s="3" t="s">
        <v>117</v>
      </c>
      <c r="B23" s="22">
        <v>10370</v>
      </c>
      <c r="C23" s="22">
        <v>10625</v>
      </c>
      <c r="E23" s="74"/>
      <c r="F23" s="74"/>
      <c r="G23" s="74"/>
      <c r="H23" s="74"/>
    </row>
    <row r="24" spans="1:8" ht="20.25" x14ac:dyDescent="0.3">
      <c r="A24" s="16" t="s">
        <v>118</v>
      </c>
      <c r="B24" s="51">
        <v>10900</v>
      </c>
      <c r="C24" s="27">
        <v>10620</v>
      </c>
      <c r="E24" s="74"/>
      <c r="F24" s="74"/>
      <c r="G24" s="74"/>
      <c r="H24" s="74"/>
    </row>
    <row r="25" spans="1:8" ht="20.25" x14ac:dyDescent="0.3">
      <c r="A25" s="3" t="s">
        <v>119</v>
      </c>
      <c r="B25" s="22">
        <v>4495</v>
      </c>
      <c r="C25" s="22">
        <v>10085</v>
      </c>
      <c r="E25" s="74"/>
      <c r="F25" s="74"/>
      <c r="G25" s="74"/>
      <c r="H25" s="74"/>
    </row>
    <row r="26" spans="1:8" ht="20.25" x14ac:dyDescent="0.3">
      <c r="A26" s="3" t="s">
        <v>120</v>
      </c>
      <c r="B26" s="22">
        <v>11130</v>
      </c>
      <c r="C26" s="22">
        <v>10040</v>
      </c>
      <c r="E26" s="74"/>
      <c r="F26" s="74"/>
      <c r="G26" s="74"/>
      <c r="H26" s="74"/>
    </row>
    <row r="27" spans="1:8" ht="20.25" x14ac:dyDescent="0.3">
      <c r="A27" s="3" t="s">
        <v>121</v>
      </c>
      <c r="B27" s="21">
        <v>5</v>
      </c>
      <c r="C27" s="22">
        <v>9975</v>
      </c>
      <c r="E27" s="73"/>
      <c r="F27" s="74"/>
      <c r="G27" s="74"/>
      <c r="H27" s="74"/>
    </row>
    <row r="28" spans="1:8" ht="20.25" x14ac:dyDescent="0.3">
      <c r="A28" s="3" t="s">
        <v>122</v>
      </c>
      <c r="B28" s="22">
        <v>8230</v>
      </c>
      <c r="C28" s="22">
        <v>9795</v>
      </c>
      <c r="E28" s="74"/>
      <c r="F28" s="74"/>
      <c r="G28" s="74"/>
      <c r="H28" s="74"/>
    </row>
    <row r="29" spans="1:8" ht="20.25" x14ac:dyDescent="0.3">
      <c r="A29" s="3" t="s">
        <v>123</v>
      </c>
      <c r="B29" s="22">
        <v>12780</v>
      </c>
      <c r="C29" s="22">
        <v>9780</v>
      </c>
      <c r="E29" s="74"/>
      <c r="F29" s="74"/>
      <c r="G29" s="74"/>
      <c r="H29" s="74"/>
    </row>
    <row r="30" spans="1:8" ht="20.25" x14ac:dyDescent="0.3">
      <c r="A30" s="3" t="s">
        <v>124</v>
      </c>
      <c r="B30" s="21">
        <v>870</v>
      </c>
      <c r="C30" s="22">
        <v>9655</v>
      </c>
      <c r="E30" s="73"/>
      <c r="F30" s="74"/>
      <c r="G30" s="74"/>
      <c r="H30" s="74"/>
    </row>
    <row r="31" spans="1:8" ht="20.25" x14ac:dyDescent="0.3">
      <c r="A31" s="3" t="s">
        <v>125</v>
      </c>
      <c r="B31" s="22">
        <v>10830</v>
      </c>
      <c r="C31" s="22">
        <v>9630</v>
      </c>
      <c r="E31" s="74"/>
      <c r="F31" s="74"/>
      <c r="G31" s="74"/>
      <c r="H31" s="74"/>
    </row>
    <row r="32" spans="1:8" ht="20.25" x14ac:dyDescent="0.3">
      <c r="A32" s="3" t="s">
        <v>126</v>
      </c>
      <c r="B32" s="22">
        <v>4295</v>
      </c>
      <c r="C32" s="22">
        <v>9600</v>
      </c>
      <c r="E32" s="74"/>
      <c r="F32" s="74"/>
      <c r="G32" s="74"/>
      <c r="H32" s="74"/>
    </row>
    <row r="33" spans="1:8" ht="20.25" x14ac:dyDescent="0.3">
      <c r="A33" s="3" t="s">
        <v>127</v>
      </c>
      <c r="B33" s="22">
        <v>8675</v>
      </c>
      <c r="C33" s="22">
        <v>8995</v>
      </c>
      <c r="E33" s="74"/>
      <c r="F33" s="74"/>
      <c r="G33" s="74"/>
      <c r="H33" s="74"/>
    </row>
    <row r="34" spans="1:8" ht="20.25" x14ac:dyDescent="0.3">
      <c r="A34" s="16" t="s">
        <v>128</v>
      </c>
      <c r="B34" s="51">
        <v>2120</v>
      </c>
      <c r="C34" s="27">
        <v>8530</v>
      </c>
      <c r="E34" s="74"/>
      <c r="F34" s="74"/>
      <c r="G34" s="74"/>
      <c r="H34" s="74"/>
    </row>
    <row r="35" spans="1:8" ht="20.25" x14ac:dyDescent="0.3">
      <c r="A35" s="3" t="s">
        <v>129</v>
      </c>
      <c r="B35" s="22">
        <v>9925</v>
      </c>
      <c r="C35" s="22">
        <v>8395</v>
      </c>
      <c r="E35" s="74"/>
      <c r="F35" s="74"/>
      <c r="G35" s="74"/>
      <c r="H35" s="74"/>
    </row>
    <row r="36" spans="1:8" ht="20.25" x14ac:dyDescent="0.3">
      <c r="A36" s="3" t="s">
        <v>130</v>
      </c>
      <c r="B36" s="22">
        <v>9100</v>
      </c>
      <c r="C36" s="22">
        <v>8285</v>
      </c>
      <c r="E36" s="74"/>
      <c r="F36" s="74"/>
      <c r="G36" s="74"/>
      <c r="H36" s="74"/>
    </row>
    <row r="37" spans="1:8" ht="20.25" x14ac:dyDescent="0.3">
      <c r="A37" s="3" t="s">
        <v>131</v>
      </c>
      <c r="B37" s="22">
        <v>12005</v>
      </c>
      <c r="C37" s="22">
        <v>8235</v>
      </c>
      <c r="E37" s="74"/>
      <c r="F37" s="74"/>
      <c r="G37" s="74"/>
      <c r="H37" s="74"/>
    </row>
    <row r="38" spans="1:8" ht="20.25" x14ac:dyDescent="0.3">
      <c r="A38" s="3" t="s">
        <v>132</v>
      </c>
      <c r="B38" s="22">
        <v>8755</v>
      </c>
      <c r="C38" s="22">
        <v>8195</v>
      </c>
      <c r="E38" s="74"/>
      <c r="F38" s="74"/>
      <c r="G38" s="74"/>
      <c r="H38" s="74"/>
    </row>
    <row r="39" spans="1:8" ht="20.25" x14ac:dyDescent="0.3">
      <c r="A39" s="3" t="s">
        <v>133</v>
      </c>
      <c r="B39" s="22">
        <v>9455</v>
      </c>
      <c r="C39" s="22">
        <v>7835</v>
      </c>
      <c r="E39" s="74"/>
      <c r="F39" s="74"/>
      <c r="G39" s="74"/>
      <c r="H39" s="74"/>
    </row>
    <row r="40" spans="1:8" ht="20.25" x14ac:dyDescent="0.3">
      <c r="A40" s="3" t="s">
        <v>134</v>
      </c>
      <c r="B40" s="22">
        <v>7550</v>
      </c>
      <c r="C40" s="22">
        <v>7700</v>
      </c>
      <c r="E40" s="74"/>
      <c r="F40" s="74"/>
      <c r="G40" s="74"/>
      <c r="H40" s="74"/>
    </row>
    <row r="41" spans="1:8" ht="20.25" x14ac:dyDescent="0.3">
      <c r="A41" s="3" t="s">
        <v>135</v>
      </c>
      <c r="B41" s="22">
        <v>8710</v>
      </c>
      <c r="C41" s="22">
        <v>7665</v>
      </c>
      <c r="E41" s="74"/>
      <c r="F41" s="74"/>
      <c r="G41" s="74"/>
      <c r="H41" s="74"/>
    </row>
    <row r="42" spans="1:8" ht="20.25" x14ac:dyDescent="0.3">
      <c r="A42" s="3" t="s">
        <v>136</v>
      </c>
      <c r="B42" s="22">
        <v>8680</v>
      </c>
      <c r="C42" s="22">
        <v>7595</v>
      </c>
      <c r="E42" s="74"/>
      <c r="F42" s="74"/>
      <c r="G42" s="74"/>
      <c r="H42" s="74"/>
    </row>
    <row r="43" spans="1:8" ht="20.25" x14ac:dyDescent="0.3">
      <c r="A43" s="3" t="s">
        <v>137</v>
      </c>
      <c r="B43" s="22">
        <v>4365</v>
      </c>
      <c r="C43" s="22">
        <v>7430</v>
      </c>
      <c r="E43" s="74"/>
      <c r="F43" s="74"/>
      <c r="G43" s="74"/>
      <c r="H43" s="74"/>
    </row>
    <row r="44" spans="1:8" ht="20.25" x14ac:dyDescent="0.3">
      <c r="A44" s="16" t="s">
        <v>138</v>
      </c>
      <c r="B44" s="51">
        <v>6880</v>
      </c>
      <c r="C44" s="27">
        <v>7180</v>
      </c>
      <c r="E44" s="74"/>
      <c r="F44" s="74"/>
      <c r="G44" s="74"/>
      <c r="H44" s="74"/>
    </row>
    <row r="45" spans="1:8" ht="20.25" x14ac:dyDescent="0.3">
      <c r="A45" s="3" t="s">
        <v>139</v>
      </c>
      <c r="B45" s="22">
        <v>7300</v>
      </c>
      <c r="C45" s="22">
        <v>7165</v>
      </c>
      <c r="E45" s="74"/>
      <c r="F45" s="74"/>
      <c r="G45" s="74"/>
      <c r="H45" s="74"/>
    </row>
    <row r="46" spans="1:8" ht="20.25" x14ac:dyDescent="0.3">
      <c r="A46" s="3" t="s">
        <v>279</v>
      </c>
      <c r="B46" s="22">
        <v>11070</v>
      </c>
      <c r="C46" s="22">
        <v>7070</v>
      </c>
      <c r="E46" s="74"/>
      <c r="F46" s="74"/>
      <c r="G46" s="74"/>
      <c r="H46" s="74"/>
    </row>
    <row r="47" spans="1:8" ht="20.25" x14ac:dyDescent="0.3">
      <c r="A47" s="3" t="s">
        <v>140</v>
      </c>
      <c r="B47" s="22">
        <v>9075</v>
      </c>
      <c r="C47" s="22">
        <v>6995</v>
      </c>
      <c r="E47" s="74"/>
      <c r="F47" s="74"/>
      <c r="G47" s="74"/>
      <c r="H47" s="74"/>
    </row>
    <row r="48" spans="1:8" ht="20.25" x14ac:dyDescent="0.3">
      <c r="A48" s="3" t="s">
        <v>141</v>
      </c>
      <c r="B48" s="22">
        <v>5195</v>
      </c>
      <c r="C48" s="22">
        <v>6755</v>
      </c>
      <c r="E48" s="74"/>
      <c r="F48" s="74"/>
      <c r="G48" s="74"/>
      <c r="H48" s="74"/>
    </row>
    <row r="49" spans="1:8" ht="20.25" x14ac:dyDescent="0.3">
      <c r="A49" s="3" t="s">
        <v>142</v>
      </c>
      <c r="B49" s="22">
        <v>7285</v>
      </c>
      <c r="C49" s="22">
        <v>6640</v>
      </c>
      <c r="E49" s="74"/>
      <c r="F49" s="74"/>
      <c r="G49" s="74"/>
      <c r="H49" s="74"/>
    </row>
    <row r="50" spans="1:8" ht="20.25" x14ac:dyDescent="0.3">
      <c r="A50" s="3" t="s">
        <v>143</v>
      </c>
      <c r="B50" s="22">
        <v>3830</v>
      </c>
      <c r="C50" s="22">
        <v>6525</v>
      </c>
      <c r="E50" s="74"/>
      <c r="F50" s="74"/>
      <c r="G50" s="74"/>
      <c r="H50" s="74"/>
    </row>
    <row r="51" spans="1:8" ht="20.25" x14ac:dyDescent="0.3">
      <c r="A51" s="3" t="s">
        <v>144</v>
      </c>
      <c r="B51" s="22">
        <v>4990</v>
      </c>
      <c r="C51" s="22">
        <v>6505</v>
      </c>
      <c r="E51" s="74"/>
      <c r="F51" s="74"/>
      <c r="G51" s="74"/>
      <c r="H51" s="74"/>
    </row>
    <row r="52" spans="1:8" ht="20.25" x14ac:dyDescent="0.3">
      <c r="A52" s="3" t="s">
        <v>145</v>
      </c>
      <c r="B52" s="22">
        <v>4265</v>
      </c>
      <c r="C52" s="22">
        <v>6480</v>
      </c>
      <c r="E52" s="74"/>
      <c r="F52" s="74"/>
      <c r="G52" s="74"/>
      <c r="H52" s="74"/>
    </row>
    <row r="53" spans="1:8" ht="20.25" x14ac:dyDescent="0.3">
      <c r="A53" s="3" t="s">
        <v>146</v>
      </c>
      <c r="B53" s="22">
        <v>7175</v>
      </c>
      <c r="C53" s="22">
        <v>6465</v>
      </c>
      <c r="E53" s="74"/>
      <c r="F53" s="74"/>
      <c r="G53" s="74"/>
      <c r="H53" s="74"/>
    </row>
    <row r="54" spans="1:8" ht="20.25" x14ac:dyDescent="0.3">
      <c r="A54" s="50" t="s">
        <v>147</v>
      </c>
      <c r="B54" s="51">
        <v>1705</v>
      </c>
      <c r="C54" s="51">
        <v>6125</v>
      </c>
      <c r="E54" s="74"/>
      <c r="F54" s="74"/>
      <c r="G54" s="74"/>
      <c r="H54" s="74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zoomScale="70" zoomScaleNormal="70" workbookViewId="0">
      <selection activeCell="I5" sqref="I5"/>
    </sheetView>
  </sheetViews>
  <sheetFormatPr defaultColWidth="8.85546875" defaultRowHeight="15" x14ac:dyDescent="0.25"/>
  <cols>
    <col min="1" max="1" width="49.42578125" customWidth="1"/>
    <col min="2" max="2" width="35.7109375" customWidth="1"/>
    <col min="3" max="3" width="36.7109375" customWidth="1"/>
    <col min="4" max="4" width="44.42578125" customWidth="1"/>
    <col min="5" max="5" width="47.42578125" customWidth="1"/>
    <col min="6" max="6" width="27.42578125" customWidth="1"/>
    <col min="7" max="7" width="5.7109375" style="96" bestFit="1" customWidth="1"/>
  </cols>
  <sheetData>
    <row r="1" spans="1:12" s="1" customFormat="1" ht="30" x14ac:dyDescent="0.4">
      <c r="A1" s="46" t="s">
        <v>243</v>
      </c>
      <c r="B1" s="38"/>
      <c r="C1" s="38"/>
      <c r="D1" s="38"/>
    </row>
    <row r="2" spans="1:12" ht="23.25" x14ac:dyDescent="0.3">
      <c r="A2" s="47" t="s">
        <v>244</v>
      </c>
      <c r="B2" s="48"/>
      <c r="C2" s="48"/>
      <c r="D2" s="40"/>
    </row>
    <row r="4" spans="1:12" s="58" customFormat="1" ht="20.25" x14ac:dyDescent="0.3">
      <c r="A4" s="56" t="s">
        <v>240</v>
      </c>
      <c r="B4" s="57" t="s">
        <v>229</v>
      </c>
      <c r="C4" s="57" t="s">
        <v>235</v>
      </c>
      <c r="D4" s="57" t="s">
        <v>241</v>
      </c>
      <c r="E4" s="57" t="s">
        <v>242</v>
      </c>
      <c r="F4" s="107" t="s">
        <v>148</v>
      </c>
      <c r="G4" s="107"/>
    </row>
    <row r="5" spans="1:12" ht="20.25" x14ac:dyDescent="0.3">
      <c r="A5" s="42" t="s">
        <v>149</v>
      </c>
      <c r="B5" s="22">
        <v>503510</v>
      </c>
      <c r="C5" s="22">
        <v>520425</v>
      </c>
      <c r="D5" s="3">
        <v>1</v>
      </c>
      <c r="E5" s="3">
        <v>1</v>
      </c>
      <c r="F5" s="44">
        <f>D5-E5</f>
        <v>0</v>
      </c>
      <c r="G5" s="3">
        <v>0</v>
      </c>
      <c r="H5" s="74"/>
      <c r="K5" s="74"/>
      <c r="L5" s="74"/>
    </row>
    <row r="6" spans="1:12" ht="20.25" x14ac:dyDescent="0.3">
      <c r="A6" s="42" t="s">
        <v>150</v>
      </c>
      <c r="B6" s="22">
        <v>340320</v>
      </c>
      <c r="C6" s="22">
        <v>306905</v>
      </c>
      <c r="D6" s="3">
        <v>2</v>
      </c>
      <c r="E6" s="3">
        <v>2</v>
      </c>
      <c r="F6" s="44">
        <f t="shared" ref="F6:F41" si="0">D6-E6</f>
        <v>0</v>
      </c>
      <c r="G6" s="3">
        <v>0</v>
      </c>
      <c r="H6" s="74"/>
      <c r="K6" s="74"/>
      <c r="L6" s="74"/>
    </row>
    <row r="7" spans="1:12" ht="20.25" x14ac:dyDescent="0.3">
      <c r="A7" s="42" t="s">
        <v>151</v>
      </c>
      <c r="B7" s="22">
        <v>180150</v>
      </c>
      <c r="C7" s="22">
        <v>173280</v>
      </c>
      <c r="D7" s="3">
        <v>3</v>
      </c>
      <c r="E7" s="3">
        <v>3</v>
      </c>
      <c r="F7" s="44">
        <f t="shared" si="0"/>
        <v>0</v>
      </c>
      <c r="G7" s="3">
        <v>0</v>
      </c>
      <c r="H7" s="74"/>
      <c r="K7" s="74"/>
      <c r="L7" s="74"/>
    </row>
    <row r="8" spans="1:12" ht="20.25" x14ac:dyDescent="0.3">
      <c r="A8" s="42" t="s">
        <v>152</v>
      </c>
      <c r="B8" s="22">
        <v>132505</v>
      </c>
      <c r="C8" s="22">
        <v>149400</v>
      </c>
      <c r="D8" s="3">
        <v>4</v>
      </c>
      <c r="E8" s="3">
        <v>4</v>
      </c>
      <c r="F8" s="44">
        <f t="shared" si="0"/>
        <v>0</v>
      </c>
      <c r="G8" s="3">
        <v>0</v>
      </c>
      <c r="H8" s="74"/>
      <c r="K8" s="74"/>
      <c r="L8" s="74"/>
    </row>
    <row r="9" spans="1:12" ht="20.25" x14ac:dyDescent="0.3">
      <c r="A9" s="42" t="s">
        <v>153</v>
      </c>
      <c r="B9" s="22">
        <v>83285</v>
      </c>
      <c r="C9" s="22">
        <v>79620</v>
      </c>
      <c r="D9" s="3">
        <v>5</v>
      </c>
      <c r="E9" s="3">
        <v>5</v>
      </c>
      <c r="F9" s="44">
        <f t="shared" si="0"/>
        <v>0</v>
      </c>
      <c r="G9" s="3">
        <v>0</v>
      </c>
      <c r="H9" s="74"/>
      <c r="K9" s="74"/>
      <c r="L9" s="74"/>
    </row>
    <row r="10" spans="1:12" ht="20.25" x14ac:dyDescent="0.3">
      <c r="A10" s="42" t="s">
        <v>154</v>
      </c>
      <c r="B10" s="22">
        <v>77295</v>
      </c>
      <c r="C10" s="22">
        <v>77300</v>
      </c>
      <c r="D10" s="3">
        <v>6</v>
      </c>
      <c r="E10" s="3">
        <v>6</v>
      </c>
      <c r="F10" s="44">
        <f t="shared" si="0"/>
        <v>0</v>
      </c>
      <c r="G10" s="3">
        <v>0</v>
      </c>
      <c r="H10" s="74"/>
      <c r="K10" s="74"/>
      <c r="L10" s="74"/>
    </row>
    <row r="11" spans="1:12" ht="20.25" x14ac:dyDescent="0.3">
      <c r="A11" s="42" t="s">
        <v>155</v>
      </c>
      <c r="B11" s="22">
        <v>74830</v>
      </c>
      <c r="C11" s="22">
        <v>68600</v>
      </c>
      <c r="D11" s="3">
        <v>7</v>
      </c>
      <c r="E11" s="3">
        <v>7</v>
      </c>
      <c r="F11" s="44">
        <f t="shared" si="0"/>
        <v>0</v>
      </c>
      <c r="G11" s="3">
        <v>0</v>
      </c>
      <c r="H11" s="74"/>
      <c r="K11" s="74"/>
      <c r="L11" s="74"/>
    </row>
    <row r="12" spans="1:12" ht="20.25" x14ac:dyDescent="0.3">
      <c r="A12" s="42" t="s">
        <v>156</v>
      </c>
      <c r="B12" s="22">
        <v>68350</v>
      </c>
      <c r="C12" s="22">
        <v>67395</v>
      </c>
      <c r="D12" s="3">
        <v>8</v>
      </c>
      <c r="E12" s="3">
        <v>8</v>
      </c>
      <c r="F12" s="44">
        <f t="shared" si="0"/>
        <v>0</v>
      </c>
      <c r="G12" s="3">
        <v>0</v>
      </c>
      <c r="H12" s="74"/>
      <c r="K12" s="74"/>
      <c r="L12" s="74"/>
    </row>
    <row r="13" spans="1:12" ht="20.25" x14ac:dyDescent="0.3">
      <c r="A13" s="42" t="s">
        <v>157</v>
      </c>
      <c r="B13" s="22">
        <v>46040</v>
      </c>
      <c r="C13" s="22">
        <v>51120</v>
      </c>
      <c r="D13" s="3">
        <v>10</v>
      </c>
      <c r="E13" s="3">
        <v>9</v>
      </c>
      <c r="F13" s="44">
        <f t="shared" si="0"/>
        <v>1</v>
      </c>
      <c r="G13" s="3">
        <v>1</v>
      </c>
      <c r="H13" s="74"/>
      <c r="K13" s="74"/>
      <c r="L13" s="74"/>
    </row>
    <row r="14" spans="1:12" ht="20.25" x14ac:dyDescent="0.3">
      <c r="A14" s="42" t="s">
        <v>158</v>
      </c>
      <c r="B14" s="51">
        <v>57550</v>
      </c>
      <c r="C14" s="51">
        <v>48985</v>
      </c>
      <c r="D14" s="50">
        <v>9</v>
      </c>
      <c r="E14" s="50">
        <v>10</v>
      </c>
      <c r="F14" s="45">
        <f t="shared" si="0"/>
        <v>-1</v>
      </c>
      <c r="G14" s="50">
        <v>-1</v>
      </c>
      <c r="H14" s="74"/>
      <c r="K14" s="74"/>
      <c r="L14" s="74"/>
    </row>
    <row r="15" spans="1:12" ht="20.25" x14ac:dyDescent="0.3">
      <c r="A15" s="43" t="s">
        <v>159</v>
      </c>
      <c r="B15" s="22">
        <v>44685</v>
      </c>
      <c r="C15" s="22">
        <v>45015</v>
      </c>
      <c r="D15" s="3">
        <v>11</v>
      </c>
      <c r="E15" s="3">
        <v>11</v>
      </c>
      <c r="F15" s="44">
        <f t="shared" si="0"/>
        <v>0</v>
      </c>
      <c r="G15" s="3">
        <v>0</v>
      </c>
      <c r="H15" s="74"/>
      <c r="K15" s="74"/>
      <c r="L15" s="74"/>
    </row>
    <row r="16" spans="1:12" ht="20.25" x14ac:dyDescent="0.3">
      <c r="A16" s="42" t="s">
        <v>160</v>
      </c>
      <c r="B16" s="22">
        <v>36390</v>
      </c>
      <c r="C16" s="22">
        <v>37020</v>
      </c>
      <c r="D16" s="3">
        <v>13</v>
      </c>
      <c r="E16" s="3">
        <v>12</v>
      </c>
      <c r="F16" s="44">
        <f t="shared" si="0"/>
        <v>1</v>
      </c>
      <c r="G16" s="3">
        <v>1</v>
      </c>
      <c r="H16" s="74"/>
      <c r="K16" s="74"/>
      <c r="L16" s="74"/>
    </row>
    <row r="17" spans="1:12" ht="20.25" x14ac:dyDescent="0.3">
      <c r="A17" s="42" t="s">
        <v>161</v>
      </c>
      <c r="B17" s="22">
        <v>25540</v>
      </c>
      <c r="C17" s="22">
        <v>35660</v>
      </c>
      <c r="D17" s="3">
        <v>17</v>
      </c>
      <c r="E17" s="3">
        <v>13</v>
      </c>
      <c r="F17" s="44">
        <f t="shared" si="0"/>
        <v>4</v>
      </c>
      <c r="G17" s="3">
        <v>4</v>
      </c>
      <c r="H17" s="74"/>
      <c r="K17" s="74"/>
      <c r="L17" s="74"/>
    </row>
    <row r="18" spans="1:12" ht="20.25" x14ac:dyDescent="0.3">
      <c r="A18" s="42" t="s">
        <v>162</v>
      </c>
      <c r="B18" s="22">
        <v>31815</v>
      </c>
      <c r="C18" s="22">
        <v>33445</v>
      </c>
      <c r="D18" s="3">
        <v>14</v>
      </c>
      <c r="E18" s="3">
        <v>14</v>
      </c>
      <c r="F18" s="44">
        <f t="shared" si="0"/>
        <v>0</v>
      </c>
      <c r="G18" s="3">
        <v>0</v>
      </c>
      <c r="H18" s="74"/>
      <c r="K18" s="74"/>
      <c r="L18" s="74"/>
    </row>
    <row r="19" spans="1:12" ht="20.25" x14ac:dyDescent="0.3">
      <c r="A19" s="42" t="s">
        <v>163</v>
      </c>
      <c r="B19" s="22">
        <v>16895</v>
      </c>
      <c r="C19" s="22">
        <v>33085</v>
      </c>
      <c r="D19" s="3">
        <v>26</v>
      </c>
      <c r="E19" s="3">
        <v>15</v>
      </c>
      <c r="F19" s="44">
        <f t="shared" si="0"/>
        <v>11</v>
      </c>
      <c r="G19" s="3">
        <v>11</v>
      </c>
      <c r="H19" s="74"/>
      <c r="K19" s="74"/>
      <c r="L19" s="74"/>
    </row>
    <row r="20" spans="1:12" ht="20.25" x14ac:dyDescent="0.3">
      <c r="A20" s="42" t="s">
        <v>164</v>
      </c>
      <c r="B20" s="22">
        <v>24955</v>
      </c>
      <c r="C20" s="22">
        <v>29720</v>
      </c>
      <c r="D20" s="3">
        <v>18</v>
      </c>
      <c r="E20" s="3">
        <v>16</v>
      </c>
      <c r="F20" s="44">
        <f t="shared" si="0"/>
        <v>2</v>
      </c>
      <c r="G20" s="3">
        <v>2</v>
      </c>
      <c r="H20" s="74"/>
      <c r="K20" s="74"/>
      <c r="L20" s="74"/>
    </row>
    <row r="21" spans="1:12" ht="20.25" x14ac:dyDescent="0.3">
      <c r="A21" s="42" t="s">
        <v>165</v>
      </c>
      <c r="B21" s="22">
        <v>29170</v>
      </c>
      <c r="C21" s="22">
        <v>29415</v>
      </c>
      <c r="D21" s="3">
        <v>15</v>
      </c>
      <c r="E21" s="3">
        <v>17</v>
      </c>
      <c r="F21" s="44">
        <f t="shared" si="0"/>
        <v>-2</v>
      </c>
      <c r="G21" s="3">
        <v>-2</v>
      </c>
      <c r="H21" s="74"/>
      <c r="K21" s="74"/>
      <c r="L21" s="74"/>
    </row>
    <row r="22" spans="1:12" ht="20.25" x14ac:dyDescent="0.3">
      <c r="A22" s="42" t="s">
        <v>166</v>
      </c>
      <c r="B22" s="22">
        <v>23325</v>
      </c>
      <c r="C22" s="22">
        <v>29130</v>
      </c>
      <c r="D22" s="3">
        <v>19</v>
      </c>
      <c r="E22" s="3">
        <v>18</v>
      </c>
      <c r="F22" s="44">
        <f t="shared" si="0"/>
        <v>1</v>
      </c>
      <c r="G22" s="3">
        <v>1</v>
      </c>
      <c r="H22" s="74"/>
      <c r="K22" s="74"/>
      <c r="L22" s="74"/>
    </row>
    <row r="23" spans="1:12" ht="20.25" x14ac:dyDescent="0.3">
      <c r="A23" s="42" t="s">
        <v>167</v>
      </c>
      <c r="B23" s="22">
        <v>26885</v>
      </c>
      <c r="C23" s="22">
        <v>28045</v>
      </c>
      <c r="D23" s="3">
        <v>16</v>
      </c>
      <c r="E23" s="3">
        <v>19</v>
      </c>
      <c r="F23" s="44">
        <f t="shared" si="0"/>
        <v>-3</v>
      </c>
      <c r="G23" s="3">
        <v>-3</v>
      </c>
      <c r="H23" s="74"/>
      <c r="K23" s="74"/>
      <c r="L23" s="74"/>
    </row>
    <row r="24" spans="1:12" ht="20.25" x14ac:dyDescent="0.3">
      <c r="A24" s="42" t="s">
        <v>168</v>
      </c>
      <c r="B24" s="51">
        <v>22645</v>
      </c>
      <c r="C24" s="51">
        <v>23345</v>
      </c>
      <c r="D24" s="50">
        <v>20</v>
      </c>
      <c r="E24" s="50">
        <v>20</v>
      </c>
      <c r="F24" s="45">
        <f t="shared" si="0"/>
        <v>0</v>
      </c>
      <c r="G24" s="50">
        <v>0</v>
      </c>
      <c r="H24" s="74"/>
      <c r="K24" s="74"/>
      <c r="L24" s="74"/>
    </row>
    <row r="25" spans="1:12" ht="20.25" x14ac:dyDescent="0.3">
      <c r="A25" s="43" t="s">
        <v>169</v>
      </c>
      <c r="B25" s="22">
        <v>19665</v>
      </c>
      <c r="C25" s="22">
        <v>20000</v>
      </c>
      <c r="D25" s="3">
        <v>24</v>
      </c>
      <c r="E25" s="3">
        <v>21</v>
      </c>
      <c r="F25" s="44">
        <f t="shared" si="0"/>
        <v>3</v>
      </c>
      <c r="G25" s="3">
        <v>3</v>
      </c>
      <c r="H25" s="74"/>
      <c r="K25" s="74"/>
      <c r="L25" s="74"/>
    </row>
    <row r="26" spans="1:12" ht="20.25" x14ac:dyDescent="0.3">
      <c r="A26" s="42" t="s">
        <v>170</v>
      </c>
      <c r="B26" s="22">
        <v>13480</v>
      </c>
      <c r="C26" s="22">
        <v>19760</v>
      </c>
      <c r="D26" s="3">
        <v>33</v>
      </c>
      <c r="E26" s="3">
        <v>22</v>
      </c>
      <c r="F26" s="44">
        <f t="shared" si="0"/>
        <v>11</v>
      </c>
      <c r="G26" s="3">
        <v>11</v>
      </c>
      <c r="H26" s="74"/>
      <c r="K26" s="74"/>
      <c r="L26" s="74"/>
    </row>
    <row r="27" spans="1:12" ht="20.25" x14ac:dyDescent="0.3">
      <c r="A27" s="42" t="s">
        <v>171</v>
      </c>
      <c r="B27" s="22">
        <v>21140</v>
      </c>
      <c r="C27" s="22">
        <v>18170</v>
      </c>
      <c r="D27" s="3">
        <v>22</v>
      </c>
      <c r="E27" s="3">
        <v>23</v>
      </c>
      <c r="F27" s="44">
        <f t="shared" si="0"/>
        <v>-1</v>
      </c>
      <c r="G27" s="3">
        <v>-1</v>
      </c>
      <c r="H27" s="74"/>
      <c r="K27" s="74"/>
      <c r="L27" s="74"/>
    </row>
    <row r="28" spans="1:12" ht="20.25" x14ac:dyDescent="0.3">
      <c r="A28" s="42" t="s">
        <v>172</v>
      </c>
      <c r="B28" s="22">
        <v>37235</v>
      </c>
      <c r="C28" s="22">
        <v>17820</v>
      </c>
      <c r="D28" s="3">
        <v>12</v>
      </c>
      <c r="E28" s="3">
        <v>24</v>
      </c>
      <c r="F28" s="44">
        <f t="shared" si="0"/>
        <v>-12</v>
      </c>
      <c r="G28" s="3">
        <v>-12</v>
      </c>
      <c r="H28" s="74"/>
      <c r="K28" s="74"/>
      <c r="L28" s="74"/>
    </row>
    <row r="29" spans="1:12" ht="20.25" x14ac:dyDescent="0.3">
      <c r="A29" s="42" t="s">
        <v>173</v>
      </c>
      <c r="B29" s="22">
        <v>18600</v>
      </c>
      <c r="C29" s="22">
        <v>16180</v>
      </c>
      <c r="D29" s="3">
        <v>25</v>
      </c>
      <c r="E29" s="3">
        <v>25</v>
      </c>
      <c r="F29" s="44">
        <f t="shared" si="0"/>
        <v>0</v>
      </c>
      <c r="G29" s="3">
        <v>0</v>
      </c>
      <c r="H29" s="74"/>
      <c r="K29" s="74"/>
      <c r="L29" s="74"/>
    </row>
    <row r="30" spans="1:12" ht="20.25" x14ac:dyDescent="0.3">
      <c r="A30" s="42" t="s">
        <v>174</v>
      </c>
      <c r="B30" s="22">
        <v>15085</v>
      </c>
      <c r="C30" s="22">
        <v>15215</v>
      </c>
      <c r="D30" s="3">
        <v>29</v>
      </c>
      <c r="E30" s="3">
        <v>26</v>
      </c>
      <c r="F30" s="44">
        <f t="shared" si="0"/>
        <v>3</v>
      </c>
      <c r="G30" s="3">
        <v>3</v>
      </c>
      <c r="H30" s="74"/>
      <c r="K30" s="74"/>
      <c r="L30" s="74"/>
    </row>
    <row r="31" spans="1:12" ht="20.25" x14ac:dyDescent="0.3">
      <c r="A31" s="42" t="s">
        <v>175</v>
      </c>
      <c r="B31" s="22">
        <v>13385</v>
      </c>
      <c r="C31" s="22">
        <v>14150</v>
      </c>
      <c r="D31" s="3">
        <v>34</v>
      </c>
      <c r="E31" s="3">
        <v>27</v>
      </c>
      <c r="F31" s="44">
        <f t="shared" si="0"/>
        <v>7</v>
      </c>
      <c r="G31" s="3">
        <v>7</v>
      </c>
      <c r="H31" s="74"/>
      <c r="K31" s="74"/>
      <c r="L31" s="74"/>
    </row>
    <row r="32" spans="1:12" ht="20.25" x14ac:dyDescent="0.3">
      <c r="A32" s="42" t="s">
        <v>176</v>
      </c>
      <c r="B32" s="22">
        <v>14190</v>
      </c>
      <c r="C32" s="22">
        <v>12905</v>
      </c>
      <c r="D32" s="3">
        <v>31</v>
      </c>
      <c r="E32" s="3">
        <v>28</v>
      </c>
      <c r="F32" s="44">
        <f t="shared" si="0"/>
        <v>3</v>
      </c>
      <c r="G32" s="3">
        <v>3</v>
      </c>
      <c r="H32" s="74"/>
      <c r="K32" s="74"/>
      <c r="L32" s="74"/>
    </row>
    <row r="33" spans="1:12" ht="20.25" x14ac:dyDescent="0.3">
      <c r="A33" s="42" t="s">
        <v>177</v>
      </c>
      <c r="B33" s="22">
        <v>4980</v>
      </c>
      <c r="C33" s="22">
        <v>12805</v>
      </c>
      <c r="D33" s="3">
        <v>53</v>
      </c>
      <c r="E33" s="3">
        <v>29</v>
      </c>
      <c r="F33" s="44">
        <f t="shared" si="0"/>
        <v>24</v>
      </c>
      <c r="G33" s="3">
        <v>24</v>
      </c>
      <c r="H33" s="74"/>
      <c r="K33" s="74"/>
      <c r="L33" s="74"/>
    </row>
    <row r="34" spans="1:12" ht="20.25" x14ac:dyDescent="0.3">
      <c r="A34" s="42" t="s">
        <v>178</v>
      </c>
      <c r="B34" s="51">
        <v>13705</v>
      </c>
      <c r="C34" s="51">
        <v>12250</v>
      </c>
      <c r="D34" s="50">
        <v>32</v>
      </c>
      <c r="E34" s="50">
        <v>30</v>
      </c>
      <c r="F34" s="45">
        <f t="shared" si="0"/>
        <v>2</v>
      </c>
      <c r="G34" s="50">
        <v>2</v>
      </c>
      <c r="H34" s="74"/>
      <c r="K34" s="74"/>
      <c r="L34" s="74"/>
    </row>
    <row r="35" spans="1:12" ht="20.25" x14ac:dyDescent="0.3">
      <c r="A35" s="43" t="s">
        <v>179</v>
      </c>
      <c r="B35" s="22">
        <v>16330</v>
      </c>
      <c r="C35" s="22">
        <v>12195</v>
      </c>
      <c r="D35" s="3">
        <v>27</v>
      </c>
      <c r="E35" s="3">
        <v>31</v>
      </c>
      <c r="F35" s="44">
        <f t="shared" si="0"/>
        <v>-4</v>
      </c>
      <c r="G35" s="3">
        <v>-4</v>
      </c>
      <c r="H35" s="74"/>
      <c r="K35" s="74"/>
      <c r="L35" s="74"/>
    </row>
    <row r="36" spans="1:12" ht="20.25" x14ac:dyDescent="0.3">
      <c r="A36" s="42" t="s">
        <v>180</v>
      </c>
      <c r="B36" s="22">
        <v>12165</v>
      </c>
      <c r="C36" s="22">
        <v>12160</v>
      </c>
      <c r="D36" s="3">
        <v>35</v>
      </c>
      <c r="E36" s="3">
        <v>32</v>
      </c>
      <c r="F36" s="44">
        <f t="shared" si="0"/>
        <v>3</v>
      </c>
      <c r="G36" s="3">
        <v>3</v>
      </c>
      <c r="H36" s="74"/>
      <c r="K36" s="74"/>
      <c r="L36" s="74"/>
    </row>
    <row r="37" spans="1:12" ht="20.25" x14ac:dyDescent="0.3">
      <c r="A37" s="42" t="s">
        <v>181</v>
      </c>
      <c r="B37" s="22">
        <v>15865</v>
      </c>
      <c r="C37" s="22">
        <v>11810</v>
      </c>
      <c r="D37" s="3">
        <v>28</v>
      </c>
      <c r="E37" s="3">
        <v>33</v>
      </c>
      <c r="F37" s="44">
        <f t="shared" si="0"/>
        <v>-5</v>
      </c>
      <c r="G37" s="3">
        <v>-5</v>
      </c>
      <c r="H37" s="74"/>
      <c r="K37" s="74"/>
      <c r="L37" s="74"/>
    </row>
    <row r="38" spans="1:12" ht="20.25" x14ac:dyDescent="0.3">
      <c r="A38" s="42" t="s">
        <v>182</v>
      </c>
      <c r="B38" s="22">
        <v>9670</v>
      </c>
      <c r="C38" s="22">
        <v>10795</v>
      </c>
      <c r="D38" s="3">
        <v>40</v>
      </c>
      <c r="E38" s="3">
        <v>34</v>
      </c>
      <c r="F38" s="44">
        <f t="shared" si="0"/>
        <v>6</v>
      </c>
      <c r="G38" s="3">
        <v>6</v>
      </c>
      <c r="H38" s="74"/>
      <c r="K38" s="74"/>
      <c r="L38" s="74"/>
    </row>
    <row r="39" spans="1:12" ht="20.25" x14ac:dyDescent="0.3">
      <c r="A39" s="42" t="s">
        <v>183</v>
      </c>
      <c r="B39" s="22">
        <v>8885</v>
      </c>
      <c r="C39" s="22">
        <v>10325</v>
      </c>
      <c r="D39" s="3">
        <v>43</v>
      </c>
      <c r="E39" s="3">
        <v>35</v>
      </c>
      <c r="F39" s="44">
        <f t="shared" si="0"/>
        <v>8</v>
      </c>
      <c r="G39" s="3">
        <v>8</v>
      </c>
      <c r="H39" s="74"/>
      <c r="K39" s="74"/>
      <c r="L39" s="74"/>
    </row>
    <row r="40" spans="1:12" ht="20.25" x14ac:dyDescent="0.3">
      <c r="A40" s="42" t="s">
        <v>184</v>
      </c>
      <c r="B40" s="22">
        <v>11290</v>
      </c>
      <c r="C40" s="22">
        <v>10105</v>
      </c>
      <c r="D40" s="3">
        <v>37</v>
      </c>
      <c r="E40" s="3">
        <v>36</v>
      </c>
      <c r="F40" s="44">
        <f t="shared" si="0"/>
        <v>1</v>
      </c>
      <c r="G40" s="3">
        <v>1</v>
      </c>
      <c r="H40" s="74"/>
      <c r="K40" s="74"/>
      <c r="L40" s="74"/>
    </row>
    <row r="41" spans="1:12" ht="20.25" x14ac:dyDescent="0.3">
      <c r="A41" s="42" t="s">
        <v>185</v>
      </c>
      <c r="B41" s="22">
        <v>9895</v>
      </c>
      <c r="C41" s="22">
        <v>10105</v>
      </c>
      <c r="D41" s="3">
        <v>38</v>
      </c>
      <c r="E41" s="3">
        <v>37</v>
      </c>
      <c r="F41" s="44">
        <f t="shared" si="0"/>
        <v>1</v>
      </c>
      <c r="G41" s="3">
        <v>1</v>
      </c>
      <c r="H41" s="74"/>
      <c r="K41" s="74"/>
      <c r="L41" s="74"/>
    </row>
    <row r="42" spans="1:12" ht="20.25" x14ac:dyDescent="0.3">
      <c r="A42" s="3" t="s">
        <v>199</v>
      </c>
      <c r="B42" s="22">
        <v>14705</v>
      </c>
      <c r="C42" s="22">
        <v>8845</v>
      </c>
      <c r="D42" s="3">
        <v>30</v>
      </c>
      <c r="E42" s="3">
        <v>38</v>
      </c>
      <c r="F42" s="75">
        <v>-8</v>
      </c>
      <c r="G42" s="3">
        <v>-8</v>
      </c>
      <c r="H42" s="74"/>
      <c r="K42" s="74"/>
      <c r="L42" s="74"/>
    </row>
    <row r="43" spans="1:12" ht="20.25" x14ac:dyDescent="0.3">
      <c r="A43" s="3" t="s">
        <v>280</v>
      </c>
      <c r="B43" s="22">
        <v>11365</v>
      </c>
      <c r="C43" s="22">
        <v>8720</v>
      </c>
      <c r="D43" s="3">
        <v>36</v>
      </c>
      <c r="E43" s="3">
        <v>39</v>
      </c>
      <c r="F43" s="75">
        <v>-3</v>
      </c>
      <c r="G43" s="3">
        <v>-3</v>
      </c>
      <c r="H43" s="74"/>
      <c r="K43" s="74"/>
      <c r="L43" s="74"/>
    </row>
    <row r="44" spans="1:12" ht="20.25" x14ac:dyDescent="0.3">
      <c r="A44" s="50" t="s">
        <v>186</v>
      </c>
      <c r="B44" s="51">
        <v>8515</v>
      </c>
      <c r="C44" s="51">
        <v>8425</v>
      </c>
      <c r="D44" s="50">
        <v>44</v>
      </c>
      <c r="E44" s="50">
        <v>40</v>
      </c>
      <c r="F44" s="82">
        <v>4</v>
      </c>
      <c r="G44" s="50">
        <v>4</v>
      </c>
      <c r="H44" s="74"/>
      <c r="K44" s="74"/>
      <c r="L44" s="74"/>
    </row>
    <row r="45" spans="1:12" ht="20.25" x14ac:dyDescent="0.3">
      <c r="A45" s="3" t="s">
        <v>187</v>
      </c>
      <c r="B45" s="22">
        <v>8115</v>
      </c>
      <c r="C45" s="22">
        <v>7590</v>
      </c>
      <c r="D45" s="3">
        <v>45</v>
      </c>
      <c r="E45" s="3">
        <v>41</v>
      </c>
      <c r="F45" s="75">
        <v>4</v>
      </c>
      <c r="G45" s="3">
        <v>4</v>
      </c>
      <c r="H45" s="74"/>
      <c r="K45" s="74"/>
      <c r="L45" s="74"/>
    </row>
    <row r="46" spans="1:12" ht="20.25" x14ac:dyDescent="0.3">
      <c r="A46" s="3" t="s">
        <v>188</v>
      </c>
      <c r="B46" s="22">
        <v>6830</v>
      </c>
      <c r="C46" s="22">
        <v>7215</v>
      </c>
      <c r="D46" s="3">
        <v>48</v>
      </c>
      <c r="E46" s="3">
        <v>42</v>
      </c>
      <c r="F46" s="75">
        <v>6</v>
      </c>
      <c r="G46" s="3">
        <v>6</v>
      </c>
      <c r="H46" s="74"/>
      <c r="K46" s="74"/>
      <c r="L46" s="74"/>
    </row>
    <row r="47" spans="1:12" ht="20.25" x14ac:dyDescent="0.3">
      <c r="A47" s="3" t="s">
        <v>189</v>
      </c>
      <c r="B47" s="22">
        <v>5620</v>
      </c>
      <c r="C47" s="22">
        <v>6990</v>
      </c>
      <c r="D47" s="3">
        <v>50</v>
      </c>
      <c r="E47" s="3">
        <v>43</v>
      </c>
      <c r="F47" s="75">
        <v>7</v>
      </c>
      <c r="G47" s="3">
        <v>7</v>
      </c>
      <c r="H47" s="74"/>
      <c r="K47" s="74"/>
      <c r="L47" s="74"/>
    </row>
    <row r="48" spans="1:12" ht="20.25" x14ac:dyDescent="0.3">
      <c r="A48" s="3" t="s">
        <v>190</v>
      </c>
      <c r="B48" s="22">
        <v>7835</v>
      </c>
      <c r="C48" s="22">
        <v>6775</v>
      </c>
      <c r="D48" s="3">
        <v>46</v>
      </c>
      <c r="E48" s="3">
        <v>44</v>
      </c>
      <c r="F48" s="75">
        <v>2</v>
      </c>
      <c r="G48" s="3">
        <v>2</v>
      </c>
      <c r="H48" s="74"/>
      <c r="K48" s="74"/>
      <c r="L48" s="74"/>
    </row>
    <row r="49" spans="1:12" ht="20.25" x14ac:dyDescent="0.3">
      <c r="A49" s="3" t="s">
        <v>191</v>
      </c>
      <c r="B49" s="22">
        <v>9295</v>
      </c>
      <c r="C49" s="22">
        <v>6085</v>
      </c>
      <c r="D49" s="3">
        <v>42</v>
      </c>
      <c r="E49" s="3">
        <v>45</v>
      </c>
      <c r="F49" s="75">
        <v>-3</v>
      </c>
      <c r="G49" s="3">
        <v>-3</v>
      </c>
      <c r="H49" s="74"/>
      <c r="K49" s="74"/>
      <c r="L49" s="74"/>
    </row>
    <row r="50" spans="1:12" ht="20.25" x14ac:dyDescent="0.3">
      <c r="A50" s="3" t="s">
        <v>192</v>
      </c>
      <c r="B50" s="22">
        <v>7410</v>
      </c>
      <c r="C50" s="22">
        <v>5990</v>
      </c>
      <c r="D50" s="3">
        <v>47</v>
      </c>
      <c r="E50" s="3">
        <v>46</v>
      </c>
      <c r="F50" s="75">
        <v>1</v>
      </c>
      <c r="G50" s="3">
        <v>1</v>
      </c>
      <c r="H50" s="74"/>
      <c r="K50" s="74"/>
      <c r="L50" s="74"/>
    </row>
    <row r="51" spans="1:12" ht="20.25" x14ac:dyDescent="0.3">
      <c r="A51" s="3" t="s">
        <v>193</v>
      </c>
      <c r="B51" s="22">
        <v>5320</v>
      </c>
      <c r="C51" s="22">
        <v>5880</v>
      </c>
      <c r="D51" s="3">
        <v>51</v>
      </c>
      <c r="E51" s="3">
        <v>47</v>
      </c>
      <c r="F51" s="75">
        <v>4</v>
      </c>
      <c r="G51" s="3">
        <v>4</v>
      </c>
      <c r="H51" s="74"/>
      <c r="K51" s="74"/>
      <c r="L51" s="74"/>
    </row>
    <row r="52" spans="1:12" ht="20.25" x14ac:dyDescent="0.3">
      <c r="A52" s="3" t="s">
        <v>194</v>
      </c>
      <c r="B52" s="22">
        <v>5735</v>
      </c>
      <c r="C52" s="22">
        <v>5720</v>
      </c>
      <c r="D52" s="3">
        <v>49</v>
      </c>
      <c r="E52" s="3">
        <v>48</v>
      </c>
      <c r="F52" s="75">
        <v>1</v>
      </c>
      <c r="G52" s="3">
        <v>1</v>
      </c>
      <c r="H52" s="74"/>
      <c r="K52" s="74"/>
      <c r="L52" s="74"/>
    </row>
    <row r="53" spans="1:12" ht="20.25" x14ac:dyDescent="0.3">
      <c r="A53" s="3" t="s">
        <v>195</v>
      </c>
      <c r="B53" s="22">
        <v>3070</v>
      </c>
      <c r="C53" s="22">
        <v>5575</v>
      </c>
      <c r="D53" s="3">
        <v>64</v>
      </c>
      <c r="E53" s="3">
        <v>49</v>
      </c>
      <c r="F53" s="75">
        <v>15</v>
      </c>
      <c r="G53" s="3">
        <v>15</v>
      </c>
      <c r="H53" s="74"/>
      <c r="K53" s="74"/>
      <c r="L53" s="74"/>
    </row>
    <row r="54" spans="1:12" ht="20.25" x14ac:dyDescent="0.3">
      <c r="A54" s="50" t="s">
        <v>196</v>
      </c>
      <c r="B54" s="51">
        <v>4585</v>
      </c>
      <c r="C54" s="51">
        <v>5285</v>
      </c>
      <c r="D54" s="50">
        <v>55</v>
      </c>
      <c r="E54" s="50">
        <v>50</v>
      </c>
      <c r="F54" s="82">
        <v>5</v>
      </c>
      <c r="G54" s="50">
        <v>5</v>
      </c>
      <c r="H54" s="74"/>
      <c r="K54" s="74"/>
      <c r="L54" s="74"/>
    </row>
    <row r="55" spans="1:12" x14ac:dyDescent="0.25">
      <c r="B55" s="6"/>
      <c r="D55" s="6"/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1613E6D-979B-4638-8F7E-F2909748D0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zoomScale="70" zoomScaleNormal="70" workbookViewId="0">
      <selection activeCell="I5" sqref="I5"/>
    </sheetView>
  </sheetViews>
  <sheetFormatPr defaultColWidth="8.85546875" defaultRowHeight="15" x14ac:dyDescent="0.25"/>
  <cols>
    <col min="1" max="1" width="73.140625" customWidth="1"/>
    <col min="2" max="2" width="39.140625" customWidth="1"/>
    <col min="3" max="3" width="42.7109375" customWidth="1"/>
    <col min="4" max="4" width="52.140625" customWidth="1"/>
    <col min="5" max="5" width="52.28515625" customWidth="1"/>
    <col min="6" max="6" width="19.7109375" customWidth="1"/>
    <col min="7" max="7" width="5.7109375" customWidth="1"/>
  </cols>
  <sheetData>
    <row r="1" spans="1:12" s="1" customFormat="1" ht="30" x14ac:dyDescent="0.4">
      <c r="A1" s="46" t="s">
        <v>246</v>
      </c>
      <c r="B1" s="38"/>
      <c r="C1" s="38"/>
      <c r="D1" s="38"/>
      <c r="E1" s="18"/>
    </row>
    <row r="2" spans="1:12" ht="23.25" x14ac:dyDescent="0.3">
      <c r="A2" s="47" t="s">
        <v>244</v>
      </c>
      <c r="B2" s="48"/>
      <c r="C2" s="48"/>
      <c r="D2" s="40"/>
      <c r="E2" s="18"/>
    </row>
    <row r="4" spans="1:12" s="58" customFormat="1" ht="20.25" x14ac:dyDescent="0.3">
      <c r="A4" s="56" t="s">
        <v>240</v>
      </c>
      <c r="B4" s="57" t="s">
        <v>202</v>
      </c>
      <c r="C4" s="57" t="s">
        <v>204</v>
      </c>
      <c r="D4" s="57" t="s">
        <v>245</v>
      </c>
      <c r="E4" s="57" t="s">
        <v>276</v>
      </c>
      <c r="F4" s="108" t="s">
        <v>148</v>
      </c>
      <c r="G4" s="108"/>
    </row>
    <row r="5" spans="1:12" ht="20.25" x14ac:dyDescent="0.3">
      <c r="A5" s="3" t="s">
        <v>149</v>
      </c>
      <c r="B5" s="22">
        <v>1002905</v>
      </c>
      <c r="C5" s="22">
        <v>953390</v>
      </c>
      <c r="D5" s="3">
        <v>1</v>
      </c>
      <c r="E5" s="3">
        <v>1</v>
      </c>
      <c r="F5" s="55">
        <f>D5-E5</f>
        <v>0</v>
      </c>
      <c r="G5" s="3">
        <v>0</v>
      </c>
      <c r="K5" s="74"/>
      <c r="L5" s="74"/>
    </row>
    <row r="6" spans="1:12" ht="20.25" x14ac:dyDescent="0.3">
      <c r="A6" s="3" t="s">
        <v>150</v>
      </c>
      <c r="B6" s="22">
        <v>878465</v>
      </c>
      <c r="C6" s="22">
        <v>848905</v>
      </c>
      <c r="D6" s="3">
        <v>2</v>
      </c>
      <c r="E6" s="3">
        <v>2</v>
      </c>
      <c r="F6" s="44">
        <f t="shared" ref="F6:F54" si="0">D6-E6</f>
        <v>0</v>
      </c>
      <c r="G6" s="3">
        <v>0</v>
      </c>
      <c r="K6" s="74"/>
      <c r="L6" s="74"/>
    </row>
    <row r="7" spans="1:12" ht="20.25" x14ac:dyDescent="0.3">
      <c r="A7" s="3" t="s">
        <v>151</v>
      </c>
      <c r="B7" s="22">
        <v>402400</v>
      </c>
      <c r="C7" s="22">
        <v>419050</v>
      </c>
      <c r="D7" s="3">
        <v>3</v>
      </c>
      <c r="E7" s="3">
        <v>3</v>
      </c>
      <c r="F7" s="44">
        <f t="shared" si="0"/>
        <v>0</v>
      </c>
      <c r="G7" s="3">
        <v>0</v>
      </c>
      <c r="K7" s="74"/>
      <c r="L7" s="74"/>
    </row>
    <row r="8" spans="1:12" ht="20.25" x14ac:dyDescent="0.3">
      <c r="A8" s="3" t="s">
        <v>155</v>
      </c>
      <c r="B8" s="22">
        <v>302315</v>
      </c>
      <c r="C8" s="22">
        <v>297845</v>
      </c>
      <c r="D8" s="3">
        <v>4</v>
      </c>
      <c r="E8" s="3">
        <v>4</v>
      </c>
      <c r="F8" s="44">
        <f t="shared" si="0"/>
        <v>0</v>
      </c>
      <c r="G8" s="3">
        <v>0</v>
      </c>
      <c r="K8" s="74"/>
      <c r="L8" s="74"/>
    </row>
    <row r="9" spans="1:12" ht="20.25" x14ac:dyDescent="0.3">
      <c r="A9" s="3" t="s">
        <v>154</v>
      </c>
      <c r="B9" s="22">
        <v>224415</v>
      </c>
      <c r="C9" s="22">
        <v>236060</v>
      </c>
      <c r="D9" s="3">
        <v>5</v>
      </c>
      <c r="E9" s="3">
        <v>5</v>
      </c>
      <c r="F9" s="44">
        <f t="shared" si="0"/>
        <v>0</v>
      </c>
      <c r="G9" s="3">
        <v>0</v>
      </c>
      <c r="K9" s="74"/>
      <c r="L9" s="74"/>
    </row>
    <row r="10" spans="1:12" ht="20.25" x14ac:dyDescent="0.3">
      <c r="A10" s="3" t="s">
        <v>152</v>
      </c>
      <c r="B10" s="22">
        <v>215990</v>
      </c>
      <c r="C10" s="22">
        <v>219205</v>
      </c>
      <c r="D10" s="3">
        <v>6</v>
      </c>
      <c r="E10" s="3">
        <v>6</v>
      </c>
      <c r="F10" s="44">
        <f t="shared" si="0"/>
        <v>0</v>
      </c>
      <c r="G10" s="3">
        <v>0</v>
      </c>
      <c r="K10" s="74"/>
      <c r="L10" s="74"/>
    </row>
    <row r="11" spans="1:12" ht="20.25" x14ac:dyDescent="0.3">
      <c r="A11" s="3" t="s">
        <v>153</v>
      </c>
      <c r="B11" s="22">
        <v>213120</v>
      </c>
      <c r="C11" s="22">
        <v>217955</v>
      </c>
      <c r="D11" s="3">
        <v>7</v>
      </c>
      <c r="E11" s="3">
        <v>7</v>
      </c>
      <c r="F11" s="44">
        <f t="shared" si="0"/>
        <v>0</v>
      </c>
      <c r="G11" s="3">
        <v>0</v>
      </c>
      <c r="K11" s="74"/>
      <c r="L11" s="74"/>
    </row>
    <row r="12" spans="1:12" ht="20.25" x14ac:dyDescent="0.3">
      <c r="A12" s="3" t="s">
        <v>157</v>
      </c>
      <c r="B12" s="22">
        <v>201965</v>
      </c>
      <c r="C12" s="22">
        <v>216185</v>
      </c>
      <c r="D12" s="3">
        <v>8</v>
      </c>
      <c r="E12" s="3">
        <v>8</v>
      </c>
      <c r="F12" s="44">
        <f t="shared" si="0"/>
        <v>0</v>
      </c>
      <c r="G12" s="3">
        <v>0</v>
      </c>
      <c r="K12" s="74"/>
      <c r="L12" s="74"/>
    </row>
    <row r="13" spans="1:12" ht="20.25" x14ac:dyDescent="0.3">
      <c r="A13" s="3" t="s">
        <v>158</v>
      </c>
      <c r="B13" s="22">
        <v>134890</v>
      </c>
      <c r="C13" s="22">
        <v>136745</v>
      </c>
      <c r="D13" s="3">
        <v>9</v>
      </c>
      <c r="E13" s="3">
        <v>9</v>
      </c>
      <c r="F13" s="44">
        <f t="shared" si="0"/>
        <v>0</v>
      </c>
      <c r="G13" s="3">
        <v>0</v>
      </c>
      <c r="K13" s="74"/>
      <c r="L13" s="74"/>
    </row>
    <row r="14" spans="1:12" ht="20.25" x14ac:dyDescent="0.3">
      <c r="A14" s="50" t="s">
        <v>166</v>
      </c>
      <c r="B14" s="51">
        <v>105205</v>
      </c>
      <c r="C14" s="51">
        <v>120045</v>
      </c>
      <c r="D14" s="50">
        <v>10</v>
      </c>
      <c r="E14" s="50">
        <v>10</v>
      </c>
      <c r="F14" s="45">
        <f t="shared" si="0"/>
        <v>0</v>
      </c>
      <c r="G14" s="50">
        <v>0</v>
      </c>
      <c r="K14" s="74"/>
      <c r="L14" s="74"/>
    </row>
    <row r="15" spans="1:12" ht="20.25" x14ac:dyDescent="0.3">
      <c r="A15" s="3" t="s">
        <v>159</v>
      </c>
      <c r="B15" s="22">
        <v>96950</v>
      </c>
      <c r="C15" s="22">
        <v>112280</v>
      </c>
      <c r="D15" s="3">
        <v>12</v>
      </c>
      <c r="E15" s="3">
        <v>11</v>
      </c>
      <c r="F15" s="44">
        <f t="shared" si="0"/>
        <v>1</v>
      </c>
      <c r="G15" s="3">
        <v>1</v>
      </c>
      <c r="K15" s="74"/>
      <c r="L15" s="74"/>
    </row>
    <row r="16" spans="1:12" ht="20.25" x14ac:dyDescent="0.3">
      <c r="A16" s="3" t="s">
        <v>164</v>
      </c>
      <c r="B16" s="22">
        <v>82415</v>
      </c>
      <c r="C16" s="22">
        <v>110315</v>
      </c>
      <c r="D16" s="3">
        <v>14</v>
      </c>
      <c r="E16" s="3">
        <v>12</v>
      </c>
      <c r="F16" s="44">
        <f t="shared" si="0"/>
        <v>2</v>
      </c>
      <c r="G16" s="3">
        <v>2</v>
      </c>
      <c r="K16" s="74"/>
      <c r="L16" s="74"/>
    </row>
    <row r="17" spans="1:12" ht="20.25" x14ac:dyDescent="0.3">
      <c r="A17" s="3" t="s">
        <v>167</v>
      </c>
      <c r="B17" s="22">
        <v>87215</v>
      </c>
      <c r="C17" s="22">
        <v>96890</v>
      </c>
      <c r="D17" s="3">
        <v>13</v>
      </c>
      <c r="E17" s="3">
        <v>13</v>
      </c>
      <c r="F17" s="44">
        <f t="shared" si="0"/>
        <v>0</v>
      </c>
      <c r="G17" s="3">
        <v>0</v>
      </c>
      <c r="K17" s="74"/>
      <c r="L17" s="74"/>
    </row>
    <row r="18" spans="1:12" ht="20.25" x14ac:dyDescent="0.3">
      <c r="A18" s="3" t="s">
        <v>156</v>
      </c>
      <c r="B18" s="22">
        <v>78185</v>
      </c>
      <c r="C18" s="22">
        <v>77625</v>
      </c>
      <c r="D18" s="3">
        <v>15</v>
      </c>
      <c r="E18" s="3">
        <v>14</v>
      </c>
      <c r="F18" s="44">
        <f t="shared" si="0"/>
        <v>1</v>
      </c>
      <c r="G18" s="3">
        <v>1</v>
      </c>
      <c r="K18" s="74"/>
      <c r="L18" s="74"/>
    </row>
    <row r="19" spans="1:12" ht="20.25" x14ac:dyDescent="0.3">
      <c r="A19" s="3" t="s">
        <v>168</v>
      </c>
      <c r="B19" s="22">
        <v>64105</v>
      </c>
      <c r="C19" s="22">
        <v>69440</v>
      </c>
      <c r="D19" s="3">
        <v>17</v>
      </c>
      <c r="E19" s="3">
        <v>15</v>
      </c>
      <c r="F19" s="44">
        <f t="shared" si="0"/>
        <v>2</v>
      </c>
      <c r="G19" s="3">
        <v>2</v>
      </c>
      <c r="K19" s="74"/>
      <c r="L19" s="74"/>
    </row>
    <row r="20" spans="1:12" ht="20.25" x14ac:dyDescent="0.3">
      <c r="A20" s="3" t="s">
        <v>169</v>
      </c>
      <c r="B20" s="22">
        <v>56755</v>
      </c>
      <c r="C20" s="22">
        <v>63730</v>
      </c>
      <c r="D20" s="3">
        <v>19</v>
      </c>
      <c r="E20" s="3">
        <v>16</v>
      </c>
      <c r="F20" s="44">
        <f t="shared" si="0"/>
        <v>3</v>
      </c>
      <c r="G20" s="3">
        <v>3</v>
      </c>
      <c r="K20" s="74"/>
      <c r="L20" s="74"/>
    </row>
    <row r="21" spans="1:12" ht="20.25" x14ac:dyDescent="0.3">
      <c r="A21" s="3" t="s">
        <v>170</v>
      </c>
      <c r="B21" s="22">
        <v>40735</v>
      </c>
      <c r="C21" s="22">
        <v>60670</v>
      </c>
      <c r="D21" s="3">
        <v>29</v>
      </c>
      <c r="E21" s="3">
        <v>17</v>
      </c>
      <c r="F21" s="44">
        <f t="shared" si="0"/>
        <v>12</v>
      </c>
      <c r="G21" s="3">
        <v>12</v>
      </c>
      <c r="K21" s="74"/>
      <c r="L21" s="74"/>
    </row>
    <row r="22" spans="1:12" ht="20.25" x14ac:dyDescent="0.3">
      <c r="A22" s="3" t="s">
        <v>165</v>
      </c>
      <c r="B22" s="22">
        <v>55205</v>
      </c>
      <c r="C22" s="22">
        <v>56830</v>
      </c>
      <c r="D22" s="3">
        <v>21</v>
      </c>
      <c r="E22" s="3">
        <v>18</v>
      </c>
      <c r="F22" s="44">
        <f t="shared" si="0"/>
        <v>3</v>
      </c>
      <c r="G22" s="3">
        <v>3</v>
      </c>
      <c r="K22" s="74"/>
      <c r="L22" s="74"/>
    </row>
    <row r="23" spans="1:12" ht="20.25" x14ac:dyDescent="0.3">
      <c r="A23" s="3" t="s">
        <v>171</v>
      </c>
      <c r="B23" s="22">
        <v>45640</v>
      </c>
      <c r="C23" s="22">
        <v>53585</v>
      </c>
      <c r="D23" s="3">
        <v>23</v>
      </c>
      <c r="E23" s="3">
        <v>19</v>
      </c>
      <c r="F23" s="44">
        <f t="shared" si="0"/>
        <v>4</v>
      </c>
      <c r="G23" s="3">
        <v>4</v>
      </c>
      <c r="K23" s="74"/>
      <c r="L23" s="74"/>
    </row>
    <row r="24" spans="1:12" ht="20.25" x14ac:dyDescent="0.3">
      <c r="A24" s="50" t="s">
        <v>181</v>
      </c>
      <c r="B24" s="51">
        <v>63250</v>
      </c>
      <c r="C24" s="51">
        <v>52865</v>
      </c>
      <c r="D24" s="50">
        <v>18</v>
      </c>
      <c r="E24" s="50">
        <v>20</v>
      </c>
      <c r="F24" s="45">
        <f t="shared" si="0"/>
        <v>-2</v>
      </c>
      <c r="G24" s="50">
        <v>-2</v>
      </c>
      <c r="K24" s="74"/>
      <c r="L24" s="74"/>
    </row>
    <row r="25" spans="1:12" ht="20.25" x14ac:dyDescent="0.3">
      <c r="A25" s="3" t="s">
        <v>177</v>
      </c>
      <c r="B25" s="22">
        <v>19385</v>
      </c>
      <c r="C25" s="22">
        <v>47010</v>
      </c>
      <c r="D25" s="3">
        <v>49</v>
      </c>
      <c r="E25" s="3">
        <v>21</v>
      </c>
      <c r="F25" s="44">
        <f t="shared" si="0"/>
        <v>28</v>
      </c>
      <c r="G25" s="3">
        <v>28</v>
      </c>
      <c r="K25" s="74"/>
      <c r="L25" s="74"/>
    </row>
    <row r="26" spans="1:12" ht="20.25" x14ac:dyDescent="0.3">
      <c r="A26" s="3" t="s">
        <v>199</v>
      </c>
      <c r="B26" s="22">
        <v>64465</v>
      </c>
      <c r="C26" s="22">
        <v>46970</v>
      </c>
      <c r="D26" s="3">
        <v>16</v>
      </c>
      <c r="E26" s="3">
        <v>22</v>
      </c>
      <c r="F26" s="44">
        <f t="shared" si="0"/>
        <v>-6</v>
      </c>
      <c r="G26" s="3">
        <v>-6</v>
      </c>
      <c r="K26" s="74"/>
      <c r="L26" s="74"/>
    </row>
    <row r="27" spans="1:12" ht="20.25" x14ac:dyDescent="0.3">
      <c r="A27" s="3" t="s">
        <v>162</v>
      </c>
      <c r="B27" s="22">
        <v>38280</v>
      </c>
      <c r="C27" s="22">
        <v>46025</v>
      </c>
      <c r="D27" s="3">
        <v>32</v>
      </c>
      <c r="E27" s="3">
        <v>23</v>
      </c>
      <c r="F27" s="44">
        <f t="shared" si="0"/>
        <v>9</v>
      </c>
      <c r="G27" s="3">
        <v>9</v>
      </c>
      <c r="K27" s="74"/>
      <c r="L27" s="74"/>
    </row>
    <row r="28" spans="1:12" ht="20.25" x14ac:dyDescent="0.3">
      <c r="A28" s="3" t="s">
        <v>179</v>
      </c>
      <c r="B28" s="22">
        <v>55055</v>
      </c>
      <c r="C28" s="22">
        <v>45615</v>
      </c>
      <c r="D28" s="3">
        <v>22</v>
      </c>
      <c r="E28" s="3">
        <v>24</v>
      </c>
      <c r="F28" s="44">
        <f t="shared" si="0"/>
        <v>-2</v>
      </c>
      <c r="G28" s="3">
        <v>-2</v>
      </c>
      <c r="K28" s="74"/>
      <c r="L28" s="74"/>
    </row>
    <row r="29" spans="1:12" ht="20.25" x14ac:dyDescent="0.3">
      <c r="A29" s="3" t="s">
        <v>161</v>
      </c>
      <c r="B29" s="22">
        <v>34830</v>
      </c>
      <c r="C29" s="22">
        <v>43620</v>
      </c>
      <c r="D29" s="3">
        <v>35</v>
      </c>
      <c r="E29" s="3">
        <v>25</v>
      </c>
      <c r="F29" s="44">
        <f t="shared" si="0"/>
        <v>10</v>
      </c>
      <c r="G29" s="3">
        <v>10</v>
      </c>
      <c r="K29" s="74"/>
      <c r="L29" s="74"/>
    </row>
    <row r="30" spans="1:12" ht="20.25" x14ac:dyDescent="0.3">
      <c r="A30" s="3" t="s">
        <v>198</v>
      </c>
      <c r="B30" s="22">
        <v>44010</v>
      </c>
      <c r="C30" s="22">
        <v>40730</v>
      </c>
      <c r="D30" s="3">
        <v>24</v>
      </c>
      <c r="E30" s="3">
        <v>26</v>
      </c>
      <c r="F30" s="44">
        <f t="shared" si="0"/>
        <v>-2</v>
      </c>
      <c r="G30" s="3">
        <v>-2</v>
      </c>
      <c r="K30" s="74"/>
      <c r="L30" s="74"/>
    </row>
    <row r="31" spans="1:12" ht="20.25" x14ac:dyDescent="0.3">
      <c r="A31" s="3" t="s">
        <v>173</v>
      </c>
      <c r="B31" s="22">
        <v>42800</v>
      </c>
      <c r="C31" s="22">
        <v>39520</v>
      </c>
      <c r="D31" s="3">
        <v>25</v>
      </c>
      <c r="E31" s="3">
        <v>27</v>
      </c>
      <c r="F31" s="44">
        <f t="shared" si="0"/>
        <v>-2</v>
      </c>
      <c r="G31" s="3">
        <v>-2</v>
      </c>
      <c r="K31" s="74"/>
      <c r="L31" s="74"/>
    </row>
    <row r="32" spans="1:12" ht="20.25" x14ac:dyDescent="0.3">
      <c r="A32" s="3" t="s">
        <v>175</v>
      </c>
      <c r="B32" s="22">
        <v>26030</v>
      </c>
      <c r="C32" s="22">
        <v>39295</v>
      </c>
      <c r="D32" s="3">
        <v>43</v>
      </c>
      <c r="E32" s="3">
        <v>28</v>
      </c>
      <c r="F32" s="44">
        <f t="shared" si="0"/>
        <v>15</v>
      </c>
      <c r="G32" s="3">
        <v>15</v>
      </c>
      <c r="K32" s="74"/>
      <c r="L32" s="74"/>
    </row>
    <row r="33" spans="1:12" ht="20.25" x14ac:dyDescent="0.3">
      <c r="A33" s="3" t="s">
        <v>160</v>
      </c>
      <c r="B33" s="22">
        <v>37040</v>
      </c>
      <c r="C33" s="22">
        <v>37615</v>
      </c>
      <c r="D33" s="3">
        <v>33</v>
      </c>
      <c r="E33" s="3">
        <v>29</v>
      </c>
      <c r="F33" s="44">
        <f t="shared" si="0"/>
        <v>4</v>
      </c>
      <c r="G33" s="3">
        <v>4</v>
      </c>
      <c r="K33" s="74"/>
      <c r="L33" s="74"/>
    </row>
    <row r="34" spans="1:12" ht="20.25" x14ac:dyDescent="0.3">
      <c r="A34" s="50" t="s">
        <v>180</v>
      </c>
      <c r="B34" s="51">
        <v>41910</v>
      </c>
      <c r="C34" s="51">
        <v>36600</v>
      </c>
      <c r="D34" s="50">
        <v>28</v>
      </c>
      <c r="E34" s="50">
        <v>30</v>
      </c>
      <c r="F34" s="45">
        <f t="shared" si="0"/>
        <v>-2</v>
      </c>
      <c r="G34" s="50">
        <v>-2</v>
      </c>
      <c r="K34" s="74"/>
      <c r="L34" s="74"/>
    </row>
    <row r="35" spans="1:12" ht="20.25" x14ac:dyDescent="0.3">
      <c r="A35" s="83" t="s">
        <v>174</v>
      </c>
      <c r="B35" s="22">
        <v>36805</v>
      </c>
      <c r="C35" s="22">
        <v>36460</v>
      </c>
      <c r="D35" s="3">
        <v>34</v>
      </c>
      <c r="E35" s="3">
        <v>31</v>
      </c>
      <c r="F35" s="44">
        <f t="shared" si="0"/>
        <v>3</v>
      </c>
      <c r="G35" s="3">
        <v>3</v>
      </c>
      <c r="K35" s="74"/>
      <c r="L35" s="74"/>
    </row>
    <row r="36" spans="1:12" ht="20.25" x14ac:dyDescent="0.3">
      <c r="A36" s="3" t="s">
        <v>178</v>
      </c>
      <c r="B36" s="22">
        <v>38355</v>
      </c>
      <c r="C36" s="22">
        <v>35935</v>
      </c>
      <c r="D36" s="3">
        <v>31</v>
      </c>
      <c r="E36" s="3">
        <v>32</v>
      </c>
      <c r="F36" s="44">
        <f t="shared" si="0"/>
        <v>-1</v>
      </c>
      <c r="G36" s="3">
        <v>-1</v>
      </c>
      <c r="K36" s="74"/>
      <c r="L36" s="74"/>
    </row>
    <row r="37" spans="1:12" ht="20.25" x14ac:dyDescent="0.3">
      <c r="A37" s="3" t="s">
        <v>184</v>
      </c>
      <c r="B37" s="22">
        <v>56300</v>
      </c>
      <c r="C37" s="22">
        <v>35790</v>
      </c>
      <c r="D37" s="3">
        <v>20</v>
      </c>
      <c r="E37" s="3">
        <v>33</v>
      </c>
      <c r="F37" s="44">
        <f t="shared" si="0"/>
        <v>-13</v>
      </c>
      <c r="G37" s="3">
        <v>-13</v>
      </c>
      <c r="K37" s="74"/>
      <c r="L37" s="74"/>
    </row>
    <row r="38" spans="1:12" ht="20.25" x14ac:dyDescent="0.3">
      <c r="A38" s="3" t="s">
        <v>280</v>
      </c>
      <c r="B38" s="22">
        <v>42790</v>
      </c>
      <c r="C38" s="22">
        <v>34725</v>
      </c>
      <c r="D38" s="3">
        <v>26</v>
      </c>
      <c r="E38" s="3">
        <v>34</v>
      </c>
      <c r="F38" s="44">
        <f t="shared" si="0"/>
        <v>-8</v>
      </c>
      <c r="G38" s="3">
        <v>-8</v>
      </c>
      <c r="K38" s="74"/>
      <c r="L38" s="74"/>
    </row>
    <row r="39" spans="1:12" ht="20.25" x14ac:dyDescent="0.3">
      <c r="A39" s="3" t="s">
        <v>187</v>
      </c>
      <c r="B39" s="22">
        <v>31925</v>
      </c>
      <c r="C39" s="22">
        <v>33555</v>
      </c>
      <c r="D39" s="3">
        <v>39</v>
      </c>
      <c r="E39" s="3">
        <v>35</v>
      </c>
      <c r="F39" s="44">
        <f t="shared" si="0"/>
        <v>4</v>
      </c>
      <c r="G39" s="3">
        <v>4</v>
      </c>
      <c r="K39" s="74"/>
      <c r="L39" s="74"/>
    </row>
    <row r="40" spans="1:12" ht="20.25" x14ac:dyDescent="0.3">
      <c r="A40" s="3" t="s">
        <v>163</v>
      </c>
      <c r="B40" s="22">
        <v>21000</v>
      </c>
      <c r="C40" s="22">
        <v>33280</v>
      </c>
      <c r="D40" s="3">
        <v>46</v>
      </c>
      <c r="E40" s="3">
        <v>36</v>
      </c>
      <c r="F40" s="44">
        <f t="shared" si="0"/>
        <v>10</v>
      </c>
      <c r="G40" s="3">
        <v>10</v>
      </c>
      <c r="K40" s="74"/>
      <c r="L40" s="74"/>
    </row>
    <row r="41" spans="1:12" ht="20.25" x14ac:dyDescent="0.3">
      <c r="A41" s="3" t="s">
        <v>190</v>
      </c>
      <c r="B41" s="22">
        <v>32610</v>
      </c>
      <c r="C41" s="22">
        <v>32255</v>
      </c>
      <c r="D41" s="3">
        <v>38</v>
      </c>
      <c r="E41" s="3">
        <v>37</v>
      </c>
      <c r="F41" s="44">
        <f t="shared" si="0"/>
        <v>1</v>
      </c>
      <c r="G41" s="3">
        <v>1</v>
      </c>
      <c r="K41" s="74"/>
      <c r="L41" s="74"/>
    </row>
    <row r="42" spans="1:12" ht="20.25" x14ac:dyDescent="0.3">
      <c r="A42" s="3" t="s">
        <v>176</v>
      </c>
      <c r="B42" s="22">
        <v>31635</v>
      </c>
      <c r="C42" s="22">
        <v>31995</v>
      </c>
      <c r="D42" s="3">
        <v>40</v>
      </c>
      <c r="E42" s="3">
        <v>38</v>
      </c>
      <c r="F42" s="44">
        <f t="shared" si="0"/>
        <v>2</v>
      </c>
      <c r="G42" s="3">
        <v>2</v>
      </c>
      <c r="K42" s="74"/>
      <c r="L42" s="74"/>
    </row>
    <row r="43" spans="1:12" ht="20.25" x14ac:dyDescent="0.3">
      <c r="A43" s="3" t="s">
        <v>182</v>
      </c>
      <c r="B43" s="22">
        <v>26185</v>
      </c>
      <c r="C43" s="22">
        <v>30980</v>
      </c>
      <c r="D43" s="3">
        <v>42</v>
      </c>
      <c r="E43" s="3">
        <v>39</v>
      </c>
      <c r="F43" s="44">
        <f t="shared" si="0"/>
        <v>3</v>
      </c>
      <c r="G43" s="3">
        <v>3</v>
      </c>
      <c r="K43" s="74"/>
      <c r="L43" s="74"/>
    </row>
    <row r="44" spans="1:12" ht="20.25" x14ac:dyDescent="0.3">
      <c r="A44" s="50" t="s">
        <v>281</v>
      </c>
      <c r="B44" s="51">
        <v>22465</v>
      </c>
      <c r="C44" s="51">
        <v>28170</v>
      </c>
      <c r="D44" s="50">
        <v>45</v>
      </c>
      <c r="E44" s="50">
        <v>40</v>
      </c>
      <c r="F44" s="45">
        <f t="shared" si="0"/>
        <v>5</v>
      </c>
      <c r="G44" s="50">
        <v>5</v>
      </c>
      <c r="K44" s="74"/>
      <c r="L44" s="74"/>
    </row>
    <row r="45" spans="1:12" ht="20.25" x14ac:dyDescent="0.3">
      <c r="A45" s="3" t="s">
        <v>188</v>
      </c>
      <c r="B45" s="22">
        <v>19895</v>
      </c>
      <c r="C45" s="22">
        <v>26860</v>
      </c>
      <c r="D45" s="3">
        <v>48</v>
      </c>
      <c r="E45" s="3">
        <v>41</v>
      </c>
      <c r="F45" s="44">
        <f t="shared" si="0"/>
        <v>7</v>
      </c>
      <c r="G45" s="3">
        <v>7</v>
      </c>
      <c r="K45" s="74"/>
      <c r="L45" s="74"/>
    </row>
    <row r="46" spans="1:12" ht="20.25" x14ac:dyDescent="0.3">
      <c r="A46" s="3" t="s">
        <v>193</v>
      </c>
      <c r="B46" s="22">
        <v>20690</v>
      </c>
      <c r="C46" s="22">
        <v>23655</v>
      </c>
      <c r="D46" s="3">
        <v>47</v>
      </c>
      <c r="E46" s="3">
        <v>42</v>
      </c>
      <c r="F46" s="44">
        <f t="shared" si="0"/>
        <v>5</v>
      </c>
      <c r="G46" s="3">
        <v>5</v>
      </c>
      <c r="K46" s="74"/>
      <c r="L46" s="74"/>
    </row>
    <row r="47" spans="1:12" ht="20.25" x14ac:dyDescent="0.3">
      <c r="A47" s="3" t="s">
        <v>200</v>
      </c>
      <c r="B47" s="22">
        <v>103105</v>
      </c>
      <c r="C47" s="22">
        <v>23560</v>
      </c>
      <c r="D47" s="3">
        <v>11</v>
      </c>
      <c r="E47" s="3">
        <v>43</v>
      </c>
      <c r="F47" s="44">
        <f t="shared" si="0"/>
        <v>-32</v>
      </c>
      <c r="G47" s="3">
        <v>-32</v>
      </c>
      <c r="K47" s="74"/>
      <c r="L47" s="74"/>
    </row>
    <row r="48" spans="1:12" ht="20.25" x14ac:dyDescent="0.3">
      <c r="A48" s="3" t="s">
        <v>192</v>
      </c>
      <c r="B48" s="22">
        <v>26685</v>
      </c>
      <c r="C48" s="22">
        <v>22385</v>
      </c>
      <c r="D48" s="3">
        <v>41</v>
      </c>
      <c r="E48" s="3">
        <v>44</v>
      </c>
      <c r="F48" s="44">
        <f t="shared" si="0"/>
        <v>-3</v>
      </c>
      <c r="G48" s="3">
        <v>-3</v>
      </c>
      <c r="K48" s="74"/>
      <c r="L48" s="74"/>
    </row>
    <row r="49" spans="1:12" ht="20.25" x14ac:dyDescent="0.3">
      <c r="A49" s="3" t="s">
        <v>189</v>
      </c>
      <c r="B49" s="22">
        <v>17550</v>
      </c>
      <c r="C49" s="22">
        <v>22280</v>
      </c>
      <c r="D49" s="3">
        <v>52</v>
      </c>
      <c r="E49" s="3">
        <v>45</v>
      </c>
      <c r="F49" s="44">
        <f t="shared" si="0"/>
        <v>7</v>
      </c>
      <c r="G49" s="3">
        <v>7</v>
      </c>
      <c r="K49" s="74"/>
      <c r="L49" s="74"/>
    </row>
    <row r="50" spans="1:12" ht="20.25" x14ac:dyDescent="0.3">
      <c r="A50" s="3" t="s">
        <v>186</v>
      </c>
      <c r="B50" s="22">
        <v>23180</v>
      </c>
      <c r="C50" s="22">
        <v>22185</v>
      </c>
      <c r="D50" s="3">
        <v>44</v>
      </c>
      <c r="E50" s="3">
        <v>46</v>
      </c>
      <c r="F50" s="44">
        <f t="shared" si="0"/>
        <v>-2</v>
      </c>
      <c r="G50" s="3">
        <v>-2</v>
      </c>
      <c r="K50" s="74"/>
      <c r="L50" s="74"/>
    </row>
    <row r="51" spans="1:12" ht="20.25" x14ac:dyDescent="0.3">
      <c r="A51" s="3" t="s">
        <v>197</v>
      </c>
      <c r="B51" s="22">
        <v>33450</v>
      </c>
      <c r="C51" s="22">
        <v>21670</v>
      </c>
      <c r="D51" s="3">
        <v>37</v>
      </c>
      <c r="E51" s="3">
        <v>47</v>
      </c>
      <c r="F51" s="44">
        <f t="shared" si="0"/>
        <v>-10</v>
      </c>
      <c r="G51" s="3">
        <v>-10</v>
      </c>
      <c r="K51" s="74"/>
      <c r="L51" s="74"/>
    </row>
    <row r="52" spans="1:12" ht="20.25" x14ac:dyDescent="0.3">
      <c r="A52" s="3" t="s">
        <v>183</v>
      </c>
      <c r="B52" s="22">
        <v>17570</v>
      </c>
      <c r="C52" s="22">
        <v>21315</v>
      </c>
      <c r="D52" s="3">
        <v>51</v>
      </c>
      <c r="E52" s="3">
        <v>48</v>
      </c>
      <c r="F52" s="44">
        <f t="shared" si="0"/>
        <v>3</v>
      </c>
      <c r="G52" s="3">
        <v>3</v>
      </c>
      <c r="K52" s="74"/>
      <c r="L52" s="74"/>
    </row>
    <row r="53" spans="1:12" ht="20.25" x14ac:dyDescent="0.3">
      <c r="A53" s="3" t="s">
        <v>191</v>
      </c>
      <c r="B53" s="22">
        <v>33745</v>
      </c>
      <c r="C53" s="22">
        <v>19830</v>
      </c>
      <c r="D53" s="3">
        <v>36</v>
      </c>
      <c r="E53" s="3">
        <v>49</v>
      </c>
      <c r="F53" s="44">
        <f t="shared" si="0"/>
        <v>-13</v>
      </c>
      <c r="G53" s="3">
        <v>-13</v>
      </c>
      <c r="K53" s="74"/>
      <c r="L53" s="74"/>
    </row>
    <row r="54" spans="1:12" ht="20.25" x14ac:dyDescent="0.3">
      <c r="A54" s="50" t="s">
        <v>172</v>
      </c>
      <c r="B54" s="22">
        <v>38590</v>
      </c>
      <c r="C54" s="22">
        <v>18135</v>
      </c>
      <c r="D54" s="3">
        <v>30</v>
      </c>
      <c r="E54" s="3">
        <v>50</v>
      </c>
      <c r="F54" s="45">
        <f t="shared" si="0"/>
        <v>-20</v>
      </c>
      <c r="G54" s="3">
        <v>-20</v>
      </c>
      <c r="K54" s="74"/>
      <c r="L54" s="74"/>
    </row>
    <row r="55" spans="1:12" x14ac:dyDescent="0.25">
      <c r="B55" s="25"/>
      <c r="C55" s="76"/>
      <c r="D55" s="76"/>
      <c r="E55" s="25"/>
      <c r="G55" s="76"/>
    </row>
  </sheetData>
  <mergeCells count="1">
    <mergeCell ref="F4:G4"/>
  </mergeCells>
  <conditionalFormatting sqref="F5:F54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D0AC4AD-73C0-4348-AAF3-AC18D993D9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F5:F54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Certificates by type</vt:lpstr>
      <vt:lpstr>Certificates by Level</vt:lpstr>
      <vt:lpstr>Certificates by SSA</vt:lpstr>
      <vt:lpstr>Historical trends</vt:lpstr>
      <vt:lpstr>SSA 2nd tier</vt:lpstr>
      <vt:lpstr>Top 50 quals</vt:lpstr>
      <vt:lpstr>Top 50 AOs quarter</vt:lpstr>
      <vt:lpstr>Top 50 AOs year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Sully</dc:creator>
  <cp:lastModifiedBy>Ben Cuff</cp:lastModifiedBy>
  <dcterms:created xsi:type="dcterms:W3CDTF">2019-10-21T10:14:06Z</dcterms:created>
  <dcterms:modified xsi:type="dcterms:W3CDTF">2019-11-26T15:01:39Z</dcterms:modified>
</cp:coreProperties>
</file>