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defaultThemeVersion="124226"/>
  <xr:revisionPtr revIDLastSave="0" documentId="13_ncr:1_{047965AE-A447-408A-B89F-C6F6AC59FE67}" xr6:coauthVersionLast="41" xr6:coauthVersionMax="41" xr10:uidLastSave="{00000000-0000-0000-0000-000000000000}"/>
  <bookViews>
    <workbookView xWindow="1050" yWindow="2100" windowWidth="18900" windowHeight="10920" tabRatio="678" xr2:uid="{00000000-000D-0000-FFFF-FFFF00000000}"/>
  </bookViews>
  <sheets>
    <sheet name="Cover_sheet" sheetId="28" r:id="rId1"/>
    <sheet name="Contents" sheetId="38" r:id="rId2"/>
    <sheet name="Notes" sheetId="2" r:id="rId3"/>
    <sheet name="CoS_01" sheetId="39" r:id="rId4"/>
    <sheet name="CoS_02" sheetId="40" r:id="rId5"/>
    <sheet name="CoS_03" sheetId="33" r:id="rId6"/>
    <sheet name="CoS_04" sheetId="34" r:id="rId7"/>
    <sheet name="CAS_01" sheetId="41" r:id="rId8"/>
    <sheet name="CAS_02" sheetId="42" r:id="rId9"/>
    <sheet name="CAS_03" sheetId="36" r:id="rId10"/>
    <sheet name="CAS_04" sheetId="37" r:id="rId11"/>
  </sheets>
  <externalReferences>
    <externalReference r:id="rId12"/>
    <externalReference r:id="rId13"/>
    <externalReference r:id="rId14"/>
  </externalReferences>
  <definedNames>
    <definedName name="__123Graph_AQ1DECPIE" localSheetId="7" hidden="1">[1]Sheet1!#REF!</definedName>
    <definedName name="__123Graph_AQ1DECPIE" localSheetId="8" hidden="1">[1]Sheet1!#REF!</definedName>
    <definedName name="__123Graph_AQ1DECPIE" localSheetId="9" hidden="1">[1]Sheet1!#REF!</definedName>
    <definedName name="__123Graph_AQ1DECPIE" localSheetId="10" hidden="1">[1]Sheet1!#REF!</definedName>
    <definedName name="__123Graph_AQ1DECPIE" localSheetId="3" hidden="1">[1]Sheet1!#REF!</definedName>
    <definedName name="__123Graph_AQ1DECPIE" localSheetId="4" hidden="1">[1]Sheet1!#REF!</definedName>
    <definedName name="__123Graph_AQ1DECPIE" hidden="1">[1]Sheet1!#REF!</definedName>
    <definedName name="_23_0__123Graph_AQ1DEC" localSheetId="7" hidden="1">[2]Sheet1!#REF!</definedName>
    <definedName name="_23_0__123Graph_AQ1DEC" localSheetId="8" hidden="1">[2]Sheet1!#REF!</definedName>
    <definedName name="_23_0__123Graph_AQ1DEC" localSheetId="9" hidden="1">[2]Sheet1!#REF!</definedName>
    <definedName name="_23_0__123Graph_AQ1DEC" localSheetId="10" hidden="1">[2]Sheet1!#REF!</definedName>
    <definedName name="_23_0__123Graph_AQ1DEC" localSheetId="3" hidden="1">[2]Sheet1!#REF!</definedName>
    <definedName name="_23_0__123Graph_AQ1DEC" localSheetId="4" hidden="1">[2]Sheet1!#REF!</definedName>
    <definedName name="_23_0__123Graph_AQ1DEC" hidden="1">[2]Sheet1!#REF!</definedName>
    <definedName name="_4_123Graph_AQ1DEC" localSheetId="7" hidden="1">[1]Sheet1!#REF!</definedName>
    <definedName name="_4_123Graph_AQ1DEC" localSheetId="8" hidden="1">[1]Sheet1!#REF!</definedName>
    <definedName name="_4_123Graph_AQ1DEC" localSheetId="9" hidden="1">[1]Sheet1!#REF!</definedName>
    <definedName name="_4_123Graph_AQ1DEC" localSheetId="10" hidden="1">[1]Sheet1!#REF!</definedName>
    <definedName name="_4_123Graph_AQ1DEC" localSheetId="3" hidden="1">[1]Sheet1!#REF!</definedName>
    <definedName name="_4_123Graph_AQ1DEC" localSheetId="4" hidden="1">[1]Sheet1!#REF!</definedName>
    <definedName name="_4_123Graph_AQ1DEC" hidden="1">[1]Sheet1!#REF!</definedName>
    <definedName name="_xlnm._FilterDatabase" localSheetId="8" hidden="1">CAS_02!$A$5:$B$18</definedName>
    <definedName name="_xlnm._FilterDatabase" localSheetId="4" hidden="1">CoS_02!$A$5:$B$25</definedName>
    <definedName name="_Sort" localSheetId="7" hidden="1">[3]Applics_Decns!#REF!</definedName>
    <definedName name="_Sort" localSheetId="8" hidden="1">[3]Applics_Decns!#REF!</definedName>
    <definedName name="_Sort" localSheetId="9" hidden="1">[3]Applics_Decns!#REF!</definedName>
    <definedName name="_Sort" localSheetId="10" hidden="1">[3]Applics_Decns!#REF!</definedName>
    <definedName name="_Sort" localSheetId="3" hidden="1">[3]Applics_Decns!#REF!</definedName>
    <definedName name="_Sort" localSheetId="4" hidden="1">[3]Applics_Decns!#REF!</definedName>
    <definedName name="_Sort" hidden="1">[3]Applics_Decns!#REF!</definedName>
    <definedName name="_xlnm.Print_Area" localSheetId="0">Cover_sheet!$A$1:$D$21</definedName>
    <definedName name="_xlnm.Print_Area" localSheetId="2">Notes!$B$42:$B$44</definedName>
    <definedName name="_xlnm.Print_Titles" localSheetId="8">CAS_02!$A:$B</definedName>
    <definedName name="_xlnm.Print_Titles" localSheetId="4">CoS_02!$A:$B</definedName>
    <definedName name="Table11X" localSheetId="7" hidden="1">[1]Sheet1!#REF!</definedName>
    <definedName name="Table11X" localSheetId="8" hidden="1">[1]Sheet1!#REF!</definedName>
    <definedName name="Table11X" localSheetId="9" hidden="1">[1]Sheet1!#REF!</definedName>
    <definedName name="Table11X" localSheetId="10" hidden="1">[1]Sheet1!#REF!</definedName>
    <definedName name="Table11X" localSheetId="3" hidden="1">[1]Sheet1!#REF!</definedName>
    <definedName name="Table11X" localSheetId="4" hidden="1">[1]Sheet1!#REF!</definedName>
    <definedName name="Table11X" hidden="1">[1]Sheet1!#REF!</definedName>
    <definedName name="zzz" localSheetId="7" hidden="1">[1]Sheet1!#REF!</definedName>
    <definedName name="zzz" localSheetId="8" hidden="1">[1]Sheet1!#REF!</definedName>
    <definedName name="zzz" localSheetId="9" hidden="1">[1]Sheet1!#REF!</definedName>
    <definedName name="zzz" localSheetId="10" hidden="1">[1]Sheet1!#REF!</definedName>
    <definedName name="zzz" localSheetId="3" hidden="1">[1]Sheet1!#REF!</definedName>
    <definedName name="zzz" localSheetId="4" hidden="1">[1]Sheet1!#REF!</definedName>
    <definedName name="zzz" hidden="1">[1]Sheet1!#REF!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8" i="42" l="1"/>
  <c r="M17" i="42"/>
  <c r="M16" i="42"/>
  <c r="M15" i="42"/>
  <c r="N14" i="42"/>
  <c r="M14" i="42"/>
  <c r="N13" i="42"/>
  <c r="M13" i="42"/>
  <c r="M12" i="42"/>
  <c r="M11" i="42"/>
  <c r="M10" i="42"/>
  <c r="M9" i="42"/>
  <c r="M8" i="42"/>
  <c r="M7" i="42"/>
</calcChain>
</file>

<file path=xl/sharedStrings.xml><?xml version="1.0" encoding="utf-8"?>
<sst xmlns="http://schemas.openxmlformats.org/spreadsheetml/2006/main" count="597" uniqueCount="216">
  <si>
    <t>Title</t>
  </si>
  <si>
    <t>Period covered</t>
  </si>
  <si>
    <t>National Statistics?</t>
  </si>
  <si>
    <t>Next planned update</t>
  </si>
  <si>
    <t>Yes</t>
  </si>
  <si>
    <t>cs_03</t>
  </si>
  <si>
    <t>cs_04</t>
  </si>
  <si>
    <t>cs_05_q</t>
  </si>
  <si>
    <t>cs_06_q</t>
  </si>
  <si>
    <t xml:space="preserve">A </t>
  </si>
  <si>
    <t>B</t>
  </si>
  <si>
    <t>Argentina</t>
  </si>
  <si>
    <t>Australia</t>
  </si>
  <si>
    <t>Bangladesh</t>
  </si>
  <si>
    <t>Brazil</t>
  </si>
  <si>
    <t>Canada</t>
  </si>
  <si>
    <t>China</t>
  </si>
  <si>
    <t>Egypt</t>
  </si>
  <si>
    <t>Ghana</t>
  </si>
  <si>
    <t>Hong Kong</t>
  </si>
  <si>
    <t>India</t>
  </si>
  <si>
    <t>Indonesia</t>
  </si>
  <si>
    <t>Iran</t>
  </si>
  <si>
    <t>Iraq</t>
  </si>
  <si>
    <t>Jamaica</t>
  </si>
  <si>
    <t>Japan</t>
  </si>
  <si>
    <t>Korea (South)</t>
  </si>
  <si>
    <t>Kuwait</t>
  </si>
  <si>
    <t>Malaysia</t>
  </si>
  <si>
    <t>Mexico</t>
  </si>
  <si>
    <t>Morocco</t>
  </si>
  <si>
    <t>New Zealand</t>
  </si>
  <si>
    <t>Nigeria</t>
  </si>
  <si>
    <t>Pakistan</t>
  </si>
  <si>
    <t>Philippines</t>
  </si>
  <si>
    <t>Russia</t>
  </si>
  <si>
    <t>Saudi Arabia</t>
  </si>
  <si>
    <t>Singapore</t>
  </si>
  <si>
    <t>South Africa</t>
  </si>
  <si>
    <t>Sri Lanka</t>
  </si>
  <si>
    <t>Taiwan</t>
  </si>
  <si>
    <t>Thailand</t>
  </si>
  <si>
    <t>Turkey</t>
  </si>
  <si>
    <t>Ukraine</t>
  </si>
  <si>
    <t>United States</t>
  </si>
  <si>
    <t>Vietnam</t>
  </si>
  <si>
    <t>Zimbabwe</t>
  </si>
  <si>
    <t>English language school</t>
  </si>
  <si>
    <t>Independent school</t>
  </si>
  <si>
    <t>Contents</t>
  </si>
  <si>
    <t>Back to contents</t>
  </si>
  <si>
    <t>Crown copyright © 2019</t>
  </si>
  <si>
    <t>Year</t>
  </si>
  <si>
    <t>Year ending</t>
  </si>
  <si>
    <t>Change (latest year)</t>
  </si>
  <si>
    <t>2011</t>
  </si>
  <si>
    <t>2012</t>
  </si>
  <si>
    <t>2013</t>
  </si>
  <si>
    <t>2014</t>
  </si>
  <si>
    <t>2015</t>
  </si>
  <si>
    <t>2016</t>
  </si>
  <si>
    <t>2017</t>
  </si>
  <si>
    <t>2018</t>
  </si>
  <si>
    <t>Sep 2018</t>
  </si>
  <si>
    <t>Sep 2019</t>
  </si>
  <si>
    <t>Number</t>
  </si>
  <si>
    <t>%</t>
  </si>
  <si>
    <t>Total</t>
  </si>
  <si>
    <t>Extensions of stay</t>
  </si>
  <si>
    <t>Visa</t>
  </si>
  <si>
    <t>All Institutions</t>
  </si>
  <si>
    <r>
      <t xml:space="preserve">Immigration Statistics
</t>
    </r>
    <r>
      <rPr>
        <sz val="20"/>
        <color rgb="FF0000FF"/>
        <rFont val="Calibri"/>
        <family val="2"/>
        <scheme val="minor"/>
      </rPr>
      <t>year ending September 2019</t>
    </r>
  </si>
  <si>
    <r>
      <rPr>
        <b/>
        <sz val="11"/>
        <color rgb="FF000000"/>
        <rFont val="Calibri"/>
        <family val="2"/>
        <scheme val="minor"/>
      </rPr>
      <t>Published:</t>
    </r>
    <r>
      <rPr>
        <sz val="11"/>
        <color rgb="FF000000"/>
        <rFont val="Calibri"/>
        <family val="2"/>
        <scheme val="minor"/>
      </rPr>
      <t xml:space="preserve"> 28 November 2019</t>
    </r>
  </si>
  <si>
    <r>
      <rPr>
        <b/>
        <sz val="11"/>
        <color rgb="FF000000"/>
        <rFont val="Calibri"/>
        <family val="2"/>
        <scheme val="minor"/>
      </rPr>
      <t xml:space="preserve">Next update: </t>
    </r>
    <r>
      <rPr>
        <sz val="11"/>
        <color rgb="FF000000"/>
        <rFont val="Calibri"/>
        <family val="2"/>
        <scheme val="minor"/>
      </rPr>
      <t>27 February 2020</t>
    </r>
  </si>
  <si>
    <t>Contact</t>
  </si>
  <si>
    <r>
      <rPr>
        <b/>
        <sz val="11"/>
        <color rgb="FF000000"/>
        <rFont val="Calibri"/>
        <family val="2"/>
        <scheme val="minor"/>
      </rPr>
      <t>Responsible Statistician:</t>
    </r>
    <r>
      <rPr>
        <sz val="11"/>
        <color rgb="FF000000"/>
        <rFont val="Calibri"/>
        <family val="2"/>
        <scheme val="minor"/>
      </rPr>
      <t xml:space="preserve"> Bex Newell</t>
    </r>
  </si>
  <si>
    <r>
      <rPr>
        <b/>
        <sz val="11"/>
        <color rgb="FF000000"/>
        <rFont val="Calibri"/>
        <family val="2"/>
        <scheme val="minor"/>
      </rPr>
      <t>Email:</t>
    </r>
    <r>
      <rPr>
        <sz val="11"/>
        <color rgb="FF000000"/>
        <rFont val="Calibri"/>
        <family val="2"/>
        <scheme val="minor"/>
      </rPr>
      <t xml:space="preserve"> </t>
    </r>
    <r>
      <rPr>
        <u/>
        <sz val="11"/>
        <color rgb="FF0000FF"/>
        <rFont val="Calibri"/>
        <family val="2"/>
        <scheme val="minor"/>
      </rPr>
      <t>MigrationStatsEnquiries@homeoffice.gov.uk</t>
    </r>
  </si>
  <si>
    <r>
      <rPr>
        <b/>
        <sz val="11"/>
        <color rgb="FF000000"/>
        <rFont val="Calibri"/>
        <family val="2"/>
        <scheme val="minor"/>
      </rPr>
      <t xml:space="preserve">Press enquiries: </t>
    </r>
    <r>
      <rPr>
        <sz val="11"/>
        <color rgb="FF000000"/>
        <rFont val="Calibri"/>
        <family val="2"/>
        <scheme val="minor"/>
      </rPr>
      <t>020 7035 3535</t>
    </r>
  </si>
  <si>
    <t>Immigration statistics, year ending September 2019</t>
  </si>
  <si>
    <t>To navigate to a specific summary table, select the title from the list below.
For more detailed statistics, select the link to the "Detailed Data Table", below. Note that this will require download of a separate file.</t>
  </si>
  <si>
    <t>Sheet</t>
  </si>
  <si>
    <t>National Statistics</t>
  </si>
  <si>
    <t>Earlier data available at
(opens new file):</t>
  </si>
  <si>
    <t>Sponsorship - Summary Tables</t>
  </si>
  <si>
    <t>Applicants work using sponsorship certificates, by tier</t>
  </si>
  <si>
    <t>Applicants for visas and extensions of stay for study using sponsor acceptances, by education sector and nationality, year ending September 2019</t>
  </si>
  <si>
    <t>Notes</t>
  </si>
  <si>
    <t>Summary Tables</t>
  </si>
  <si>
    <t>Data for 2019 Q1 onwards are provisional.</t>
  </si>
  <si>
    <t>z = not applicable</t>
  </si>
  <si>
    <t>: = not available</t>
  </si>
  <si>
    <t>Table Index</t>
  </si>
  <si>
    <t>The previous iteration of extensions data tables consisted of 12 data tables. The index below provides a 'map' to show where the data previously contained in each of these can now be found.</t>
  </si>
  <si>
    <t>Equivalent data may now be found in…</t>
  </si>
  <si>
    <t>Previously, data was found in…</t>
  </si>
  <si>
    <t>cs_03_q</t>
  </si>
  <si>
    <t>cs_04_q</t>
  </si>
  <si>
    <t>cs_06</t>
  </si>
  <si>
    <t>cs_09</t>
  </si>
  <si>
    <t>cs_09_q</t>
  </si>
  <si>
    <t>cs_10_q</t>
  </si>
  <si>
    <t>x</t>
  </si>
  <si>
    <t>cs_10</t>
  </si>
  <si>
    <t>cs_11</t>
  </si>
  <si>
    <t>cs_11_q</t>
  </si>
  <si>
    <t>cs_12</t>
  </si>
  <si>
    <t>cs_12_q</t>
  </si>
  <si>
    <t>cs_13</t>
  </si>
  <si>
    <t>cs_13_q</t>
  </si>
  <si>
    <t>cs_14</t>
  </si>
  <si>
    <t>cs_14_q</t>
  </si>
  <si>
    <t>These Summary Tables provide an overview of the latest statistics on Sponsorship.
More detailed data are available in the additional visas datasets - see the Contents for details.</t>
  </si>
  <si>
    <r>
      <rPr>
        <sz val="10"/>
        <color rgb="FF000000"/>
        <rFont val="Calibri"/>
        <family val="2"/>
        <scheme val="minor"/>
      </rPr>
      <t xml:space="preserve">These data accompany the commentary published as part of the Home Office quarterly </t>
    </r>
    <r>
      <rPr>
        <u/>
        <sz val="10"/>
        <color rgb="FF0563C1"/>
        <rFont val="Calibri"/>
        <family val="2"/>
        <scheme val="minor"/>
      </rPr>
      <t>Immigration Statistics</t>
    </r>
    <r>
      <rPr>
        <sz val="10"/>
        <color rgb="FF000000"/>
        <rFont val="Calibri"/>
        <family val="2"/>
        <scheme val="minor"/>
      </rPr>
      <t xml:space="preserve"> release.</t>
    </r>
  </si>
  <si>
    <r>
      <rPr>
        <sz val="10"/>
        <color rgb="FF000000"/>
        <rFont val="Calibri"/>
        <family val="2"/>
        <scheme val="minor"/>
      </rPr>
      <t xml:space="preserve">More information on the terms and definitions used can be found in the </t>
    </r>
    <r>
      <rPr>
        <u/>
        <sz val="10"/>
        <color rgb="FF0563C1"/>
        <rFont val="Calibri"/>
        <family val="2"/>
        <scheme val="minor"/>
      </rPr>
      <t>User Guide to Home Office Immigration Statistics</t>
    </r>
    <r>
      <rPr>
        <sz val="10"/>
        <color rgb="FF000000"/>
        <rFont val="Calibri"/>
        <family val="2"/>
        <scheme val="minor"/>
      </rPr>
      <t>.</t>
    </r>
  </si>
  <si>
    <r>
      <t xml:space="preserve">The Home Office has carefully considered the benefits and risks of publishing the Immigration Statistics collection in this format. Further details can be found in the </t>
    </r>
    <r>
      <rPr>
        <u/>
        <sz val="10"/>
        <color rgb="FF0070C0"/>
        <rFont val="Calibri"/>
        <family val="2"/>
        <scheme val="minor"/>
      </rPr>
      <t>publishing detailed datasets in Immigration Statistics</t>
    </r>
    <r>
      <rPr>
        <sz val="10"/>
        <color rgb="FF000000"/>
        <rFont val="Calibri"/>
        <family val="2"/>
        <scheme val="minor"/>
      </rPr>
      <t xml:space="preserve"> document.</t>
    </r>
  </si>
  <si>
    <t>CAS_D01</t>
  </si>
  <si>
    <t>CAS_D02</t>
  </si>
  <si>
    <t>CoS_D01</t>
  </si>
  <si>
    <t>CoS_D02</t>
  </si>
  <si>
    <t>Total organisations</t>
  </si>
  <si>
    <t>As at end of…</t>
  </si>
  <si>
    <t>Dec 2012</t>
  </si>
  <si>
    <t>Dec 2011</t>
  </si>
  <si>
    <t>Dec 2013</t>
  </si>
  <si>
    <t>Dec 2015</t>
  </si>
  <si>
    <t>Dec 2014</t>
  </si>
  <si>
    <t>Dec 2016</t>
  </si>
  <si>
    <t>Dec 2017</t>
  </si>
  <si>
    <t>Dec 2018</t>
  </si>
  <si>
    <t>2. Data relate to the number of sponsors on the register at the end of the period. Data extracts are taken within a few days of the end of the quarter and may not relate to the actual last day of the quarter.</t>
  </si>
  <si>
    <t>General</t>
  </si>
  <si>
    <t>Intra Company Transfers</t>
  </si>
  <si>
    <t>Religious Workers</t>
  </si>
  <si>
    <t>Sport</t>
  </si>
  <si>
    <t>Creative &amp; Sporting</t>
  </si>
  <si>
    <t xml:space="preserve">Exchange </t>
  </si>
  <si>
    <t xml:space="preserve">Voluntary Workers </t>
  </si>
  <si>
    <t xml:space="preserve">International Agreements </t>
  </si>
  <si>
    <t>1. 'Organisation on the register of sponsors' relates to all organisations that the Home Office recognises as a sponsor for Skilled (Tier 2) or Youth mobility and temporary worker (Tier 5) work.</t>
  </si>
  <si>
    <r>
      <t>Sponsor rating</t>
    </r>
    <r>
      <rPr>
        <b/>
        <vertAlign val="superscript"/>
        <sz val="10"/>
        <color rgb="FF000000"/>
        <rFont val="Calibri"/>
        <family val="2"/>
        <scheme val="minor"/>
      </rPr>
      <t>3</t>
    </r>
  </si>
  <si>
    <r>
      <t>Immigration category</t>
    </r>
    <r>
      <rPr>
        <b/>
        <vertAlign val="superscript"/>
        <sz val="10"/>
        <color rgb="FF000000"/>
        <rFont val="Calibri"/>
        <family val="2"/>
        <scheme val="minor"/>
      </rPr>
      <t>4</t>
    </r>
  </si>
  <si>
    <t>4. Immigration category relates to the type of work for which the sponsor is allowed to sponsor an individuals application.</t>
  </si>
  <si>
    <t>United Kingdom</t>
  </si>
  <si>
    <t>Applicants for visas and extensions of stay for study using sponsor acceptances, by education sector</t>
  </si>
  <si>
    <t>Applicants for visas and extensions of stay for study using sponsor acceptances, by education sector and nationality</t>
  </si>
  <si>
    <t>Q1 2010 to Q2 2019</t>
  </si>
  <si>
    <t xml:space="preserve">Applicants for visas and extensions of stay for work using sponsorship certificates, by tier and industry type </t>
  </si>
  <si>
    <t>Applicants for visas and extensions of stay for work using sponsorship certificates, by tier and country of nationality</t>
  </si>
  <si>
    <t xml:space="preserve">3. A sponsor licence can be rated either ‘A’ or ‘B’. An A-rating is awarded when a sponsor is first granted a licence on the basis that they have systems in place to be able to meet their sponsor duties. Their licence rating appears on the published register of licensed sponsors. A licence is not granted if a sponsor cannot achieve an A-rating. The rating will usually be the same for all the tiers, categories and subcategories in which a sponsor is registered. In exceptional cases, if we later find that they are not meeting their sponsor duties in only one tier on their licence, we will downgrade that tier to a B-rating.  </t>
  </si>
  <si>
    <r>
      <t>As at end of…</t>
    </r>
    <r>
      <rPr>
        <b/>
        <vertAlign val="superscript"/>
        <sz val="10"/>
        <rFont val="Calibri"/>
        <family val="2"/>
        <scheme val="minor"/>
      </rPr>
      <t>2</t>
    </r>
  </si>
  <si>
    <r>
      <t>Total visa applications</t>
    </r>
    <r>
      <rPr>
        <b/>
        <vertAlign val="superscript"/>
        <sz val="10"/>
        <rFont val="Calibri"/>
        <family val="2"/>
        <scheme val="minor"/>
      </rPr>
      <t>1</t>
    </r>
  </si>
  <si>
    <t>Tier 2 (Skilled)</t>
  </si>
  <si>
    <t>Tier 5 (Youth mobility and temporary worker)</t>
  </si>
  <si>
    <r>
      <t>Total applications for an extension</t>
    </r>
    <r>
      <rPr>
        <b/>
        <vertAlign val="superscript"/>
        <sz val="10"/>
        <rFont val="Calibri"/>
        <family val="2"/>
        <scheme val="minor"/>
      </rPr>
      <t>1</t>
    </r>
  </si>
  <si>
    <t xml:space="preserve">1. Relates to applications where a CoS was used in the application process. </t>
  </si>
  <si>
    <t>Notes:</t>
  </si>
  <si>
    <t>2010 to Q3 2019</t>
  </si>
  <si>
    <t>Year ending Q3 2019</t>
  </si>
  <si>
    <t>27 February 2020</t>
  </si>
  <si>
    <t>Sponsorship data tables</t>
  </si>
  <si>
    <t>Rank</t>
  </si>
  <si>
    <t>Applicants work using sponsorship certificates, by nationality, year ending September 2019</t>
  </si>
  <si>
    <t>1. Top 20 nationalities applying for work visas in the latest year.</t>
  </si>
  <si>
    <t>2. Other nationalities includes all nationalities that do not appear in the top 20 in the latest year.</t>
  </si>
  <si>
    <r>
      <t>Other nationalities</t>
    </r>
    <r>
      <rPr>
        <vertAlign val="superscript"/>
        <sz val="10"/>
        <color rgb="FF000000"/>
        <rFont val="Calibri"/>
        <family val="2"/>
        <scheme val="minor"/>
      </rPr>
      <t>2</t>
    </r>
  </si>
  <si>
    <t>Tier 4 (Sponsored study)</t>
  </si>
  <si>
    <r>
      <t>Higher Education Institutions</t>
    </r>
    <r>
      <rPr>
        <b/>
        <vertAlign val="superscript"/>
        <sz val="10"/>
        <color rgb="FF000000"/>
        <rFont val="Calibri"/>
        <family val="2"/>
        <scheme val="minor"/>
      </rPr>
      <t>3</t>
    </r>
  </si>
  <si>
    <t xml:space="preserve">3. A higher education institution (HEI) is a 'recognised body' (meaning that it has its own UK degree-awarding powers), or a body in receipt of public funding as a HEI. Institutions (including further education colleges) which receive some public funding to deliver higher education courses do not fall within this definition of an HEI.
</t>
  </si>
  <si>
    <t>Total CAS used in visa applications</t>
  </si>
  <si>
    <t>Total CAS used in applications for extension</t>
  </si>
  <si>
    <r>
      <t>Higher Education Institutions</t>
    </r>
    <r>
      <rPr>
        <vertAlign val="superscript"/>
        <sz val="10"/>
        <color rgb="FF000000"/>
        <rFont val="Calibri"/>
        <family val="2"/>
        <scheme val="minor"/>
      </rPr>
      <t>1</t>
    </r>
  </si>
  <si>
    <r>
      <t xml:space="preserve">      of which Russell Group Universities</t>
    </r>
    <r>
      <rPr>
        <vertAlign val="superscript"/>
        <sz val="10"/>
        <color rgb="FF000000"/>
        <rFont val="Calibri"/>
        <family val="2"/>
        <scheme val="minor"/>
      </rPr>
      <t>2</t>
    </r>
  </si>
  <si>
    <t xml:space="preserve">1. A higher education institution (HEI) is a 'recognised body' (meaning that it has its own UK degree-awarding powers), or a body in receipt of public funding as a HEI. Institutions (including further education colleges) which receive some public funding to deliver higher education courses do not fall within this definition of an HEI.
</t>
  </si>
  <si>
    <t>3. Tertiary, Further education or other colleges includes the remainder of sponsors who described themselves as ‘University and tertiary’, plus those who described themselves as ‘Private Institution of Further or Higher Education’ or whose self-description included ‘Further education’ or ‘Higher Education’. This category includes a small number of foreign based universities but these account for very small numbers of CAS used.</t>
  </si>
  <si>
    <r>
      <t>Tertiary, Further education or other colleges</t>
    </r>
    <r>
      <rPr>
        <vertAlign val="superscript"/>
        <sz val="10"/>
        <color rgb="FF000000"/>
        <rFont val="Calibri"/>
        <family val="2"/>
        <scheme val="minor"/>
      </rPr>
      <t>3</t>
    </r>
  </si>
  <si>
    <r>
      <t>Other</t>
    </r>
    <r>
      <rPr>
        <vertAlign val="superscript"/>
        <sz val="10"/>
        <color rgb="FF000000"/>
        <rFont val="Calibri"/>
        <family val="2"/>
        <scheme val="minor"/>
      </rPr>
      <t>4</t>
    </r>
  </si>
  <si>
    <t xml:space="preserve">4. Other - This category contains all other sponsors, accounting for very small numbers. 
</t>
  </si>
  <si>
    <t>2. Russell Group describe themselves as representing 24 leading UK universities (http://russellgroup.ac.uk/). A list of these universities can be found in the User Guide to Home Office Immigration Statistics.</t>
  </si>
  <si>
    <t>Additional sponsorship datasets</t>
  </si>
  <si>
    <t>Dataset</t>
  </si>
  <si>
    <t>CoS_01</t>
  </si>
  <si>
    <t>CoS_02</t>
  </si>
  <si>
    <t>CoS_03</t>
  </si>
  <si>
    <t>CoS_04</t>
  </si>
  <si>
    <t>CAS_01</t>
  </si>
  <si>
    <t>CAS_02</t>
  </si>
  <si>
    <t>CAS_03</t>
  </si>
  <si>
    <t>CAS_04</t>
  </si>
  <si>
    <t>Number of organisations on the register of sponsors for work</t>
  </si>
  <si>
    <t>Applicants for work using sponsorship certificates, by tier</t>
  </si>
  <si>
    <r>
      <t>Applicants for work using sponsorship certificates, by nationality</t>
    </r>
    <r>
      <rPr>
        <b/>
        <vertAlign val="superscript"/>
        <sz val="12"/>
        <color rgb="FF000000"/>
        <rFont val="Calibri"/>
        <family val="2"/>
        <scheme val="minor"/>
      </rPr>
      <t>1</t>
    </r>
    <r>
      <rPr>
        <b/>
        <sz val="12"/>
        <color rgb="FF000000"/>
        <rFont val="Calibri"/>
        <family val="2"/>
        <scheme val="minor"/>
      </rPr>
      <t>,</t>
    </r>
    <r>
      <rPr>
        <b/>
        <vertAlign val="superscript"/>
        <sz val="12"/>
        <color rgb="FF000000"/>
        <rFont val="Calibri"/>
        <family val="2"/>
        <scheme val="minor"/>
      </rPr>
      <t xml:space="preserve"> </t>
    </r>
    <r>
      <rPr>
        <b/>
        <sz val="12"/>
        <color rgb="FF000000"/>
        <rFont val="Calibri"/>
        <family val="2"/>
        <scheme val="minor"/>
      </rPr>
      <t>year ending September 2019</t>
    </r>
  </si>
  <si>
    <t>Number of organisations on the register of sponsors for study</t>
  </si>
  <si>
    <r>
      <t>Number of organisations on the register</t>
    </r>
    <r>
      <rPr>
        <b/>
        <vertAlign val="superscript"/>
        <sz val="12"/>
        <rFont val="Calibri"/>
        <family val="2"/>
        <scheme val="minor"/>
      </rPr>
      <t>1</t>
    </r>
    <r>
      <rPr>
        <b/>
        <sz val="12"/>
        <rFont val="Calibri"/>
        <family val="2"/>
        <scheme val="minor"/>
      </rPr>
      <t xml:space="preserve"> of sponsors for Study that can sponsor individuals for each immigration category </t>
    </r>
  </si>
  <si>
    <r>
      <t>Applicants for visas and extensions of stay for study using sponsor acceptances, by education sector and nationality,</t>
    </r>
    <r>
      <rPr>
        <b/>
        <vertAlign val="superscript"/>
        <sz val="12"/>
        <color rgb="FF000000"/>
        <rFont val="Calibri"/>
        <family val="2"/>
        <scheme val="minor"/>
      </rPr>
      <t xml:space="preserve"> </t>
    </r>
    <r>
      <rPr>
        <b/>
        <sz val="12"/>
        <color rgb="FF000000"/>
        <rFont val="Calibri"/>
        <family val="2"/>
        <scheme val="minor"/>
      </rPr>
      <t>year ending September 2019</t>
    </r>
  </si>
  <si>
    <t>z</t>
  </si>
  <si>
    <t>All data in tables CoS_03; CoS_04; CAS_03 and CAS_04 relate to main applicants only</t>
  </si>
  <si>
    <t>Child</t>
  </si>
  <si>
    <t>Students</t>
  </si>
  <si>
    <t>Applicants for study using sponsor acceptances, by education sector</t>
  </si>
  <si>
    <t>Source: CAS_D01</t>
  </si>
  <si>
    <t>Source: Home Office</t>
  </si>
  <si>
    <t>Source: CAS_D02</t>
  </si>
  <si>
    <t>Tier 2
(Skilled)</t>
  </si>
  <si>
    <t>Tier 5
(Youth mobility and temporary worker)</t>
  </si>
  <si>
    <t>Source: CoS_D01</t>
  </si>
  <si>
    <t>Source: CoS_D02</t>
  </si>
  <si>
    <t>5. Some organisations may sponsor in more than one immigration category. Such organisations will be counted in each immigration category in the table. As a result, the sum of the figures in this table will be greater than the total number of sponsors in CoS_01.</t>
  </si>
  <si>
    <r>
      <t>Number of organisations on the register</t>
    </r>
    <r>
      <rPr>
        <b/>
        <vertAlign val="superscript"/>
        <sz val="12"/>
        <rFont val="Calibri"/>
        <family val="2"/>
        <scheme val="minor"/>
      </rPr>
      <t>1</t>
    </r>
    <r>
      <rPr>
        <b/>
        <sz val="12"/>
        <rFont val="Calibri"/>
        <family val="2"/>
        <scheme val="minor"/>
      </rPr>
      <t xml:space="preserve"> of sponsors for work that can sponsor individuals for each immigration category</t>
    </r>
    <r>
      <rPr>
        <b/>
        <vertAlign val="superscript"/>
        <sz val="12"/>
        <rFont val="Calibri"/>
        <family val="2"/>
        <scheme val="minor"/>
      </rPr>
      <t>5</t>
    </r>
  </si>
  <si>
    <t>1. 'Organisation on the register of sponsors' relates to all institutions that the Home Office recognises as a sponsor for Tier 4 study.</t>
  </si>
  <si>
    <t>6. A 'legacy' sponsor has a CAS allocation of zero,  and are not allowed to sponsor any new students (because they do not meet the required standards). They can continue to sponsor students who are already studying with them until either they finish their course or until the sponsor licence expires, whichever happens first.</t>
  </si>
  <si>
    <t>5. 'Tier 4 Sponsor' - recognises sponsors who show a good history of compliance with their sponsor duties and whose students meet the standards of compliance with the terms of their visa or permission to stay in the UK. Tier 4 Sponsor status replaced the Highly Trusted Sponsor status on 6 April 2015.</t>
  </si>
  <si>
    <t xml:space="preserve">3. A sponsor licence can be rated either ‘A’ or ‘B’. An A-rating is awarded when a sponsor is first granted a licence on the basis that they have systems in place to be able to meet their sponsor duties.  In exceptional cases, if we later find that they are not meeting their sponsor duties in only one tier on their licence, we will downgrade that tier to a B-rating. </t>
  </si>
  <si>
    <r>
      <t>Legacy</t>
    </r>
    <r>
      <rPr>
        <vertAlign val="superscript"/>
        <sz val="10"/>
        <color rgb="FF000000"/>
        <rFont val="Calibri"/>
        <family val="2"/>
        <scheme val="minor"/>
      </rPr>
      <t>6</t>
    </r>
  </si>
  <si>
    <r>
      <t>Tier 4 Sponsor</t>
    </r>
    <r>
      <rPr>
        <vertAlign val="superscript"/>
        <sz val="10"/>
        <color rgb="FF000000"/>
        <rFont val="Calibri"/>
        <family val="2"/>
        <scheme val="minor"/>
      </rPr>
      <t>5</t>
    </r>
  </si>
  <si>
    <t>Number of organisations on the register of sponsors for work that can sponsor individuals for each immigration category</t>
  </si>
  <si>
    <t xml:space="preserve">Number of organisations on the register of sponsors for Study that can sponsor individuals for each immigration category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</si>
</sst>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quot; &quot;#,##0.00&quot; &quot;;&quot;-&quot;#,##0.00&quot; &quot;;&quot; -&quot;00&quot; &quot;;&quot; &quot;@&quot; &quot;"/>
    <numFmt numFmtId="165" formatCode="\+0;\-#,#00"/>
    <numFmt numFmtId="166" formatCode="\+#,#00;\-#,#00"/>
    <numFmt numFmtId="167" formatCode="\+0%;\-0%;0\ %"/>
    <numFmt numFmtId="168" formatCode="&quot; &quot;#,##0&quot; &quot;;&quot;-&quot;#,##0&quot; &quot;;&quot; -&quot;00&quot; &quot;;&quot; &quot;@&quot; &quot;"/>
  </numFmts>
  <fonts count="57" x14ac:knownFonts="1">
    <font>
      <sz val="12"/>
      <color rgb="FF000000"/>
      <name val="Arial"/>
      <family val="2"/>
    </font>
    <font>
      <sz val="12"/>
      <color theme="1"/>
      <name val="Arial"/>
      <family val="2"/>
    </font>
    <font>
      <sz val="10"/>
      <name val="Arial"/>
      <family val="2"/>
    </font>
    <font>
      <sz val="12"/>
      <color rgb="FF000000"/>
      <name val="Arial"/>
      <family val="2"/>
    </font>
    <font>
      <u/>
      <sz val="10"/>
      <color rgb="FF0000FF"/>
      <name val="Courier"/>
      <family val="3"/>
    </font>
    <font>
      <sz val="10"/>
      <color rgb="FF000000"/>
      <name val="Arial"/>
      <family val="2"/>
    </font>
    <font>
      <u/>
      <sz val="10"/>
      <color indexed="12"/>
      <name val="Arial"/>
      <family val="2"/>
    </font>
    <font>
      <u/>
      <sz val="10"/>
      <color rgb="FF0000FF"/>
      <name val="Arial"/>
      <family val="2"/>
    </font>
    <font>
      <sz val="10"/>
      <color theme="1"/>
      <name val="Calibri"/>
      <family val="2"/>
      <scheme val="minor"/>
    </font>
    <font>
      <i/>
      <sz val="10"/>
      <color theme="1"/>
      <name val="Calibri"/>
      <family val="2"/>
      <scheme val="minor"/>
    </font>
    <font>
      <b/>
      <sz val="10"/>
      <color theme="1"/>
      <name val="Calibri"/>
      <family val="2"/>
      <scheme val="minor"/>
    </font>
    <font>
      <b/>
      <i/>
      <sz val="10"/>
      <name val="Calibri"/>
      <family val="2"/>
      <scheme val="minor"/>
    </font>
    <font>
      <i/>
      <sz val="10"/>
      <name val="Calibri"/>
      <family val="2"/>
      <scheme val="minor"/>
    </font>
    <font>
      <sz val="10"/>
      <color rgb="FF000000"/>
      <name val="Calibri"/>
      <family val="2"/>
      <scheme val="minor"/>
    </font>
    <font>
      <u/>
      <sz val="11"/>
      <color rgb="FF0563C1"/>
      <name val="Calibri"/>
      <family val="2"/>
    </font>
    <font>
      <u/>
      <sz val="11"/>
      <color rgb="FF0000FF"/>
      <name val="Calibri"/>
      <family val="2"/>
      <scheme val="minor"/>
    </font>
    <font>
      <b/>
      <sz val="10"/>
      <color rgb="FF000000"/>
      <name val="Calibri"/>
      <family val="2"/>
      <scheme val="minor"/>
    </font>
    <font>
      <i/>
      <sz val="10"/>
      <color rgb="FF000000"/>
      <name val="Calibri"/>
      <family val="2"/>
      <scheme val="minor"/>
    </font>
    <font>
      <u/>
      <sz val="10"/>
      <color rgb="FF0000FF"/>
      <name val="Calibri"/>
      <family val="2"/>
      <scheme val="minor"/>
    </font>
    <font>
      <sz val="36"/>
      <color rgb="FF0000FF"/>
      <name val="Calibri"/>
      <family val="2"/>
      <scheme val="minor"/>
    </font>
    <font>
      <sz val="20"/>
      <color rgb="FF0000FF"/>
      <name val="Calibri"/>
      <family val="2"/>
      <scheme val="minor"/>
    </font>
    <font>
      <sz val="11"/>
      <color rgb="FF000000"/>
      <name val="Calibri"/>
      <family val="2"/>
      <scheme val="minor"/>
    </font>
    <font>
      <b/>
      <sz val="11"/>
      <color rgb="FF000000"/>
      <name val="Calibri"/>
      <family val="2"/>
      <scheme val="minor"/>
    </font>
    <font>
      <sz val="11"/>
      <color rgb="FF000000"/>
      <name val="Calibri"/>
      <family val="2"/>
    </font>
    <font>
      <b/>
      <sz val="12"/>
      <color rgb="FF000000"/>
      <name val="Calibri"/>
      <family val="2"/>
      <scheme val="minor"/>
    </font>
    <font>
      <b/>
      <sz val="14"/>
      <color rgb="FF000000"/>
      <name val="Calibri"/>
      <family val="2"/>
      <scheme val="minor"/>
    </font>
    <font>
      <u/>
      <sz val="10"/>
      <color rgb="FF0563C1"/>
      <name val="Calibri"/>
      <family val="2"/>
      <scheme val="minor"/>
    </font>
    <font>
      <sz val="11"/>
      <name val="Calibri"/>
      <family val="2"/>
      <scheme val="minor"/>
    </font>
    <font>
      <sz val="36"/>
      <color indexed="12"/>
      <name val="Calibri"/>
      <family val="2"/>
      <scheme val="minor"/>
    </font>
    <font>
      <sz val="10"/>
      <name val="Calibri"/>
      <family val="2"/>
      <scheme val="minor"/>
    </font>
    <font>
      <sz val="14"/>
      <name val="Calibri"/>
      <family val="2"/>
      <scheme val="minor"/>
    </font>
    <font>
      <sz val="12"/>
      <name val="Calibri"/>
      <family val="2"/>
      <scheme val="minor"/>
    </font>
    <font>
      <u/>
      <sz val="12"/>
      <color indexed="12"/>
      <name val="Calibri"/>
      <family val="2"/>
      <scheme val="minor"/>
    </font>
    <font>
      <sz val="12"/>
      <color theme="1"/>
      <name val="Calibri"/>
      <family val="2"/>
      <scheme val="minor"/>
    </font>
    <font>
      <b/>
      <vertAlign val="superscript"/>
      <sz val="12"/>
      <color rgb="FF000000"/>
      <name val="Calibri"/>
      <family val="2"/>
      <scheme val="minor"/>
    </font>
    <font>
      <sz val="12"/>
      <color rgb="FF000000"/>
      <name val="Calibri"/>
      <family val="2"/>
      <scheme val="minor"/>
    </font>
    <font>
      <sz val="9"/>
      <color rgb="FF000000"/>
      <name val="Calibri"/>
      <family val="2"/>
      <scheme val="minor"/>
    </font>
    <font>
      <u/>
      <sz val="10"/>
      <color rgb="FF0070C0"/>
      <name val="Calibri"/>
      <family val="2"/>
      <scheme val="minor"/>
    </font>
    <font>
      <b/>
      <sz val="9"/>
      <name val="Calibri"/>
      <family val="2"/>
      <scheme val="minor"/>
    </font>
    <font>
      <u/>
      <sz val="10"/>
      <color indexed="12"/>
      <name val="Calibri"/>
      <family val="2"/>
      <scheme val="minor"/>
    </font>
    <font>
      <sz val="9"/>
      <name val="Calibri"/>
      <family val="2"/>
      <scheme val="minor"/>
    </font>
    <font>
      <sz val="10"/>
      <color rgb="FFFF0000"/>
      <name val="Calibri"/>
      <family val="2"/>
      <scheme val="minor"/>
    </font>
    <font>
      <b/>
      <sz val="12"/>
      <color rgb="FFFF0000"/>
      <name val="Calibri"/>
      <family val="2"/>
      <scheme val="minor"/>
    </font>
    <font>
      <i/>
      <sz val="10"/>
      <color rgb="FFFF0000"/>
      <name val="Calibri"/>
      <family val="2"/>
      <scheme val="minor"/>
    </font>
    <font>
      <b/>
      <i/>
      <sz val="10"/>
      <color theme="1"/>
      <name val="Calibri"/>
      <family val="2"/>
      <scheme val="minor"/>
    </font>
    <font>
      <b/>
      <vertAlign val="superscript"/>
      <sz val="10"/>
      <color rgb="FF000000"/>
      <name val="Calibri"/>
      <family val="2"/>
      <scheme val="minor"/>
    </font>
    <font>
      <sz val="14"/>
      <color rgb="FF000000"/>
      <name val="Calibri"/>
      <family val="2"/>
      <scheme val="minor"/>
    </font>
    <font>
      <b/>
      <sz val="12"/>
      <name val="Calibri"/>
      <family val="2"/>
      <scheme val="minor"/>
    </font>
    <font>
      <b/>
      <sz val="10"/>
      <name val="Calibri"/>
      <family val="2"/>
      <scheme val="minor"/>
    </font>
    <font>
      <b/>
      <vertAlign val="superscript"/>
      <sz val="10"/>
      <name val="Calibri"/>
      <family val="2"/>
      <scheme val="minor"/>
    </font>
    <font>
      <b/>
      <vertAlign val="superscript"/>
      <sz val="12"/>
      <name val="Calibri"/>
      <family val="2"/>
      <scheme val="minor"/>
    </font>
    <font>
      <sz val="9"/>
      <name val="Arial"/>
      <family val="2"/>
    </font>
    <font>
      <b/>
      <sz val="9"/>
      <name val="Arial"/>
      <family val="2"/>
    </font>
    <font>
      <sz val="10"/>
      <name val="Calibri"/>
      <family val="2"/>
    </font>
    <font>
      <vertAlign val="superscript"/>
      <sz val="10"/>
      <color rgb="FF000000"/>
      <name val="Calibri"/>
      <family val="2"/>
      <scheme val="minor"/>
    </font>
    <font>
      <sz val="9"/>
      <color rgb="FFFF0000"/>
      <name val="Calibri"/>
      <family val="2"/>
      <scheme val="minor"/>
    </font>
    <font>
      <i/>
      <u/>
      <sz val="10"/>
      <color rgb="FF0000FF"/>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0" tint="-0.14999847407452621"/>
        <bgColor indexed="64"/>
      </patternFill>
    </fill>
    <fill>
      <patternFill patternType="solid">
        <fgColor theme="0"/>
        <bgColor rgb="FFFFFFFF"/>
      </patternFill>
    </fill>
    <fill>
      <patternFill patternType="solid">
        <fgColor theme="0" tint="-0.14999847407452621"/>
        <bgColor rgb="FFD9D9D9"/>
      </patternFill>
    </fill>
    <fill>
      <patternFill patternType="solid">
        <fgColor theme="0" tint="-0.14999847407452621"/>
        <bgColor rgb="FFFFFFFF"/>
      </patternFill>
    </fill>
    <fill>
      <patternFill patternType="solid">
        <fgColor theme="0" tint="-0.14999847407452621"/>
        <bgColor rgb="FFFFFF00"/>
      </patternFill>
    </fill>
    <fill>
      <patternFill patternType="solid">
        <fgColor rgb="FFD9D9D9"/>
        <bgColor rgb="FFD9D9D9"/>
      </patternFill>
    </fill>
    <fill>
      <patternFill patternType="solid">
        <fgColor theme="0"/>
        <bgColor rgb="FFFFFF00"/>
      </patternFill>
    </fill>
  </fills>
  <borders count="40">
    <border>
      <left/>
      <right/>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style="hair">
        <color indexed="64"/>
      </left>
      <right/>
      <top style="thin">
        <color indexed="64"/>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theme="0" tint="-0.34998626667073579"/>
      </right>
      <top style="thin">
        <color rgb="FF000000"/>
      </top>
      <bottom/>
      <diagonal/>
    </border>
    <border>
      <left/>
      <right style="thin">
        <color rgb="FF000000"/>
      </right>
      <top style="thin">
        <color rgb="FF000000"/>
      </top>
      <bottom style="thin">
        <color rgb="FFA6A6A6"/>
      </bottom>
      <diagonal/>
    </border>
    <border>
      <left style="thin">
        <color rgb="FF000000"/>
      </left>
      <right style="thin">
        <color rgb="FFA6A6A6"/>
      </right>
      <top style="thin">
        <color rgb="FFA6A6A6"/>
      </top>
      <bottom style="thin">
        <color rgb="FFA6A6A6"/>
      </bottom>
      <diagonal/>
    </border>
    <border>
      <left style="thin">
        <color rgb="FFA6A6A6"/>
      </left>
      <right style="thin">
        <color rgb="FFA6A6A6"/>
      </right>
      <top style="thin">
        <color rgb="FF000000"/>
      </top>
      <bottom style="thin">
        <color rgb="FFA6A6A6"/>
      </bottom>
      <diagonal/>
    </border>
    <border>
      <left style="thin">
        <color rgb="FF000000"/>
      </left>
      <right/>
      <top/>
      <bottom/>
      <diagonal/>
    </border>
    <border>
      <left/>
      <right style="thin">
        <color rgb="FF000000"/>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rgb="FF000000"/>
      </left>
      <right/>
      <top/>
      <bottom style="thin">
        <color rgb="FF000000"/>
      </bottom>
      <diagonal/>
    </border>
    <border>
      <left/>
      <right style="thin">
        <color rgb="FF000000"/>
      </right>
      <top style="thin">
        <color rgb="FFA6A6A6"/>
      </top>
      <bottom style="thin">
        <color indexed="64"/>
      </bottom>
      <diagonal/>
    </border>
    <border>
      <left style="thin">
        <color rgb="FF000000"/>
      </left>
      <right style="thin">
        <color rgb="FFA6A6A6"/>
      </right>
      <top style="thin">
        <color rgb="FFA6A6A6"/>
      </top>
      <bottom style="thin">
        <color indexed="64"/>
      </bottom>
      <diagonal/>
    </border>
    <border>
      <left style="thin">
        <color rgb="FFA6A6A6"/>
      </left>
      <right style="thin">
        <color rgb="FFA6A6A6"/>
      </right>
      <top style="thin">
        <color rgb="FFA6A6A6"/>
      </top>
      <bottom style="thin">
        <color indexed="64"/>
      </bottom>
      <diagonal/>
    </border>
    <border>
      <left/>
      <right/>
      <top style="thin">
        <color rgb="FF000000"/>
      </top>
      <bottom/>
      <diagonal/>
    </border>
    <border>
      <left style="thin">
        <color rgb="FF000000"/>
      </left>
      <right style="thin">
        <color theme="0" tint="-0.34998626667073579"/>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rgb="FFA6A6A6"/>
      </right>
      <top style="thin">
        <color rgb="FFA6A6A6"/>
      </top>
      <bottom style="thin">
        <color indexed="64"/>
      </bottom>
      <diagonal/>
    </border>
    <border>
      <left style="thin">
        <color theme="0" tint="-0.34998626667073579"/>
      </left>
      <right style="thin">
        <color theme="0" tint="-0.34998626667073579"/>
      </right>
      <top/>
      <bottom style="thin">
        <color rgb="FF000000"/>
      </bottom>
      <diagonal/>
    </border>
    <border>
      <left style="thin">
        <color rgb="FFA6A6A6"/>
      </left>
      <right style="thin">
        <color theme="0" tint="-0.34998626667073579"/>
      </right>
      <top style="thin">
        <color rgb="FF000000"/>
      </top>
      <bottom style="thin">
        <color rgb="FFA6A6A6"/>
      </bottom>
      <diagonal/>
    </border>
    <border>
      <left style="thin">
        <color rgb="FFA6A6A6"/>
      </left>
      <right style="thin">
        <color theme="0" tint="-0.34998626667073579"/>
      </right>
      <top style="thin">
        <color rgb="FFA6A6A6"/>
      </top>
      <bottom style="thin">
        <color rgb="FFA6A6A6"/>
      </bottom>
      <diagonal/>
    </border>
    <border>
      <left/>
      <right style="thin">
        <color theme="0" tint="-0.34998626667073579"/>
      </right>
      <top style="thin">
        <color rgb="FFA6A6A6"/>
      </top>
      <bottom style="thin">
        <color rgb="FFA6A6A6"/>
      </bottom>
      <diagonal/>
    </border>
    <border>
      <left style="thin">
        <color rgb="FFA6A6A6"/>
      </left>
      <right style="thin">
        <color theme="0" tint="-0.34998626667073579"/>
      </right>
      <top style="thin">
        <color rgb="FFA6A6A6"/>
      </top>
      <bottom style="thin">
        <color indexed="64"/>
      </bottom>
      <diagonal/>
    </border>
    <border>
      <left style="thin">
        <color theme="0" tint="-0.34998626667073579"/>
      </left>
      <right style="thin">
        <color rgb="FFA6A6A6"/>
      </right>
      <top/>
      <bottom style="thin">
        <color rgb="FF000000"/>
      </bottom>
      <diagonal/>
    </border>
    <border>
      <left/>
      <right/>
      <top/>
      <bottom style="thin">
        <color rgb="FF000000"/>
      </bottom>
      <diagonal/>
    </border>
    <border>
      <left/>
      <right style="thin">
        <color indexed="64"/>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style="thin">
        <color indexed="64"/>
      </top>
      <bottom/>
      <diagonal/>
    </border>
  </borders>
  <cellStyleXfs count="26">
    <xf numFmtId="0" fontId="0" fillId="0" borderId="0"/>
    <xf numFmtId="0" fontId="4" fillId="0" borderId="0" applyNumberFormat="0" applyFill="0" applyBorder="0" applyAlignment="0" applyProtection="0"/>
    <xf numFmtId="0" fontId="5" fillId="0" borderId="0" applyNumberFormat="0" applyBorder="0" applyProtection="0"/>
    <xf numFmtId="0" fontId="5" fillId="0" borderId="0" applyNumberFormat="0" applyBorder="0" applyProtection="0"/>
    <xf numFmtId="9" fontId="3" fillId="0" borderId="0" applyFont="0" applyFill="0" applyBorder="0" applyAlignment="0" applyProtection="0"/>
    <xf numFmtId="0" fontId="3" fillId="0" borderId="0"/>
    <xf numFmtId="0" fontId="3" fillId="0" borderId="0"/>
    <xf numFmtId="0" fontId="5" fillId="0" borderId="0" applyNumberFormat="0" applyBorder="0" applyProtection="0"/>
    <xf numFmtId="0" fontId="2" fillId="0" borderId="0"/>
    <xf numFmtId="0" fontId="6" fillId="0" borderId="0" applyNumberFormat="0" applyFill="0" applyBorder="0" applyAlignment="0" applyProtection="0">
      <alignment vertical="top"/>
      <protection locked="0"/>
    </xf>
    <xf numFmtId="0" fontId="1" fillId="0" borderId="0"/>
    <xf numFmtId="43" fontId="2" fillId="0" borderId="0" applyFont="0" applyFill="0" applyBorder="0" applyAlignment="0" applyProtection="0"/>
    <xf numFmtId="43" fontId="1" fillId="0" borderId="0" applyFont="0" applyFill="0" applyBorder="0" applyAlignment="0" applyProtection="0"/>
    <xf numFmtId="0" fontId="2" fillId="0" borderId="0"/>
    <xf numFmtId="0" fontId="2" fillId="0" borderId="0"/>
    <xf numFmtId="0" fontId="5" fillId="0" borderId="0" applyNumberFormat="0" applyBorder="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14" fillId="0" borderId="0" applyNumberFormat="0" applyFill="0" applyBorder="0" applyAlignment="0" applyProtection="0"/>
    <xf numFmtId="0" fontId="7" fillId="0" borderId="0" applyNumberFormat="0" applyFill="0" applyBorder="0" applyAlignment="0" applyProtection="0"/>
    <xf numFmtId="0" fontId="5" fillId="0" borderId="0" applyNumberFormat="0" applyFont="0" applyBorder="0" applyProtection="0"/>
    <xf numFmtId="164" fontId="5" fillId="0" borderId="0" applyFont="0" applyFill="0" applyBorder="0" applyAlignment="0" applyProtection="0"/>
    <xf numFmtId="0" fontId="5" fillId="0" borderId="0" applyNumberFormat="0" applyBorder="0" applyProtection="0"/>
    <xf numFmtId="0" fontId="7" fillId="0" borderId="0" applyNumberFormat="0" applyFill="0" applyBorder="0" applyAlignment="0" applyProtection="0"/>
    <xf numFmtId="0" fontId="23" fillId="0" borderId="0"/>
  </cellStyleXfs>
  <cellXfs count="261">
    <xf numFmtId="0" fontId="0" fillId="0" borderId="0" xfId="0"/>
    <xf numFmtId="0" fontId="8" fillId="4" borderId="3" xfId="16" applyFont="1" applyFill="1" applyBorder="1"/>
    <xf numFmtId="0" fontId="8" fillId="4" borderId="1" xfId="16" applyFont="1" applyFill="1" applyBorder="1"/>
    <xf numFmtId="3" fontId="10" fillId="2" borderId="4" xfId="16" applyNumberFormat="1" applyFont="1" applyFill="1" applyBorder="1" applyAlignment="1">
      <alignment horizontal="right"/>
    </xf>
    <xf numFmtId="166" fontId="11" fillId="2" borderId="0" xfId="17" quotePrefix="1" applyNumberFormat="1" applyFont="1" applyFill="1" applyBorder="1" applyAlignment="1">
      <alignment horizontal="right" wrapText="1"/>
    </xf>
    <xf numFmtId="167" fontId="11" fillId="2" borderId="0" xfId="18" quotePrefix="1" applyNumberFormat="1" applyFont="1" applyFill="1" applyBorder="1" applyAlignment="1">
      <alignment horizontal="right" wrapText="1"/>
    </xf>
    <xf numFmtId="3" fontId="10" fillId="2" borderId="5" xfId="16" applyNumberFormat="1" applyFont="1" applyFill="1" applyBorder="1" applyAlignment="1">
      <alignment horizontal="right"/>
    </xf>
    <xf numFmtId="3" fontId="8" fillId="2" borderId="0" xfId="16" applyNumberFormat="1" applyFont="1" applyFill="1" applyAlignment="1">
      <alignment horizontal="right"/>
    </xf>
    <xf numFmtId="3" fontId="8" fillId="2" borderId="5" xfId="16" applyNumberFormat="1" applyFont="1" applyFill="1" applyBorder="1" applyAlignment="1">
      <alignment horizontal="right"/>
    </xf>
    <xf numFmtId="166" fontId="12" fillId="2" borderId="0" xfId="17" quotePrefix="1" applyNumberFormat="1" applyFont="1" applyFill="1" applyBorder="1" applyAlignment="1">
      <alignment horizontal="right" wrapText="1"/>
    </xf>
    <xf numFmtId="3" fontId="10" fillId="2" borderId="0" xfId="16" applyNumberFormat="1" applyFont="1" applyFill="1" applyBorder="1" applyAlignment="1">
      <alignment horizontal="right"/>
    </xf>
    <xf numFmtId="0" fontId="13" fillId="2" borderId="0" xfId="16" applyFont="1" applyFill="1"/>
    <xf numFmtId="0" fontId="13" fillId="5" borderId="0" xfId="16" applyFont="1" applyFill="1" applyAlignment="1">
      <alignment vertical="center"/>
    </xf>
    <xf numFmtId="168" fontId="13" fillId="5" borderId="0" xfId="17" applyNumberFormat="1" applyFont="1" applyFill="1" applyBorder="1" applyAlignment="1">
      <alignment vertical="center"/>
    </xf>
    <xf numFmtId="0" fontId="16" fillId="5" borderId="0" xfId="16" applyFont="1" applyFill="1" applyBorder="1"/>
    <xf numFmtId="0" fontId="13" fillId="5" borderId="0" xfId="16" applyFont="1" applyFill="1" applyBorder="1" applyAlignment="1">
      <alignment vertical="center"/>
    </xf>
    <xf numFmtId="0" fontId="13" fillId="2" borderId="0" xfId="0" applyFont="1" applyFill="1"/>
    <xf numFmtId="3" fontId="13" fillId="2" borderId="0" xfId="0" applyNumberFormat="1" applyFont="1" applyFill="1" applyAlignment="1">
      <alignment vertical="top"/>
    </xf>
    <xf numFmtId="3" fontId="13" fillId="2" borderId="0" xfId="2" applyNumberFormat="1" applyFont="1" applyFill="1"/>
    <xf numFmtId="3" fontId="13" fillId="2" borderId="0" xfId="0" applyNumberFormat="1" applyFont="1" applyFill="1"/>
    <xf numFmtId="0" fontId="19" fillId="3" borderId="0" xfId="23" applyFont="1" applyFill="1" applyAlignment="1">
      <alignment vertical="top" wrapText="1"/>
    </xf>
    <xf numFmtId="0" fontId="21" fillId="3" borderId="0" xfId="23" applyFont="1" applyFill="1" applyAlignment="1">
      <alignment vertical="center"/>
    </xf>
    <xf numFmtId="0" fontId="22" fillId="3" borderId="0" xfId="23" applyFont="1" applyFill="1" applyAlignment="1">
      <alignment vertical="center"/>
    </xf>
    <xf numFmtId="0" fontId="15" fillId="3" borderId="0" xfId="24" applyFont="1" applyFill="1" applyAlignment="1">
      <alignment vertical="center"/>
    </xf>
    <xf numFmtId="0" fontId="21" fillId="3" borderId="0" xfId="16" applyFont="1" applyFill="1" applyAlignment="1">
      <alignment vertical="center"/>
    </xf>
    <xf numFmtId="0" fontId="13" fillId="3" borderId="0" xfId="23" applyFont="1" applyFill="1" applyAlignment="1">
      <alignment vertical="center"/>
    </xf>
    <xf numFmtId="0" fontId="18" fillId="3" borderId="0" xfId="24" applyFont="1" applyFill="1" applyAlignment="1">
      <alignment vertical="center"/>
    </xf>
    <xf numFmtId="0" fontId="13" fillId="3" borderId="0" xfId="25" applyFont="1" applyFill="1"/>
    <xf numFmtId="0" fontId="16" fillId="9" borderId="12" xfId="25" applyFont="1" applyFill="1" applyBorder="1" applyAlignment="1">
      <alignment vertical="center"/>
    </xf>
    <xf numFmtId="0" fontId="25" fillId="3" borderId="0" xfId="25" applyFont="1" applyFill="1"/>
    <xf numFmtId="0" fontId="16" fillId="9" borderId="12" xfId="25" applyFont="1" applyFill="1" applyBorder="1" applyAlignment="1">
      <alignment vertical="center" wrapText="1"/>
    </xf>
    <xf numFmtId="0" fontId="17" fillId="2" borderId="0" xfId="16" applyFont="1" applyFill="1" applyAlignment="1">
      <alignment horizontal="left" vertical="center"/>
    </xf>
    <xf numFmtId="9" fontId="17" fillId="2" borderId="0" xfId="18" applyFont="1" applyFill="1" applyAlignment="1">
      <alignment horizontal="right" vertical="center"/>
    </xf>
    <xf numFmtId="0" fontId="13" fillId="2" borderId="0" xfId="16" applyFont="1" applyFill="1" applyAlignment="1">
      <alignment vertical="center"/>
    </xf>
    <xf numFmtId="0" fontId="17" fillId="5" borderId="0" xfId="16" applyFont="1" applyFill="1" applyAlignment="1">
      <alignment horizontal="left" vertical="center"/>
    </xf>
    <xf numFmtId="9" fontId="17" fillId="5" borderId="0" xfId="18" applyFont="1" applyFill="1" applyAlignment="1">
      <alignment horizontal="right" vertical="center"/>
    </xf>
    <xf numFmtId="9" fontId="12" fillId="2" borderId="0" xfId="18" quotePrefix="1" applyFont="1" applyFill="1" applyBorder="1" applyAlignment="1">
      <alignment horizontal="right" wrapText="1"/>
    </xf>
    <xf numFmtId="3" fontId="13" fillId="5" borderId="0" xfId="16" applyNumberFormat="1" applyFont="1" applyFill="1" applyBorder="1" applyAlignment="1">
      <alignment vertical="center"/>
    </xf>
    <xf numFmtId="3" fontId="13" fillId="10" borderId="0" xfId="16" applyNumberFormat="1" applyFont="1" applyFill="1" applyBorder="1" applyAlignment="1">
      <alignment horizontal="right" vertical="center"/>
    </xf>
    <xf numFmtId="3" fontId="13" fillId="10" borderId="8" xfId="16" applyNumberFormat="1" applyFont="1" applyFill="1" applyBorder="1" applyAlignment="1">
      <alignment horizontal="right" vertical="center"/>
    </xf>
    <xf numFmtId="3" fontId="13" fillId="10" borderId="10" xfId="16" applyNumberFormat="1" applyFont="1" applyFill="1" applyBorder="1" applyAlignment="1">
      <alignment horizontal="right" vertical="center"/>
    </xf>
    <xf numFmtId="0" fontId="13" fillId="10" borderId="0" xfId="16" applyFont="1" applyFill="1" applyBorder="1" applyAlignment="1">
      <alignment horizontal="left" vertical="center"/>
    </xf>
    <xf numFmtId="3" fontId="16" fillId="2" borderId="0" xfId="2" applyNumberFormat="1" applyFont="1" applyFill="1"/>
    <xf numFmtId="3" fontId="16" fillId="2" borderId="0" xfId="0" applyNumberFormat="1" applyFont="1" applyFill="1"/>
    <xf numFmtId="9" fontId="11" fillId="2" borderId="0" xfId="18" quotePrefix="1" applyFont="1" applyFill="1" applyBorder="1" applyAlignment="1">
      <alignment horizontal="right" wrapText="1"/>
    </xf>
    <xf numFmtId="3" fontId="17" fillId="2" borderId="0" xfId="2" applyNumberFormat="1" applyFont="1" applyFill="1" applyAlignment="1">
      <alignment vertical="top"/>
    </xf>
    <xf numFmtId="3" fontId="17" fillId="2" borderId="0" xfId="2" applyNumberFormat="1" applyFont="1" applyFill="1"/>
    <xf numFmtId="3" fontId="9" fillId="2" borderId="5" xfId="16" applyNumberFormat="1" applyFont="1" applyFill="1" applyBorder="1" applyAlignment="1">
      <alignment horizontal="right"/>
    </xf>
    <xf numFmtId="3" fontId="17" fillId="2" borderId="0" xfId="0" applyNumberFormat="1" applyFont="1" applyFill="1"/>
    <xf numFmtId="0" fontId="27" fillId="2" borderId="0" xfId="2" applyFont="1" applyFill="1"/>
    <xf numFmtId="0" fontId="21" fillId="2" borderId="0" xfId="0" applyFont="1" applyFill="1" applyAlignment="1">
      <alignment vertical="top" wrapText="1"/>
    </xf>
    <xf numFmtId="0" fontId="15" fillId="0" borderId="0" xfId="1" applyFont="1" applyFill="1"/>
    <xf numFmtId="0" fontId="27" fillId="0" borderId="0" xfId="2" applyFont="1" applyFill="1"/>
    <xf numFmtId="0" fontId="28" fillId="2" borderId="0" xfId="8" applyFont="1" applyFill="1"/>
    <xf numFmtId="0" fontId="29" fillId="2" borderId="0" xfId="8" applyFont="1" applyFill="1"/>
    <xf numFmtId="0" fontId="30" fillId="2" borderId="0" xfId="8" applyFont="1" applyFill="1"/>
    <xf numFmtId="0" fontId="31" fillId="2" borderId="0" xfId="8" applyFont="1" applyFill="1"/>
    <xf numFmtId="0" fontId="32" fillId="2" borderId="0" xfId="9" applyFont="1" applyFill="1" applyBorder="1" applyAlignment="1" applyProtection="1"/>
    <xf numFmtId="0" fontId="33" fillId="2" borderId="0" xfId="10" applyFont="1" applyFill="1"/>
    <xf numFmtId="0" fontId="24" fillId="5" borderId="0" xfId="16" applyFont="1" applyFill="1"/>
    <xf numFmtId="0" fontId="16" fillId="7" borderId="1" xfId="16" applyFont="1" applyFill="1" applyBorder="1" applyAlignment="1">
      <alignment vertical="center"/>
    </xf>
    <xf numFmtId="0" fontId="16" fillId="5" borderId="0" xfId="16" applyFont="1" applyFill="1" applyBorder="1" applyAlignment="1">
      <alignment horizontal="left" vertical="center"/>
    </xf>
    <xf numFmtId="0" fontId="16" fillId="2" borderId="0" xfId="16" applyFont="1" applyFill="1"/>
    <xf numFmtId="0" fontId="13" fillId="2" borderId="0" xfId="16" applyFont="1" applyFill="1" applyBorder="1"/>
    <xf numFmtId="165" fontId="35" fillId="2" borderId="0" xfId="17" applyNumberFormat="1" applyFont="1" applyFill="1" applyBorder="1"/>
    <xf numFmtId="0" fontId="24" fillId="3" borderId="0" xfId="0" applyFont="1" applyFill="1"/>
    <xf numFmtId="0" fontId="35" fillId="3" borderId="0" xfId="0" applyFont="1" applyFill="1"/>
    <xf numFmtId="0" fontId="29" fillId="2" borderId="0" xfId="2" applyFont="1" applyFill="1"/>
    <xf numFmtId="0" fontId="13" fillId="3" borderId="0" xfId="0" applyFont="1" applyFill="1"/>
    <xf numFmtId="0" fontId="36" fillId="2" borderId="0" xfId="0" applyFont="1" applyFill="1" applyAlignment="1">
      <alignment vertical="top" wrapText="1"/>
    </xf>
    <xf numFmtId="0" fontId="13" fillId="3" borderId="0" xfId="0" applyFont="1" applyFill="1" applyAlignment="1">
      <alignment vertical="top"/>
    </xf>
    <xf numFmtId="0" fontId="13" fillId="3" borderId="0" xfId="0" applyFont="1" applyFill="1" applyAlignment="1">
      <alignment wrapText="1"/>
    </xf>
    <xf numFmtId="0" fontId="16" fillId="3" borderId="15" xfId="0" applyFont="1" applyFill="1" applyBorder="1" applyAlignment="1">
      <alignment horizontal="center" vertical="center"/>
    </xf>
    <xf numFmtId="0" fontId="13" fillId="3" borderId="16" xfId="0" applyFont="1" applyFill="1" applyBorder="1" applyAlignment="1">
      <alignment horizontal="center" vertical="center"/>
    </xf>
    <xf numFmtId="0" fontId="13" fillId="3" borderId="17" xfId="0" applyFont="1" applyFill="1" applyBorder="1" applyAlignment="1">
      <alignment horizontal="center" vertical="center"/>
    </xf>
    <xf numFmtId="0" fontId="16" fillId="3" borderId="19" xfId="0" applyFont="1" applyFill="1" applyBorder="1" applyAlignment="1">
      <alignment horizontal="center" vertical="center"/>
    </xf>
    <xf numFmtId="0" fontId="13" fillId="3" borderId="20" xfId="0" applyFont="1" applyFill="1" applyBorder="1" applyAlignment="1">
      <alignment horizontal="center" vertical="center"/>
    </xf>
    <xf numFmtId="0" fontId="16" fillId="3" borderId="22" xfId="0" applyFont="1" applyFill="1" applyBorder="1" applyAlignment="1">
      <alignment horizontal="center" vertical="center"/>
    </xf>
    <xf numFmtId="0" fontId="13" fillId="3" borderId="23" xfId="0" applyFont="1" applyFill="1" applyBorder="1" applyAlignment="1">
      <alignment horizontal="center" vertical="center"/>
    </xf>
    <xf numFmtId="0" fontId="13" fillId="3" borderId="24" xfId="0" applyFont="1" applyFill="1" applyBorder="1" applyAlignment="1">
      <alignment horizontal="center" vertical="center"/>
    </xf>
    <xf numFmtId="0" fontId="13" fillId="0" borderId="0" xfId="0" applyFont="1" applyFill="1"/>
    <xf numFmtId="0" fontId="35" fillId="0" borderId="0" xfId="0" applyFont="1" applyFill="1"/>
    <xf numFmtId="0" fontId="38" fillId="0" borderId="0" xfId="7" applyFont="1" applyFill="1" applyBorder="1" applyAlignment="1">
      <alignment horizontal="left" wrapText="1"/>
    </xf>
    <xf numFmtId="0" fontId="29" fillId="0" borderId="0" xfId="2" applyFont="1" applyFill="1"/>
    <xf numFmtId="0" fontId="39" fillId="0" borderId="0" xfId="9" applyFont="1" applyFill="1" applyBorder="1" applyAlignment="1" applyProtection="1"/>
    <xf numFmtId="0" fontId="40" fillId="0" borderId="0" xfId="13" applyFont="1" applyFill="1" applyBorder="1"/>
    <xf numFmtId="0" fontId="40" fillId="2" borderId="0" xfId="13" applyFont="1" applyFill="1" applyBorder="1"/>
    <xf numFmtId="0" fontId="42" fillId="5" borderId="0" xfId="16" applyFont="1" applyFill="1"/>
    <xf numFmtId="0" fontId="18" fillId="2" borderId="0" xfId="1" applyFont="1" applyFill="1"/>
    <xf numFmtId="0" fontId="16" fillId="2" borderId="0" xfId="0" applyFont="1" applyFill="1" applyAlignment="1"/>
    <xf numFmtId="3" fontId="16" fillId="2" borderId="0" xfId="0" applyNumberFormat="1" applyFont="1" applyFill="1" applyAlignment="1">
      <alignment horizontal="right"/>
    </xf>
    <xf numFmtId="0" fontId="13" fillId="2" borderId="0" xfId="0" applyFont="1" applyFill="1" applyAlignment="1"/>
    <xf numFmtId="3" fontId="13" fillId="2" borderId="0" xfId="0" applyNumberFormat="1" applyFont="1" applyFill="1" applyAlignment="1"/>
    <xf numFmtId="0" fontId="13" fillId="2" borderId="0" xfId="0" applyFont="1" applyFill="1" applyAlignment="1">
      <alignment horizontal="left" wrapText="1" indent="1"/>
    </xf>
    <xf numFmtId="3" fontId="13" fillId="2" borderId="0" xfId="0" applyNumberFormat="1" applyFont="1" applyFill="1" applyBorder="1" applyAlignment="1"/>
    <xf numFmtId="0" fontId="13" fillId="2" borderId="0" xfId="0" applyFont="1" applyFill="1" applyBorder="1" applyAlignment="1"/>
    <xf numFmtId="0" fontId="13" fillId="2" borderId="3" xfId="0" applyFont="1" applyFill="1" applyBorder="1" applyAlignment="1">
      <alignment wrapText="1"/>
    </xf>
    <xf numFmtId="3" fontId="16" fillId="2" borderId="3" xfId="0" applyNumberFormat="1" applyFont="1" applyFill="1" applyBorder="1" applyAlignment="1"/>
    <xf numFmtId="0" fontId="13" fillId="2" borderId="0" xfId="0" applyFont="1" applyFill="1" applyBorder="1" applyAlignment="1">
      <alignment horizontal="left" wrapText="1" indent="1"/>
    </xf>
    <xf numFmtId="3" fontId="13" fillId="2" borderId="0" xfId="0" applyNumberFormat="1" applyFont="1" applyFill="1" applyBorder="1"/>
    <xf numFmtId="0" fontId="13" fillId="2" borderId="1" xfId="0" applyFont="1" applyFill="1" applyBorder="1" applyAlignment="1">
      <alignment horizontal="left" wrapText="1" indent="1"/>
    </xf>
    <xf numFmtId="0" fontId="13" fillId="2" borderId="1" xfId="0" applyFont="1" applyFill="1" applyBorder="1" applyAlignment="1"/>
    <xf numFmtId="3" fontId="13" fillId="2" borderId="1" xfId="0" applyNumberFormat="1" applyFont="1" applyFill="1" applyBorder="1" applyAlignment="1"/>
    <xf numFmtId="3" fontId="13" fillId="2" borderId="1" xfId="0" applyNumberFormat="1" applyFont="1" applyFill="1" applyBorder="1"/>
    <xf numFmtId="49" fontId="10" fillId="4" borderId="1" xfId="16" applyNumberFormat="1" applyFont="1" applyFill="1" applyBorder="1" applyAlignment="1">
      <alignment horizontal="right"/>
    </xf>
    <xf numFmtId="49" fontId="10" fillId="4" borderId="1" xfId="16" quotePrefix="1" applyNumberFormat="1" applyFont="1" applyFill="1" applyBorder="1" applyAlignment="1">
      <alignment horizontal="right"/>
    </xf>
    <xf numFmtId="165" fontId="44" fillId="4" borderId="1" xfId="17" applyNumberFormat="1" applyFont="1" applyFill="1" applyBorder="1" applyAlignment="1">
      <alignment horizontal="right"/>
    </xf>
    <xf numFmtId="49" fontId="44" fillId="4" borderId="1" xfId="16" applyNumberFormat="1" applyFont="1" applyFill="1" applyBorder="1" applyAlignment="1">
      <alignment horizontal="right"/>
    </xf>
    <xf numFmtId="49" fontId="10" fillId="4" borderId="0" xfId="16" applyNumberFormat="1" applyFont="1" applyFill="1" applyBorder="1" applyAlignment="1">
      <alignment horizontal="right"/>
    </xf>
    <xf numFmtId="49" fontId="10" fillId="4" borderId="0" xfId="16" quotePrefix="1" applyNumberFormat="1" applyFont="1" applyFill="1" applyBorder="1" applyAlignment="1">
      <alignment horizontal="right"/>
    </xf>
    <xf numFmtId="3" fontId="10" fillId="2" borderId="3" xfId="16" applyNumberFormat="1" applyFont="1" applyFill="1" applyBorder="1" applyAlignment="1">
      <alignment horizontal="right"/>
    </xf>
    <xf numFmtId="3" fontId="8" fillId="2" borderId="0" xfId="16" applyNumberFormat="1" applyFont="1" applyFill="1" applyBorder="1" applyAlignment="1">
      <alignment horizontal="right"/>
    </xf>
    <xf numFmtId="3" fontId="8" fillId="2" borderId="1" xfId="16" applyNumberFormat="1" applyFont="1" applyFill="1" applyBorder="1" applyAlignment="1">
      <alignment horizontal="right"/>
    </xf>
    <xf numFmtId="3" fontId="8" fillId="2" borderId="7" xfId="16" applyNumberFormat="1" applyFont="1" applyFill="1" applyBorder="1" applyAlignment="1">
      <alignment horizontal="right"/>
    </xf>
    <xf numFmtId="166" fontId="12" fillId="2" borderId="1" xfId="17" quotePrefix="1" applyNumberFormat="1" applyFont="1" applyFill="1" applyBorder="1" applyAlignment="1">
      <alignment horizontal="right" wrapText="1"/>
    </xf>
    <xf numFmtId="9" fontId="12" fillId="2" borderId="1" xfId="18" quotePrefix="1" applyFont="1" applyFill="1" applyBorder="1" applyAlignment="1">
      <alignment horizontal="right" wrapText="1"/>
    </xf>
    <xf numFmtId="0" fontId="41" fillId="2" borderId="0" xfId="16" applyFont="1" applyFill="1"/>
    <xf numFmtId="0" fontId="13" fillId="3" borderId="0" xfId="19" applyFont="1" applyFill="1" applyAlignment="1">
      <alignment vertical="top" wrapText="1"/>
    </xf>
    <xf numFmtId="0" fontId="29" fillId="2" borderId="0" xfId="25" applyFont="1" applyFill="1"/>
    <xf numFmtId="0" fontId="29" fillId="5" borderId="0" xfId="25" applyFont="1" applyFill="1"/>
    <xf numFmtId="0" fontId="46" fillId="3" borderId="0" xfId="25" applyFont="1" applyFill="1"/>
    <xf numFmtId="0" fontId="47" fillId="5" borderId="0" xfId="16" applyFont="1" applyFill="1"/>
    <xf numFmtId="0" fontId="48" fillId="2" borderId="0" xfId="16" applyFont="1" applyFill="1" applyBorder="1" applyAlignment="1">
      <alignment horizontal="right"/>
    </xf>
    <xf numFmtId="0" fontId="48" fillId="2" borderId="0" xfId="16" applyFont="1" applyFill="1" applyBorder="1"/>
    <xf numFmtId="3" fontId="13" fillId="2" borderId="0" xfId="16" applyNumberFormat="1" applyFont="1" applyFill="1" applyBorder="1"/>
    <xf numFmtId="3" fontId="8" fillId="2" borderId="0" xfId="16" applyNumberFormat="1" applyFont="1" applyFill="1" applyBorder="1"/>
    <xf numFmtId="0" fontId="48" fillId="2" borderId="0" xfId="16" applyFont="1" applyFill="1"/>
    <xf numFmtId="0" fontId="29" fillId="2" borderId="0" xfId="16" applyFont="1" applyFill="1"/>
    <xf numFmtId="0" fontId="29" fillId="2" borderId="0" xfId="0" applyFont="1" applyFill="1"/>
    <xf numFmtId="9" fontId="16" fillId="2" borderId="0" xfId="4" applyFont="1" applyFill="1"/>
    <xf numFmtId="3" fontId="16" fillId="2" borderId="1" xfId="0" applyNumberFormat="1" applyFont="1" applyFill="1" applyBorder="1"/>
    <xf numFmtId="0" fontId="29" fillId="2" borderId="0" xfId="16" applyFont="1" applyFill="1" applyAlignment="1">
      <alignment horizontal="left" indent="1"/>
    </xf>
    <xf numFmtId="0" fontId="48" fillId="2" borderId="3" xfId="16" applyFont="1" applyFill="1" applyBorder="1"/>
    <xf numFmtId="0" fontId="29" fillId="2" borderId="1" xfId="16" applyFont="1" applyFill="1" applyBorder="1" applyAlignment="1">
      <alignment horizontal="left" indent="1"/>
    </xf>
    <xf numFmtId="3" fontId="48" fillId="2" borderId="0" xfId="16" applyNumberFormat="1" applyFont="1" applyFill="1"/>
    <xf numFmtId="3" fontId="48" fillId="2" borderId="5" xfId="16" applyNumberFormat="1" applyFont="1" applyFill="1" applyBorder="1" applyAlignment="1">
      <alignment horizontal="right"/>
    </xf>
    <xf numFmtId="3" fontId="48" fillId="2" borderId="0" xfId="16" applyNumberFormat="1" applyFont="1" applyFill="1" applyAlignment="1">
      <alignment horizontal="right"/>
    </xf>
    <xf numFmtId="3" fontId="10" fillId="2" borderId="3" xfId="16" applyNumberFormat="1" applyFont="1" applyFill="1" applyBorder="1"/>
    <xf numFmtId="166" fontId="11" fillId="2" borderId="3" xfId="17" quotePrefix="1" applyNumberFormat="1" applyFont="1" applyFill="1" applyBorder="1" applyAlignment="1">
      <alignment horizontal="right" wrapText="1"/>
    </xf>
    <xf numFmtId="167" fontId="11" fillId="2" borderId="3" xfId="18" quotePrefix="1" applyNumberFormat="1" applyFont="1" applyFill="1" applyBorder="1" applyAlignment="1">
      <alignment horizontal="right" wrapText="1"/>
    </xf>
    <xf numFmtId="0" fontId="13" fillId="3" borderId="0" xfId="0" applyFont="1" applyFill="1" applyAlignment="1">
      <alignment horizontal="left" wrapText="1"/>
    </xf>
    <xf numFmtId="0" fontId="22" fillId="3" borderId="0" xfId="0" applyFont="1" applyFill="1" applyAlignment="1"/>
    <xf numFmtId="0" fontId="22" fillId="3" borderId="0" xfId="0" applyFont="1" applyFill="1" applyAlignment="1">
      <alignment horizontal="left"/>
    </xf>
    <xf numFmtId="0" fontId="22" fillId="3" borderId="0" xfId="0" applyFont="1" applyFill="1" applyAlignment="1"/>
    <xf numFmtId="0" fontId="51" fillId="2" borderId="0" xfId="0" applyFont="1" applyFill="1" applyAlignment="1">
      <alignment vertical="top" wrapText="1"/>
    </xf>
    <xf numFmtId="0" fontId="52" fillId="2" borderId="0" xfId="0" applyFont="1" applyFill="1" applyAlignment="1">
      <alignment horizontal="left" vertical="top" wrapText="1"/>
    </xf>
    <xf numFmtId="49" fontId="13" fillId="3" borderId="0" xfId="25" applyNumberFormat="1" applyFont="1" applyFill="1" applyAlignment="1">
      <alignment horizontal="left" vertical="center"/>
    </xf>
    <xf numFmtId="0" fontId="18" fillId="3" borderId="0" xfId="1" applyFont="1" applyFill="1" applyAlignment="1">
      <alignment vertical="center"/>
    </xf>
    <xf numFmtId="0" fontId="13" fillId="3" borderId="0" xfId="0" applyFont="1" applyFill="1" applyAlignment="1">
      <alignment vertical="top" wrapText="1"/>
    </xf>
    <xf numFmtId="0" fontId="26" fillId="3" borderId="0" xfId="19" applyFont="1" applyFill="1" applyAlignment="1">
      <alignment vertical="top" wrapText="1"/>
    </xf>
    <xf numFmtId="0" fontId="13" fillId="3" borderId="27" xfId="0" applyFont="1" applyFill="1" applyBorder="1" applyAlignment="1">
      <alignment horizontal="center" vertical="center"/>
    </xf>
    <xf numFmtId="0" fontId="13" fillId="3" borderId="26" xfId="0" applyFont="1" applyFill="1" applyBorder="1" applyAlignment="1">
      <alignment horizontal="center" vertical="center"/>
    </xf>
    <xf numFmtId="0" fontId="16" fillId="3" borderId="21" xfId="0" applyFont="1" applyFill="1" applyBorder="1" applyAlignment="1">
      <alignment horizontal="center" vertical="center" wrapText="1"/>
    </xf>
    <xf numFmtId="0" fontId="13" fillId="3" borderId="28" xfId="0" applyFont="1" applyFill="1" applyBorder="1" applyAlignment="1">
      <alignment horizontal="center" vertical="center"/>
    </xf>
    <xf numFmtId="0" fontId="16" fillId="3" borderId="29" xfId="0" applyFont="1" applyFill="1" applyBorder="1" applyAlignment="1">
      <alignment horizontal="center" vertical="center" wrapText="1"/>
    </xf>
    <xf numFmtId="0" fontId="13" fillId="3" borderId="30" xfId="0" applyFont="1" applyFill="1" applyBorder="1" applyAlignment="1">
      <alignment horizontal="center" vertical="center"/>
    </xf>
    <xf numFmtId="0" fontId="13" fillId="3" borderId="31" xfId="0" applyFont="1" applyFill="1" applyBorder="1" applyAlignment="1">
      <alignment horizontal="center" vertical="center"/>
    </xf>
    <xf numFmtId="0" fontId="13" fillId="3" borderId="32" xfId="0" applyFont="1" applyFill="1" applyBorder="1" applyAlignment="1">
      <alignment horizontal="center" vertical="center"/>
    </xf>
    <xf numFmtId="0" fontId="13" fillId="3" borderId="33" xfId="0" applyFont="1" applyFill="1" applyBorder="1" applyAlignment="1">
      <alignment horizontal="center" vertical="center"/>
    </xf>
    <xf numFmtId="0" fontId="16" fillId="3" borderId="35" xfId="0" applyFont="1" applyFill="1" applyBorder="1" applyAlignment="1">
      <alignment horizontal="center" vertical="center" wrapText="1"/>
    </xf>
    <xf numFmtId="0" fontId="16" fillId="3" borderId="34" xfId="0" applyFont="1" applyFill="1" applyBorder="1" applyAlignment="1">
      <alignment horizontal="center" vertical="center" wrapText="1"/>
    </xf>
    <xf numFmtId="0" fontId="18" fillId="2" borderId="0" xfId="20" applyFont="1" applyFill="1" applyAlignment="1">
      <alignment horizontal="left"/>
    </xf>
    <xf numFmtId="0" fontId="16" fillId="2" borderId="0" xfId="0" applyFont="1" applyFill="1" applyBorder="1" applyAlignment="1">
      <alignment horizontal="left" vertical="center" wrapText="1"/>
    </xf>
    <xf numFmtId="49" fontId="10" fillId="2" borderId="0" xfId="16" applyNumberFormat="1" applyFont="1" applyFill="1" applyBorder="1" applyAlignment="1">
      <alignment horizontal="right"/>
    </xf>
    <xf numFmtId="49" fontId="10" fillId="2" borderId="0" xfId="16" quotePrefix="1" applyNumberFormat="1" applyFont="1" applyFill="1" applyBorder="1" applyAlignment="1">
      <alignment horizontal="right"/>
    </xf>
    <xf numFmtId="165" fontId="44" fillId="2" borderId="0" xfId="17" applyNumberFormat="1" applyFont="1" applyFill="1" applyBorder="1" applyAlignment="1">
      <alignment horizontal="right"/>
    </xf>
    <xf numFmtId="49" fontId="44" fillId="2" borderId="0" xfId="16" applyNumberFormat="1" applyFont="1" applyFill="1" applyBorder="1" applyAlignment="1">
      <alignment horizontal="right"/>
    </xf>
    <xf numFmtId="3" fontId="16" fillId="2" borderId="0" xfId="0" applyNumberFormat="1" applyFont="1" applyFill="1" applyBorder="1"/>
    <xf numFmtId="9" fontId="16" fillId="2" borderId="0" xfId="4" applyFont="1" applyFill="1" applyBorder="1"/>
    <xf numFmtId="0" fontId="16" fillId="6" borderId="3" xfId="16" applyFont="1" applyFill="1" applyBorder="1" applyAlignment="1">
      <alignment horizontal="left" vertical="center"/>
    </xf>
    <xf numFmtId="0" fontId="13" fillId="2" borderId="0" xfId="16" applyFont="1" applyFill="1" applyBorder="1" applyAlignment="1">
      <alignment vertical="center"/>
    </xf>
    <xf numFmtId="0" fontId="16" fillId="2" borderId="0" xfId="16" applyFont="1" applyFill="1" applyBorder="1"/>
    <xf numFmtId="3" fontId="13" fillId="10" borderId="36" xfId="16" applyNumberFormat="1" applyFont="1" applyFill="1" applyBorder="1" applyAlignment="1">
      <alignment horizontal="right" vertical="center"/>
    </xf>
    <xf numFmtId="0" fontId="16" fillId="5" borderId="1" xfId="16" applyFont="1" applyFill="1" applyBorder="1" applyAlignment="1">
      <alignment vertical="center"/>
    </xf>
    <xf numFmtId="0" fontId="16" fillId="5" borderId="1" xfId="16" applyFont="1" applyFill="1" applyBorder="1"/>
    <xf numFmtId="168" fontId="16" fillId="5" borderId="11" xfId="17" applyNumberFormat="1" applyFont="1" applyFill="1" applyBorder="1" applyAlignment="1">
      <alignment vertical="center"/>
    </xf>
    <xf numFmtId="168" fontId="16" fillId="5" borderId="1" xfId="17" applyNumberFormat="1" applyFont="1" applyFill="1" applyBorder="1" applyAlignment="1">
      <alignment vertical="center"/>
    </xf>
    <xf numFmtId="0" fontId="16" fillId="5" borderId="9" xfId="16" applyFont="1" applyFill="1" applyBorder="1"/>
    <xf numFmtId="168" fontId="16" fillId="5" borderId="9" xfId="17" applyNumberFormat="1" applyFont="1" applyFill="1" applyBorder="1" applyAlignment="1">
      <alignment vertical="center"/>
    </xf>
    <xf numFmtId="0" fontId="18" fillId="5" borderId="0" xfId="20" applyFont="1" applyFill="1" applyAlignment="1">
      <alignment horizontal="left"/>
    </xf>
    <xf numFmtId="3" fontId="13" fillId="2" borderId="1" xfId="0" applyNumberFormat="1" applyFont="1" applyFill="1" applyBorder="1" applyAlignment="1">
      <alignment vertical="top"/>
    </xf>
    <xf numFmtId="3" fontId="13" fillId="2" borderId="1" xfId="2" applyNumberFormat="1" applyFont="1" applyFill="1" applyBorder="1"/>
    <xf numFmtId="49" fontId="10" fillId="4" borderId="38" xfId="16" applyNumberFormat="1" applyFont="1" applyFill="1" applyBorder="1" applyAlignment="1">
      <alignment horizontal="right"/>
    </xf>
    <xf numFmtId="3" fontId="16" fillId="2" borderId="39" xfId="0" applyNumberFormat="1" applyFont="1" applyFill="1" applyBorder="1" applyAlignment="1"/>
    <xf numFmtId="3" fontId="13" fillId="2" borderId="38" xfId="0" applyNumberFormat="1" applyFont="1" applyFill="1" applyBorder="1"/>
    <xf numFmtId="3" fontId="13" fillId="2" borderId="6" xfId="0" applyNumberFormat="1" applyFont="1" applyFill="1" applyBorder="1"/>
    <xf numFmtId="49" fontId="10" fillId="4" borderId="6" xfId="16" applyNumberFormat="1" applyFont="1" applyFill="1" applyBorder="1" applyAlignment="1">
      <alignment horizontal="right"/>
    </xf>
    <xf numFmtId="49" fontId="10" fillId="2" borderId="38" xfId="16" applyNumberFormat="1" applyFont="1" applyFill="1" applyBorder="1" applyAlignment="1">
      <alignment horizontal="right"/>
    </xf>
    <xf numFmtId="0" fontId="10" fillId="4" borderId="3" xfId="16" applyFont="1" applyFill="1" applyBorder="1"/>
    <xf numFmtId="0" fontId="10" fillId="4" borderId="1" xfId="16" applyFont="1" applyFill="1" applyBorder="1"/>
    <xf numFmtId="0" fontId="36" fillId="2" borderId="0" xfId="16" applyFont="1" applyFill="1"/>
    <xf numFmtId="0" fontId="55" fillId="2" borderId="0" xfId="16" applyFont="1" applyFill="1"/>
    <xf numFmtId="3" fontId="48" fillId="2" borderId="0" xfId="0" applyNumberFormat="1" applyFont="1" applyFill="1"/>
    <xf numFmtId="3" fontId="48" fillId="2" borderId="1" xfId="0" applyNumberFormat="1" applyFont="1" applyFill="1" applyBorder="1"/>
    <xf numFmtId="3" fontId="48" fillId="2" borderId="0" xfId="0" applyNumberFormat="1" applyFont="1" applyFill="1" applyBorder="1"/>
    <xf numFmtId="3" fontId="29" fillId="2" borderId="0" xfId="16" applyNumberFormat="1" applyFont="1" applyFill="1" applyBorder="1" applyAlignment="1">
      <alignment horizontal="right"/>
    </xf>
    <xf numFmtId="9" fontId="16" fillId="2" borderId="0" xfId="4" applyFont="1" applyFill="1" applyAlignment="1">
      <alignment horizontal="right"/>
    </xf>
    <xf numFmtId="9" fontId="16" fillId="2" borderId="1" xfId="4" applyFont="1" applyFill="1" applyBorder="1" applyAlignment="1">
      <alignment horizontal="right"/>
    </xf>
    <xf numFmtId="0" fontId="48" fillId="2" borderId="3"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wrapText="1"/>
    </xf>
    <xf numFmtId="0" fontId="13" fillId="2" borderId="0" xfId="0" applyFont="1" applyFill="1" applyBorder="1"/>
    <xf numFmtId="0" fontId="13" fillId="2" borderId="0" xfId="5" applyFont="1" applyFill="1"/>
    <xf numFmtId="0" fontId="48" fillId="2" borderId="0" xfId="0" applyFont="1" applyFill="1" applyAlignment="1">
      <alignment vertical="top"/>
    </xf>
    <xf numFmtId="0" fontId="56" fillId="3" borderId="3" xfId="24" applyFont="1" applyFill="1" applyBorder="1" applyAlignment="1"/>
    <xf numFmtId="0" fontId="12" fillId="2" borderId="3" xfId="16" applyFont="1" applyFill="1" applyBorder="1" applyAlignment="1"/>
    <xf numFmtId="0" fontId="43" fillId="2" borderId="3" xfId="16" applyFont="1" applyFill="1" applyBorder="1" applyAlignment="1"/>
    <xf numFmtId="0" fontId="43" fillId="2" borderId="0" xfId="16" applyFont="1" applyFill="1" applyBorder="1" applyAlignment="1"/>
    <xf numFmtId="0" fontId="56" fillId="3" borderId="0" xfId="24" applyFont="1" applyFill="1" applyBorder="1" applyAlignment="1"/>
    <xf numFmtId="0" fontId="13" fillId="3" borderId="0" xfId="19" applyFont="1" applyFill="1" applyAlignment="1">
      <alignment vertical="center" wrapText="1"/>
    </xf>
    <xf numFmtId="0" fontId="13" fillId="3" borderId="0" xfId="25" applyFont="1" applyFill="1" applyAlignment="1">
      <alignment vertical="center"/>
    </xf>
    <xf numFmtId="0" fontId="46" fillId="3" borderId="0" xfId="25" applyFont="1" applyFill="1" applyAlignment="1">
      <alignment vertical="center"/>
    </xf>
    <xf numFmtId="0" fontId="18" fillId="5" borderId="0" xfId="1" applyFont="1" applyFill="1" applyAlignment="1">
      <alignment vertical="center"/>
    </xf>
    <xf numFmtId="0" fontId="29" fillId="5" borderId="0" xfId="25" applyFont="1" applyFill="1" applyAlignment="1">
      <alignment vertical="center"/>
    </xf>
    <xf numFmtId="0" fontId="29" fillId="2" borderId="0" xfId="25" applyFont="1" applyFill="1" applyAlignment="1">
      <alignment vertical="center"/>
    </xf>
    <xf numFmtId="0" fontId="56" fillId="3" borderId="0" xfId="1" applyFont="1" applyFill="1" applyAlignment="1">
      <alignment vertical="center"/>
    </xf>
    <xf numFmtId="0" fontId="13" fillId="2" borderId="0" xfId="0" applyFont="1" applyFill="1" applyAlignment="1">
      <alignment horizontal="left" indent="1"/>
    </xf>
    <xf numFmtId="0" fontId="13" fillId="2" borderId="0" xfId="0" applyFont="1" applyFill="1" applyBorder="1" applyAlignment="1">
      <alignment horizontal="left" indent="1"/>
    </xf>
    <xf numFmtId="0" fontId="13" fillId="2" borderId="1" xfId="0" applyFont="1" applyFill="1" applyBorder="1" applyAlignment="1">
      <alignment horizontal="left" indent="1"/>
    </xf>
    <xf numFmtId="0" fontId="13" fillId="5" borderId="0" xfId="19" applyFont="1" applyFill="1" applyAlignment="1">
      <alignment vertical="center" wrapText="1"/>
    </xf>
    <xf numFmtId="0" fontId="24" fillId="3" borderId="0" xfId="25" applyFont="1" applyFill="1" applyAlignment="1">
      <alignment horizontal="left"/>
    </xf>
    <xf numFmtId="0" fontId="22" fillId="3" borderId="0" xfId="25" applyFont="1" applyFill="1" applyAlignment="1">
      <alignment horizontal="left"/>
    </xf>
    <xf numFmtId="0" fontId="13" fillId="3" borderId="0" xfId="25" applyFont="1" applyFill="1" applyAlignment="1">
      <alignment horizontal="left" vertical="center" wrapText="1"/>
    </xf>
    <xf numFmtId="0" fontId="22" fillId="3" borderId="13" xfId="0" applyFont="1" applyFill="1" applyBorder="1" applyAlignment="1">
      <alignment horizontal="center" vertical="center" textRotation="90"/>
    </xf>
    <xf numFmtId="0" fontId="22" fillId="3" borderId="18" xfId="0" applyFont="1" applyFill="1" applyBorder="1" applyAlignment="1">
      <alignment horizontal="center" vertical="center" textRotation="90"/>
    </xf>
    <xf numFmtId="0" fontId="22" fillId="3" borderId="21" xfId="0" applyFont="1" applyFill="1" applyBorder="1" applyAlignment="1">
      <alignment horizontal="center" vertical="center" textRotation="90"/>
    </xf>
    <xf numFmtId="0" fontId="13" fillId="3" borderId="0" xfId="0" applyFont="1" applyFill="1" applyAlignment="1">
      <alignment horizontal="left" wrapText="1"/>
    </xf>
    <xf numFmtId="0" fontId="22" fillId="3" borderId="0" xfId="0" applyFont="1" applyFill="1" applyAlignment="1"/>
    <xf numFmtId="0" fontId="35" fillId="3" borderId="2" xfId="0" applyFont="1" applyFill="1" applyBorder="1" applyAlignment="1">
      <alignment vertical="center"/>
    </xf>
    <xf numFmtId="0" fontId="22" fillId="3" borderId="13" xfId="0" applyFont="1" applyFill="1" applyBorder="1" applyAlignment="1">
      <alignment horizontal="left" vertical="center"/>
    </xf>
    <xf numFmtId="0" fontId="22" fillId="3" borderId="25" xfId="0" applyFont="1" applyFill="1" applyBorder="1" applyAlignment="1">
      <alignment horizontal="left" vertical="center"/>
    </xf>
    <xf numFmtId="0" fontId="22" fillId="3" borderId="14" xfId="0" applyFont="1" applyFill="1" applyBorder="1" applyAlignment="1">
      <alignment horizontal="left" vertical="center"/>
    </xf>
    <xf numFmtId="0" fontId="13" fillId="3" borderId="0" xfId="0" applyFont="1" applyFill="1" applyAlignment="1">
      <alignment horizontal="left" vertical="top" wrapText="1"/>
    </xf>
    <xf numFmtId="0" fontId="22" fillId="3" borderId="0" xfId="0" applyFont="1" applyFill="1" applyAlignment="1">
      <alignment horizontal="left"/>
    </xf>
    <xf numFmtId="0" fontId="26" fillId="3" borderId="0" xfId="19" applyFont="1" applyFill="1" applyAlignment="1">
      <alignment horizontal="left" vertical="top" wrapText="1"/>
    </xf>
    <xf numFmtId="0" fontId="13" fillId="3" borderId="0" xfId="19" applyFont="1" applyFill="1" applyAlignment="1">
      <alignment horizontal="left" vertical="top" wrapText="1"/>
    </xf>
    <xf numFmtId="0" fontId="10" fillId="4" borderId="3" xfId="16" applyFont="1" applyFill="1" applyBorder="1" applyAlignment="1">
      <alignment horizontal="center"/>
    </xf>
    <xf numFmtId="0" fontId="44" fillId="4" borderId="3" xfId="16" applyFont="1" applyFill="1" applyBorder="1" applyAlignment="1">
      <alignment horizontal="center"/>
    </xf>
    <xf numFmtId="0" fontId="48" fillId="4" borderId="3" xfId="16" applyFont="1" applyFill="1" applyBorder="1" applyAlignment="1">
      <alignment horizontal="center"/>
    </xf>
    <xf numFmtId="0" fontId="48" fillId="4" borderId="39" xfId="16" applyFont="1" applyFill="1" applyBorder="1" applyAlignment="1">
      <alignment horizontal="center"/>
    </xf>
    <xf numFmtId="0" fontId="29" fillId="2" borderId="0" xfId="16" applyFont="1" applyFill="1" applyAlignment="1">
      <alignment horizontal="left" wrapText="1"/>
    </xf>
    <xf numFmtId="0" fontId="16" fillId="4" borderId="3" xfId="0" applyFont="1" applyFill="1" applyBorder="1" applyAlignment="1">
      <alignment horizontal="left" vertical="center" wrapText="1"/>
    </xf>
    <xf numFmtId="0" fontId="16" fillId="4" borderId="1" xfId="0" applyFont="1" applyFill="1" applyBorder="1" applyAlignment="1">
      <alignment horizontal="left" vertical="center" wrapText="1"/>
    </xf>
    <xf numFmtId="0" fontId="16" fillId="4" borderId="3" xfId="0" applyFont="1" applyFill="1" applyBorder="1" applyAlignment="1">
      <alignment horizontal="left" vertical="center"/>
    </xf>
    <xf numFmtId="0" fontId="16" fillId="4" borderId="1" xfId="0" applyFont="1" applyFill="1" applyBorder="1" applyAlignment="1">
      <alignment horizontal="left" vertical="center"/>
    </xf>
    <xf numFmtId="0" fontId="29" fillId="2" borderId="0" xfId="0" applyFont="1" applyFill="1" applyAlignment="1">
      <alignment horizontal="left" vertical="top"/>
    </xf>
    <xf numFmtId="0" fontId="29" fillId="2" borderId="0" xfId="0" applyFont="1" applyFill="1" applyAlignment="1">
      <alignment horizontal="left" vertical="top" wrapText="1"/>
    </xf>
    <xf numFmtId="0" fontId="29" fillId="2" borderId="0" xfId="16" applyFont="1" applyFill="1" applyAlignment="1">
      <alignment horizontal="left" vertical="top" wrapText="1"/>
    </xf>
    <xf numFmtId="0" fontId="10" fillId="4" borderId="39" xfId="16" applyFont="1" applyFill="1" applyBorder="1" applyAlignment="1">
      <alignment horizontal="center"/>
    </xf>
    <xf numFmtId="0" fontId="53" fillId="5" borderId="0" xfId="0" applyFont="1" applyFill="1" applyAlignment="1">
      <alignment horizontal="left"/>
    </xf>
    <xf numFmtId="0" fontId="53" fillId="5" borderId="0" xfId="0" applyFont="1" applyFill="1" applyAlignment="1">
      <alignment horizontal="left" vertical="center"/>
    </xf>
    <xf numFmtId="3" fontId="48" fillId="8" borderId="1" xfId="16" applyNumberFormat="1" applyFont="1" applyFill="1" applyBorder="1" applyAlignment="1">
      <alignment horizontal="center" vertical="center" wrapText="1"/>
    </xf>
    <xf numFmtId="0" fontId="16" fillId="6" borderId="3" xfId="16" applyFont="1" applyFill="1" applyBorder="1" applyAlignment="1">
      <alignment horizontal="center" vertical="center"/>
    </xf>
    <xf numFmtId="0" fontId="16" fillId="6" borderId="36" xfId="16" applyFont="1" applyFill="1" applyBorder="1" applyAlignment="1">
      <alignment horizontal="center" vertical="center"/>
    </xf>
    <xf numFmtId="0" fontId="16" fillId="6" borderId="37" xfId="16" applyFont="1" applyFill="1" applyBorder="1" applyAlignment="1">
      <alignment horizontal="center" vertical="center"/>
    </xf>
    <xf numFmtId="3" fontId="48" fillId="8" borderId="9" xfId="16" applyNumberFormat="1" applyFont="1" applyFill="1" applyBorder="1" applyAlignment="1">
      <alignment horizontal="center" vertical="center" wrapText="1"/>
    </xf>
    <xf numFmtId="3" fontId="48" fillId="8" borderId="11" xfId="16" applyNumberFormat="1" applyFont="1" applyFill="1" applyBorder="1" applyAlignment="1">
      <alignment horizontal="center" vertical="center" wrapText="1"/>
    </xf>
    <xf numFmtId="0" fontId="29" fillId="0" borderId="0" xfId="16" applyFont="1" applyFill="1" applyAlignment="1">
      <alignment horizontal="left" vertical="top" wrapText="1"/>
    </xf>
    <xf numFmtId="3" fontId="16" fillId="8" borderId="1" xfId="16" applyNumberFormat="1" applyFont="1" applyFill="1" applyBorder="1" applyAlignment="1">
      <alignment horizontal="center" vertical="top"/>
    </xf>
    <xf numFmtId="3" fontId="16" fillId="8" borderId="9" xfId="16" applyNumberFormat="1" applyFont="1" applyFill="1" applyBorder="1" applyAlignment="1">
      <alignment horizontal="center" vertical="top"/>
    </xf>
    <xf numFmtId="3" fontId="16" fillId="8" borderId="11" xfId="16" applyNumberFormat="1" applyFont="1" applyFill="1" applyBorder="1" applyAlignment="1">
      <alignment horizontal="center" vertical="top"/>
    </xf>
  </cellXfs>
  <cellStyles count="26">
    <cellStyle name="Comma 2" xfId="11" xr:uid="{00000000-0005-0000-0000-000000000000}"/>
    <cellStyle name="Comma 2 3" xfId="22" xr:uid="{E8DA2369-2D42-495C-99D1-C609C6122A66}"/>
    <cellStyle name="Comma 3" xfId="12" xr:uid="{00000000-0005-0000-0000-000001000000}"/>
    <cellStyle name="Comma 4" xfId="17" xr:uid="{5F84630A-DE44-4BEF-A139-4B83839381D5}"/>
    <cellStyle name="Hyperlink" xfId="1" builtinId="8"/>
    <cellStyle name="Hyperlink 2" xfId="9" xr:uid="{00000000-0005-0000-0000-000003000000}"/>
    <cellStyle name="Hyperlink 2 2" xfId="19" xr:uid="{63470340-41ED-4004-A25D-4752106F37AC}"/>
    <cellStyle name="Hyperlink 2 2 2" xfId="24" xr:uid="{BF57F36B-FF01-487E-A072-90517C8332B2}"/>
    <cellStyle name="Hyperlink 3" xfId="20" xr:uid="{49D3995F-9A89-466D-9165-E4F6F65EB353}"/>
    <cellStyle name="Normal" xfId="0" builtinId="0" customBuiltin="1"/>
    <cellStyle name="Normal 2" xfId="2" xr:uid="{00000000-0005-0000-0000-000005000000}"/>
    <cellStyle name="Normal 2 2" xfId="13" xr:uid="{00000000-0005-0000-0000-000006000000}"/>
    <cellStyle name="Normal 2 3" xfId="14" xr:uid="{00000000-0005-0000-0000-000007000000}"/>
    <cellStyle name="Normal 2 3 2" xfId="21" xr:uid="{1D7C40D8-7BB2-431E-B7AD-89F2F5CDFCC1}"/>
    <cellStyle name="Normal 3" xfId="3" xr:uid="{00000000-0005-0000-0000-000008000000}"/>
    <cellStyle name="Normal 3 2" xfId="15" xr:uid="{00000000-0005-0000-0000-000009000000}"/>
    <cellStyle name="Normal 4" xfId="5" xr:uid="{00000000-0005-0000-0000-00000A000000}"/>
    <cellStyle name="Normal 5" xfId="6" xr:uid="{00000000-0005-0000-0000-00000B000000}"/>
    <cellStyle name="Normal 6" xfId="8" xr:uid="{00000000-0005-0000-0000-00000C000000}"/>
    <cellStyle name="Normal 6 2" xfId="23" xr:uid="{5DDB4287-74C8-41F8-BF25-D2EECE2E25CC}"/>
    <cellStyle name="Normal 7" xfId="10" xr:uid="{00000000-0005-0000-0000-00000D000000}"/>
    <cellStyle name="Normal 7 2" xfId="25" xr:uid="{F125BA98-E205-48AB-BE63-0891F23C6C3A}"/>
    <cellStyle name="Normal 8" xfId="16" xr:uid="{00EF4296-3331-43C0-8515-7792C3E1B9F5}"/>
    <cellStyle name="Normal_Detention tables 29 December 2001 excl dual" xfId="7" xr:uid="{00000000-0005-0000-0000-00000F000000}"/>
    <cellStyle name="Percent" xfId="4" builtinId="5" customBuiltin="1"/>
    <cellStyle name="Percent 2" xfId="18" xr:uid="{78E3A368-483B-4DCD-AA5E-2294FE59D547}"/>
  </cellStyles>
  <dxfs count="0"/>
  <tableStyles count="0" defaultTableStyle="TableStyleMedium9" defaultPivotStyle="PivotStyleLight16"/>
  <colors>
    <mruColors>
      <color rgb="FF66FF33"/>
      <color rgb="FF92D050"/>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xdr:rowOff>
    </xdr:from>
    <xdr:to>
      <xdr:col>1</xdr:col>
      <xdr:colOff>1312545</xdr:colOff>
      <xdr:row>4</xdr:row>
      <xdr:rowOff>55245</xdr:rowOff>
    </xdr:to>
    <xdr:pic>
      <xdr:nvPicPr>
        <xdr:cNvPr id="2" name="Picture 1" descr="Home-Office_RGB_AW">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905"/>
          <a:ext cx="1514475" cy="701040"/>
        </a:xfrm>
        <a:prstGeom prst="rect">
          <a:avLst/>
        </a:prstGeom>
        <a:noFill/>
        <a:ln w="9525">
          <a:noFill/>
          <a:miter lim="800000"/>
          <a:headEnd/>
          <a:tailEnd/>
        </a:ln>
      </xdr:spPr>
    </xdr:pic>
    <xdr:clientData/>
  </xdr:twoCellAnchor>
  <xdr:twoCellAnchor editAs="oneCell">
    <xdr:from>
      <xdr:col>2</xdr:col>
      <xdr:colOff>9525</xdr:colOff>
      <xdr:row>0</xdr:row>
      <xdr:rowOff>76200</xdr:rowOff>
    </xdr:from>
    <xdr:to>
      <xdr:col>3</xdr:col>
      <xdr:colOff>281940</xdr:colOff>
      <xdr:row>6</xdr:row>
      <xdr:rowOff>19050</xdr:rowOff>
    </xdr:to>
    <xdr:pic>
      <xdr:nvPicPr>
        <xdr:cNvPr id="4" name="Picture 5" descr="NS_RGB">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srcRect t="2588" b="8519"/>
        <a:stretch>
          <a:fillRect/>
        </a:stretch>
      </xdr:blipFill>
      <xdr:spPr bwMode="auto">
        <a:xfrm>
          <a:off x="5000625" y="76200"/>
          <a:ext cx="1028700" cy="9144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407666</xdr:colOff>
      <xdr:row>0</xdr:row>
      <xdr:rowOff>81911</xdr:rowOff>
    </xdr:from>
    <xdr:ext cx="1028700" cy="904871"/>
    <xdr:pic>
      <xdr:nvPicPr>
        <xdr:cNvPr id="2" name="Picture 22" descr="NS_RGB">
          <a:extLst>
            <a:ext uri="{FF2B5EF4-FFF2-40B4-BE49-F238E27FC236}">
              <a16:creationId xmlns:a16="http://schemas.microsoft.com/office/drawing/2014/main" id="{5F914A18-A5BE-4EF7-A58E-ADA931233092}"/>
            </a:ext>
          </a:extLst>
        </xdr:cNvPr>
        <xdr:cNvPicPr>
          <a:picLocks noChangeAspect="1"/>
        </xdr:cNvPicPr>
      </xdr:nvPicPr>
      <xdr:blipFill>
        <a:blip xmlns:r="http://schemas.openxmlformats.org/officeDocument/2006/relationships" r:embed="rId1" cstate="print"/>
        <a:srcRect t="2588" b="8519"/>
        <a:stretch>
          <a:fillRect/>
        </a:stretch>
      </xdr:blipFill>
      <xdr:spPr>
        <a:xfrm>
          <a:off x="7065641" y="81911"/>
          <a:ext cx="1028700" cy="904871"/>
        </a:xfrm>
        <a:prstGeom prst="rect">
          <a:avLst/>
        </a:prstGeom>
        <a:noFill/>
        <a:ln cap="flat">
          <a:noFill/>
        </a:ln>
      </xdr:spPr>
    </xdr:pic>
    <xdr:clientData/>
  </xdr:oneCellAnchor>
  <xdr:oneCellAnchor>
    <xdr:from>
      <xdr:col>4</xdr:col>
      <xdr:colOff>748665</xdr:colOff>
      <xdr:row>2</xdr:row>
      <xdr:rowOff>0</xdr:rowOff>
    </xdr:from>
    <xdr:ext cx="1253486" cy="573401"/>
    <xdr:pic>
      <xdr:nvPicPr>
        <xdr:cNvPr id="3" name="Picture 1" descr="Home-Office_RGB_AW">
          <a:extLst>
            <a:ext uri="{FF2B5EF4-FFF2-40B4-BE49-F238E27FC236}">
              <a16:creationId xmlns:a16="http://schemas.microsoft.com/office/drawing/2014/main" id="{903EF07F-731C-40DA-9440-4DCB79EA295B}"/>
            </a:ext>
          </a:extLst>
        </xdr:cNvPr>
        <xdr:cNvPicPr>
          <a:picLocks noChangeAspect="1"/>
        </xdr:cNvPicPr>
      </xdr:nvPicPr>
      <xdr:blipFill>
        <a:blip xmlns:r="http://schemas.openxmlformats.org/officeDocument/2006/relationships" r:embed="rId2" cstate="print"/>
        <a:srcRect/>
        <a:stretch>
          <a:fillRect/>
        </a:stretch>
      </xdr:blipFill>
      <xdr:spPr>
        <a:xfrm>
          <a:off x="9264015" y="257175"/>
          <a:ext cx="1253486" cy="573401"/>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7</xdr:col>
      <xdr:colOff>628650</xdr:colOff>
      <xdr:row>0</xdr:row>
      <xdr:rowOff>81918</xdr:rowOff>
    </xdr:from>
    <xdr:ext cx="1038228" cy="904871"/>
    <xdr:pic>
      <xdr:nvPicPr>
        <xdr:cNvPr id="2" name="Picture 1" descr="NS_RGB">
          <a:extLst>
            <a:ext uri="{FF2B5EF4-FFF2-40B4-BE49-F238E27FC236}">
              <a16:creationId xmlns:a16="http://schemas.microsoft.com/office/drawing/2014/main" id="{6E834E8C-30D9-4716-A616-422BFA34D5AF}"/>
            </a:ext>
          </a:extLst>
        </xdr:cNvPr>
        <xdr:cNvPicPr>
          <a:picLocks noChangeAspect="1"/>
        </xdr:cNvPicPr>
      </xdr:nvPicPr>
      <xdr:blipFill>
        <a:blip xmlns:r="http://schemas.openxmlformats.org/officeDocument/2006/relationships" r:embed="rId1" cstate="print"/>
        <a:srcRect t="2588" b="8519"/>
        <a:stretch>
          <a:fillRect/>
        </a:stretch>
      </xdr:blipFill>
      <xdr:spPr>
        <a:xfrm>
          <a:off x="8077200" y="81918"/>
          <a:ext cx="1038228" cy="904871"/>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oise.HomeOffice.Local\data\ICU\cmu\ASYLUM\B3_95\FIGS_TRY\LOTU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CU\cmu\ASYLUM\B3_95\FIGS_TRY\LOTU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ICU\cmu\ASYLUM\WEBPAGE\ORIGINAL\Linked%20original%20-%20monthly%20data%20by%20quarter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LOTUS"/>
      <sheetName val="decs2"/>
      <sheetName val="apps"/>
      <sheetName val="apps2"/>
      <sheetName val="Aothers"/>
      <sheetName val="Ablank"/>
      <sheetName val="decs"/>
      <sheetName val="ASYLUM"/>
      <sheetName val="BEFORE ENTRY"/>
      <sheetName val="BEFORE_ENTRY"/>
      <sheetName val="BEFORE_ENTRY1"/>
      <sheetName val="Table_2c_Appeals"/>
      <sheetName val="BEFORE_ENTRY2"/>
      <sheetName val="BEFORE_ENTRY3"/>
      <sheetName val="BEFORE_ENTRY4"/>
      <sheetName val="BEFORE_ENTRY5"/>
      <sheetName val="BEFORE_ENTRY6"/>
      <sheetName val="BEFORE_ENTRY7"/>
      <sheetName val="BEFORE_ENTRY8"/>
      <sheetName val="Table_2c_Appeals2"/>
      <sheetName val="BEFORE_ENTRY9"/>
      <sheetName val="Table_2c_Appeals3"/>
      <sheetName val="BEFORE_ENTRY10"/>
      <sheetName val="BEFORE_ENTRY11"/>
      <sheetName val="BEFORE_ENTRY12"/>
      <sheetName val="BEFORE_ENTRY13"/>
      <sheetName val="BEFORE_ENTRY14"/>
      <sheetName val="BEFORE_ENTRY15"/>
      <sheetName val="BEFORE_ENTRY16"/>
      <sheetName val="BEFORE_ENTRY17"/>
      <sheetName val="BEFORE_ENTRY18"/>
      <sheetName val="BEFORE_ENTRY19"/>
      <sheetName val="Aggregated_Data"/>
      <sheetName val="MasterNATLookups"/>
      <sheetName val="WhichLookup"/>
      <sheetName val="BEFORE_ENTRY20"/>
      <sheetName val="BEFORE_ENTRY21"/>
      <sheetName val="BEFORE_ENTRY28"/>
      <sheetName val="BEFORE_ENTRY22"/>
      <sheetName val="BEFORE_ENTRY23"/>
      <sheetName val="BEFORE_ENTRY24"/>
      <sheetName val="BEFORE_ENTRY25"/>
      <sheetName val="BEFORE_ENTRY26"/>
      <sheetName val="BEFORE_ENTRY27"/>
      <sheetName val="BEFORE_ENTRY29"/>
      <sheetName val="BEFORE_ENTRY30"/>
      <sheetName val="BEFORE_ENTRY31"/>
      <sheetName val="BEFORE_ENTRY32"/>
      <sheetName val="BEFORE_ENTRY33"/>
      <sheetName val="BEFORE_ENTRY34"/>
      <sheetName val="Aggregated_Data4"/>
      <sheetName val="Aggregated_Data1"/>
      <sheetName val="BEFORE_ENTRY36"/>
      <sheetName val="BEFORE_ENTRY3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sheetData sheetId="54"/>
      <sheetData sheetId="55"/>
      <sheetData sheetId="56"/>
      <sheetData sheetId="57"/>
      <sheetData sheetId="58"/>
      <sheetData sheetId="59"/>
      <sheetData sheetId="60"/>
      <sheetData sheetId="61"/>
      <sheetData sheetId="62" refreshError="1"/>
      <sheetData sheetId="63"/>
      <sheetData sheetId="64"/>
      <sheetData sheetId="65"/>
      <sheetData sheetId="66" refreshError="1"/>
      <sheetData sheetId="67"/>
      <sheetData sheetId="68"/>
      <sheetData sheetId="6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LOTUS"/>
      <sheetName val="decs2"/>
      <sheetName val="apps"/>
      <sheetName val="apps2"/>
      <sheetName val="Aothers"/>
      <sheetName val="Ablank"/>
      <sheetName val="decs"/>
      <sheetName val="Table_2c_Appeals1"/>
      <sheetName val="ASYLUM"/>
      <sheetName val="BEFORE_ENTRY29"/>
      <sheetName val="BEFORE_ENTRY"/>
      <sheetName val="BEFORE_ENTRY1"/>
      <sheetName val="Table_2c_Appeals"/>
      <sheetName val="BEFORE_ENTRY2"/>
      <sheetName val="BEFORE_ENTRY3"/>
      <sheetName val="BEFORE_ENTRY4"/>
      <sheetName val="BEFORE_ENTRY5"/>
      <sheetName val="BEFORE_ENTRY6"/>
      <sheetName val="BEFORE_ENTRY7"/>
      <sheetName val="BEFORE_ENTRY8"/>
      <sheetName val="Table_2c_Appeals2"/>
      <sheetName val="BEFORE_ENTRY9"/>
      <sheetName val="Table_2c_Appeals3"/>
      <sheetName val="BEFORE_ENTRY10"/>
      <sheetName val="BEFORE_ENTRY11"/>
      <sheetName val="BEFORE_ENTRY12"/>
      <sheetName val="BEFORE_ENTRY13"/>
      <sheetName val="BEFORE_ENTRY14"/>
      <sheetName val="BEFORE_ENTRY15"/>
      <sheetName val="BEFORE_ENTRY16"/>
      <sheetName val="BEFORE_ENTRY17"/>
      <sheetName val="BEFORE_ENTRY18"/>
      <sheetName val="BEFORE_ENTRY19"/>
      <sheetName val="Aggregated_Data"/>
      <sheetName val="MasterNATLookups"/>
      <sheetName val="WhichLookup"/>
      <sheetName val="BEFORE_ENTRY20"/>
      <sheetName val="BEFORE_ENTRY21"/>
      <sheetName val="BEFORE_ENTRY22"/>
      <sheetName val="BEFORE_ENTRY24"/>
      <sheetName val="BEFORE_ENTRY23"/>
      <sheetName val="BEFORE_ENTRY25"/>
      <sheetName val="BEFORE_ENTRY26"/>
      <sheetName val="BEFORE_ENTRY27"/>
      <sheetName val="BEFORE_ENTRY28"/>
      <sheetName val="BEFORE ENTRY"/>
      <sheetName val="BEFORE_ENTRY30"/>
      <sheetName val="BEFORE_ENTRY3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sheetData sheetId="45" refreshError="1"/>
      <sheetData sheetId="46"/>
      <sheetData sheetId="47" refreshError="1"/>
      <sheetData sheetId="48" refreshError="1"/>
      <sheetData sheetId="49"/>
      <sheetData sheetId="50"/>
      <sheetData sheetId="51" refreshError="1"/>
      <sheetData sheetId="52" refreshError="1"/>
      <sheetData sheetId="53" refreshError="1"/>
      <sheetData sheetId="54"/>
      <sheetData sheetId="55"/>
      <sheetData sheetId="56"/>
      <sheetData sheetId="57"/>
      <sheetData sheetId="58"/>
      <sheetData sheetId="59"/>
      <sheetData sheetId="60"/>
      <sheetData sheetId="61" refreshError="1"/>
      <sheetData sheetId="62"/>
      <sheetData sheetId="6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s"/>
      <sheetName val="Graphic1"/>
      <sheetName val="Graphic2"/>
      <sheetName val="Top10"/>
      <sheetName val="Applics_Decns"/>
      <sheetName val="Applics_Decns(Rnd)"/>
      <sheetName val="Applics_Decns(Rnd)-shortened"/>
      <sheetName val="decisions_chart65"/>
      <sheetName val="Charts"/>
      <sheetName val="Applics_Decns2"/>
      <sheetName val="T1_qly_publication65"/>
      <sheetName val="T1_monthly_submission65"/>
      <sheetName val="Chart1-applications"/>
      <sheetName val="Chart2-decisions"/>
      <sheetName val="decisions_chart"/>
      <sheetName val="T1_qly_publication"/>
      <sheetName val="T1_monthly_submission"/>
      <sheetName val="decisions_chart1"/>
      <sheetName val="T1_qly_publication1"/>
      <sheetName val="T1_monthly_submission1"/>
      <sheetName val="decisions_chart2"/>
      <sheetName val="T1_qly_publication2"/>
      <sheetName val="T1_monthly_submission2"/>
      <sheetName val="decisions_chart3"/>
      <sheetName val="T1_qly_publication3"/>
      <sheetName val="T1_monthly_submission3"/>
      <sheetName val="decisions_chart5"/>
      <sheetName val="T1_qly_publication5"/>
      <sheetName val="T1_monthly_submission5"/>
      <sheetName val="decisions_chart4"/>
      <sheetName val="T1_qly_publication4"/>
      <sheetName val="T1_monthly_submission4"/>
      <sheetName val="decisions_chart6"/>
      <sheetName val="T1_qly_publication6"/>
      <sheetName val="T1_monthly_submission6"/>
      <sheetName val="decisions_chart7"/>
      <sheetName val="T1_qly_publication7"/>
      <sheetName val="T1_monthly_submission7"/>
      <sheetName val="decisions_chart8"/>
      <sheetName val="T1_qly_publication8"/>
      <sheetName val="T1_monthly_submission8"/>
      <sheetName val="decisions_chart18"/>
      <sheetName val="T1_qly_publication18"/>
      <sheetName val="T1_monthly_submission18"/>
      <sheetName val="decisions_chart9"/>
      <sheetName val="T1_qly_publication9"/>
      <sheetName val="T1_monthly_submission9"/>
      <sheetName val="decisions_chart10"/>
      <sheetName val="T1_qly_publication10"/>
      <sheetName val="T1_monthly_submission10"/>
      <sheetName val="decisions_chart11"/>
      <sheetName val="T1_qly_publication11"/>
      <sheetName val="T1_monthly_submission11"/>
      <sheetName val="decisions_chart12"/>
      <sheetName val="T1_qly_publication12"/>
      <sheetName val="T1_monthly_submission12"/>
      <sheetName val="decisions_chart13"/>
      <sheetName val="T1_qly_publication13"/>
      <sheetName val="T1_monthly_submission13"/>
      <sheetName val="decisions_chart14"/>
      <sheetName val="T1_qly_publication14"/>
      <sheetName val="T1_monthly_submission14"/>
      <sheetName val="decisions_chart15"/>
      <sheetName val="T1_qly_publication15"/>
      <sheetName val="T1_monthly_submission15"/>
      <sheetName val="decisions_chart16"/>
      <sheetName val="T1_qly_publication16"/>
      <sheetName val="T1_monthly_submission16"/>
      <sheetName val="decisions_chart17"/>
      <sheetName val="T1_qly_publication17"/>
      <sheetName val="T1_monthly_submission17"/>
      <sheetName val="decisions_chart19"/>
      <sheetName val="T1_qly_publication19"/>
      <sheetName val="T1_monthly_submission19"/>
      <sheetName val="decisions_chart20"/>
      <sheetName val="T1_qly_publication20"/>
      <sheetName val="T1_monthly_submission20"/>
      <sheetName val="decisions_chart21"/>
      <sheetName val="T1_qly_publication21"/>
      <sheetName val="T1_monthly_submission21"/>
      <sheetName val="decisions_chart22"/>
      <sheetName val="T1_qly_publication22"/>
      <sheetName val="T1_monthly_submission22"/>
      <sheetName val="decisions_chart23"/>
      <sheetName val="T1_qly_publication23"/>
      <sheetName val="T1_monthly_submission23"/>
      <sheetName val="decisions_chart24"/>
      <sheetName val="T1_qly_publication24"/>
      <sheetName val="T1_monthly_submission24"/>
      <sheetName val="decisions_chart25"/>
      <sheetName val="T1_qly_publication25"/>
      <sheetName val="T1_monthly_submission25"/>
      <sheetName val="decisions_chart26"/>
      <sheetName val="T1_qly_publication26"/>
      <sheetName val="T1_monthly_submission26"/>
      <sheetName val="decisions_chart27"/>
      <sheetName val="T1_qly_publication27"/>
      <sheetName val="T1_monthly_submission27"/>
      <sheetName val="decisions_chart28"/>
      <sheetName val="T1_qly_publication28"/>
      <sheetName val="T1_monthly_submission28"/>
      <sheetName val="decisions_chart29"/>
      <sheetName val="T1_qly_publication29"/>
      <sheetName val="T1_monthly_submission29"/>
      <sheetName val="decisions_chart30"/>
      <sheetName val="T1_qly_publication30"/>
      <sheetName val="T1_monthly_submission30"/>
      <sheetName val="decisions_chart31"/>
      <sheetName val="T1_qly_publication31"/>
      <sheetName val="T1_monthly_submission31"/>
      <sheetName val="decisions_chart32"/>
      <sheetName val="T1_qly_publication32"/>
      <sheetName val="T1_monthly_submission32"/>
      <sheetName val="decisions_chart33"/>
      <sheetName val="T1_qly_publication33"/>
      <sheetName val="T1_monthly_submission33"/>
      <sheetName val="decisions_chart34"/>
      <sheetName val="T1_qly_publication34"/>
      <sheetName val="T1_monthly_submission34"/>
      <sheetName val="decisions_chart35"/>
      <sheetName val="T1_qly_publication35"/>
      <sheetName val="T1_monthly_submission35"/>
      <sheetName val="decisions_chart36"/>
      <sheetName val="T1_qly_publication36"/>
      <sheetName val="T1_monthly_submission36"/>
      <sheetName val="decisions_chart37"/>
      <sheetName val="T1_qly_publication37"/>
      <sheetName val="T1_monthly_submission37"/>
      <sheetName val="decisions_chart38"/>
      <sheetName val="T1_qly_publication38"/>
      <sheetName val="T1_monthly_submission38"/>
      <sheetName val="decisions_chart39"/>
      <sheetName val="T1_qly_publication39"/>
      <sheetName val="T1_monthly_submission39"/>
      <sheetName val="decisions_chart40"/>
      <sheetName val="T1_qly_publication40"/>
      <sheetName val="T1_monthly_submission40"/>
      <sheetName val="decisions_chart41"/>
      <sheetName val="T1_qly_publication41"/>
      <sheetName val="T1_monthly_submission41"/>
      <sheetName val="decisions_chart51"/>
      <sheetName val="T1_qly_publication51"/>
      <sheetName val="T1_monthly_submission51"/>
      <sheetName val="decisions_chart42"/>
      <sheetName val="T1_qly_publication42"/>
      <sheetName val="T1_monthly_submission42"/>
      <sheetName val="decisions_chart43"/>
      <sheetName val="T1_qly_publication43"/>
      <sheetName val="T1_monthly_submission43"/>
      <sheetName val="decisions_chart44"/>
      <sheetName val="T1_qly_publication44"/>
      <sheetName val="T1_monthly_submission44"/>
      <sheetName val="decisions_chart45"/>
      <sheetName val="T1_qly_publication45"/>
      <sheetName val="T1_monthly_submission45"/>
      <sheetName val="decisions_chart46"/>
      <sheetName val="T1_qly_publication46"/>
      <sheetName val="T1_monthly_submission46"/>
      <sheetName val="decisions_chart47"/>
      <sheetName val="T1_qly_publication47"/>
      <sheetName val="T1_monthly_submission47"/>
      <sheetName val="decisions_chart48"/>
      <sheetName val="T1_qly_publication48"/>
      <sheetName val="T1_monthly_submission48"/>
      <sheetName val="decisions_chart49"/>
      <sheetName val="T1_qly_publication49"/>
      <sheetName val="T1_monthly_submission49"/>
      <sheetName val="decisions_chart50"/>
      <sheetName val="T1_qly_publication50"/>
      <sheetName val="T1_monthly_submission50"/>
      <sheetName val="decisions_chart52"/>
      <sheetName val="T1_qly_publication52"/>
      <sheetName val="T1_monthly_submission52"/>
      <sheetName val="decisions_chart53"/>
      <sheetName val="T1_qly_publication53"/>
      <sheetName val="T1_monthly_submission53"/>
      <sheetName val="decisions_chart54"/>
      <sheetName val="T1_qly_publication54"/>
      <sheetName val="T1_monthly_submission54"/>
      <sheetName val="decisions_chart55"/>
      <sheetName val="T1_qly_publication55"/>
      <sheetName val="T1_monthly_submission55"/>
      <sheetName val="decisions_chart56"/>
      <sheetName val="T1_qly_publication56"/>
      <sheetName val="T1_monthly_submission56"/>
      <sheetName val="decisions_chart57"/>
      <sheetName val="T1_qly_publication57"/>
      <sheetName val="T1_monthly_submission57"/>
      <sheetName val="decisions_chart58"/>
      <sheetName val="T1_qly_publication58"/>
      <sheetName val="T1_monthly_submission58"/>
      <sheetName val="decisions_chart59"/>
      <sheetName val="T1_qly_publication59"/>
      <sheetName val="T1_monthly_submission59"/>
      <sheetName val="decisions_chart60"/>
      <sheetName val="T1_qly_publication60"/>
      <sheetName val="T1_monthly_submission60"/>
      <sheetName val="decisions_chart64"/>
      <sheetName val="T1_qly_publication64"/>
      <sheetName val="T1_monthly_submission64"/>
      <sheetName val="decisions_chart61"/>
      <sheetName val="T1_qly_publication61"/>
      <sheetName val="T1_monthly_submission61"/>
      <sheetName val="decisions_chart62"/>
      <sheetName val="T1_qly_publication62"/>
      <sheetName val="T1_monthly_submission62"/>
      <sheetName val="decisions_chart63"/>
      <sheetName val="T1_qly_publication63"/>
      <sheetName val="T1_monthly_submission63"/>
      <sheetName val="decisions chart"/>
      <sheetName val="T1 qly publication"/>
      <sheetName val="T1 monthly submission"/>
      <sheetName val="decisions_chart68"/>
      <sheetName val="T1_qly_publication68"/>
      <sheetName val="T1_monthly_submission68"/>
      <sheetName val="decisions_chart66"/>
      <sheetName val="T1_qly_publication66"/>
      <sheetName val="T1_monthly_submission66"/>
      <sheetName val="decisions_chart67"/>
      <sheetName val="T1_qly_publication67"/>
      <sheetName val="T1_monthly_submission67"/>
      <sheetName val="decisions_chart69"/>
      <sheetName val="T1_qly_publication69"/>
      <sheetName val="T1_monthly_submission6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refreshError="1"/>
      <sheetData sheetId="50"/>
      <sheetData sheetId="5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sheetData sheetId="123"/>
      <sheetData sheetId="124"/>
      <sheetData sheetId="125"/>
      <sheetData sheetId="126"/>
      <sheetData sheetId="127"/>
      <sheetData sheetId="128" refreshError="1"/>
      <sheetData sheetId="129" refreshError="1"/>
      <sheetData sheetId="130" refreshError="1"/>
      <sheetData sheetId="131" refreshError="1"/>
      <sheetData sheetId="132" refreshError="1"/>
      <sheetData sheetId="133" refreshError="1"/>
      <sheetData sheetId="134"/>
      <sheetData sheetId="135"/>
      <sheetData sheetId="136"/>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refreshError="1"/>
      <sheetData sheetId="159" refreshError="1"/>
      <sheetData sheetId="160" refreshError="1"/>
      <sheetData sheetId="161"/>
      <sheetData sheetId="162"/>
      <sheetData sheetId="163"/>
      <sheetData sheetId="164" refreshError="1"/>
      <sheetData sheetId="165" refreshError="1"/>
      <sheetData sheetId="166" refreshError="1"/>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refreshError="1"/>
      <sheetData sheetId="189" refreshError="1"/>
      <sheetData sheetId="190" refreshError="1"/>
      <sheetData sheetId="191"/>
      <sheetData sheetId="192"/>
      <sheetData sheetId="193"/>
      <sheetData sheetId="194"/>
      <sheetData sheetId="195"/>
      <sheetData sheetId="196"/>
      <sheetData sheetId="197"/>
      <sheetData sheetId="198"/>
      <sheetData sheetId="199"/>
      <sheetData sheetId="200"/>
      <sheetData sheetId="201"/>
      <sheetData sheetId="202"/>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sheetData sheetId="213"/>
      <sheetData sheetId="214"/>
      <sheetData sheetId="215"/>
      <sheetData sheetId="216"/>
      <sheetData sheetId="217"/>
      <sheetData sheetId="218" refreshError="1"/>
      <sheetData sheetId="219" refreshError="1"/>
      <sheetData sheetId="220" refreshError="1"/>
      <sheetData sheetId="221"/>
      <sheetData sheetId="222"/>
      <sheetData sheetId="2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igrationStatsEnquiries@homeoffice.gov.uk"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gov.uk/government/statistical-data-sets/managed-migration-datasets"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gov.uk/government/statistical-data-sets/managed-migration-datasets" TargetMode="Externa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s://www.gov.uk/government/statistical-data-sets/managed-migration-datasets" TargetMode="External"/><Relationship Id="rId7" Type="http://schemas.openxmlformats.org/officeDocument/2006/relationships/printerSettings" Target="../printerSettings/printerSettings2.bin"/><Relationship Id="rId2" Type="http://schemas.openxmlformats.org/officeDocument/2006/relationships/hyperlink" Target="https://assets.publishing.service.gov.uk/government/uploads/system/uploads/attachment_data/file/825065/sponsorship-jun-2019-tables.ods" TargetMode="External"/><Relationship Id="rId1" Type="http://schemas.openxmlformats.org/officeDocument/2006/relationships/hyperlink" Target="https://assets.publishing.service.gov.uk/government/uploads/system/uploads/attachment_data/file/825065/sponsorship-jun-2019-tables.ods" TargetMode="External"/><Relationship Id="rId6" Type="http://schemas.openxmlformats.org/officeDocument/2006/relationships/hyperlink" Target="https://www.gov.uk/government/statistical-data-sets/managed-migration-datasets" TargetMode="External"/><Relationship Id="rId5" Type="http://schemas.openxmlformats.org/officeDocument/2006/relationships/hyperlink" Target="https://www.gov.uk/government/statistical-data-sets/managed-migration-datasets" TargetMode="External"/><Relationship Id="rId4" Type="http://schemas.openxmlformats.org/officeDocument/2006/relationships/hyperlink" Target="https://www.gov.uk/government/statistical-data-sets/managed-migration-dataset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publications/publishing-detailed-datasets-in-immigration-statistics" TargetMode="External"/><Relationship Id="rId2" Type="http://schemas.openxmlformats.org/officeDocument/2006/relationships/hyperlink" Target="https://www.gov.uk/government/publications/user-guide-to-home-office-immigration-statistics--9" TargetMode="External"/><Relationship Id="rId1" Type="http://schemas.openxmlformats.org/officeDocument/2006/relationships/hyperlink" Target="https://www.gov.uk/government/collections/immigration-statistics-quarterly-release"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gov.uk/government/statistical-data-sets/managed-migration-datasets"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gov.uk/government/statistical-data-sets/managed-migration-dataset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C23"/>
  <sheetViews>
    <sheetView tabSelected="1" zoomScaleNormal="100" workbookViewId="0"/>
  </sheetViews>
  <sheetFormatPr defaultRowHeight="13" x14ac:dyDescent="0.3"/>
  <cols>
    <col min="1" max="1" width="2.15234375" style="54" customWidth="1"/>
    <col min="2" max="2" width="56" style="54" bestFit="1" customWidth="1"/>
    <col min="3" max="256" width="8.921875" style="54"/>
    <col min="257" max="257" width="2.15234375" style="54" customWidth="1"/>
    <col min="258" max="258" width="56" style="54" bestFit="1" customWidth="1"/>
    <col min="259" max="512" width="8.921875" style="54"/>
    <col min="513" max="513" width="2.15234375" style="54" customWidth="1"/>
    <col min="514" max="514" width="56" style="54" bestFit="1" customWidth="1"/>
    <col min="515" max="768" width="8.921875" style="54"/>
    <col min="769" max="769" width="2.15234375" style="54" customWidth="1"/>
    <col min="770" max="770" width="56" style="54" bestFit="1" customWidth="1"/>
    <col min="771" max="1024" width="8.921875" style="54"/>
    <col min="1025" max="1025" width="2.15234375" style="54" customWidth="1"/>
    <col min="1026" max="1026" width="56" style="54" bestFit="1" customWidth="1"/>
    <col min="1027" max="1280" width="8.921875" style="54"/>
    <col min="1281" max="1281" width="2.15234375" style="54" customWidth="1"/>
    <col min="1282" max="1282" width="56" style="54" bestFit="1" customWidth="1"/>
    <col min="1283" max="1536" width="8.921875" style="54"/>
    <col min="1537" max="1537" width="2.15234375" style="54" customWidth="1"/>
    <col min="1538" max="1538" width="56" style="54" bestFit="1" customWidth="1"/>
    <col min="1539" max="1792" width="8.921875" style="54"/>
    <col min="1793" max="1793" width="2.15234375" style="54" customWidth="1"/>
    <col min="1794" max="1794" width="56" style="54" bestFit="1" customWidth="1"/>
    <col min="1795" max="2048" width="8.921875" style="54"/>
    <col min="2049" max="2049" width="2.15234375" style="54" customWidth="1"/>
    <col min="2050" max="2050" width="56" style="54" bestFit="1" customWidth="1"/>
    <col min="2051" max="2304" width="8.921875" style="54"/>
    <col min="2305" max="2305" width="2.15234375" style="54" customWidth="1"/>
    <col min="2306" max="2306" width="56" style="54" bestFit="1" customWidth="1"/>
    <col min="2307" max="2560" width="8.921875" style="54"/>
    <col min="2561" max="2561" width="2.15234375" style="54" customWidth="1"/>
    <col min="2562" max="2562" width="56" style="54" bestFit="1" customWidth="1"/>
    <col min="2563" max="2816" width="8.921875" style="54"/>
    <col min="2817" max="2817" width="2.15234375" style="54" customWidth="1"/>
    <col min="2818" max="2818" width="56" style="54" bestFit="1" customWidth="1"/>
    <col min="2819" max="3072" width="8.921875" style="54"/>
    <col min="3073" max="3073" width="2.15234375" style="54" customWidth="1"/>
    <col min="3074" max="3074" width="56" style="54" bestFit="1" customWidth="1"/>
    <col min="3075" max="3328" width="8.921875" style="54"/>
    <col min="3329" max="3329" width="2.15234375" style="54" customWidth="1"/>
    <col min="3330" max="3330" width="56" style="54" bestFit="1" customWidth="1"/>
    <col min="3331" max="3584" width="8.921875" style="54"/>
    <col min="3585" max="3585" width="2.15234375" style="54" customWidth="1"/>
    <col min="3586" max="3586" width="56" style="54" bestFit="1" customWidth="1"/>
    <col min="3587" max="3840" width="8.921875" style="54"/>
    <col min="3841" max="3841" width="2.15234375" style="54" customWidth="1"/>
    <col min="3842" max="3842" width="56" style="54" bestFit="1" customWidth="1"/>
    <col min="3843" max="4096" width="8.921875" style="54"/>
    <col min="4097" max="4097" width="2.15234375" style="54" customWidth="1"/>
    <col min="4098" max="4098" width="56" style="54" bestFit="1" customWidth="1"/>
    <col min="4099" max="4352" width="8.921875" style="54"/>
    <col min="4353" max="4353" width="2.15234375" style="54" customWidth="1"/>
    <col min="4354" max="4354" width="56" style="54" bestFit="1" customWidth="1"/>
    <col min="4355" max="4608" width="8.921875" style="54"/>
    <col min="4609" max="4609" width="2.15234375" style="54" customWidth="1"/>
    <col min="4610" max="4610" width="56" style="54" bestFit="1" customWidth="1"/>
    <col min="4611" max="4864" width="8.921875" style="54"/>
    <col min="4865" max="4865" width="2.15234375" style="54" customWidth="1"/>
    <col min="4866" max="4866" width="56" style="54" bestFit="1" customWidth="1"/>
    <col min="4867" max="5120" width="8.921875" style="54"/>
    <col min="5121" max="5121" width="2.15234375" style="54" customWidth="1"/>
    <col min="5122" max="5122" width="56" style="54" bestFit="1" customWidth="1"/>
    <col min="5123" max="5376" width="8.921875" style="54"/>
    <col min="5377" max="5377" width="2.15234375" style="54" customWidth="1"/>
    <col min="5378" max="5378" width="56" style="54" bestFit="1" customWidth="1"/>
    <col min="5379" max="5632" width="8.921875" style="54"/>
    <col min="5633" max="5633" width="2.15234375" style="54" customWidth="1"/>
    <col min="5634" max="5634" width="56" style="54" bestFit="1" customWidth="1"/>
    <col min="5635" max="5888" width="8.921875" style="54"/>
    <col min="5889" max="5889" width="2.15234375" style="54" customWidth="1"/>
    <col min="5890" max="5890" width="56" style="54" bestFit="1" customWidth="1"/>
    <col min="5891" max="6144" width="8.921875" style="54"/>
    <col min="6145" max="6145" width="2.15234375" style="54" customWidth="1"/>
    <col min="6146" max="6146" width="56" style="54" bestFit="1" customWidth="1"/>
    <col min="6147" max="6400" width="8.921875" style="54"/>
    <col min="6401" max="6401" width="2.15234375" style="54" customWidth="1"/>
    <col min="6402" max="6402" width="56" style="54" bestFit="1" customWidth="1"/>
    <col min="6403" max="6656" width="8.921875" style="54"/>
    <col min="6657" max="6657" width="2.15234375" style="54" customWidth="1"/>
    <col min="6658" max="6658" width="56" style="54" bestFit="1" customWidth="1"/>
    <col min="6659" max="6912" width="8.921875" style="54"/>
    <col min="6913" max="6913" width="2.15234375" style="54" customWidth="1"/>
    <col min="6914" max="6914" width="56" style="54" bestFit="1" customWidth="1"/>
    <col min="6915" max="7168" width="8.921875" style="54"/>
    <col min="7169" max="7169" width="2.15234375" style="54" customWidth="1"/>
    <col min="7170" max="7170" width="56" style="54" bestFit="1" customWidth="1"/>
    <col min="7171" max="7424" width="8.921875" style="54"/>
    <col min="7425" max="7425" width="2.15234375" style="54" customWidth="1"/>
    <col min="7426" max="7426" width="56" style="54" bestFit="1" customWidth="1"/>
    <col min="7427" max="7680" width="8.921875" style="54"/>
    <col min="7681" max="7681" width="2.15234375" style="54" customWidth="1"/>
    <col min="7682" max="7682" width="56" style="54" bestFit="1" customWidth="1"/>
    <col min="7683" max="7936" width="8.921875" style="54"/>
    <col min="7937" max="7937" width="2.15234375" style="54" customWidth="1"/>
    <col min="7938" max="7938" width="56" style="54" bestFit="1" customWidth="1"/>
    <col min="7939" max="8192" width="8.921875" style="54"/>
    <col min="8193" max="8193" width="2.15234375" style="54" customWidth="1"/>
    <col min="8194" max="8194" width="56" style="54" bestFit="1" customWidth="1"/>
    <col min="8195" max="8448" width="8.921875" style="54"/>
    <col min="8449" max="8449" width="2.15234375" style="54" customWidth="1"/>
    <col min="8450" max="8450" width="56" style="54" bestFit="1" customWidth="1"/>
    <col min="8451" max="8704" width="8.921875" style="54"/>
    <col min="8705" max="8705" width="2.15234375" style="54" customWidth="1"/>
    <col min="8706" max="8706" width="56" style="54" bestFit="1" customWidth="1"/>
    <col min="8707" max="8960" width="8.921875" style="54"/>
    <col min="8961" max="8961" width="2.15234375" style="54" customWidth="1"/>
    <col min="8962" max="8962" width="56" style="54" bestFit="1" customWidth="1"/>
    <col min="8963" max="9216" width="8.921875" style="54"/>
    <col min="9217" max="9217" width="2.15234375" style="54" customWidth="1"/>
    <col min="9218" max="9218" width="56" style="54" bestFit="1" customWidth="1"/>
    <col min="9219" max="9472" width="8.921875" style="54"/>
    <col min="9473" max="9473" width="2.15234375" style="54" customWidth="1"/>
    <col min="9474" max="9474" width="56" style="54" bestFit="1" customWidth="1"/>
    <col min="9475" max="9728" width="8.921875" style="54"/>
    <col min="9729" max="9729" width="2.15234375" style="54" customWidth="1"/>
    <col min="9730" max="9730" width="56" style="54" bestFit="1" customWidth="1"/>
    <col min="9731" max="9984" width="8.921875" style="54"/>
    <col min="9985" max="9985" width="2.15234375" style="54" customWidth="1"/>
    <col min="9986" max="9986" width="56" style="54" bestFit="1" customWidth="1"/>
    <col min="9987" max="10240" width="8.921875" style="54"/>
    <col min="10241" max="10241" width="2.15234375" style="54" customWidth="1"/>
    <col min="10242" max="10242" width="56" style="54" bestFit="1" customWidth="1"/>
    <col min="10243" max="10496" width="8.921875" style="54"/>
    <col min="10497" max="10497" width="2.15234375" style="54" customWidth="1"/>
    <col min="10498" max="10498" width="56" style="54" bestFit="1" customWidth="1"/>
    <col min="10499" max="10752" width="8.921875" style="54"/>
    <col min="10753" max="10753" width="2.15234375" style="54" customWidth="1"/>
    <col min="10754" max="10754" width="56" style="54" bestFit="1" customWidth="1"/>
    <col min="10755" max="11008" width="8.921875" style="54"/>
    <col min="11009" max="11009" width="2.15234375" style="54" customWidth="1"/>
    <col min="11010" max="11010" width="56" style="54" bestFit="1" customWidth="1"/>
    <col min="11011" max="11264" width="8.921875" style="54"/>
    <col min="11265" max="11265" width="2.15234375" style="54" customWidth="1"/>
    <col min="11266" max="11266" width="56" style="54" bestFit="1" customWidth="1"/>
    <col min="11267" max="11520" width="8.921875" style="54"/>
    <col min="11521" max="11521" width="2.15234375" style="54" customWidth="1"/>
    <col min="11522" max="11522" width="56" style="54" bestFit="1" customWidth="1"/>
    <col min="11523" max="11776" width="8.921875" style="54"/>
    <col min="11777" max="11777" width="2.15234375" style="54" customWidth="1"/>
    <col min="11778" max="11778" width="56" style="54" bestFit="1" customWidth="1"/>
    <col min="11779" max="12032" width="8.921875" style="54"/>
    <col min="12033" max="12033" width="2.15234375" style="54" customWidth="1"/>
    <col min="12034" max="12034" width="56" style="54" bestFit="1" customWidth="1"/>
    <col min="12035" max="12288" width="8.921875" style="54"/>
    <col min="12289" max="12289" width="2.15234375" style="54" customWidth="1"/>
    <col min="12290" max="12290" width="56" style="54" bestFit="1" customWidth="1"/>
    <col min="12291" max="12544" width="8.921875" style="54"/>
    <col min="12545" max="12545" width="2.15234375" style="54" customWidth="1"/>
    <col min="12546" max="12546" width="56" style="54" bestFit="1" customWidth="1"/>
    <col min="12547" max="12800" width="8.921875" style="54"/>
    <col min="12801" max="12801" width="2.15234375" style="54" customWidth="1"/>
    <col min="12802" max="12802" width="56" style="54" bestFit="1" customWidth="1"/>
    <col min="12803" max="13056" width="8.921875" style="54"/>
    <col min="13057" max="13057" width="2.15234375" style="54" customWidth="1"/>
    <col min="13058" max="13058" width="56" style="54" bestFit="1" customWidth="1"/>
    <col min="13059" max="13312" width="8.921875" style="54"/>
    <col min="13313" max="13313" width="2.15234375" style="54" customWidth="1"/>
    <col min="13314" max="13314" width="56" style="54" bestFit="1" customWidth="1"/>
    <col min="13315" max="13568" width="8.921875" style="54"/>
    <col min="13569" max="13569" width="2.15234375" style="54" customWidth="1"/>
    <col min="13570" max="13570" width="56" style="54" bestFit="1" customWidth="1"/>
    <col min="13571" max="13824" width="8.921875" style="54"/>
    <col min="13825" max="13825" width="2.15234375" style="54" customWidth="1"/>
    <col min="13826" max="13826" width="56" style="54" bestFit="1" customWidth="1"/>
    <col min="13827" max="14080" width="8.921875" style="54"/>
    <col min="14081" max="14081" width="2.15234375" style="54" customWidth="1"/>
    <col min="14082" max="14082" width="56" style="54" bestFit="1" customWidth="1"/>
    <col min="14083" max="14336" width="8.921875" style="54"/>
    <col min="14337" max="14337" width="2.15234375" style="54" customWidth="1"/>
    <col min="14338" max="14338" width="56" style="54" bestFit="1" customWidth="1"/>
    <col min="14339" max="14592" width="8.921875" style="54"/>
    <col min="14593" max="14593" width="2.15234375" style="54" customWidth="1"/>
    <col min="14594" max="14594" width="56" style="54" bestFit="1" customWidth="1"/>
    <col min="14595" max="14848" width="8.921875" style="54"/>
    <col min="14849" max="14849" width="2.15234375" style="54" customWidth="1"/>
    <col min="14850" max="14850" width="56" style="54" bestFit="1" customWidth="1"/>
    <col min="14851" max="15104" width="8.921875" style="54"/>
    <col min="15105" max="15105" width="2.15234375" style="54" customWidth="1"/>
    <col min="15106" max="15106" width="56" style="54" bestFit="1" customWidth="1"/>
    <col min="15107" max="15360" width="8.921875" style="54"/>
    <col min="15361" max="15361" width="2.15234375" style="54" customWidth="1"/>
    <col min="15362" max="15362" width="56" style="54" bestFit="1" customWidth="1"/>
    <col min="15363" max="15616" width="8.921875" style="54"/>
    <col min="15617" max="15617" width="2.15234375" style="54" customWidth="1"/>
    <col min="15618" max="15618" width="56" style="54" bestFit="1" customWidth="1"/>
    <col min="15619" max="15872" width="8.921875" style="54"/>
    <col min="15873" max="15873" width="2.15234375" style="54" customWidth="1"/>
    <col min="15874" max="15874" width="56" style="54" bestFit="1" customWidth="1"/>
    <col min="15875" max="16128" width="8.921875" style="54"/>
    <col min="16129" max="16129" width="2.15234375" style="54" customWidth="1"/>
    <col min="16130" max="16130" width="56" style="54" bestFit="1" customWidth="1"/>
    <col min="16131" max="16384" width="8.921875" style="54"/>
  </cols>
  <sheetData>
    <row r="7" spans="1:3" ht="72" x14ac:dyDescent="1">
      <c r="A7" s="53"/>
      <c r="B7" s="20" t="s">
        <v>71</v>
      </c>
    </row>
    <row r="9" spans="1:3" ht="18.5" x14ac:dyDescent="0.45">
      <c r="B9" s="55" t="s">
        <v>83</v>
      </c>
    </row>
    <row r="10" spans="1:3" ht="18.5" x14ac:dyDescent="0.45">
      <c r="B10" s="55"/>
    </row>
    <row r="11" spans="1:3" ht="18.5" x14ac:dyDescent="0.45">
      <c r="B11" s="55"/>
    </row>
    <row r="12" spans="1:3" ht="18.5" x14ac:dyDescent="0.45">
      <c r="B12" s="55"/>
    </row>
    <row r="13" spans="1:3" ht="14.5" x14ac:dyDescent="0.3">
      <c r="B13" s="21" t="s">
        <v>72</v>
      </c>
    </row>
    <row r="14" spans="1:3" ht="15.5" x14ac:dyDescent="0.35">
      <c r="A14" s="56"/>
      <c r="B14" s="21" t="s">
        <v>73</v>
      </c>
      <c r="C14" s="56"/>
    </row>
    <row r="15" spans="1:3" ht="15.5" x14ac:dyDescent="0.35">
      <c r="A15" s="56"/>
      <c r="B15" s="21"/>
      <c r="C15" s="56"/>
    </row>
    <row r="16" spans="1:3" ht="15.5" x14ac:dyDescent="0.35">
      <c r="A16" s="56"/>
      <c r="B16" s="22" t="s">
        <v>74</v>
      </c>
      <c r="C16" s="57"/>
    </row>
    <row r="17" spans="1:3" ht="15.5" x14ac:dyDescent="0.35">
      <c r="A17" s="56"/>
      <c r="B17" s="21" t="s">
        <v>75</v>
      </c>
      <c r="C17" s="58"/>
    </row>
    <row r="18" spans="1:3" ht="14.5" x14ac:dyDescent="0.3">
      <c r="B18" s="23" t="s">
        <v>76</v>
      </c>
    </row>
    <row r="19" spans="1:3" ht="14.5" x14ac:dyDescent="0.3">
      <c r="B19" s="24" t="s">
        <v>77</v>
      </c>
    </row>
    <row r="20" spans="1:3" ht="14.5" x14ac:dyDescent="0.3">
      <c r="B20" s="21" t="s">
        <v>51</v>
      </c>
    </row>
    <row r="21" spans="1:3" x14ac:dyDescent="0.3">
      <c r="B21" s="25"/>
    </row>
    <row r="22" spans="1:3" x14ac:dyDescent="0.3">
      <c r="B22" s="26" t="s">
        <v>49</v>
      </c>
    </row>
    <row r="23" spans="1:3" x14ac:dyDescent="0.3">
      <c r="B23" s="25"/>
    </row>
  </sheetData>
  <hyperlinks>
    <hyperlink ref="B18" r:id="rId1" xr:uid="{B2442BFE-8A19-41A6-9023-AE4DFF3907DF}"/>
    <hyperlink ref="B22" location="Contents!A1" display="Contents" xr:uid="{AFCD0025-148D-484C-A07C-DA770755A2E4}"/>
  </hyperlinks>
  <pageMargins left="0.75" right="0.75" top="1" bottom="1" header="0.5" footer="0.5"/>
  <pageSetup paperSize="8" orientation="landscape"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35361-1098-4095-95EB-341B86F32344}">
  <dimension ref="A1:Q29"/>
  <sheetViews>
    <sheetView zoomScaleNormal="100" workbookViewId="0"/>
  </sheetViews>
  <sheetFormatPr defaultColWidth="7.07421875" defaultRowHeight="13" x14ac:dyDescent="0.3"/>
  <cols>
    <col min="1" max="1" width="29.61328125" style="11" customWidth="1"/>
    <col min="2" max="2" width="9.61328125" style="11" customWidth="1"/>
    <col min="3" max="3" width="9.61328125" style="11" bestFit="1" customWidth="1"/>
    <col min="4" max="16" width="7.07421875" style="11"/>
    <col min="17" max="17" width="10.921875" style="11" customWidth="1"/>
    <col min="18" max="16384" width="7.07421875" style="11"/>
  </cols>
  <sheetData>
    <row r="1" spans="1:14" ht="15.5" x14ac:dyDescent="0.35">
      <c r="A1" s="59" t="s">
        <v>198</v>
      </c>
      <c r="B1" s="59"/>
    </row>
    <row r="2" spans="1:14" ht="7.25" customHeight="1" x14ac:dyDescent="0.35">
      <c r="A2" s="59"/>
      <c r="B2" s="59"/>
    </row>
    <row r="3" spans="1:14" ht="15.5" x14ac:dyDescent="0.35">
      <c r="A3" s="63"/>
      <c r="B3" s="63"/>
      <c r="C3" s="63"/>
      <c r="D3" s="63"/>
      <c r="E3" s="63"/>
      <c r="F3" s="63"/>
      <c r="G3" s="63"/>
      <c r="H3" s="63"/>
      <c r="I3" s="63"/>
      <c r="J3" s="63"/>
      <c r="K3" s="63"/>
      <c r="L3" s="63"/>
      <c r="M3" s="64"/>
      <c r="N3" s="122" t="s">
        <v>142</v>
      </c>
    </row>
    <row r="4" spans="1:14" x14ac:dyDescent="0.3">
      <c r="A4" s="1"/>
      <c r="B4" s="188"/>
      <c r="C4" s="236" t="s">
        <v>52</v>
      </c>
      <c r="D4" s="236"/>
      <c r="E4" s="236"/>
      <c r="F4" s="236"/>
      <c r="G4" s="236"/>
      <c r="H4" s="236"/>
      <c r="I4" s="236"/>
      <c r="J4" s="248"/>
      <c r="K4" s="236" t="s">
        <v>53</v>
      </c>
      <c r="L4" s="236"/>
      <c r="M4" s="237" t="s">
        <v>54</v>
      </c>
      <c r="N4" s="237"/>
    </row>
    <row r="5" spans="1:14" x14ac:dyDescent="0.3">
      <c r="A5" s="2"/>
      <c r="B5" s="189">
        <v>2010</v>
      </c>
      <c r="C5" s="104" t="s">
        <v>55</v>
      </c>
      <c r="D5" s="104" t="s">
        <v>56</v>
      </c>
      <c r="E5" s="104" t="s">
        <v>57</v>
      </c>
      <c r="F5" s="104" t="s">
        <v>58</v>
      </c>
      <c r="G5" s="104" t="s">
        <v>59</v>
      </c>
      <c r="H5" s="104" t="s">
        <v>60</v>
      </c>
      <c r="I5" s="104" t="s">
        <v>61</v>
      </c>
      <c r="J5" s="186" t="s">
        <v>62</v>
      </c>
      <c r="K5" s="104" t="s">
        <v>63</v>
      </c>
      <c r="L5" s="105" t="s">
        <v>64</v>
      </c>
      <c r="M5" s="106" t="s">
        <v>65</v>
      </c>
      <c r="N5" s="107" t="s">
        <v>66</v>
      </c>
    </row>
    <row r="6" spans="1:14" s="16" customFormat="1" x14ac:dyDescent="0.3">
      <c r="A6" s="126" t="s">
        <v>168</v>
      </c>
      <c r="B6" s="42">
        <v>249167</v>
      </c>
      <c r="C6" s="42">
        <v>270684</v>
      </c>
      <c r="D6" s="42">
        <v>210107</v>
      </c>
      <c r="E6" s="42">
        <v>210099</v>
      </c>
      <c r="F6" s="42">
        <v>208421</v>
      </c>
      <c r="G6" s="42">
        <v>201748</v>
      </c>
      <c r="H6" s="42">
        <v>200840</v>
      </c>
      <c r="I6" s="42">
        <v>212292</v>
      </c>
      <c r="J6" s="42">
        <v>229486</v>
      </c>
      <c r="K6" s="6">
        <v>228715</v>
      </c>
      <c r="L6" s="43">
        <v>258787</v>
      </c>
      <c r="M6" s="4">
        <v>30072</v>
      </c>
      <c r="N6" s="44">
        <v>0.1314824126095796</v>
      </c>
    </row>
    <row r="7" spans="1:14" s="16" customFormat="1" ht="14.5" x14ac:dyDescent="0.3">
      <c r="A7" s="17" t="s">
        <v>170</v>
      </c>
      <c r="B7" s="18">
        <v>143177</v>
      </c>
      <c r="C7" s="18">
        <v>152536</v>
      </c>
      <c r="D7" s="18">
        <v>156627</v>
      </c>
      <c r="E7" s="18">
        <v>167990</v>
      </c>
      <c r="F7" s="18">
        <v>168561</v>
      </c>
      <c r="G7" s="18">
        <v>166353</v>
      </c>
      <c r="H7" s="18">
        <v>167547</v>
      </c>
      <c r="I7" s="18">
        <v>177770</v>
      </c>
      <c r="J7" s="18">
        <v>194859</v>
      </c>
      <c r="K7" s="8">
        <v>194143</v>
      </c>
      <c r="L7" s="19">
        <v>222047</v>
      </c>
      <c r="M7" s="9">
        <v>27904</v>
      </c>
      <c r="N7" s="36">
        <v>0.14372910689543275</v>
      </c>
    </row>
    <row r="8" spans="1:14" s="16" customFormat="1" ht="14.5" x14ac:dyDescent="0.3">
      <c r="A8" s="45" t="s">
        <v>171</v>
      </c>
      <c r="B8" s="46">
        <v>54520</v>
      </c>
      <c r="C8" s="46">
        <v>58230</v>
      </c>
      <c r="D8" s="46">
        <v>61474</v>
      </c>
      <c r="E8" s="46">
        <v>68424</v>
      </c>
      <c r="F8" s="46">
        <v>70972</v>
      </c>
      <c r="G8" s="46">
        <v>75628</v>
      </c>
      <c r="H8" s="46">
        <v>80359</v>
      </c>
      <c r="I8" s="46">
        <v>87234</v>
      </c>
      <c r="J8" s="46">
        <v>96591</v>
      </c>
      <c r="K8" s="47">
        <v>96649</v>
      </c>
      <c r="L8" s="48">
        <v>109113</v>
      </c>
      <c r="M8" s="9">
        <v>12464</v>
      </c>
      <c r="N8" s="36">
        <v>0.1289614998603193</v>
      </c>
    </row>
    <row r="9" spans="1:14" s="16" customFormat="1" ht="14.5" x14ac:dyDescent="0.3">
      <c r="A9" s="17" t="s">
        <v>174</v>
      </c>
      <c r="B9" s="18">
        <v>65392</v>
      </c>
      <c r="C9" s="18">
        <v>83993</v>
      </c>
      <c r="D9" s="18">
        <v>32406</v>
      </c>
      <c r="E9" s="18">
        <v>21443</v>
      </c>
      <c r="F9" s="18">
        <v>19364</v>
      </c>
      <c r="G9" s="18">
        <v>15981</v>
      </c>
      <c r="H9" s="18">
        <v>14586</v>
      </c>
      <c r="I9" s="18">
        <v>14253</v>
      </c>
      <c r="J9" s="18">
        <v>14757</v>
      </c>
      <c r="K9" s="8">
        <v>14505</v>
      </c>
      <c r="L9" s="19">
        <v>13223</v>
      </c>
      <c r="M9" s="9">
        <v>-1282</v>
      </c>
      <c r="N9" s="36">
        <v>-8.8383316097897277E-2</v>
      </c>
    </row>
    <row r="10" spans="1:14" s="16" customFormat="1" x14ac:dyDescent="0.3">
      <c r="A10" s="17" t="s">
        <v>47</v>
      </c>
      <c r="B10" s="18">
        <v>19253</v>
      </c>
      <c r="C10" s="18">
        <v>11476</v>
      </c>
      <c r="D10" s="18">
        <v>3589</v>
      </c>
      <c r="E10" s="18">
        <v>3532</v>
      </c>
      <c r="F10" s="18">
        <v>3351</v>
      </c>
      <c r="G10" s="18">
        <v>2930</v>
      </c>
      <c r="H10" s="18">
        <v>2828</v>
      </c>
      <c r="I10" s="18">
        <v>3962</v>
      </c>
      <c r="J10" s="18">
        <v>4523</v>
      </c>
      <c r="K10" s="8">
        <v>4487</v>
      </c>
      <c r="L10" s="19">
        <v>7580</v>
      </c>
      <c r="M10" s="9">
        <v>3093</v>
      </c>
      <c r="N10" s="36">
        <v>0.6893247158457767</v>
      </c>
    </row>
    <row r="11" spans="1:14" s="16" customFormat="1" x14ac:dyDescent="0.3">
      <c r="A11" s="17" t="s">
        <v>48</v>
      </c>
      <c r="B11" s="18">
        <v>14479</v>
      </c>
      <c r="C11" s="18">
        <v>16169</v>
      </c>
      <c r="D11" s="18">
        <v>13937</v>
      </c>
      <c r="E11" s="18">
        <v>13617</v>
      </c>
      <c r="F11" s="18">
        <v>14034</v>
      </c>
      <c r="G11" s="18">
        <v>13674</v>
      </c>
      <c r="H11" s="18">
        <v>13374</v>
      </c>
      <c r="I11" s="18">
        <v>13735</v>
      </c>
      <c r="J11" s="18">
        <v>13114</v>
      </c>
      <c r="K11" s="8">
        <v>13306</v>
      </c>
      <c r="L11" s="19">
        <v>13650</v>
      </c>
      <c r="M11" s="9">
        <v>344</v>
      </c>
      <c r="N11" s="36">
        <v>2.5852998647226816E-2</v>
      </c>
    </row>
    <row r="12" spans="1:14" s="16" customFormat="1" ht="14.5" x14ac:dyDescent="0.3">
      <c r="A12" s="180" t="s">
        <v>175</v>
      </c>
      <c r="B12" s="181">
        <v>6866</v>
      </c>
      <c r="C12" s="181">
        <v>6510</v>
      </c>
      <c r="D12" s="181">
        <v>3548</v>
      </c>
      <c r="E12" s="181">
        <v>3517</v>
      </c>
      <c r="F12" s="181">
        <v>3111</v>
      </c>
      <c r="G12" s="181">
        <v>2810</v>
      </c>
      <c r="H12" s="181">
        <v>2505</v>
      </c>
      <c r="I12" s="181">
        <v>2572</v>
      </c>
      <c r="J12" s="181">
        <v>2233</v>
      </c>
      <c r="K12" s="113">
        <v>2274</v>
      </c>
      <c r="L12" s="103">
        <v>2287</v>
      </c>
      <c r="M12" s="114">
        <v>13</v>
      </c>
      <c r="N12" s="115">
        <v>5.7167985927880386E-3</v>
      </c>
    </row>
    <row r="13" spans="1:14" s="16" customFormat="1" x14ac:dyDescent="0.3">
      <c r="A13" s="203" t="s">
        <v>169</v>
      </c>
      <c r="B13" s="42">
        <v>84230</v>
      </c>
      <c r="C13" s="42">
        <v>107270</v>
      </c>
      <c r="D13" s="42">
        <v>79722</v>
      </c>
      <c r="E13" s="42">
        <v>108029</v>
      </c>
      <c r="F13" s="42">
        <v>73043</v>
      </c>
      <c r="G13" s="42">
        <v>56312</v>
      </c>
      <c r="H13" s="42">
        <v>37760</v>
      </c>
      <c r="I13" s="42">
        <v>41302</v>
      </c>
      <c r="J13" s="42">
        <v>40286</v>
      </c>
      <c r="K13" s="6">
        <v>39699</v>
      </c>
      <c r="L13" s="43">
        <v>40042</v>
      </c>
      <c r="M13" s="4">
        <v>343</v>
      </c>
      <c r="N13" s="44">
        <v>8.6400161213128802E-3</v>
      </c>
    </row>
    <row r="14" spans="1:14" s="16" customFormat="1" ht="14.5" x14ac:dyDescent="0.3">
      <c r="A14" s="17" t="s">
        <v>170</v>
      </c>
      <c r="B14" s="18">
        <v>43287</v>
      </c>
      <c r="C14" s="18">
        <v>55931</v>
      </c>
      <c r="D14" s="18">
        <v>46133</v>
      </c>
      <c r="E14" s="18">
        <v>69098</v>
      </c>
      <c r="F14" s="18">
        <v>55671</v>
      </c>
      <c r="G14" s="18">
        <v>49571</v>
      </c>
      <c r="H14" s="18">
        <v>35993</v>
      </c>
      <c r="I14" s="18">
        <v>39585</v>
      </c>
      <c r="J14" s="18">
        <v>38540</v>
      </c>
      <c r="K14" s="8">
        <v>37983</v>
      </c>
      <c r="L14" s="19">
        <v>38255</v>
      </c>
      <c r="M14" s="9">
        <v>272</v>
      </c>
      <c r="N14" s="36">
        <v>7.1610983861201067E-3</v>
      </c>
    </row>
    <row r="15" spans="1:14" s="16" customFormat="1" ht="14.5" x14ac:dyDescent="0.3">
      <c r="A15" s="45" t="s">
        <v>171</v>
      </c>
      <c r="B15" s="46">
        <v>13104</v>
      </c>
      <c r="C15" s="46">
        <v>17257</v>
      </c>
      <c r="D15" s="46">
        <v>14840</v>
      </c>
      <c r="E15" s="46">
        <v>22130</v>
      </c>
      <c r="F15" s="46">
        <v>20355</v>
      </c>
      <c r="G15" s="46">
        <v>20118</v>
      </c>
      <c r="H15" s="46">
        <v>16008</v>
      </c>
      <c r="I15" s="46">
        <v>19353</v>
      </c>
      <c r="J15" s="46">
        <v>20690</v>
      </c>
      <c r="K15" s="47">
        <v>18933</v>
      </c>
      <c r="L15" s="48">
        <v>20972</v>
      </c>
      <c r="M15" s="9">
        <v>2039</v>
      </c>
      <c r="N15" s="36">
        <v>0.10769555802038769</v>
      </c>
    </row>
    <row r="16" spans="1:14" s="16" customFormat="1" ht="14.5" x14ac:dyDescent="0.3">
      <c r="A16" s="17" t="s">
        <v>174</v>
      </c>
      <c r="B16" s="18">
        <v>30547</v>
      </c>
      <c r="C16" s="18">
        <v>41266</v>
      </c>
      <c r="D16" s="18">
        <v>28210</v>
      </c>
      <c r="E16" s="18">
        <v>33017</v>
      </c>
      <c r="F16" s="18">
        <v>14498</v>
      </c>
      <c r="G16" s="18">
        <v>4873</v>
      </c>
      <c r="H16" s="18">
        <v>803</v>
      </c>
      <c r="I16" s="18">
        <v>659</v>
      </c>
      <c r="J16" s="18">
        <v>663</v>
      </c>
      <c r="K16" s="8">
        <v>658</v>
      </c>
      <c r="L16" s="19">
        <v>699</v>
      </c>
      <c r="M16" s="9">
        <v>41</v>
      </c>
      <c r="N16" s="36">
        <v>6.231003039513678E-2</v>
      </c>
    </row>
    <row r="17" spans="1:17" s="16" customFormat="1" x14ac:dyDescent="0.3">
      <c r="A17" s="17" t="s">
        <v>47</v>
      </c>
      <c r="B17" s="18">
        <v>6324</v>
      </c>
      <c r="C17" s="18">
        <v>4920</v>
      </c>
      <c r="D17" s="18">
        <v>1759</v>
      </c>
      <c r="E17" s="18">
        <v>1263</v>
      </c>
      <c r="F17" s="18">
        <v>637</v>
      </c>
      <c r="G17" s="18">
        <v>469</v>
      </c>
      <c r="H17" s="18">
        <v>41</v>
      </c>
      <c r="I17" s="18">
        <v>82</v>
      </c>
      <c r="J17" s="18">
        <v>57</v>
      </c>
      <c r="K17" s="8">
        <v>95</v>
      </c>
      <c r="L17" s="19">
        <v>128</v>
      </c>
      <c r="M17" s="9">
        <v>33</v>
      </c>
      <c r="N17" s="36">
        <v>0.3473684210526316</v>
      </c>
    </row>
    <row r="18" spans="1:17" s="16" customFormat="1" x14ac:dyDescent="0.3">
      <c r="A18" s="17" t="s">
        <v>48</v>
      </c>
      <c r="B18" s="18">
        <v>1854</v>
      </c>
      <c r="C18" s="18">
        <v>2155</v>
      </c>
      <c r="D18" s="18">
        <v>2145</v>
      </c>
      <c r="E18" s="18">
        <v>2539</v>
      </c>
      <c r="F18" s="18">
        <v>1508</v>
      </c>
      <c r="G18" s="18">
        <v>1185</v>
      </c>
      <c r="H18" s="18">
        <v>863</v>
      </c>
      <c r="I18" s="18">
        <v>915</v>
      </c>
      <c r="J18" s="18">
        <v>897</v>
      </c>
      <c r="K18" s="8">
        <v>840</v>
      </c>
      <c r="L18" s="19">
        <v>895</v>
      </c>
      <c r="M18" s="9">
        <v>55</v>
      </c>
      <c r="N18" s="36">
        <v>6.5476190476190479E-2</v>
      </c>
    </row>
    <row r="19" spans="1:17" s="16" customFormat="1" ht="14.5" x14ac:dyDescent="0.3">
      <c r="A19" s="180" t="s">
        <v>175</v>
      </c>
      <c r="B19" s="181">
        <v>2218</v>
      </c>
      <c r="C19" s="181">
        <v>2998</v>
      </c>
      <c r="D19" s="181">
        <v>1475</v>
      </c>
      <c r="E19" s="181">
        <v>2112</v>
      </c>
      <c r="F19" s="181">
        <v>729</v>
      </c>
      <c r="G19" s="181">
        <v>214</v>
      </c>
      <c r="H19" s="181">
        <v>60</v>
      </c>
      <c r="I19" s="181">
        <v>61</v>
      </c>
      <c r="J19" s="181">
        <v>129</v>
      </c>
      <c r="K19" s="113">
        <v>123</v>
      </c>
      <c r="L19" s="103">
        <v>65</v>
      </c>
      <c r="M19" s="114">
        <v>-58</v>
      </c>
      <c r="N19" s="115">
        <v>-0.47154471544715448</v>
      </c>
    </row>
    <row r="20" spans="1:17" x14ac:dyDescent="0.3">
      <c r="A20" s="215" t="s">
        <v>199</v>
      </c>
      <c r="B20" s="204"/>
      <c r="C20" s="204"/>
      <c r="D20" s="204"/>
      <c r="E20" s="204"/>
      <c r="F20" s="204"/>
      <c r="G20" s="204"/>
      <c r="H20" s="204"/>
      <c r="I20" s="204"/>
      <c r="J20" s="204"/>
      <c r="K20" s="10"/>
      <c r="L20" s="10"/>
      <c r="M20" s="4"/>
      <c r="N20" s="5"/>
    </row>
    <row r="21" spans="1:17" x14ac:dyDescent="0.3">
      <c r="B21" s="31"/>
      <c r="C21" s="31"/>
      <c r="D21" s="32"/>
      <c r="E21" s="32"/>
      <c r="F21" s="31"/>
      <c r="G21" s="32"/>
      <c r="H21" s="32"/>
      <c r="I21" s="32"/>
      <c r="J21" s="32"/>
      <c r="K21" s="32"/>
      <c r="L21" s="33"/>
      <c r="M21" s="33"/>
      <c r="N21" s="33"/>
      <c r="O21" s="33"/>
      <c r="P21" s="33"/>
      <c r="Q21" s="33"/>
    </row>
    <row r="22" spans="1:17" x14ac:dyDescent="0.3">
      <c r="A22" s="126" t="s">
        <v>155</v>
      </c>
      <c r="B22" s="190"/>
      <c r="C22" s="190"/>
      <c r="D22" s="190"/>
      <c r="E22" s="190"/>
      <c r="F22" s="190"/>
      <c r="G22" s="190"/>
      <c r="H22" s="190"/>
      <c r="I22" s="190"/>
      <c r="J22" s="190"/>
      <c r="K22" s="190"/>
      <c r="L22" s="190"/>
      <c r="M22" s="190"/>
      <c r="N22" s="190"/>
    </row>
    <row r="23" spans="1:17" ht="28.25" customHeight="1" x14ac:dyDescent="0.3">
      <c r="A23" s="246" t="s">
        <v>172</v>
      </c>
      <c r="B23" s="246"/>
      <c r="C23" s="246"/>
      <c r="D23" s="246"/>
      <c r="E23" s="246"/>
      <c r="F23" s="246"/>
      <c r="G23" s="246"/>
      <c r="H23" s="246"/>
      <c r="I23" s="246"/>
      <c r="J23" s="246"/>
      <c r="K23" s="246"/>
      <c r="L23" s="246"/>
      <c r="M23" s="246"/>
      <c r="N23" s="246"/>
    </row>
    <row r="24" spans="1:17" ht="19.5" customHeight="1" x14ac:dyDescent="0.3">
      <c r="A24" s="246" t="s">
        <v>177</v>
      </c>
      <c r="B24" s="246"/>
      <c r="C24" s="246"/>
      <c r="D24" s="246"/>
      <c r="E24" s="246"/>
      <c r="F24" s="246"/>
      <c r="G24" s="246"/>
      <c r="H24" s="246"/>
      <c r="I24" s="246"/>
      <c r="J24" s="246"/>
      <c r="K24" s="246"/>
      <c r="L24" s="246"/>
      <c r="M24" s="246"/>
      <c r="N24" s="246"/>
    </row>
    <row r="25" spans="1:17" ht="43.25" customHeight="1" x14ac:dyDescent="0.3">
      <c r="A25" s="246" t="s">
        <v>173</v>
      </c>
      <c r="B25" s="246"/>
      <c r="C25" s="246"/>
      <c r="D25" s="246"/>
      <c r="E25" s="246"/>
      <c r="F25" s="246"/>
      <c r="G25" s="246"/>
      <c r="H25" s="246"/>
      <c r="I25" s="246"/>
      <c r="J25" s="246"/>
      <c r="K25" s="246"/>
      <c r="L25" s="246"/>
      <c r="M25" s="246"/>
      <c r="N25" s="246"/>
    </row>
    <row r="26" spans="1:17" ht="15" customHeight="1" x14ac:dyDescent="0.3">
      <c r="A26" s="246" t="s">
        <v>176</v>
      </c>
      <c r="B26" s="246"/>
      <c r="C26" s="246"/>
      <c r="D26" s="246"/>
      <c r="E26" s="246"/>
      <c r="F26" s="246"/>
      <c r="G26" s="246"/>
      <c r="H26" s="246"/>
      <c r="I26" s="246"/>
      <c r="J26" s="246"/>
      <c r="K26" s="246"/>
      <c r="L26" s="246"/>
      <c r="M26" s="246"/>
      <c r="N26" s="246"/>
    </row>
    <row r="27" spans="1:17" x14ac:dyDescent="0.3">
      <c r="A27" s="191"/>
      <c r="B27" s="190"/>
      <c r="C27" s="190"/>
      <c r="D27" s="190"/>
      <c r="E27" s="190"/>
      <c r="F27" s="190"/>
      <c r="G27" s="190"/>
      <c r="H27" s="190"/>
      <c r="I27" s="190"/>
      <c r="J27" s="190"/>
      <c r="K27" s="190"/>
      <c r="L27" s="190"/>
      <c r="M27" s="190"/>
      <c r="N27" s="190"/>
    </row>
    <row r="28" spans="1:17" x14ac:dyDescent="0.3">
      <c r="A28" s="116"/>
    </row>
    <row r="29" spans="1:17" x14ac:dyDescent="0.3">
      <c r="A29" s="161" t="s">
        <v>50</v>
      </c>
    </row>
  </sheetData>
  <mergeCells count="7">
    <mergeCell ref="C4:J4"/>
    <mergeCell ref="K4:L4"/>
    <mergeCell ref="M4:N4"/>
    <mergeCell ref="A26:N26"/>
    <mergeCell ref="A25:N25"/>
    <mergeCell ref="A24:N24"/>
    <mergeCell ref="A23:N23"/>
  </mergeCells>
  <hyperlinks>
    <hyperlink ref="A29" location="Contents!A1" display="Back to contents" xr:uid="{CD872DD8-8834-4737-BA5E-D141D85AC51D}"/>
    <hyperlink ref="A20" r:id="rId1" xr:uid="{61499948-23D9-4980-95F9-9DE7AF60D406}"/>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CD852-FF2D-4F7E-8474-5214599DBD0B}">
  <dimension ref="A1:M35"/>
  <sheetViews>
    <sheetView workbookViewId="0"/>
  </sheetViews>
  <sheetFormatPr defaultColWidth="8.921875" defaultRowHeight="13" x14ac:dyDescent="0.3"/>
  <cols>
    <col min="1" max="1" width="7.53515625" style="11" customWidth="1"/>
    <col min="2" max="2" width="14.3828125" style="11" customWidth="1"/>
    <col min="3" max="3" width="7.84375" style="11" bestFit="1" customWidth="1"/>
    <col min="4" max="4" width="2.84375" style="11" customWidth="1"/>
    <col min="5" max="5" width="14.3828125" style="11" customWidth="1"/>
    <col min="6" max="6" width="8.921875" style="11"/>
    <col min="7" max="7" width="2.84375" style="11" customWidth="1"/>
    <col min="8" max="8" width="14.3828125" style="11" customWidth="1"/>
    <col min="9" max="9" width="8.921875" style="11"/>
    <col min="10" max="10" width="2.84375" style="11" customWidth="1"/>
    <col min="11" max="11" width="14.3828125" style="11" customWidth="1"/>
    <col min="12" max="16384" width="8.921875" style="11"/>
  </cols>
  <sheetData>
    <row r="1" spans="1:13" ht="17.5" x14ac:dyDescent="0.35">
      <c r="A1" s="59" t="s">
        <v>193</v>
      </c>
      <c r="C1" s="12"/>
      <c r="D1" s="12"/>
      <c r="F1" s="59"/>
      <c r="G1" s="12"/>
      <c r="H1" s="12"/>
      <c r="I1" s="12"/>
      <c r="J1" s="12"/>
      <c r="K1" s="12"/>
      <c r="L1" s="12"/>
      <c r="M1" s="12"/>
    </row>
    <row r="2" spans="1:13" ht="8" customHeight="1" x14ac:dyDescent="0.3">
      <c r="B2" s="12"/>
      <c r="C2" s="12"/>
      <c r="D2" s="12"/>
      <c r="E2" s="12"/>
      <c r="F2" s="12"/>
      <c r="G2" s="12"/>
      <c r="H2" s="12"/>
      <c r="I2" s="12"/>
      <c r="J2" s="12"/>
      <c r="K2" s="12"/>
      <c r="L2" s="12"/>
      <c r="M2" s="12"/>
    </row>
    <row r="3" spans="1:13" x14ac:dyDescent="0.3">
      <c r="B3" s="12"/>
      <c r="C3" s="12"/>
      <c r="D3" s="12"/>
      <c r="E3" s="12"/>
      <c r="F3" s="12"/>
      <c r="G3" s="12"/>
      <c r="H3" s="12"/>
      <c r="I3" s="12"/>
      <c r="J3" s="12"/>
      <c r="K3" s="12"/>
      <c r="L3" s="122" t="s">
        <v>142</v>
      </c>
      <c r="M3" s="12"/>
    </row>
    <row r="4" spans="1:13" ht="15" customHeight="1" x14ac:dyDescent="0.3">
      <c r="A4" s="169"/>
      <c r="B4" s="252" t="s">
        <v>69</v>
      </c>
      <c r="C4" s="252"/>
      <c r="D4" s="252"/>
      <c r="E4" s="252"/>
      <c r="F4" s="252"/>
      <c r="G4" s="254" t="s">
        <v>68</v>
      </c>
      <c r="H4" s="252"/>
      <c r="I4" s="252"/>
      <c r="J4" s="252"/>
      <c r="K4" s="252"/>
      <c r="L4" s="252"/>
      <c r="M4" s="63"/>
    </row>
    <row r="5" spans="1:13" ht="15.65" customHeight="1" x14ac:dyDescent="0.3">
      <c r="A5" s="60" t="s">
        <v>160</v>
      </c>
      <c r="B5" s="258" t="s">
        <v>70</v>
      </c>
      <c r="C5" s="258"/>
      <c r="D5" s="258" t="s">
        <v>166</v>
      </c>
      <c r="E5" s="258"/>
      <c r="F5" s="260"/>
      <c r="G5" s="259" t="s">
        <v>70</v>
      </c>
      <c r="H5" s="258"/>
      <c r="I5" s="258"/>
      <c r="J5" s="258" t="s">
        <v>166</v>
      </c>
      <c r="K5" s="258"/>
      <c r="L5" s="258"/>
      <c r="M5" s="63"/>
    </row>
    <row r="6" spans="1:13" x14ac:dyDescent="0.3">
      <c r="A6" s="61">
        <v>1</v>
      </c>
      <c r="B6" s="37" t="s">
        <v>16</v>
      </c>
      <c r="C6" s="38">
        <v>120207</v>
      </c>
      <c r="D6" s="39"/>
      <c r="E6" s="15" t="s">
        <v>16</v>
      </c>
      <c r="F6" s="40">
        <v>105401</v>
      </c>
      <c r="H6" s="15" t="s">
        <v>16</v>
      </c>
      <c r="I6" s="38">
        <v>24458</v>
      </c>
      <c r="J6" s="39"/>
      <c r="K6" s="15" t="s">
        <v>16</v>
      </c>
      <c r="L6" s="38">
        <v>23812</v>
      </c>
      <c r="M6" s="63"/>
    </row>
    <row r="7" spans="1:13" x14ac:dyDescent="0.3">
      <c r="A7" s="61">
        <v>2</v>
      </c>
      <c r="B7" s="15" t="s">
        <v>20</v>
      </c>
      <c r="C7" s="38">
        <v>28270</v>
      </c>
      <c r="D7" s="39"/>
      <c r="E7" s="15" t="s">
        <v>20</v>
      </c>
      <c r="F7" s="40">
        <v>27276</v>
      </c>
      <c r="H7" s="15" t="s">
        <v>32</v>
      </c>
      <c r="I7" s="38">
        <v>1656</v>
      </c>
      <c r="J7" s="39"/>
      <c r="K7" s="15" t="s">
        <v>32</v>
      </c>
      <c r="L7" s="38">
        <v>1547</v>
      </c>
      <c r="M7" s="63"/>
    </row>
    <row r="8" spans="1:13" x14ac:dyDescent="0.3">
      <c r="A8" s="61">
        <v>3</v>
      </c>
      <c r="B8" s="15" t="s">
        <v>44</v>
      </c>
      <c r="C8" s="38">
        <v>14118</v>
      </c>
      <c r="D8" s="39"/>
      <c r="E8" s="15" t="s">
        <v>44</v>
      </c>
      <c r="F8" s="40">
        <v>10196</v>
      </c>
      <c r="H8" s="15" t="s">
        <v>20</v>
      </c>
      <c r="I8" s="38">
        <v>1323</v>
      </c>
      <c r="J8" s="39"/>
      <c r="K8" s="15" t="s">
        <v>20</v>
      </c>
      <c r="L8" s="38">
        <v>1291</v>
      </c>
      <c r="M8" s="63"/>
    </row>
    <row r="9" spans="1:13" x14ac:dyDescent="0.3">
      <c r="A9" s="61">
        <v>4</v>
      </c>
      <c r="B9" s="15" t="s">
        <v>28</v>
      </c>
      <c r="C9" s="38">
        <v>7009</v>
      </c>
      <c r="D9" s="39"/>
      <c r="E9" s="15" t="s">
        <v>28</v>
      </c>
      <c r="F9" s="40">
        <v>6468</v>
      </c>
      <c r="H9" s="15" t="s">
        <v>36</v>
      </c>
      <c r="I9" s="38">
        <v>1003</v>
      </c>
      <c r="J9" s="39"/>
      <c r="K9" s="15" t="s">
        <v>36</v>
      </c>
      <c r="L9" s="38">
        <v>989</v>
      </c>
      <c r="M9" s="63"/>
    </row>
    <row r="10" spans="1:13" x14ac:dyDescent="0.3">
      <c r="A10" s="61">
        <v>5</v>
      </c>
      <c r="B10" s="15" t="s">
        <v>32</v>
      </c>
      <c r="C10" s="38">
        <v>6642</v>
      </c>
      <c r="D10" s="39"/>
      <c r="E10" s="15" t="s">
        <v>32</v>
      </c>
      <c r="F10" s="40">
        <v>5855</v>
      </c>
      <c r="H10" s="15" t="s">
        <v>44</v>
      </c>
      <c r="I10" s="38">
        <v>985</v>
      </c>
      <c r="J10" s="39"/>
      <c r="K10" s="15" t="s">
        <v>44</v>
      </c>
      <c r="L10" s="38">
        <v>889</v>
      </c>
      <c r="M10" s="63"/>
    </row>
    <row r="11" spans="1:13" x14ac:dyDescent="0.3">
      <c r="A11" s="61">
        <v>6</v>
      </c>
      <c r="B11" s="15" t="s">
        <v>19</v>
      </c>
      <c r="C11" s="38">
        <v>5782</v>
      </c>
      <c r="D11" s="39"/>
      <c r="E11" s="15" t="s">
        <v>36</v>
      </c>
      <c r="F11" s="40">
        <v>4508</v>
      </c>
      <c r="H11" s="15" t="s">
        <v>41</v>
      </c>
      <c r="I11" s="38">
        <v>844</v>
      </c>
      <c r="J11" s="39"/>
      <c r="K11" s="15" t="s">
        <v>41</v>
      </c>
      <c r="L11" s="38">
        <v>824</v>
      </c>
      <c r="M11" s="63"/>
    </row>
    <row r="12" spans="1:13" x14ac:dyDescent="0.3">
      <c r="A12" s="61">
        <v>7</v>
      </c>
      <c r="B12" s="15" t="s">
        <v>36</v>
      </c>
      <c r="C12" s="38">
        <v>5136</v>
      </c>
      <c r="D12" s="39"/>
      <c r="E12" s="15" t="s">
        <v>41</v>
      </c>
      <c r="F12" s="40">
        <v>4132</v>
      </c>
      <c r="H12" s="15" t="s">
        <v>33</v>
      </c>
      <c r="I12" s="38">
        <v>803</v>
      </c>
      <c r="J12" s="39"/>
      <c r="K12" s="15" t="s">
        <v>33</v>
      </c>
      <c r="L12" s="38">
        <v>757</v>
      </c>
      <c r="M12" s="63"/>
    </row>
    <row r="13" spans="1:13" x14ac:dyDescent="0.3">
      <c r="A13" s="61">
        <v>8</v>
      </c>
      <c r="B13" s="15" t="s">
        <v>41</v>
      </c>
      <c r="C13" s="38">
        <v>4859</v>
      </c>
      <c r="D13" s="39"/>
      <c r="E13" s="15" t="s">
        <v>33</v>
      </c>
      <c r="F13" s="40">
        <v>3743</v>
      </c>
      <c r="H13" s="15" t="s">
        <v>28</v>
      </c>
      <c r="I13" s="38">
        <v>641</v>
      </c>
      <c r="J13" s="39"/>
      <c r="K13" s="15" t="s">
        <v>28</v>
      </c>
      <c r="L13" s="38">
        <v>617</v>
      </c>
      <c r="M13" s="63"/>
    </row>
    <row r="14" spans="1:13" x14ac:dyDescent="0.3">
      <c r="A14" s="61">
        <v>9</v>
      </c>
      <c r="B14" s="15" t="s">
        <v>33</v>
      </c>
      <c r="C14" s="38">
        <v>4320</v>
      </c>
      <c r="D14" s="39"/>
      <c r="E14" s="15" t="s">
        <v>19</v>
      </c>
      <c r="F14" s="40">
        <v>3695</v>
      </c>
      <c r="H14" s="15" t="s">
        <v>13</v>
      </c>
      <c r="I14" s="38">
        <v>495</v>
      </c>
      <c r="J14" s="39"/>
      <c r="K14" s="15" t="s">
        <v>13</v>
      </c>
      <c r="L14" s="38">
        <v>475</v>
      </c>
      <c r="M14" s="63"/>
    </row>
    <row r="15" spans="1:13" x14ac:dyDescent="0.3">
      <c r="A15" s="61">
        <v>10</v>
      </c>
      <c r="B15" s="15" t="s">
        <v>26</v>
      </c>
      <c r="C15" s="38">
        <v>4032</v>
      </c>
      <c r="D15" s="39"/>
      <c r="E15" s="15" t="s">
        <v>15</v>
      </c>
      <c r="F15" s="40">
        <v>3219</v>
      </c>
      <c r="H15" s="15" t="s">
        <v>22</v>
      </c>
      <c r="I15" s="38">
        <v>473</v>
      </c>
      <c r="J15" s="39"/>
      <c r="K15" s="15" t="s">
        <v>40</v>
      </c>
      <c r="L15" s="38">
        <v>448</v>
      </c>
      <c r="M15" s="63"/>
    </row>
    <row r="16" spans="1:13" x14ac:dyDescent="0.3">
      <c r="A16" s="61">
        <v>11</v>
      </c>
      <c r="B16" s="15" t="s">
        <v>27</v>
      </c>
      <c r="C16" s="38">
        <v>3618</v>
      </c>
      <c r="D16" s="39"/>
      <c r="E16" s="15" t="s">
        <v>26</v>
      </c>
      <c r="F16" s="40">
        <v>3182</v>
      </c>
      <c r="H16" s="15" t="s">
        <v>40</v>
      </c>
      <c r="I16" s="38">
        <v>461</v>
      </c>
      <c r="J16" s="39"/>
      <c r="K16" s="15" t="s">
        <v>22</v>
      </c>
      <c r="L16" s="38">
        <v>368</v>
      </c>
      <c r="M16" s="63"/>
    </row>
    <row r="17" spans="1:13" x14ac:dyDescent="0.3">
      <c r="A17" s="61">
        <v>12</v>
      </c>
      <c r="B17" s="15" t="s">
        <v>15</v>
      </c>
      <c r="C17" s="38">
        <v>3520</v>
      </c>
      <c r="D17" s="39"/>
      <c r="E17" s="15" t="s">
        <v>40</v>
      </c>
      <c r="F17" s="40">
        <v>2861</v>
      </c>
      <c r="H17" s="15" t="s">
        <v>35</v>
      </c>
      <c r="I17" s="38">
        <v>457</v>
      </c>
      <c r="J17" s="39"/>
      <c r="K17" s="15" t="s">
        <v>35</v>
      </c>
      <c r="L17" s="38">
        <v>364</v>
      </c>
      <c r="M17" s="63"/>
    </row>
    <row r="18" spans="1:13" x14ac:dyDescent="0.3">
      <c r="A18" s="61">
        <v>13</v>
      </c>
      <c r="B18" s="15" t="s">
        <v>40</v>
      </c>
      <c r="C18" s="38">
        <v>3263</v>
      </c>
      <c r="D18" s="39"/>
      <c r="E18" s="15" t="s">
        <v>27</v>
      </c>
      <c r="F18" s="40">
        <v>2588</v>
      </c>
      <c r="H18" s="15" t="s">
        <v>26</v>
      </c>
      <c r="I18" s="38">
        <v>387</v>
      </c>
      <c r="J18" s="39"/>
      <c r="K18" s="15" t="s">
        <v>26</v>
      </c>
      <c r="L18" s="38">
        <v>352</v>
      </c>
      <c r="M18" s="63"/>
    </row>
    <row r="19" spans="1:13" x14ac:dyDescent="0.3">
      <c r="A19" s="61">
        <v>14</v>
      </c>
      <c r="B19" s="15" t="s">
        <v>25</v>
      </c>
      <c r="C19" s="38">
        <v>2643</v>
      </c>
      <c r="D19" s="39"/>
      <c r="E19" s="15" t="s">
        <v>25</v>
      </c>
      <c r="F19" s="40">
        <v>2110</v>
      </c>
      <c r="H19" s="15" t="s">
        <v>19</v>
      </c>
      <c r="I19" s="38">
        <v>346</v>
      </c>
      <c r="J19" s="39"/>
      <c r="K19" s="15" t="s">
        <v>23</v>
      </c>
      <c r="L19" s="38">
        <v>330</v>
      </c>
      <c r="M19" s="63"/>
    </row>
    <row r="20" spans="1:13" x14ac:dyDescent="0.3">
      <c r="A20" s="61">
        <v>15</v>
      </c>
      <c r="B20" s="15" t="s">
        <v>37</v>
      </c>
      <c r="C20" s="38">
        <v>2407</v>
      </c>
      <c r="D20" s="39"/>
      <c r="E20" s="15" t="s">
        <v>37</v>
      </c>
      <c r="F20" s="40">
        <v>2104</v>
      </c>
      <c r="H20" s="15" t="s">
        <v>45</v>
      </c>
      <c r="I20" s="38">
        <v>344</v>
      </c>
      <c r="J20" s="39"/>
      <c r="K20" s="15" t="s">
        <v>19</v>
      </c>
      <c r="L20" s="38">
        <v>301</v>
      </c>
      <c r="M20" s="63"/>
    </row>
    <row r="21" spans="1:13" x14ac:dyDescent="0.3">
      <c r="A21" s="61">
        <v>16</v>
      </c>
      <c r="B21" s="15" t="s">
        <v>42</v>
      </c>
      <c r="C21" s="38">
        <v>2391</v>
      </c>
      <c r="D21" s="39"/>
      <c r="E21" s="15" t="s">
        <v>42</v>
      </c>
      <c r="F21" s="40">
        <v>2076</v>
      </c>
      <c r="H21" s="15" t="s">
        <v>23</v>
      </c>
      <c r="I21" s="38">
        <v>341</v>
      </c>
      <c r="J21" s="39"/>
      <c r="K21" s="15" t="s">
        <v>45</v>
      </c>
      <c r="L21" s="38">
        <v>291</v>
      </c>
      <c r="M21" s="63"/>
    </row>
    <row r="22" spans="1:13" x14ac:dyDescent="0.3">
      <c r="A22" s="61">
        <v>17</v>
      </c>
      <c r="B22" s="15" t="s">
        <v>45</v>
      </c>
      <c r="C22" s="38">
        <v>2355</v>
      </c>
      <c r="D22" s="39"/>
      <c r="E22" s="15" t="s">
        <v>21</v>
      </c>
      <c r="F22" s="40">
        <v>1996</v>
      </c>
      <c r="H22" s="15" t="s">
        <v>15</v>
      </c>
      <c r="I22" s="38">
        <v>296</v>
      </c>
      <c r="J22" s="39"/>
      <c r="K22" s="15" t="s">
        <v>15</v>
      </c>
      <c r="L22" s="38">
        <v>264</v>
      </c>
      <c r="M22" s="63"/>
    </row>
    <row r="23" spans="1:13" x14ac:dyDescent="0.3">
      <c r="A23" s="61">
        <v>18</v>
      </c>
      <c r="B23" s="15" t="s">
        <v>35</v>
      </c>
      <c r="C23" s="38">
        <v>2324</v>
      </c>
      <c r="D23" s="39"/>
      <c r="E23" s="15" t="s">
        <v>45</v>
      </c>
      <c r="F23" s="40">
        <v>1881</v>
      </c>
      <c r="H23" s="15" t="s">
        <v>42</v>
      </c>
      <c r="I23" s="38">
        <v>275</v>
      </c>
      <c r="J23" s="39"/>
      <c r="K23" s="15" t="s">
        <v>42</v>
      </c>
      <c r="L23" s="38">
        <v>256</v>
      </c>
      <c r="M23" s="63"/>
    </row>
    <row r="24" spans="1:13" x14ac:dyDescent="0.3">
      <c r="A24" s="61">
        <v>19</v>
      </c>
      <c r="B24" s="15" t="s">
        <v>21</v>
      </c>
      <c r="C24" s="38">
        <v>2274</v>
      </c>
      <c r="D24" s="39"/>
      <c r="E24" s="15" t="s">
        <v>13</v>
      </c>
      <c r="F24" s="40">
        <v>1492</v>
      </c>
      <c r="H24" s="15" t="s">
        <v>25</v>
      </c>
      <c r="I24" s="38">
        <v>267</v>
      </c>
      <c r="J24" s="39"/>
      <c r="K24" s="15" t="s">
        <v>25</v>
      </c>
      <c r="L24" s="38">
        <v>254</v>
      </c>
      <c r="M24" s="63"/>
    </row>
    <row r="25" spans="1:13" x14ac:dyDescent="0.3">
      <c r="A25" s="61">
        <v>20</v>
      </c>
      <c r="B25" s="41" t="s">
        <v>17</v>
      </c>
      <c r="C25" s="38">
        <v>1777</v>
      </c>
      <c r="D25" s="39"/>
      <c r="E25" s="41" t="s">
        <v>18</v>
      </c>
      <c r="F25" s="40">
        <v>1463</v>
      </c>
      <c r="H25" s="41" t="s">
        <v>27</v>
      </c>
      <c r="I25" s="38">
        <v>221</v>
      </c>
      <c r="J25" s="39"/>
      <c r="K25" s="41" t="s">
        <v>37</v>
      </c>
      <c r="L25" s="38">
        <v>206</v>
      </c>
      <c r="M25" s="63"/>
    </row>
    <row r="26" spans="1:13" ht="14.5" x14ac:dyDescent="0.3">
      <c r="A26" s="12"/>
      <c r="B26" s="41" t="s">
        <v>164</v>
      </c>
      <c r="C26" s="38">
        <v>31840</v>
      </c>
      <c r="D26" s="39"/>
      <c r="E26" s="41" t="s">
        <v>164</v>
      </c>
      <c r="F26" s="40">
        <v>25801</v>
      </c>
      <c r="H26" s="41" t="s">
        <v>164</v>
      </c>
      <c r="I26" s="38">
        <v>3966</v>
      </c>
      <c r="J26" s="39"/>
      <c r="K26" s="41" t="s">
        <v>164</v>
      </c>
      <c r="L26" s="38">
        <v>3620</v>
      </c>
      <c r="M26" s="63"/>
    </row>
    <row r="27" spans="1:13" s="62" customFormat="1" x14ac:dyDescent="0.3">
      <c r="A27" s="173"/>
      <c r="B27" s="174" t="s">
        <v>67</v>
      </c>
      <c r="C27" s="176">
        <v>258787</v>
      </c>
      <c r="D27" s="178"/>
      <c r="E27" s="174" t="s">
        <v>67</v>
      </c>
      <c r="F27" s="176">
        <v>222047</v>
      </c>
      <c r="G27" s="177" t="s">
        <v>67</v>
      </c>
      <c r="H27" s="174"/>
      <c r="I27" s="176">
        <v>40042</v>
      </c>
      <c r="J27" s="178"/>
      <c r="K27" s="174" t="s">
        <v>67</v>
      </c>
      <c r="L27" s="176">
        <v>38255</v>
      </c>
      <c r="M27" s="171"/>
    </row>
    <row r="28" spans="1:13" x14ac:dyDescent="0.3">
      <c r="A28" s="215" t="s">
        <v>201</v>
      </c>
      <c r="B28" s="204"/>
      <c r="C28" s="204"/>
      <c r="D28" s="204"/>
      <c r="E28" s="204"/>
      <c r="F28" s="204"/>
      <c r="G28" s="204"/>
      <c r="H28" s="204"/>
      <c r="I28" s="204"/>
      <c r="J28" s="204"/>
    </row>
    <row r="29" spans="1:13" x14ac:dyDescent="0.3">
      <c r="A29" s="147"/>
      <c r="B29" s="208"/>
      <c r="C29" s="208"/>
      <c r="D29" s="208"/>
      <c r="E29" s="208"/>
      <c r="F29" s="208"/>
      <c r="G29" s="208"/>
      <c r="H29" s="208"/>
      <c r="I29" s="208"/>
      <c r="J29" s="208"/>
    </row>
    <row r="30" spans="1:13" x14ac:dyDescent="0.3">
      <c r="A30" s="62" t="s">
        <v>155</v>
      </c>
    </row>
    <row r="31" spans="1:13" x14ac:dyDescent="0.3">
      <c r="A31" s="249" t="s">
        <v>162</v>
      </c>
      <c r="B31" s="249"/>
      <c r="C31" s="249"/>
      <c r="D31" s="249"/>
      <c r="E31" s="249"/>
      <c r="F31" s="249"/>
      <c r="G31" s="249"/>
      <c r="H31" s="249"/>
      <c r="I31" s="249"/>
      <c r="J31" s="249"/>
      <c r="K31" s="249"/>
      <c r="L31" s="249"/>
    </row>
    <row r="32" spans="1:13" x14ac:dyDescent="0.3">
      <c r="A32" s="250" t="s">
        <v>163</v>
      </c>
      <c r="B32" s="250"/>
      <c r="C32" s="250"/>
      <c r="D32" s="250"/>
      <c r="E32" s="250"/>
      <c r="F32" s="250"/>
      <c r="G32" s="250"/>
      <c r="H32" s="250"/>
      <c r="I32" s="250"/>
      <c r="J32" s="250"/>
      <c r="K32" s="250"/>
      <c r="L32" s="250"/>
    </row>
    <row r="33" spans="1:12" ht="31.25" customHeight="1" x14ac:dyDescent="0.3">
      <c r="A33" s="246" t="s">
        <v>167</v>
      </c>
      <c r="B33" s="246"/>
      <c r="C33" s="246"/>
      <c r="D33" s="246"/>
      <c r="E33" s="246"/>
      <c r="F33" s="246"/>
      <c r="G33" s="246"/>
      <c r="H33" s="246"/>
      <c r="I33" s="246"/>
      <c r="J33" s="246"/>
      <c r="K33" s="246"/>
      <c r="L33" s="246"/>
    </row>
    <row r="34" spans="1:12" x14ac:dyDescent="0.3">
      <c r="A34" s="15"/>
      <c r="B34" s="14"/>
      <c r="C34" s="13"/>
      <c r="D34" s="13"/>
      <c r="E34" s="14"/>
      <c r="F34" s="15"/>
      <c r="G34" s="13"/>
      <c r="H34" s="13"/>
      <c r="I34" s="15"/>
      <c r="J34" s="12"/>
    </row>
    <row r="35" spans="1:12" x14ac:dyDescent="0.3">
      <c r="A35" s="179" t="s">
        <v>50</v>
      </c>
      <c r="B35" s="34"/>
      <c r="C35" s="35"/>
      <c r="D35" s="35"/>
      <c r="E35" s="34"/>
      <c r="F35" s="35"/>
      <c r="G35" s="35"/>
      <c r="H35" s="35"/>
      <c r="I35" s="12"/>
      <c r="J35" s="12"/>
      <c r="K35" s="12"/>
      <c r="L35" s="12"/>
    </row>
  </sheetData>
  <mergeCells count="9">
    <mergeCell ref="A33:L33"/>
    <mergeCell ref="B4:F4"/>
    <mergeCell ref="G4:L4"/>
    <mergeCell ref="B5:C5"/>
    <mergeCell ref="G5:I5"/>
    <mergeCell ref="A31:L31"/>
    <mergeCell ref="A32:L32"/>
    <mergeCell ref="D5:F5"/>
    <mergeCell ref="J5:L5"/>
  </mergeCells>
  <hyperlinks>
    <hyperlink ref="A35" location="Contents!A1" display="Back to contents" xr:uid="{FAA8E100-9498-422A-BDF9-E1489B337D71}"/>
    <hyperlink ref="A28" r:id="rId1" xr:uid="{4CFAF006-DFC9-4A8A-9267-B208733B8DEF}"/>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7D787-AE19-4DED-914D-183850089937}">
  <dimension ref="A1:G29"/>
  <sheetViews>
    <sheetView workbookViewId="0"/>
  </sheetViews>
  <sheetFormatPr defaultColWidth="7.07421875" defaultRowHeight="13" x14ac:dyDescent="0.3"/>
  <cols>
    <col min="1" max="1" width="0.921875" style="27" customWidth="1"/>
    <col min="2" max="2" width="8.3828125" style="27" customWidth="1"/>
    <col min="3" max="3" width="75.84375" style="27" customWidth="1"/>
    <col min="4" max="4" width="15.07421875" style="27" customWidth="1"/>
    <col min="5" max="5" width="12.61328125" style="27" customWidth="1"/>
    <col min="6" max="6" width="39.61328125" style="27" customWidth="1"/>
    <col min="7" max="7" width="7.07421875" style="27" customWidth="1"/>
    <col min="8" max="16384" width="7.07421875" style="27"/>
  </cols>
  <sheetData>
    <row r="1" spans="2:7" ht="15.5" x14ac:dyDescent="0.35">
      <c r="B1" s="220" t="s">
        <v>78</v>
      </c>
      <c r="C1" s="220"/>
    </row>
    <row r="2" spans="2:7" ht="4.5" customHeight="1" x14ac:dyDescent="0.3"/>
    <row r="3" spans="2:7" ht="14.15" customHeight="1" x14ac:dyDescent="0.35">
      <c r="B3" s="221" t="s">
        <v>83</v>
      </c>
      <c r="C3" s="221"/>
    </row>
    <row r="4" spans="2:7" ht="4.5" customHeight="1" x14ac:dyDescent="0.3"/>
    <row r="5" spans="2:7" ht="43.4" customHeight="1" x14ac:dyDescent="0.3">
      <c r="B5" s="222" t="s">
        <v>79</v>
      </c>
      <c r="C5" s="222"/>
    </row>
    <row r="7" spans="2:7" s="210" customFormat="1" ht="16.25" customHeight="1" x14ac:dyDescent="0.35">
      <c r="B7" s="28" t="s">
        <v>80</v>
      </c>
      <c r="C7" s="28" t="s">
        <v>0</v>
      </c>
      <c r="D7" s="28" t="s">
        <v>1</v>
      </c>
      <c r="E7" s="28" t="s">
        <v>2</v>
      </c>
      <c r="F7" s="28" t="s">
        <v>3</v>
      </c>
      <c r="G7" s="211"/>
    </row>
    <row r="8" spans="2:7" s="210" customFormat="1" ht="2.4" customHeight="1" x14ac:dyDescent="0.35">
      <c r="G8" s="211"/>
    </row>
    <row r="9" spans="2:7" s="210" customFormat="1" ht="18.5" x14ac:dyDescent="0.35">
      <c r="B9" s="147" t="s">
        <v>180</v>
      </c>
      <c r="C9" s="209" t="s">
        <v>188</v>
      </c>
      <c r="D9" s="210" t="s">
        <v>156</v>
      </c>
      <c r="E9" s="210" t="s">
        <v>4</v>
      </c>
      <c r="F9" s="146" t="s">
        <v>158</v>
      </c>
      <c r="G9" s="211"/>
    </row>
    <row r="10" spans="2:7" s="210" customFormat="1" ht="26" x14ac:dyDescent="0.35">
      <c r="B10" s="212" t="s">
        <v>181</v>
      </c>
      <c r="C10" s="219" t="s">
        <v>214</v>
      </c>
      <c r="D10" s="210" t="s">
        <v>156</v>
      </c>
      <c r="E10" s="210" t="s">
        <v>4</v>
      </c>
      <c r="F10" s="146" t="s">
        <v>158</v>
      </c>
      <c r="G10" s="211"/>
    </row>
    <row r="11" spans="2:7" s="210" customFormat="1" ht="18.5" x14ac:dyDescent="0.35">
      <c r="B11" s="212" t="s">
        <v>182</v>
      </c>
      <c r="C11" s="219" t="s">
        <v>84</v>
      </c>
      <c r="D11" s="210" t="s">
        <v>156</v>
      </c>
      <c r="E11" s="210" t="s">
        <v>4</v>
      </c>
      <c r="F11" s="146" t="s">
        <v>158</v>
      </c>
      <c r="G11" s="211"/>
    </row>
    <row r="12" spans="2:7" s="210" customFormat="1" ht="18.5" x14ac:dyDescent="0.35">
      <c r="B12" s="147" t="s">
        <v>183</v>
      </c>
      <c r="C12" s="209" t="s">
        <v>161</v>
      </c>
      <c r="D12" s="210" t="s">
        <v>157</v>
      </c>
      <c r="E12" s="210" t="s">
        <v>4</v>
      </c>
      <c r="F12" s="146" t="s">
        <v>158</v>
      </c>
      <c r="G12" s="211"/>
    </row>
    <row r="13" spans="2:7" s="210" customFormat="1" ht="18.5" x14ac:dyDescent="0.35">
      <c r="B13" s="212" t="s">
        <v>184</v>
      </c>
      <c r="C13" s="219" t="s">
        <v>191</v>
      </c>
      <c r="D13" s="210" t="s">
        <v>156</v>
      </c>
      <c r="E13" s="210" t="s">
        <v>4</v>
      </c>
      <c r="F13" s="146" t="s">
        <v>158</v>
      </c>
      <c r="G13" s="211"/>
    </row>
    <row r="14" spans="2:7" s="210" customFormat="1" ht="26" x14ac:dyDescent="0.35">
      <c r="B14" s="147" t="s">
        <v>185</v>
      </c>
      <c r="C14" s="209" t="s">
        <v>215</v>
      </c>
      <c r="D14" s="210" t="s">
        <v>156</v>
      </c>
      <c r="E14" s="210" t="s">
        <v>4</v>
      </c>
      <c r="F14" s="146" t="s">
        <v>158</v>
      </c>
      <c r="G14" s="211"/>
    </row>
    <row r="15" spans="2:7" s="210" customFormat="1" ht="18.5" x14ac:dyDescent="0.35">
      <c r="B15" s="212" t="s">
        <v>186</v>
      </c>
      <c r="C15" s="219" t="s">
        <v>198</v>
      </c>
      <c r="D15" s="210" t="s">
        <v>156</v>
      </c>
      <c r="E15" s="210" t="s">
        <v>4</v>
      </c>
      <c r="F15" s="146" t="s">
        <v>158</v>
      </c>
      <c r="G15" s="211"/>
    </row>
    <row r="16" spans="2:7" s="210" customFormat="1" ht="29.4" customHeight="1" x14ac:dyDescent="0.35">
      <c r="B16" s="147" t="s">
        <v>187</v>
      </c>
      <c r="C16" s="209" t="s">
        <v>85</v>
      </c>
      <c r="D16" s="210" t="s">
        <v>157</v>
      </c>
      <c r="E16" s="210" t="s">
        <v>4</v>
      </c>
      <c r="F16" s="146" t="s">
        <v>158</v>
      </c>
      <c r="G16" s="211"/>
    </row>
    <row r="17" spans="1:7" ht="9.65" customHeight="1" x14ac:dyDescent="0.45">
      <c r="G17" s="120"/>
    </row>
    <row r="18" spans="1:7" ht="18.5" x14ac:dyDescent="0.45">
      <c r="B18" s="29" t="s">
        <v>178</v>
      </c>
      <c r="G18" s="120"/>
    </row>
    <row r="19" spans="1:7" ht="9.65" customHeight="1" x14ac:dyDescent="0.45">
      <c r="G19" s="120"/>
    </row>
    <row r="20" spans="1:7" s="210" customFormat="1" ht="26" x14ac:dyDescent="0.35">
      <c r="B20" s="28" t="s">
        <v>179</v>
      </c>
      <c r="C20" s="28" t="s">
        <v>0</v>
      </c>
      <c r="D20" s="28" t="s">
        <v>1</v>
      </c>
      <c r="E20" s="28" t="s">
        <v>81</v>
      </c>
      <c r="F20" s="30" t="s">
        <v>82</v>
      </c>
      <c r="G20" s="211"/>
    </row>
    <row r="21" spans="1:7" s="210" customFormat="1" ht="16.399999999999999" customHeight="1" x14ac:dyDescent="0.35">
      <c r="A21" s="213"/>
      <c r="B21" s="147" t="s">
        <v>115</v>
      </c>
      <c r="C21" s="214" t="s">
        <v>143</v>
      </c>
      <c r="D21" s="214" t="s">
        <v>145</v>
      </c>
      <c r="E21" s="214" t="s">
        <v>4</v>
      </c>
      <c r="F21" s="147" t="s">
        <v>159</v>
      </c>
      <c r="G21" s="211"/>
    </row>
    <row r="22" spans="1:7" s="210" customFormat="1" ht="18.5" x14ac:dyDescent="0.35">
      <c r="A22" s="213"/>
      <c r="B22" s="147" t="s">
        <v>116</v>
      </c>
      <c r="C22" s="214" t="s">
        <v>144</v>
      </c>
      <c r="D22" s="214" t="s">
        <v>145</v>
      </c>
      <c r="E22" s="214" t="s">
        <v>4</v>
      </c>
      <c r="F22" s="147" t="s">
        <v>159</v>
      </c>
      <c r="G22" s="211"/>
    </row>
    <row r="23" spans="1:7" s="210" customFormat="1" ht="18.5" x14ac:dyDescent="0.35">
      <c r="A23" s="213"/>
      <c r="B23" s="147" t="s">
        <v>117</v>
      </c>
      <c r="C23" s="214" t="s">
        <v>146</v>
      </c>
      <c r="D23" s="214" t="s">
        <v>145</v>
      </c>
      <c r="E23" s="214" t="s">
        <v>4</v>
      </c>
      <c r="F23" s="147" t="s">
        <v>159</v>
      </c>
      <c r="G23" s="211"/>
    </row>
    <row r="24" spans="1:7" s="210" customFormat="1" ht="18.5" x14ac:dyDescent="0.35">
      <c r="A24" s="213"/>
      <c r="B24" s="147" t="s">
        <v>118</v>
      </c>
      <c r="C24" s="213" t="s">
        <v>147</v>
      </c>
      <c r="D24" s="213" t="s">
        <v>145</v>
      </c>
      <c r="E24" s="213" t="s">
        <v>4</v>
      </c>
      <c r="F24" s="147" t="s">
        <v>159</v>
      </c>
      <c r="G24" s="211"/>
    </row>
    <row r="26" spans="1:7" x14ac:dyDescent="0.3">
      <c r="C26" s="118"/>
    </row>
    <row r="27" spans="1:7" x14ac:dyDescent="0.3">
      <c r="C27" s="118"/>
    </row>
    <row r="28" spans="1:7" x14ac:dyDescent="0.3">
      <c r="C28" s="118"/>
    </row>
    <row r="29" spans="1:7" x14ac:dyDescent="0.3">
      <c r="C29" s="119"/>
    </row>
  </sheetData>
  <mergeCells count="3">
    <mergeCell ref="B1:C1"/>
    <mergeCell ref="B3:C3"/>
    <mergeCell ref="B5:C5"/>
  </mergeCells>
  <hyperlinks>
    <hyperlink ref="B9" location="CoS_01!A1" display="CoS_01" xr:uid="{3999B50E-60BD-4916-8787-225F95CB7D55}"/>
    <hyperlink ref="B10" location="CoS_02!A1" display="CoS_02" xr:uid="{2A70FA97-C670-4CFA-B033-FF379DF05BA4}"/>
    <hyperlink ref="B11" location="CoS_03!A1" display="CoS_03" xr:uid="{A92310DE-9D5B-4872-AA05-D12FE89F7A3B}"/>
    <hyperlink ref="B12" location="CoS_04!A1" display="CoS_04" xr:uid="{776F8C8D-3A1F-40A3-B308-79670618BE36}"/>
    <hyperlink ref="B13" location="CAS_01!A1" display="CAS_01" xr:uid="{18627DA9-453F-4DB1-B949-6E4E0A5900ED}"/>
    <hyperlink ref="B14" location="CAS_02!A1" display="CAS_02" xr:uid="{73C345EC-D250-4692-9354-952E59513DE0}"/>
    <hyperlink ref="B15" location="CAS_03!A1" display="CAS_03" xr:uid="{080BB4A3-7EA1-4A99-9FBA-B343C519481B}"/>
    <hyperlink ref="B16" location="CAS_04!A1" display="CAS_04" xr:uid="{02B35997-8CE8-43F9-9E81-9AC3C216A4A0}"/>
    <hyperlink ref="F21" r:id="rId1" xr:uid="{9F1BCA20-C2AD-4AAC-B076-4FFC5651DAA6}"/>
    <hyperlink ref="F22:F24" r:id="rId2" display="Sponsorship data tables" xr:uid="{535F9327-BA6A-4494-9E13-A45C32010D51}"/>
    <hyperlink ref="B21" r:id="rId3" xr:uid="{07B84895-6C0C-4B0B-A3E1-8E5D45909467}"/>
    <hyperlink ref="B22" r:id="rId4" xr:uid="{2FEECE39-E570-459D-BF9C-6C56B679C38A}"/>
    <hyperlink ref="B23" r:id="rId5" xr:uid="{0A7DD9A6-867F-485D-BE16-302C47F5DD0A}"/>
    <hyperlink ref="B24" r:id="rId6" xr:uid="{9FDFBC83-5F0D-490C-87AF-09077BBABA91}"/>
  </hyperlinks>
  <pageMargins left="0.70000000000000007" right="0.70000000000000007" top="0.75" bottom="0.75" header="0.30000000000000004" footer="0.30000000000000004"/>
  <pageSetup paperSize="9" fitToWidth="0" fitToHeight="0" orientation="portrait" r:id="rId7"/>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46"/>
  <sheetViews>
    <sheetView showGridLines="0" workbookViewId="0"/>
  </sheetViews>
  <sheetFormatPr defaultColWidth="8.921875" defaultRowHeight="13" x14ac:dyDescent="0.3"/>
  <cols>
    <col min="1" max="1" width="1.53515625" style="67" customWidth="1"/>
    <col min="2" max="2" width="5.15234375" style="67" customWidth="1"/>
    <col min="3" max="3" width="11.15234375" style="67" customWidth="1"/>
    <col min="4" max="7" width="17.84375" style="67" customWidth="1"/>
    <col min="8" max="16384" width="8.921875" style="67"/>
  </cols>
  <sheetData>
    <row r="1" spans="2:12" ht="15.5" x14ac:dyDescent="0.35">
      <c r="B1" s="65" t="s">
        <v>86</v>
      </c>
      <c r="C1" s="66"/>
      <c r="D1" s="66"/>
      <c r="E1" s="66"/>
      <c r="F1" s="66"/>
      <c r="G1" s="66"/>
      <c r="H1" s="66"/>
      <c r="I1" s="66"/>
      <c r="J1" s="66"/>
      <c r="K1" s="66"/>
      <c r="L1" s="66"/>
    </row>
    <row r="2" spans="2:12" s="69" customFormat="1" ht="7.25" customHeight="1" x14ac:dyDescent="0.3">
      <c r="B2" s="68"/>
      <c r="C2" s="68"/>
      <c r="D2" s="68"/>
      <c r="E2" s="68"/>
      <c r="F2" s="68"/>
      <c r="G2" s="68"/>
      <c r="H2" s="68"/>
      <c r="I2" s="68"/>
      <c r="J2" s="68"/>
      <c r="K2" s="68"/>
      <c r="L2" s="68"/>
    </row>
    <row r="3" spans="2:12" s="69" customFormat="1" ht="15.65" customHeight="1" x14ac:dyDescent="0.35">
      <c r="B3" s="232" t="s">
        <v>111</v>
      </c>
      <c r="C3" s="232"/>
      <c r="D3" s="232"/>
      <c r="E3" s="232"/>
      <c r="F3" s="232"/>
      <c r="G3" s="232"/>
      <c r="H3" s="148"/>
      <c r="I3" s="148"/>
      <c r="J3" s="70"/>
      <c r="K3" s="70"/>
      <c r="L3" s="70"/>
    </row>
    <row r="4" spans="2:12" s="69" customFormat="1" ht="14" customHeight="1" x14ac:dyDescent="0.35">
      <c r="B4" s="234" t="s">
        <v>112</v>
      </c>
      <c r="C4" s="234"/>
      <c r="D4" s="234"/>
      <c r="E4" s="234"/>
      <c r="F4" s="234"/>
      <c r="G4" s="234"/>
      <c r="H4" s="149"/>
      <c r="I4" s="149"/>
      <c r="J4" s="70"/>
      <c r="K4" s="70"/>
      <c r="L4" s="70"/>
    </row>
    <row r="5" spans="2:12" s="69" customFormat="1" ht="14" customHeight="1" x14ac:dyDescent="0.35">
      <c r="B5" s="234" t="s">
        <v>113</v>
      </c>
      <c r="C5" s="234"/>
      <c r="D5" s="234"/>
      <c r="E5" s="234"/>
      <c r="F5" s="234"/>
      <c r="G5" s="234"/>
      <c r="H5" s="149"/>
      <c r="I5" s="149"/>
      <c r="J5" s="70"/>
      <c r="K5" s="70"/>
      <c r="L5" s="70"/>
    </row>
    <row r="6" spans="2:12" s="69" customFormat="1" ht="28.5" customHeight="1" x14ac:dyDescent="0.35">
      <c r="B6" s="235" t="s">
        <v>114</v>
      </c>
      <c r="C6" s="235"/>
      <c r="D6" s="235"/>
      <c r="E6" s="235"/>
      <c r="F6" s="235"/>
      <c r="G6" s="235"/>
      <c r="H6" s="117"/>
      <c r="I6" s="117"/>
      <c r="J6" s="70"/>
      <c r="K6" s="70"/>
      <c r="L6" s="70"/>
    </row>
    <row r="7" spans="2:12" s="69" customFormat="1" ht="9" customHeight="1" x14ac:dyDescent="0.3">
      <c r="B7" s="68"/>
      <c r="C7" s="68"/>
      <c r="D7" s="68"/>
      <c r="E7" s="68"/>
      <c r="F7" s="68"/>
      <c r="G7" s="68"/>
      <c r="H7" s="68"/>
      <c r="I7" s="68"/>
      <c r="J7" s="68"/>
      <c r="K7" s="68"/>
      <c r="L7" s="68"/>
    </row>
    <row r="8" spans="2:12" s="69" customFormat="1" ht="14.5" x14ac:dyDescent="0.35">
      <c r="B8" s="233" t="s">
        <v>87</v>
      </c>
      <c r="C8" s="233"/>
      <c r="D8" s="233"/>
      <c r="E8" s="233"/>
      <c r="F8" s="142"/>
      <c r="G8" s="142"/>
      <c r="H8" s="68"/>
      <c r="I8" s="68"/>
      <c r="J8" s="68"/>
      <c r="K8" s="68"/>
      <c r="L8" s="68"/>
    </row>
    <row r="9" spans="2:12" s="69" customFormat="1" ht="13.25" customHeight="1" x14ac:dyDescent="0.35">
      <c r="B9" s="226" t="s">
        <v>88</v>
      </c>
      <c r="C9" s="226"/>
      <c r="D9" s="226"/>
      <c r="E9" s="226"/>
      <c r="F9" s="140"/>
      <c r="G9" s="140"/>
      <c r="H9" s="66"/>
      <c r="I9" s="66"/>
      <c r="J9" s="66"/>
      <c r="K9" s="66"/>
      <c r="L9" s="66"/>
    </row>
    <row r="10" spans="2:12" s="69" customFormat="1" ht="13.25" customHeight="1" x14ac:dyDescent="0.35">
      <c r="B10" s="226" t="s">
        <v>89</v>
      </c>
      <c r="C10" s="226"/>
      <c r="D10" s="226"/>
      <c r="E10" s="226"/>
      <c r="F10" s="140"/>
      <c r="G10" s="140"/>
      <c r="H10" s="66"/>
      <c r="I10" s="66"/>
      <c r="J10" s="66"/>
      <c r="K10" s="66"/>
      <c r="L10" s="66"/>
    </row>
    <row r="11" spans="2:12" s="69" customFormat="1" ht="13.25" customHeight="1" x14ac:dyDescent="0.35">
      <c r="B11" s="226" t="s">
        <v>90</v>
      </c>
      <c r="C11" s="226"/>
      <c r="D11" s="226"/>
      <c r="E11" s="226"/>
      <c r="F11" s="140"/>
      <c r="G11" s="140"/>
      <c r="H11" s="66"/>
      <c r="I11" s="66"/>
      <c r="J11" s="66"/>
      <c r="K11" s="66"/>
      <c r="L11" s="66"/>
    </row>
    <row r="12" spans="2:12" s="69" customFormat="1" ht="13.25" customHeight="1" x14ac:dyDescent="0.35">
      <c r="B12" s="226" t="s">
        <v>195</v>
      </c>
      <c r="C12" s="226"/>
      <c r="D12" s="226"/>
      <c r="E12" s="226"/>
      <c r="F12" s="226"/>
      <c r="G12" s="226"/>
      <c r="H12" s="66"/>
      <c r="I12" s="66"/>
      <c r="J12" s="66"/>
      <c r="K12" s="66"/>
      <c r="L12" s="66"/>
    </row>
    <row r="13" spans="2:12" s="69" customFormat="1" ht="7.25" customHeight="1" x14ac:dyDescent="0.35">
      <c r="B13" s="68"/>
      <c r="C13" s="66"/>
      <c r="D13" s="66"/>
      <c r="E13" s="66"/>
      <c r="F13" s="66"/>
      <c r="G13" s="66"/>
      <c r="H13" s="66"/>
      <c r="I13" s="66"/>
      <c r="J13" s="66"/>
      <c r="K13" s="66"/>
      <c r="L13" s="66"/>
    </row>
    <row r="14" spans="2:12" s="69" customFormat="1" ht="15.5" x14ac:dyDescent="0.35">
      <c r="B14" s="227" t="s">
        <v>91</v>
      </c>
      <c r="C14" s="227"/>
      <c r="D14" s="227"/>
      <c r="E14" s="227"/>
      <c r="F14" s="141"/>
      <c r="G14" s="141"/>
      <c r="H14" s="66"/>
      <c r="I14" s="66"/>
      <c r="J14" s="66"/>
      <c r="K14" s="66"/>
      <c r="L14" s="66"/>
    </row>
    <row r="15" spans="2:12" s="69" customFormat="1" ht="7.25" customHeight="1" x14ac:dyDescent="0.35">
      <c r="B15" s="143"/>
      <c r="C15" s="143"/>
      <c r="D15" s="143"/>
      <c r="E15" s="143"/>
      <c r="F15" s="143"/>
      <c r="G15" s="143"/>
      <c r="H15" s="66"/>
      <c r="I15" s="66"/>
      <c r="J15" s="66"/>
      <c r="K15" s="66"/>
      <c r="L15" s="66"/>
    </row>
    <row r="16" spans="2:12" s="69" customFormat="1" ht="32.4" customHeight="1" x14ac:dyDescent="0.35">
      <c r="B16" s="232" t="s">
        <v>92</v>
      </c>
      <c r="C16" s="232"/>
      <c r="D16" s="232"/>
      <c r="E16" s="232"/>
      <c r="F16" s="232"/>
      <c r="G16" s="232"/>
      <c r="H16" s="66"/>
      <c r="I16" s="66"/>
      <c r="J16" s="66"/>
      <c r="K16" s="66"/>
      <c r="L16" s="66"/>
    </row>
    <row r="17" spans="2:12" s="69" customFormat="1" ht="7.25" customHeight="1" x14ac:dyDescent="0.35">
      <c r="B17" s="71"/>
      <c r="C17" s="71"/>
      <c r="D17" s="71"/>
      <c r="E17" s="71"/>
      <c r="F17" s="71"/>
      <c r="G17" s="71"/>
      <c r="H17" s="66"/>
      <c r="I17" s="66"/>
      <c r="J17" s="66"/>
      <c r="K17" s="66"/>
      <c r="L17" s="66"/>
    </row>
    <row r="18" spans="2:12" s="69" customFormat="1" ht="15.5" x14ac:dyDescent="0.35">
      <c r="B18" s="228"/>
      <c r="C18" s="228"/>
      <c r="D18" s="229" t="s">
        <v>93</v>
      </c>
      <c r="E18" s="230"/>
      <c r="F18" s="230"/>
      <c r="G18" s="231"/>
      <c r="H18" s="66"/>
      <c r="I18" s="66"/>
      <c r="J18" s="66"/>
      <c r="K18" s="66"/>
      <c r="L18" s="66"/>
    </row>
    <row r="19" spans="2:12" s="69" customFormat="1" ht="15.5" x14ac:dyDescent="0.35">
      <c r="B19" s="228"/>
      <c r="C19" s="228"/>
      <c r="D19" s="152" t="s">
        <v>117</v>
      </c>
      <c r="E19" s="154" t="s">
        <v>118</v>
      </c>
      <c r="F19" s="159" t="s">
        <v>115</v>
      </c>
      <c r="G19" s="160" t="s">
        <v>116</v>
      </c>
      <c r="H19" s="66"/>
      <c r="I19" s="66"/>
      <c r="J19" s="66"/>
      <c r="K19" s="66"/>
      <c r="L19" s="66"/>
    </row>
    <row r="20" spans="2:12" s="69" customFormat="1" ht="15.5" x14ac:dyDescent="0.35">
      <c r="B20" s="223" t="s">
        <v>94</v>
      </c>
      <c r="C20" s="72" t="s">
        <v>5</v>
      </c>
      <c r="D20" s="73" t="s">
        <v>101</v>
      </c>
      <c r="E20" s="155"/>
      <c r="F20" s="150"/>
      <c r="G20" s="74"/>
      <c r="H20" s="66"/>
      <c r="I20" s="66"/>
      <c r="J20" s="66"/>
      <c r="K20" s="66"/>
      <c r="L20" s="66"/>
    </row>
    <row r="21" spans="2:12" s="69" customFormat="1" ht="15.5" x14ac:dyDescent="0.35">
      <c r="B21" s="224"/>
      <c r="C21" s="75" t="s">
        <v>95</v>
      </c>
      <c r="D21" s="73" t="s">
        <v>101</v>
      </c>
      <c r="E21" s="156"/>
      <c r="F21" s="150"/>
      <c r="G21" s="76"/>
      <c r="H21" s="66"/>
      <c r="I21" s="66"/>
      <c r="J21" s="118"/>
      <c r="K21" s="66"/>
      <c r="L21" s="66"/>
    </row>
    <row r="22" spans="2:12" s="69" customFormat="1" ht="15.5" x14ac:dyDescent="0.35">
      <c r="B22" s="224"/>
      <c r="C22" s="75" t="s">
        <v>6</v>
      </c>
      <c r="D22" s="73" t="s">
        <v>101</v>
      </c>
      <c r="E22" s="156"/>
      <c r="F22" s="150"/>
      <c r="G22" s="76"/>
      <c r="H22" s="66"/>
      <c r="I22" s="66"/>
      <c r="J22" s="118"/>
      <c r="K22" s="66"/>
      <c r="L22" s="66"/>
    </row>
    <row r="23" spans="2:12" s="69" customFormat="1" ht="15.5" x14ac:dyDescent="0.35">
      <c r="B23" s="224"/>
      <c r="C23" s="75" t="s">
        <v>96</v>
      </c>
      <c r="D23" s="73" t="s">
        <v>101</v>
      </c>
      <c r="E23" s="156"/>
      <c r="F23" s="150"/>
      <c r="G23" s="76"/>
      <c r="H23" s="66"/>
      <c r="I23" s="66"/>
      <c r="J23" s="118"/>
      <c r="K23" s="66"/>
      <c r="L23" s="66"/>
    </row>
    <row r="24" spans="2:12" s="69" customFormat="1" ht="15.5" x14ac:dyDescent="0.35">
      <c r="B24" s="224"/>
      <c r="C24" s="75" t="s">
        <v>7</v>
      </c>
      <c r="D24" s="151"/>
      <c r="E24" s="157" t="s">
        <v>101</v>
      </c>
      <c r="F24" s="150"/>
      <c r="G24" s="76"/>
      <c r="H24" s="66"/>
      <c r="I24" s="66"/>
      <c r="J24" s="119"/>
      <c r="K24" s="66"/>
      <c r="L24" s="66"/>
    </row>
    <row r="25" spans="2:12" s="69" customFormat="1" ht="15.5" x14ac:dyDescent="0.35">
      <c r="B25" s="224"/>
      <c r="C25" s="75" t="s">
        <v>7</v>
      </c>
      <c r="D25" s="151"/>
      <c r="E25" s="157" t="s">
        <v>101</v>
      </c>
      <c r="F25" s="150"/>
      <c r="G25" s="76"/>
      <c r="H25" s="66"/>
      <c r="I25" s="66"/>
      <c r="J25" s="66"/>
      <c r="K25" s="66"/>
      <c r="L25" s="66"/>
    </row>
    <row r="26" spans="2:12" s="69" customFormat="1" ht="15.5" x14ac:dyDescent="0.35">
      <c r="B26" s="224"/>
      <c r="C26" s="75" t="s">
        <v>97</v>
      </c>
      <c r="D26" s="151"/>
      <c r="E26" s="157" t="s">
        <v>101</v>
      </c>
      <c r="F26" s="150"/>
      <c r="G26" s="76"/>
      <c r="H26" s="66"/>
      <c r="I26" s="66"/>
      <c r="J26" s="66"/>
      <c r="K26" s="66"/>
      <c r="L26" s="66"/>
    </row>
    <row r="27" spans="2:12" s="69" customFormat="1" ht="15.5" x14ac:dyDescent="0.35">
      <c r="B27" s="224"/>
      <c r="C27" s="75" t="s">
        <v>8</v>
      </c>
      <c r="D27" s="151"/>
      <c r="E27" s="157" t="s">
        <v>101</v>
      </c>
      <c r="F27" s="150"/>
      <c r="G27" s="76"/>
      <c r="H27" s="66"/>
      <c r="I27" s="66"/>
      <c r="J27" s="66"/>
      <c r="K27" s="66"/>
      <c r="L27" s="66"/>
    </row>
    <row r="28" spans="2:12" s="69" customFormat="1" ht="15.5" x14ac:dyDescent="0.35">
      <c r="B28" s="224"/>
      <c r="C28" s="75" t="s">
        <v>98</v>
      </c>
      <c r="D28" s="151"/>
      <c r="E28" s="157"/>
      <c r="F28" s="150" t="s">
        <v>101</v>
      </c>
      <c r="G28" s="76"/>
      <c r="H28" s="66"/>
      <c r="I28" s="66"/>
      <c r="J28" s="66"/>
      <c r="K28" s="66"/>
      <c r="L28" s="66"/>
    </row>
    <row r="29" spans="2:12" s="69" customFormat="1" ht="15.5" x14ac:dyDescent="0.35">
      <c r="B29" s="224"/>
      <c r="C29" s="75" t="s">
        <v>99</v>
      </c>
      <c r="D29" s="73"/>
      <c r="E29" s="156"/>
      <c r="F29" s="150" t="s">
        <v>101</v>
      </c>
      <c r="G29" s="76"/>
      <c r="H29" s="66"/>
      <c r="I29" s="66"/>
      <c r="J29" s="66"/>
      <c r="K29" s="66"/>
      <c r="L29" s="66"/>
    </row>
    <row r="30" spans="2:12" s="69" customFormat="1" ht="15.5" x14ac:dyDescent="0.35">
      <c r="B30" s="224"/>
      <c r="C30" s="75" t="s">
        <v>102</v>
      </c>
      <c r="D30" s="73"/>
      <c r="E30" s="156"/>
      <c r="F30" s="150" t="s">
        <v>101</v>
      </c>
      <c r="G30" s="76"/>
      <c r="H30" s="66"/>
      <c r="I30" s="66"/>
      <c r="J30" s="66"/>
      <c r="K30" s="66"/>
      <c r="L30" s="66"/>
    </row>
    <row r="31" spans="2:12" s="69" customFormat="1" ht="15.5" x14ac:dyDescent="0.35">
      <c r="B31" s="224"/>
      <c r="C31" s="75" t="s">
        <v>100</v>
      </c>
      <c r="D31" s="73"/>
      <c r="E31" s="156"/>
      <c r="F31" s="150" t="s">
        <v>101</v>
      </c>
      <c r="G31" s="76"/>
      <c r="H31" s="66"/>
      <c r="I31" s="66"/>
      <c r="J31" s="66"/>
      <c r="K31" s="66"/>
      <c r="L31" s="66"/>
    </row>
    <row r="32" spans="2:12" s="69" customFormat="1" ht="15.5" x14ac:dyDescent="0.35">
      <c r="B32" s="224"/>
      <c r="C32" s="75" t="s">
        <v>103</v>
      </c>
      <c r="D32" s="73"/>
      <c r="E32" s="156"/>
      <c r="F32" s="150"/>
      <c r="G32" s="76" t="s">
        <v>101</v>
      </c>
      <c r="H32" s="66"/>
      <c r="I32" s="66"/>
      <c r="J32" s="66"/>
      <c r="K32" s="66"/>
      <c r="L32" s="66"/>
    </row>
    <row r="33" spans="2:12" s="69" customFormat="1" ht="15.5" x14ac:dyDescent="0.35">
      <c r="B33" s="224"/>
      <c r="C33" s="75" t="s">
        <v>104</v>
      </c>
      <c r="D33" s="73"/>
      <c r="E33" s="156"/>
      <c r="F33" s="150"/>
      <c r="G33" s="76" t="s">
        <v>101</v>
      </c>
      <c r="H33" s="66"/>
      <c r="I33" s="66"/>
      <c r="J33" s="66"/>
      <c r="K33" s="66"/>
      <c r="L33" s="66"/>
    </row>
    <row r="34" spans="2:12" s="69" customFormat="1" ht="15.5" x14ac:dyDescent="0.35">
      <c r="B34" s="224"/>
      <c r="C34" s="75" t="s">
        <v>105</v>
      </c>
      <c r="D34" s="73"/>
      <c r="E34" s="156"/>
      <c r="F34" s="150"/>
      <c r="G34" s="76" t="s">
        <v>101</v>
      </c>
      <c r="H34" s="66"/>
      <c r="I34" s="66"/>
      <c r="J34" s="66"/>
      <c r="K34" s="66"/>
      <c r="L34" s="66"/>
    </row>
    <row r="35" spans="2:12" s="69" customFormat="1" ht="15.5" x14ac:dyDescent="0.35">
      <c r="B35" s="224"/>
      <c r="C35" s="75" t="s">
        <v>106</v>
      </c>
      <c r="D35" s="73"/>
      <c r="E35" s="156"/>
      <c r="F35" s="150"/>
      <c r="G35" s="76" t="s">
        <v>101</v>
      </c>
      <c r="H35" s="66"/>
      <c r="I35" s="66"/>
      <c r="J35" s="66"/>
      <c r="K35" s="66"/>
      <c r="L35" s="66"/>
    </row>
    <row r="36" spans="2:12" s="69" customFormat="1" ht="15.5" x14ac:dyDescent="0.35">
      <c r="B36" s="224"/>
      <c r="C36" s="75" t="s">
        <v>107</v>
      </c>
      <c r="D36" s="73"/>
      <c r="E36" s="156"/>
      <c r="F36" s="150"/>
      <c r="G36" s="76" t="s">
        <v>101</v>
      </c>
      <c r="H36" s="66"/>
      <c r="I36" s="66"/>
      <c r="J36" s="66"/>
      <c r="K36" s="66"/>
      <c r="L36" s="66"/>
    </row>
    <row r="37" spans="2:12" s="69" customFormat="1" ht="15.5" x14ac:dyDescent="0.35">
      <c r="B37" s="224"/>
      <c r="C37" s="75" t="s">
        <v>108</v>
      </c>
      <c r="D37" s="73"/>
      <c r="E37" s="156"/>
      <c r="F37" s="150"/>
      <c r="G37" s="76" t="s">
        <v>101</v>
      </c>
      <c r="H37" s="66"/>
      <c r="I37" s="66"/>
      <c r="J37" s="66"/>
      <c r="K37" s="66"/>
      <c r="L37" s="66"/>
    </row>
    <row r="38" spans="2:12" s="69" customFormat="1" ht="15.5" x14ac:dyDescent="0.35">
      <c r="B38" s="224"/>
      <c r="C38" s="75" t="s">
        <v>109</v>
      </c>
      <c r="D38" s="73"/>
      <c r="E38" s="156"/>
      <c r="F38" s="150"/>
      <c r="G38" s="76" t="s">
        <v>101</v>
      </c>
      <c r="H38" s="66"/>
      <c r="I38" s="66"/>
      <c r="J38" s="66"/>
      <c r="K38" s="66"/>
      <c r="L38" s="66"/>
    </row>
    <row r="39" spans="2:12" s="69" customFormat="1" ht="15.5" x14ac:dyDescent="0.35">
      <c r="B39" s="225"/>
      <c r="C39" s="77" t="s">
        <v>110</v>
      </c>
      <c r="D39" s="78"/>
      <c r="E39" s="158"/>
      <c r="F39" s="153"/>
      <c r="G39" s="79" t="s">
        <v>101</v>
      </c>
      <c r="H39" s="66"/>
      <c r="I39" s="66"/>
      <c r="J39" s="66"/>
      <c r="K39" s="66"/>
      <c r="L39" s="66"/>
    </row>
    <row r="40" spans="2:12" s="69" customFormat="1" ht="15.5" x14ac:dyDescent="0.35">
      <c r="B40" s="80"/>
      <c r="C40" s="81"/>
      <c r="D40" s="66"/>
      <c r="E40" s="66"/>
      <c r="F40" s="66"/>
      <c r="G40" s="66"/>
      <c r="H40" s="66"/>
      <c r="I40" s="66"/>
      <c r="J40" s="66"/>
      <c r="K40" s="66"/>
      <c r="L40" s="66"/>
    </row>
    <row r="41" spans="2:12" s="50" customFormat="1" ht="14.5" x14ac:dyDescent="0.35">
      <c r="B41" s="51" t="s">
        <v>50</v>
      </c>
      <c r="C41" s="52"/>
      <c r="D41" s="49"/>
      <c r="E41" s="49"/>
      <c r="F41" s="49"/>
      <c r="G41" s="49"/>
      <c r="H41" s="49"/>
      <c r="I41" s="49"/>
      <c r="J41" s="49"/>
      <c r="K41" s="49"/>
      <c r="L41" s="49"/>
    </row>
    <row r="42" spans="2:12" x14ac:dyDescent="0.3">
      <c r="B42" s="82"/>
      <c r="C42" s="83"/>
    </row>
    <row r="43" spans="2:12" x14ac:dyDescent="0.3">
      <c r="B43" s="83"/>
      <c r="C43" s="83"/>
    </row>
    <row r="44" spans="2:12" x14ac:dyDescent="0.3">
      <c r="B44" s="84"/>
      <c r="C44" s="85"/>
      <c r="D44" s="86"/>
      <c r="E44" s="86"/>
      <c r="F44" s="86"/>
      <c r="G44" s="86"/>
      <c r="H44" s="86"/>
      <c r="I44" s="86"/>
      <c r="J44" s="86"/>
      <c r="K44" s="86"/>
      <c r="L44" s="86"/>
    </row>
    <row r="45" spans="2:12" x14ac:dyDescent="0.3">
      <c r="B45" s="83"/>
      <c r="C45" s="83"/>
    </row>
    <row r="46" spans="2:12" x14ac:dyDescent="0.3">
      <c r="B46" s="83"/>
      <c r="C46" s="83"/>
    </row>
  </sheetData>
  <mergeCells count="14">
    <mergeCell ref="B9:E9"/>
    <mergeCell ref="B8:E8"/>
    <mergeCell ref="B3:G3"/>
    <mergeCell ref="B4:G4"/>
    <mergeCell ref="B5:G5"/>
    <mergeCell ref="B6:G6"/>
    <mergeCell ref="B20:B39"/>
    <mergeCell ref="B10:E10"/>
    <mergeCell ref="B11:E11"/>
    <mergeCell ref="B14:E14"/>
    <mergeCell ref="B18:C19"/>
    <mergeCell ref="D18:G18"/>
    <mergeCell ref="B16:G16"/>
    <mergeCell ref="B12:G12"/>
  </mergeCells>
  <hyperlinks>
    <hyperlink ref="B41" location="Contents!A1" display="Back to contents" xr:uid="{00000000-0004-0000-0200-000000000000}"/>
    <hyperlink ref="B4" r:id="rId1" xr:uid="{77CD63F4-DD4D-4310-B63E-FCE910DDC8D2}"/>
    <hyperlink ref="B5" r:id="rId2" xr:uid="{51986A65-6077-47EB-A0F2-15F75A0F15B4}"/>
    <hyperlink ref="B6" r:id="rId3" xr:uid="{A11A6E60-7D80-44A8-9DF0-D9634D0ECF84}"/>
  </hyperlinks>
  <pageMargins left="0.70000000000000007" right="0.70000000000000007" top="0.75" bottom="0.75" header="0.30000000000000004" footer="0.30000000000000004"/>
  <pageSetup paperSize="9" fitToWidth="0" fitToHeight="0" orientation="portrait" horizontalDpi="1200" verticalDpi="1200"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A0A33-2A2F-43DA-B4BC-39A9ABB33497}">
  <dimension ref="A1:P66"/>
  <sheetViews>
    <sheetView workbookViewId="0"/>
  </sheetViews>
  <sheetFormatPr defaultColWidth="7.07421875" defaultRowHeight="13" x14ac:dyDescent="0.3"/>
  <cols>
    <col min="1" max="1" width="14.61328125" style="11" customWidth="1"/>
    <col min="2" max="11" width="7.84375" style="11" customWidth="1"/>
    <col min="12" max="15" width="7.07421875" style="11"/>
    <col min="16" max="16" width="10.921875" style="11" customWidth="1"/>
    <col min="17" max="16384" width="7.07421875" style="11"/>
  </cols>
  <sheetData>
    <row r="1" spans="1:16" ht="15.5" x14ac:dyDescent="0.35">
      <c r="A1" s="121" t="s">
        <v>188</v>
      </c>
      <c r="B1" s="59"/>
    </row>
    <row r="2" spans="1:16" ht="7.25" customHeight="1" x14ac:dyDescent="0.35">
      <c r="A2" s="87"/>
      <c r="B2" s="59"/>
    </row>
    <row r="3" spans="1:16" ht="15.5" x14ac:dyDescent="0.35">
      <c r="A3" s="63"/>
      <c r="B3" s="63"/>
      <c r="C3" s="63"/>
      <c r="D3" s="63"/>
      <c r="E3" s="63"/>
      <c r="F3" s="63"/>
      <c r="G3" s="63"/>
      <c r="H3" s="63"/>
      <c r="I3" s="63"/>
      <c r="J3" s="63"/>
      <c r="K3" s="63"/>
      <c r="L3" s="64"/>
      <c r="M3" s="122" t="s">
        <v>142</v>
      </c>
    </row>
    <row r="4" spans="1:16" x14ac:dyDescent="0.3">
      <c r="A4" s="1"/>
      <c r="B4" s="238" t="s">
        <v>120</v>
      </c>
      <c r="C4" s="238"/>
      <c r="D4" s="238"/>
      <c r="E4" s="238"/>
      <c r="F4" s="238"/>
      <c r="G4" s="238"/>
      <c r="H4" s="238"/>
      <c r="I4" s="239"/>
      <c r="J4" s="236" t="s">
        <v>53</v>
      </c>
      <c r="K4" s="236"/>
      <c r="L4" s="237" t="s">
        <v>54</v>
      </c>
      <c r="M4" s="237"/>
    </row>
    <row r="5" spans="1:16" x14ac:dyDescent="0.3">
      <c r="A5" s="2"/>
      <c r="B5" s="104" t="s">
        <v>122</v>
      </c>
      <c r="C5" s="104" t="s">
        <v>121</v>
      </c>
      <c r="D5" s="104" t="s">
        <v>123</v>
      </c>
      <c r="E5" s="104" t="s">
        <v>125</v>
      </c>
      <c r="F5" s="104" t="s">
        <v>124</v>
      </c>
      <c r="G5" s="104" t="s">
        <v>126</v>
      </c>
      <c r="H5" s="104" t="s">
        <v>127</v>
      </c>
      <c r="I5" s="186" t="s">
        <v>128</v>
      </c>
      <c r="J5" s="104" t="s">
        <v>63</v>
      </c>
      <c r="K5" s="105" t="s">
        <v>64</v>
      </c>
      <c r="L5" s="106" t="s">
        <v>65</v>
      </c>
      <c r="M5" s="107" t="s">
        <v>66</v>
      </c>
    </row>
    <row r="6" spans="1:16" x14ac:dyDescent="0.3">
      <c r="A6" s="123" t="s">
        <v>119</v>
      </c>
      <c r="B6" s="125">
        <v>24317</v>
      </c>
      <c r="C6" s="124">
        <v>26179</v>
      </c>
      <c r="D6" s="124">
        <v>27177</v>
      </c>
      <c r="E6" s="124">
        <v>29023</v>
      </c>
      <c r="F6" s="124">
        <v>29680</v>
      </c>
      <c r="G6" s="124">
        <v>29839</v>
      </c>
      <c r="H6" s="124">
        <v>29090</v>
      </c>
      <c r="I6" s="124">
        <v>29492</v>
      </c>
      <c r="J6" s="8">
        <v>29353</v>
      </c>
      <c r="K6" s="111">
        <v>30439</v>
      </c>
      <c r="L6" s="4">
        <v>1086</v>
      </c>
      <c r="M6" s="5">
        <v>3.6997921847852E-2</v>
      </c>
    </row>
    <row r="7" spans="1:16" x14ac:dyDescent="0.3">
      <c r="A7" s="205" t="s">
        <v>200</v>
      </c>
      <c r="B7" s="205"/>
      <c r="C7" s="205"/>
      <c r="D7" s="205"/>
      <c r="E7" s="205"/>
      <c r="F7" s="205"/>
      <c r="G7" s="205"/>
      <c r="H7" s="205"/>
      <c r="I7" s="205"/>
      <c r="J7" s="205"/>
      <c r="K7" s="205"/>
      <c r="L7" s="205"/>
      <c r="M7" s="205"/>
    </row>
    <row r="8" spans="1:16" x14ac:dyDescent="0.3">
      <c r="B8" s="31"/>
      <c r="C8" s="31"/>
      <c r="D8" s="32"/>
      <c r="E8" s="32"/>
      <c r="F8" s="31"/>
      <c r="G8" s="32"/>
      <c r="H8" s="32"/>
      <c r="I8" s="32"/>
      <c r="J8" s="32"/>
      <c r="K8" s="33"/>
      <c r="L8" s="33"/>
      <c r="M8" s="33"/>
      <c r="N8" s="33"/>
      <c r="O8" s="33"/>
      <c r="P8" s="33"/>
    </row>
    <row r="9" spans="1:16" ht="12" customHeight="1" x14ac:dyDescent="0.3">
      <c r="A9" s="126" t="s">
        <v>155</v>
      </c>
      <c r="B9" s="127"/>
      <c r="C9" s="127"/>
      <c r="D9" s="127"/>
      <c r="E9" s="127"/>
      <c r="F9" s="127"/>
      <c r="G9" s="127"/>
      <c r="H9" s="127"/>
      <c r="I9" s="127"/>
      <c r="J9" s="127"/>
      <c r="K9" s="127"/>
      <c r="L9" s="127"/>
      <c r="M9" s="127"/>
    </row>
    <row r="10" spans="1:16" ht="26.4" customHeight="1" x14ac:dyDescent="0.3">
      <c r="A10" s="240" t="s">
        <v>138</v>
      </c>
      <c r="B10" s="240"/>
      <c r="C10" s="240"/>
      <c r="D10" s="240"/>
      <c r="E10" s="240"/>
      <c r="F10" s="240"/>
      <c r="G10" s="240"/>
      <c r="H10" s="240"/>
      <c r="I10" s="240"/>
      <c r="J10" s="240"/>
      <c r="K10" s="240"/>
      <c r="L10" s="240"/>
      <c r="M10" s="240"/>
    </row>
    <row r="11" spans="1:16" ht="27" customHeight="1" x14ac:dyDescent="0.3">
      <c r="A11" s="240" t="s">
        <v>129</v>
      </c>
      <c r="B11" s="240"/>
      <c r="C11" s="240"/>
      <c r="D11" s="240"/>
      <c r="E11" s="240"/>
      <c r="F11" s="240"/>
      <c r="G11" s="240"/>
      <c r="H11" s="240"/>
      <c r="I11" s="240"/>
      <c r="J11" s="240"/>
      <c r="K11" s="240"/>
      <c r="L11" s="240"/>
      <c r="M11" s="240"/>
    </row>
    <row r="12" spans="1:16" ht="12" customHeight="1" x14ac:dyDescent="0.3"/>
    <row r="13" spans="1:16" ht="12" customHeight="1" x14ac:dyDescent="0.3">
      <c r="A13" s="161" t="s">
        <v>50</v>
      </c>
    </row>
    <row r="14" spans="1:16" ht="12" customHeight="1" x14ac:dyDescent="0.3"/>
    <row r="15" spans="1:16" ht="12" customHeight="1" x14ac:dyDescent="0.3"/>
    <row r="16" spans="1:16" ht="12" customHeight="1" x14ac:dyDescent="0.3"/>
    <row r="17" ht="12" customHeight="1" x14ac:dyDescent="0.3"/>
    <row r="18" ht="12" customHeight="1" x14ac:dyDescent="0.3"/>
    <row r="19" ht="12" customHeight="1" x14ac:dyDescent="0.3"/>
    <row r="20" ht="12" customHeight="1" x14ac:dyDescent="0.3"/>
    <row r="21" ht="12" customHeight="1" x14ac:dyDescent="0.3"/>
    <row r="22" ht="12" customHeight="1" x14ac:dyDescent="0.3"/>
    <row r="23" ht="12" customHeight="1" x14ac:dyDescent="0.3"/>
    <row r="24" ht="12" customHeight="1" x14ac:dyDescent="0.3"/>
    <row r="25" ht="12" customHeight="1" x14ac:dyDescent="0.3"/>
    <row r="26" ht="12" customHeight="1" x14ac:dyDescent="0.3"/>
    <row r="27" ht="12" customHeight="1" x14ac:dyDescent="0.3"/>
    <row r="28" ht="12" customHeight="1" x14ac:dyDescent="0.3"/>
    <row r="29" ht="12" customHeight="1" x14ac:dyDescent="0.3"/>
    <row r="30" ht="12" customHeight="1" x14ac:dyDescent="0.3"/>
    <row r="31" ht="12" customHeight="1" x14ac:dyDescent="0.3"/>
    <row r="32" ht="12" customHeight="1" x14ac:dyDescent="0.3"/>
    <row r="33" ht="12" customHeight="1" x14ac:dyDescent="0.3"/>
    <row r="34" ht="12" customHeight="1" x14ac:dyDescent="0.3"/>
    <row r="35" ht="12" customHeight="1" x14ac:dyDescent="0.3"/>
    <row r="36" ht="12" customHeight="1" x14ac:dyDescent="0.3"/>
    <row r="37" ht="12" customHeight="1" x14ac:dyDescent="0.3"/>
    <row r="38" ht="12" customHeight="1" x14ac:dyDescent="0.3"/>
    <row r="39" ht="12" customHeight="1" x14ac:dyDescent="0.3"/>
    <row r="40" ht="12" customHeight="1" x14ac:dyDescent="0.3"/>
    <row r="41" ht="12" customHeight="1" x14ac:dyDescent="0.3"/>
    <row r="42" ht="12" customHeight="1" x14ac:dyDescent="0.3"/>
    <row r="43" ht="12" customHeight="1" x14ac:dyDescent="0.3"/>
    <row r="44" ht="12" customHeight="1" x14ac:dyDescent="0.3"/>
    <row r="45" ht="12" customHeight="1" x14ac:dyDescent="0.3"/>
    <row r="46" ht="12" customHeight="1" x14ac:dyDescent="0.3"/>
    <row r="47" ht="12" customHeight="1" x14ac:dyDescent="0.3"/>
    <row r="48" ht="12" customHeight="1" x14ac:dyDescent="0.3"/>
    <row r="49" ht="12" customHeight="1" x14ac:dyDescent="0.3"/>
    <row r="50" ht="12" customHeight="1" x14ac:dyDescent="0.3"/>
    <row r="51" ht="12" customHeight="1" x14ac:dyDescent="0.3"/>
    <row r="52" ht="12" customHeight="1" x14ac:dyDescent="0.3"/>
    <row r="53" ht="12" customHeight="1" x14ac:dyDescent="0.3"/>
    <row r="54" ht="12" customHeight="1" x14ac:dyDescent="0.3"/>
    <row r="55" ht="12" customHeight="1" x14ac:dyDescent="0.3"/>
    <row r="56" ht="12" customHeight="1" x14ac:dyDescent="0.3"/>
    <row r="57" ht="12" customHeight="1" x14ac:dyDescent="0.3"/>
    <row r="58" ht="12" customHeight="1" x14ac:dyDescent="0.3"/>
    <row r="59" ht="12" customHeight="1" x14ac:dyDescent="0.3"/>
    <row r="60" ht="12" customHeight="1" x14ac:dyDescent="0.3"/>
    <row r="61" ht="12" customHeight="1" x14ac:dyDescent="0.3"/>
    <row r="62" ht="12" customHeight="1" x14ac:dyDescent="0.3"/>
    <row r="63" ht="12" customHeight="1" x14ac:dyDescent="0.3"/>
    <row r="64" ht="12" customHeight="1" x14ac:dyDescent="0.3"/>
    <row r="65" ht="12" customHeight="1" x14ac:dyDescent="0.3"/>
    <row r="66" ht="12" customHeight="1" x14ac:dyDescent="0.3"/>
  </sheetData>
  <mergeCells count="5">
    <mergeCell ref="J4:K4"/>
    <mergeCell ref="L4:M4"/>
    <mergeCell ref="B4:I4"/>
    <mergeCell ref="A10:M10"/>
    <mergeCell ref="A11:M11"/>
  </mergeCells>
  <hyperlinks>
    <hyperlink ref="A13" location="Contents!A1" display="Back to contents" xr:uid="{D01BFF2B-A098-41EF-BD93-BEC997D231DC}"/>
  </hyperlinks>
  <pageMargins left="0.70000000000000007" right="0.70000000000000007" top="0.75" bottom="0.75" header="0.30000000000000004" footer="0.30000000000000004"/>
  <pageSetup paperSize="9" fitToWidth="0" fitToHeight="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AA716-6B84-4EC4-A723-196EA85CA613}">
  <dimension ref="A1:N35"/>
  <sheetViews>
    <sheetView workbookViewId="0"/>
  </sheetViews>
  <sheetFormatPr defaultColWidth="8.921875" defaultRowHeight="13" x14ac:dyDescent="0.3"/>
  <cols>
    <col min="1" max="1" width="29.15234375" style="16" customWidth="1"/>
    <col min="2" max="2" width="5.84375" style="16" customWidth="1"/>
    <col min="3" max="9" width="7.4609375" style="16" customWidth="1"/>
    <col min="10" max="10" width="7.53515625" style="16" customWidth="1"/>
    <col min="11" max="11" width="7.4609375" style="16" customWidth="1"/>
    <col min="12" max="12" width="7.53515625" style="16" customWidth="1"/>
    <col min="13" max="16384" width="8.921875" style="16"/>
  </cols>
  <sheetData>
    <row r="1" spans="1:14" s="91" customFormat="1" ht="15.75" customHeight="1" x14ac:dyDescent="0.35">
      <c r="A1" s="121" t="s">
        <v>207</v>
      </c>
      <c r="B1" s="89"/>
      <c r="C1" s="90"/>
      <c r="D1" s="90"/>
    </row>
    <row r="2" spans="1:14" s="91" customFormat="1" ht="8" customHeight="1" x14ac:dyDescent="0.3">
      <c r="B2" s="89"/>
      <c r="C2" s="90"/>
      <c r="D2" s="90"/>
    </row>
    <row r="3" spans="1:14" s="91" customFormat="1" ht="15.75" customHeight="1" x14ac:dyDescent="0.3">
      <c r="B3" s="89"/>
      <c r="C3" s="90"/>
      <c r="D3" s="90"/>
      <c r="N3" s="122" t="s">
        <v>142</v>
      </c>
    </row>
    <row r="4" spans="1:14" s="91" customFormat="1" ht="15.75" customHeight="1" x14ac:dyDescent="0.3">
      <c r="A4" s="243" t="s">
        <v>140</v>
      </c>
      <c r="B4" s="241" t="s">
        <v>139</v>
      </c>
      <c r="C4" s="238" t="s">
        <v>149</v>
      </c>
      <c r="D4" s="238"/>
      <c r="E4" s="238"/>
      <c r="F4" s="238"/>
      <c r="G4" s="238"/>
      <c r="H4" s="238"/>
      <c r="I4" s="238"/>
      <c r="J4" s="239"/>
      <c r="K4" s="236" t="s">
        <v>53</v>
      </c>
      <c r="L4" s="236"/>
      <c r="M4" s="237" t="s">
        <v>54</v>
      </c>
      <c r="N4" s="237"/>
    </row>
    <row r="5" spans="1:14" ht="24" customHeight="1" x14ac:dyDescent="0.3">
      <c r="A5" s="244"/>
      <c r="B5" s="242"/>
      <c r="C5" s="104" t="s">
        <v>122</v>
      </c>
      <c r="D5" s="104" t="s">
        <v>121</v>
      </c>
      <c r="E5" s="104" t="s">
        <v>123</v>
      </c>
      <c r="F5" s="104" t="s">
        <v>125</v>
      </c>
      <c r="G5" s="104" t="s">
        <v>124</v>
      </c>
      <c r="H5" s="104" t="s">
        <v>126</v>
      </c>
      <c r="I5" s="104" t="s">
        <v>127</v>
      </c>
      <c r="J5" s="186" t="s">
        <v>128</v>
      </c>
      <c r="K5" s="104" t="s">
        <v>63</v>
      </c>
      <c r="L5" s="105" t="s">
        <v>64</v>
      </c>
      <c r="M5" s="106" t="s">
        <v>65</v>
      </c>
      <c r="N5" s="107" t="s">
        <v>66</v>
      </c>
    </row>
    <row r="6" spans="1:14" x14ac:dyDescent="0.3">
      <c r="A6" s="199" t="s">
        <v>151</v>
      </c>
      <c r="B6" s="162"/>
      <c r="C6" s="163"/>
      <c r="D6" s="163"/>
      <c r="E6" s="163"/>
      <c r="F6" s="163"/>
      <c r="G6" s="163"/>
      <c r="H6" s="163"/>
      <c r="I6" s="163"/>
      <c r="J6" s="187"/>
      <c r="K6" s="163"/>
      <c r="L6" s="164"/>
      <c r="M6" s="165"/>
      <c r="N6" s="166"/>
    </row>
    <row r="7" spans="1:14" ht="12" customHeight="1" x14ac:dyDescent="0.3">
      <c r="A7" s="98" t="s">
        <v>130</v>
      </c>
      <c r="B7" s="95" t="s">
        <v>9</v>
      </c>
      <c r="C7" s="94">
        <v>19426</v>
      </c>
      <c r="D7" s="94">
        <v>21241</v>
      </c>
      <c r="E7" s="99">
        <v>22719</v>
      </c>
      <c r="F7" s="99">
        <v>24739</v>
      </c>
      <c r="G7" s="99">
        <v>25265</v>
      </c>
      <c r="H7" s="99">
        <v>25324</v>
      </c>
      <c r="I7" s="99">
        <v>24659</v>
      </c>
      <c r="J7" s="184">
        <v>25060</v>
      </c>
      <c r="K7" s="99">
        <v>24862</v>
      </c>
      <c r="L7" s="99">
        <v>25988</v>
      </c>
      <c r="M7" s="192">
        <v>1126</v>
      </c>
      <c r="N7" s="129">
        <v>4.5290000804440567E-2</v>
      </c>
    </row>
    <row r="8" spans="1:14" ht="12" customHeight="1" x14ac:dyDescent="0.3">
      <c r="A8" s="98" t="s">
        <v>131</v>
      </c>
      <c r="B8" s="95" t="s">
        <v>9</v>
      </c>
      <c r="C8" s="94">
        <v>5501</v>
      </c>
      <c r="D8" s="94">
        <v>5905</v>
      </c>
      <c r="E8" s="99">
        <v>6255</v>
      </c>
      <c r="F8" s="99">
        <v>6806</v>
      </c>
      <c r="G8" s="99">
        <v>7212</v>
      </c>
      <c r="H8" s="99">
        <v>7410</v>
      </c>
      <c r="I8" s="99">
        <v>7525</v>
      </c>
      <c r="J8" s="184">
        <v>7878</v>
      </c>
      <c r="K8" s="99">
        <v>7818</v>
      </c>
      <c r="L8" s="99">
        <v>8090</v>
      </c>
      <c r="M8" s="192">
        <v>272</v>
      </c>
      <c r="N8" s="129">
        <v>3.4791506779227488E-2</v>
      </c>
    </row>
    <row r="9" spans="1:14" ht="12" customHeight="1" x14ac:dyDescent="0.3">
      <c r="A9" s="98" t="s">
        <v>132</v>
      </c>
      <c r="B9" s="95" t="s">
        <v>9</v>
      </c>
      <c r="C9" s="94">
        <v>1111</v>
      </c>
      <c r="D9" s="94">
        <v>1212</v>
      </c>
      <c r="E9" s="99">
        <v>1213</v>
      </c>
      <c r="F9" s="99">
        <v>1262</v>
      </c>
      <c r="G9" s="99">
        <v>1286</v>
      </c>
      <c r="H9" s="99">
        <v>1291</v>
      </c>
      <c r="I9" s="99">
        <v>1270</v>
      </c>
      <c r="J9" s="184">
        <v>1271</v>
      </c>
      <c r="K9" s="99">
        <v>1264</v>
      </c>
      <c r="L9" s="99">
        <v>1286</v>
      </c>
      <c r="M9" s="192">
        <v>22</v>
      </c>
      <c r="N9" s="129">
        <v>1.7405063291139333E-2</v>
      </c>
    </row>
    <row r="10" spans="1:14" ht="12" customHeight="1" x14ac:dyDescent="0.3">
      <c r="A10" s="98" t="s">
        <v>133</v>
      </c>
      <c r="B10" s="95" t="s">
        <v>9</v>
      </c>
      <c r="C10" s="94">
        <v>528</v>
      </c>
      <c r="D10" s="94">
        <v>532</v>
      </c>
      <c r="E10" s="99">
        <v>488</v>
      </c>
      <c r="F10" s="99">
        <v>468</v>
      </c>
      <c r="G10" s="99">
        <v>460</v>
      </c>
      <c r="H10" s="99">
        <v>449</v>
      </c>
      <c r="I10" s="99">
        <v>368</v>
      </c>
      <c r="J10" s="184">
        <v>339</v>
      </c>
      <c r="K10" s="99">
        <v>341</v>
      </c>
      <c r="L10" s="99">
        <v>330</v>
      </c>
      <c r="M10" s="192">
        <v>-11</v>
      </c>
      <c r="N10" s="129">
        <v>-3.2258064516129004E-2</v>
      </c>
    </row>
    <row r="11" spans="1:14" ht="12" customHeight="1" x14ac:dyDescent="0.3">
      <c r="A11" s="98" t="s">
        <v>130</v>
      </c>
      <c r="B11" s="95" t="s">
        <v>10</v>
      </c>
      <c r="C11" s="94">
        <v>466</v>
      </c>
      <c r="D11" s="94">
        <v>357</v>
      </c>
      <c r="E11" s="99">
        <v>237</v>
      </c>
      <c r="F11" s="99">
        <v>43</v>
      </c>
      <c r="G11" s="99">
        <v>32</v>
      </c>
      <c r="H11" s="99">
        <v>22</v>
      </c>
      <c r="I11" s="99">
        <v>10</v>
      </c>
      <c r="J11" s="184">
        <v>7</v>
      </c>
      <c r="K11" s="99">
        <v>5</v>
      </c>
      <c r="L11" s="99">
        <v>7</v>
      </c>
      <c r="M11" s="192">
        <v>2</v>
      </c>
      <c r="N11" s="196" t="s">
        <v>194</v>
      </c>
    </row>
    <row r="12" spans="1:14" ht="12" customHeight="1" x14ac:dyDescent="0.3">
      <c r="A12" s="98" t="s">
        <v>131</v>
      </c>
      <c r="B12" s="95" t="s">
        <v>10</v>
      </c>
      <c r="C12" s="94">
        <v>43</v>
      </c>
      <c r="D12" s="94">
        <v>24</v>
      </c>
      <c r="E12" s="99">
        <v>15</v>
      </c>
      <c r="F12" s="99">
        <v>3</v>
      </c>
      <c r="G12" s="99">
        <v>1</v>
      </c>
      <c r="H12" s="99">
        <v>3</v>
      </c>
      <c r="I12" s="99">
        <v>1</v>
      </c>
      <c r="J12" s="184">
        <v>0</v>
      </c>
      <c r="K12" s="99">
        <v>1</v>
      </c>
      <c r="L12" s="99">
        <v>1</v>
      </c>
      <c r="M12" s="192">
        <v>0</v>
      </c>
      <c r="N12" s="196" t="s">
        <v>194</v>
      </c>
    </row>
    <row r="13" spans="1:14" ht="12" customHeight="1" x14ac:dyDescent="0.3">
      <c r="A13" s="98" t="s">
        <v>132</v>
      </c>
      <c r="B13" s="95" t="s">
        <v>10</v>
      </c>
      <c r="C13" s="94">
        <v>46</v>
      </c>
      <c r="D13" s="94">
        <v>32</v>
      </c>
      <c r="E13" s="99">
        <v>15</v>
      </c>
      <c r="F13" s="99">
        <v>8</v>
      </c>
      <c r="G13" s="99">
        <v>2</v>
      </c>
      <c r="H13" s="99">
        <v>4</v>
      </c>
      <c r="I13" s="99">
        <v>3</v>
      </c>
      <c r="J13" s="184">
        <v>0</v>
      </c>
      <c r="K13" s="99">
        <v>2</v>
      </c>
      <c r="L13" s="99">
        <v>0</v>
      </c>
      <c r="M13" s="192">
        <v>-2</v>
      </c>
      <c r="N13" s="196" t="s">
        <v>194</v>
      </c>
    </row>
    <row r="14" spans="1:14" ht="12" customHeight="1" x14ac:dyDescent="0.3">
      <c r="A14" s="100" t="s">
        <v>133</v>
      </c>
      <c r="B14" s="101" t="s">
        <v>10</v>
      </c>
      <c r="C14" s="102">
        <v>3</v>
      </c>
      <c r="D14" s="102">
        <v>2</v>
      </c>
      <c r="E14" s="103">
        <v>0</v>
      </c>
      <c r="F14" s="103">
        <v>1</v>
      </c>
      <c r="G14" s="103">
        <v>0</v>
      </c>
      <c r="H14" s="103">
        <v>0</v>
      </c>
      <c r="I14" s="103">
        <v>0</v>
      </c>
      <c r="J14" s="185">
        <v>0</v>
      </c>
      <c r="K14" s="103">
        <v>0</v>
      </c>
      <c r="L14" s="103">
        <v>1</v>
      </c>
      <c r="M14" s="193">
        <v>1</v>
      </c>
      <c r="N14" s="197" t="s">
        <v>194</v>
      </c>
    </row>
    <row r="15" spans="1:14" ht="12" customHeight="1" x14ac:dyDescent="0.3">
      <c r="A15" s="200" t="s">
        <v>152</v>
      </c>
      <c r="B15" s="95"/>
      <c r="C15" s="94"/>
      <c r="D15" s="94"/>
      <c r="E15" s="99"/>
      <c r="F15" s="99"/>
      <c r="G15" s="99"/>
      <c r="H15" s="99"/>
      <c r="I15" s="99"/>
      <c r="J15" s="184"/>
      <c r="K15" s="99"/>
      <c r="L15" s="99"/>
      <c r="M15" s="194"/>
      <c r="N15" s="168"/>
    </row>
    <row r="16" spans="1:14" ht="12" customHeight="1" x14ac:dyDescent="0.3">
      <c r="A16" s="93" t="s">
        <v>134</v>
      </c>
      <c r="B16" s="91" t="s">
        <v>9</v>
      </c>
      <c r="C16" s="92">
        <v>1977</v>
      </c>
      <c r="D16" s="92">
        <v>2059</v>
      </c>
      <c r="E16" s="19">
        <v>1851</v>
      </c>
      <c r="F16" s="19">
        <v>1937</v>
      </c>
      <c r="G16" s="19">
        <v>1987</v>
      </c>
      <c r="H16" s="19">
        <v>2019</v>
      </c>
      <c r="I16" s="19">
        <v>1930</v>
      </c>
      <c r="J16" s="184">
        <v>1975</v>
      </c>
      <c r="K16" s="19">
        <v>1950</v>
      </c>
      <c r="L16" s="19">
        <v>2022</v>
      </c>
      <c r="M16" s="192">
        <v>72</v>
      </c>
      <c r="N16" s="129">
        <v>3.6923076923076836E-2</v>
      </c>
    </row>
    <row r="17" spans="1:14" ht="12" customHeight="1" x14ac:dyDescent="0.3">
      <c r="A17" s="93" t="s">
        <v>132</v>
      </c>
      <c r="B17" s="91" t="s">
        <v>9</v>
      </c>
      <c r="C17" s="92">
        <v>714</v>
      </c>
      <c r="D17" s="92">
        <v>799</v>
      </c>
      <c r="E17" s="19">
        <v>820</v>
      </c>
      <c r="F17" s="19">
        <v>884</v>
      </c>
      <c r="G17" s="19">
        <v>935</v>
      </c>
      <c r="H17" s="19">
        <v>974</v>
      </c>
      <c r="I17" s="19">
        <v>997</v>
      </c>
      <c r="J17" s="184">
        <v>1033</v>
      </c>
      <c r="K17" s="19">
        <v>1020</v>
      </c>
      <c r="L17" s="19">
        <v>1064</v>
      </c>
      <c r="M17" s="192">
        <v>44</v>
      </c>
      <c r="N17" s="129">
        <v>4.3137254901960853E-2</v>
      </c>
    </row>
    <row r="18" spans="1:14" ht="12" customHeight="1" x14ac:dyDescent="0.3">
      <c r="A18" s="93" t="s">
        <v>135</v>
      </c>
      <c r="B18" s="91" t="s">
        <v>9</v>
      </c>
      <c r="C18" s="92">
        <v>168</v>
      </c>
      <c r="D18" s="92">
        <v>183</v>
      </c>
      <c r="E18" s="19">
        <v>182</v>
      </c>
      <c r="F18" s="19">
        <v>194</v>
      </c>
      <c r="G18" s="19">
        <v>193</v>
      </c>
      <c r="H18" s="19">
        <v>186</v>
      </c>
      <c r="I18" s="19">
        <v>183</v>
      </c>
      <c r="J18" s="184">
        <v>196</v>
      </c>
      <c r="K18" s="19">
        <v>191</v>
      </c>
      <c r="L18" s="19">
        <v>209</v>
      </c>
      <c r="M18" s="192">
        <v>18</v>
      </c>
      <c r="N18" s="129">
        <v>9.4240837696335067E-2</v>
      </c>
    </row>
    <row r="19" spans="1:14" ht="12" customHeight="1" x14ac:dyDescent="0.3">
      <c r="A19" s="93" t="s">
        <v>136</v>
      </c>
      <c r="B19" s="91" t="s">
        <v>9</v>
      </c>
      <c r="C19" s="92">
        <v>664</v>
      </c>
      <c r="D19" s="92">
        <v>707</v>
      </c>
      <c r="E19" s="19">
        <v>737</v>
      </c>
      <c r="F19" s="19">
        <v>824</v>
      </c>
      <c r="G19" s="19">
        <v>885</v>
      </c>
      <c r="H19" s="19">
        <v>905</v>
      </c>
      <c r="I19" s="19">
        <v>931</v>
      </c>
      <c r="J19" s="184">
        <v>936</v>
      </c>
      <c r="K19" s="19">
        <v>933</v>
      </c>
      <c r="L19" s="19">
        <v>951</v>
      </c>
      <c r="M19" s="192">
        <v>18</v>
      </c>
      <c r="N19" s="129">
        <v>1.9292604501607746E-2</v>
      </c>
    </row>
    <row r="20" spans="1:14" ht="12" customHeight="1" x14ac:dyDescent="0.3">
      <c r="A20" s="93" t="s">
        <v>137</v>
      </c>
      <c r="B20" s="91" t="s">
        <v>9</v>
      </c>
      <c r="C20" s="92">
        <v>142</v>
      </c>
      <c r="D20" s="92">
        <v>145</v>
      </c>
      <c r="E20" s="19">
        <v>141</v>
      </c>
      <c r="F20" s="19">
        <v>146</v>
      </c>
      <c r="G20" s="19">
        <v>149</v>
      </c>
      <c r="H20" s="19">
        <v>149</v>
      </c>
      <c r="I20" s="19">
        <v>139</v>
      </c>
      <c r="J20" s="184">
        <v>131</v>
      </c>
      <c r="K20" s="19">
        <v>130</v>
      </c>
      <c r="L20" s="19">
        <v>133</v>
      </c>
      <c r="M20" s="192">
        <v>3</v>
      </c>
      <c r="N20" s="196" t="s">
        <v>194</v>
      </c>
    </row>
    <row r="21" spans="1:14" ht="12" customHeight="1" x14ac:dyDescent="0.3">
      <c r="A21" s="93" t="s">
        <v>134</v>
      </c>
      <c r="B21" s="91" t="s">
        <v>10</v>
      </c>
      <c r="C21" s="92">
        <v>13</v>
      </c>
      <c r="D21" s="92">
        <v>10</v>
      </c>
      <c r="E21" s="19">
        <v>4</v>
      </c>
      <c r="F21" s="19">
        <v>0</v>
      </c>
      <c r="G21" s="19">
        <v>1</v>
      </c>
      <c r="H21" s="19">
        <v>1</v>
      </c>
      <c r="I21" s="19">
        <v>1</v>
      </c>
      <c r="J21" s="184">
        <v>0</v>
      </c>
      <c r="K21" s="19">
        <v>0</v>
      </c>
      <c r="L21" s="19">
        <v>3</v>
      </c>
      <c r="M21" s="192">
        <v>3</v>
      </c>
      <c r="N21" s="196" t="s">
        <v>194</v>
      </c>
    </row>
    <row r="22" spans="1:14" ht="12" customHeight="1" x14ac:dyDescent="0.3">
      <c r="A22" s="93" t="s">
        <v>132</v>
      </c>
      <c r="B22" s="91" t="s">
        <v>10</v>
      </c>
      <c r="C22" s="92">
        <v>19</v>
      </c>
      <c r="D22" s="92">
        <v>14</v>
      </c>
      <c r="E22" s="19">
        <v>4</v>
      </c>
      <c r="F22" s="19">
        <v>5</v>
      </c>
      <c r="G22" s="19">
        <v>2</v>
      </c>
      <c r="H22" s="19">
        <v>4</v>
      </c>
      <c r="I22" s="19">
        <v>2</v>
      </c>
      <c r="J22" s="184">
        <v>0</v>
      </c>
      <c r="K22" s="19">
        <v>0</v>
      </c>
      <c r="L22" s="19">
        <v>0</v>
      </c>
      <c r="M22" s="192">
        <v>0</v>
      </c>
      <c r="N22" s="196" t="s">
        <v>194</v>
      </c>
    </row>
    <row r="23" spans="1:14" ht="12" customHeight="1" x14ac:dyDescent="0.3">
      <c r="A23" s="93" t="s">
        <v>135</v>
      </c>
      <c r="B23" s="91" t="s">
        <v>10</v>
      </c>
      <c r="C23" s="92">
        <v>0</v>
      </c>
      <c r="D23" s="92">
        <v>0</v>
      </c>
      <c r="E23" s="19">
        <v>0</v>
      </c>
      <c r="F23" s="19">
        <v>0</v>
      </c>
      <c r="G23" s="19">
        <v>0</v>
      </c>
      <c r="H23" s="19">
        <v>0</v>
      </c>
      <c r="I23" s="19">
        <v>0</v>
      </c>
      <c r="J23" s="184">
        <v>0</v>
      </c>
      <c r="K23" s="19">
        <v>0</v>
      </c>
      <c r="L23" s="19">
        <v>0</v>
      </c>
      <c r="M23" s="192">
        <v>0</v>
      </c>
      <c r="N23" s="196" t="s">
        <v>194</v>
      </c>
    </row>
    <row r="24" spans="1:14" ht="12" customHeight="1" x14ac:dyDescent="0.3">
      <c r="A24" s="93" t="s">
        <v>136</v>
      </c>
      <c r="B24" s="91" t="s">
        <v>10</v>
      </c>
      <c r="C24" s="92">
        <v>8</v>
      </c>
      <c r="D24" s="92">
        <v>4</v>
      </c>
      <c r="E24" s="19">
        <v>0</v>
      </c>
      <c r="F24" s="19">
        <v>1</v>
      </c>
      <c r="G24" s="19">
        <v>1</v>
      </c>
      <c r="H24" s="19">
        <v>3</v>
      </c>
      <c r="I24" s="19">
        <v>3</v>
      </c>
      <c r="J24" s="184">
        <v>1</v>
      </c>
      <c r="K24" s="19">
        <v>0</v>
      </c>
      <c r="L24" s="19">
        <v>0</v>
      </c>
      <c r="M24" s="192">
        <v>0</v>
      </c>
      <c r="N24" s="196" t="s">
        <v>194</v>
      </c>
    </row>
    <row r="25" spans="1:14" ht="12" customHeight="1" x14ac:dyDescent="0.3">
      <c r="A25" s="98" t="s">
        <v>137</v>
      </c>
      <c r="B25" s="95" t="s">
        <v>10</v>
      </c>
      <c r="C25" s="94">
        <v>0</v>
      </c>
      <c r="D25" s="94">
        <v>0</v>
      </c>
      <c r="E25" s="99">
        <v>0</v>
      </c>
      <c r="F25" s="99">
        <v>0</v>
      </c>
      <c r="G25" s="99">
        <v>0</v>
      </c>
      <c r="H25" s="99">
        <v>0</v>
      </c>
      <c r="I25" s="99">
        <v>0</v>
      </c>
      <c r="J25" s="184">
        <v>0</v>
      </c>
      <c r="K25" s="99">
        <v>0</v>
      </c>
      <c r="L25" s="99">
        <v>1</v>
      </c>
      <c r="M25" s="193">
        <v>1</v>
      </c>
      <c r="N25" s="197" t="s">
        <v>194</v>
      </c>
    </row>
    <row r="26" spans="1:14" x14ac:dyDescent="0.3">
      <c r="A26" s="205" t="s">
        <v>200</v>
      </c>
      <c r="B26" s="206"/>
      <c r="C26" s="206"/>
      <c r="D26" s="206"/>
      <c r="E26" s="206"/>
      <c r="F26" s="206"/>
      <c r="G26" s="206"/>
      <c r="H26" s="206"/>
      <c r="I26" s="206"/>
      <c r="J26" s="206"/>
      <c r="K26" s="206"/>
      <c r="L26" s="206"/>
      <c r="M26" s="207"/>
    </row>
    <row r="28" spans="1:14" x14ac:dyDescent="0.3">
      <c r="A28" s="126" t="s">
        <v>86</v>
      </c>
      <c r="B28" s="127"/>
      <c r="C28" s="127"/>
      <c r="D28" s="127"/>
      <c r="E28" s="127"/>
      <c r="F28" s="127"/>
      <c r="G28" s="127"/>
      <c r="H28" s="127"/>
      <c r="I28" s="127"/>
      <c r="J28" s="127"/>
      <c r="K28" s="127"/>
      <c r="L28" s="127"/>
      <c r="M28" s="127"/>
      <c r="N28" s="128"/>
    </row>
    <row r="29" spans="1:14" ht="18" customHeight="1" x14ac:dyDescent="0.3">
      <c r="A29" s="247" t="s">
        <v>138</v>
      </c>
      <c r="B29" s="247"/>
      <c r="C29" s="247"/>
      <c r="D29" s="247"/>
      <c r="E29" s="247"/>
      <c r="F29" s="247"/>
      <c r="G29" s="247"/>
      <c r="H29" s="247"/>
      <c r="I29" s="247"/>
      <c r="J29" s="247"/>
      <c r="K29" s="247"/>
      <c r="L29" s="247"/>
      <c r="M29" s="247"/>
      <c r="N29" s="247"/>
    </row>
    <row r="30" spans="1:14" x14ac:dyDescent="0.3">
      <c r="A30" s="247" t="s">
        <v>129</v>
      </c>
      <c r="B30" s="247"/>
      <c r="C30" s="247"/>
      <c r="D30" s="247"/>
      <c r="E30" s="247"/>
      <c r="F30" s="247"/>
      <c r="G30" s="247"/>
      <c r="H30" s="247"/>
      <c r="I30" s="247"/>
      <c r="J30" s="247"/>
      <c r="K30" s="247"/>
      <c r="L30" s="247"/>
      <c r="M30" s="247"/>
      <c r="N30" s="247"/>
    </row>
    <row r="31" spans="1:14" ht="42.65" customHeight="1" x14ac:dyDescent="0.3">
      <c r="A31" s="246" t="s">
        <v>148</v>
      </c>
      <c r="B31" s="246"/>
      <c r="C31" s="246"/>
      <c r="D31" s="246"/>
      <c r="E31" s="246"/>
      <c r="F31" s="246"/>
      <c r="G31" s="246"/>
      <c r="H31" s="246"/>
      <c r="I31" s="246"/>
      <c r="J31" s="246"/>
      <c r="K31" s="246"/>
      <c r="L31" s="246"/>
      <c r="M31" s="246"/>
      <c r="N31" s="246"/>
    </row>
    <row r="32" spans="1:14" ht="18" customHeight="1" x14ac:dyDescent="0.3">
      <c r="A32" s="245" t="s">
        <v>141</v>
      </c>
      <c r="B32" s="245"/>
      <c r="C32" s="245"/>
      <c r="D32" s="245"/>
      <c r="E32" s="245"/>
      <c r="F32" s="245"/>
      <c r="G32" s="245"/>
      <c r="H32" s="245"/>
      <c r="I32" s="245"/>
      <c r="J32" s="245"/>
      <c r="K32" s="245"/>
      <c r="L32" s="245"/>
      <c r="M32" s="245"/>
      <c r="N32" s="245"/>
    </row>
    <row r="33" spans="1:14" ht="29" customHeight="1" x14ac:dyDescent="0.3">
      <c r="A33" s="246" t="s">
        <v>206</v>
      </c>
      <c r="B33" s="246"/>
      <c r="C33" s="246"/>
      <c r="D33" s="246"/>
      <c r="E33" s="246"/>
      <c r="F33" s="246"/>
      <c r="G33" s="246"/>
      <c r="H33" s="246"/>
      <c r="I33" s="246"/>
      <c r="J33" s="246"/>
      <c r="K33" s="246"/>
      <c r="L33" s="246"/>
      <c r="M33" s="246"/>
      <c r="N33" s="246"/>
    </row>
    <row r="35" spans="1:14" x14ac:dyDescent="0.3">
      <c r="A35" s="88" t="s">
        <v>50</v>
      </c>
    </row>
  </sheetData>
  <mergeCells count="10">
    <mergeCell ref="A32:N32"/>
    <mergeCell ref="A33:N33"/>
    <mergeCell ref="A31:N31"/>
    <mergeCell ref="A29:N29"/>
    <mergeCell ref="A30:N30"/>
    <mergeCell ref="C4:J4"/>
    <mergeCell ref="K4:L4"/>
    <mergeCell ref="M4:N4"/>
    <mergeCell ref="B4:B5"/>
    <mergeCell ref="A4:A5"/>
  </mergeCells>
  <hyperlinks>
    <hyperlink ref="A35" location="Contents!A1" display="Back to contents" xr:uid="{EEB9116D-BAF9-467A-8F0C-EF065FCB89BD}"/>
  </hyperlinks>
  <pageMargins left="0.70866141732283472" right="0.70866141732283472" top="0.74803149606299213" bottom="0.74803149606299213" header="0.31496062992125984" footer="0.31496062992125984"/>
  <pageSetup paperSize="9" fitToWidth="0" fitToHeight="0"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FE4BF-597A-4942-AAD5-6628C1400B81}">
  <dimension ref="A1:Q17"/>
  <sheetViews>
    <sheetView zoomScaleNormal="100" workbookViewId="0"/>
  </sheetViews>
  <sheetFormatPr defaultColWidth="7.07421875" defaultRowHeight="13" x14ac:dyDescent="0.3"/>
  <cols>
    <col min="1" max="1" width="32.84375" style="11" customWidth="1"/>
    <col min="2" max="2" width="9.61328125" style="11" customWidth="1"/>
    <col min="3" max="3" width="9.61328125" style="11" bestFit="1" customWidth="1"/>
    <col min="4" max="16" width="7.07421875" style="11"/>
    <col min="17" max="17" width="10.921875" style="11" customWidth="1"/>
    <col min="18" max="16384" width="7.07421875" style="11"/>
  </cols>
  <sheetData>
    <row r="1" spans="1:17" ht="15.5" x14ac:dyDescent="0.35">
      <c r="A1" s="59" t="s">
        <v>189</v>
      </c>
      <c r="B1" s="59"/>
    </row>
    <row r="2" spans="1:17" ht="8" customHeight="1" x14ac:dyDescent="0.35">
      <c r="A2" s="59"/>
      <c r="B2" s="59"/>
    </row>
    <row r="3" spans="1:17" ht="15.5" x14ac:dyDescent="0.35">
      <c r="A3" s="63"/>
      <c r="B3" s="63"/>
      <c r="C3" s="63"/>
      <c r="D3" s="63"/>
      <c r="E3" s="63"/>
      <c r="F3" s="63"/>
      <c r="G3" s="63"/>
      <c r="H3" s="63"/>
      <c r="I3" s="63"/>
      <c r="J3" s="63"/>
      <c r="K3" s="63"/>
      <c r="L3" s="63"/>
      <c r="M3" s="64"/>
      <c r="N3" s="122" t="s">
        <v>142</v>
      </c>
    </row>
    <row r="4" spans="1:17" x14ac:dyDescent="0.3">
      <c r="A4" s="1"/>
      <c r="B4" s="188"/>
      <c r="C4" s="236" t="s">
        <v>52</v>
      </c>
      <c r="D4" s="236"/>
      <c r="E4" s="236"/>
      <c r="F4" s="236"/>
      <c r="G4" s="236"/>
      <c r="H4" s="236"/>
      <c r="I4" s="236"/>
      <c r="J4" s="248"/>
      <c r="K4" s="236" t="s">
        <v>53</v>
      </c>
      <c r="L4" s="236"/>
      <c r="M4" s="237" t="s">
        <v>54</v>
      </c>
      <c r="N4" s="237"/>
    </row>
    <row r="5" spans="1:17" x14ac:dyDescent="0.3">
      <c r="A5" s="2"/>
      <c r="B5" s="189">
        <v>2010</v>
      </c>
      <c r="C5" s="104" t="s">
        <v>55</v>
      </c>
      <c r="D5" s="104" t="s">
        <v>56</v>
      </c>
      <c r="E5" s="104" t="s">
        <v>57</v>
      </c>
      <c r="F5" s="104" t="s">
        <v>58</v>
      </c>
      <c r="G5" s="104" t="s">
        <v>59</v>
      </c>
      <c r="H5" s="104" t="s">
        <v>60</v>
      </c>
      <c r="I5" s="104" t="s">
        <v>61</v>
      </c>
      <c r="J5" s="186" t="s">
        <v>62</v>
      </c>
      <c r="K5" s="104" t="s">
        <v>63</v>
      </c>
      <c r="L5" s="105" t="s">
        <v>64</v>
      </c>
      <c r="M5" s="106" t="s">
        <v>65</v>
      </c>
      <c r="N5" s="107" t="s">
        <v>66</v>
      </c>
    </row>
    <row r="6" spans="1:17" ht="14.5" x14ac:dyDescent="0.3">
      <c r="A6" s="126" t="s">
        <v>150</v>
      </c>
      <c r="B6" s="134">
        <v>79027</v>
      </c>
      <c r="C6" s="134">
        <v>77743</v>
      </c>
      <c r="D6" s="134">
        <v>81037</v>
      </c>
      <c r="E6" s="134">
        <v>91053</v>
      </c>
      <c r="F6" s="134">
        <v>99912</v>
      </c>
      <c r="G6" s="134">
        <v>99502</v>
      </c>
      <c r="H6" s="134">
        <v>100809</v>
      </c>
      <c r="I6" s="134">
        <v>99999</v>
      </c>
      <c r="J6" s="134">
        <v>106040</v>
      </c>
      <c r="K6" s="135">
        <v>103653</v>
      </c>
      <c r="L6" s="136">
        <v>113774</v>
      </c>
      <c r="M6" s="4">
        <v>10121</v>
      </c>
      <c r="N6" s="44">
        <v>9.7643097643097643E-2</v>
      </c>
    </row>
    <row r="7" spans="1:17" x14ac:dyDescent="0.3">
      <c r="A7" s="131" t="s">
        <v>151</v>
      </c>
      <c r="B7" s="7">
        <v>42433</v>
      </c>
      <c r="C7" s="7">
        <v>39511</v>
      </c>
      <c r="D7" s="7">
        <v>40741</v>
      </c>
      <c r="E7" s="7">
        <v>47844</v>
      </c>
      <c r="F7" s="7">
        <v>54570</v>
      </c>
      <c r="G7" s="7">
        <v>56012</v>
      </c>
      <c r="H7" s="7">
        <v>56058</v>
      </c>
      <c r="I7" s="7">
        <v>54658</v>
      </c>
      <c r="J7" s="7">
        <v>58399</v>
      </c>
      <c r="K7" s="8">
        <v>56541</v>
      </c>
      <c r="L7" s="7">
        <v>63510</v>
      </c>
      <c r="M7" s="9">
        <v>6969</v>
      </c>
      <c r="N7" s="36">
        <v>0.12325569056083197</v>
      </c>
    </row>
    <row r="8" spans="1:17" x14ac:dyDescent="0.3">
      <c r="A8" s="131" t="s">
        <v>152</v>
      </c>
      <c r="B8" s="7">
        <v>36594</v>
      </c>
      <c r="C8" s="7">
        <v>38232</v>
      </c>
      <c r="D8" s="7">
        <v>40296</v>
      </c>
      <c r="E8" s="7">
        <v>43209</v>
      </c>
      <c r="F8" s="7">
        <v>45342</v>
      </c>
      <c r="G8" s="7">
        <v>43490</v>
      </c>
      <c r="H8" s="7">
        <v>44751</v>
      </c>
      <c r="I8" s="7">
        <v>45341</v>
      </c>
      <c r="J8" s="7">
        <v>47641</v>
      </c>
      <c r="K8" s="8">
        <v>47112</v>
      </c>
      <c r="L8" s="7">
        <v>50264</v>
      </c>
      <c r="M8" s="9">
        <v>3152</v>
      </c>
      <c r="N8" s="36">
        <v>6.690439803022584E-2</v>
      </c>
    </row>
    <row r="9" spans="1:17" ht="14.5" x14ac:dyDescent="0.3">
      <c r="A9" s="132" t="s">
        <v>153</v>
      </c>
      <c r="B9" s="137">
        <v>20931</v>
      </c>
      <c r="C9" s="110">
        <v>18065</v>
      </c>
      <c r="D9" s="110">
        <v>28212</v>
      </c>
      <c r="E9" s="110">
        <v>35748</v>
      </c>
      <c r="F9" s="110">
        <v>33907</v>
      </c>
      <c r="G9" s="110">
        <v>32114</v>
      </c>
      <c r="H9" s="110">
        <v>34302</v>
      </c>
      <c r="I9" s="110">
        <v>33168</v>
      </c>
      <c r="J9" s="110">
        <v>36838</v>
      </c>
      <c r="K9" s="3">
        <v>34767</v>
      </c>
      <c r="L9" s="110">
        <v>44987</v>
      </c>
      <c r="M9" s="138">
        <v>10220</v>
      </c>
      <c r="N9" s="139">
        <v>0.29395691316478267</v>
      </c>
    </row>
    <row r="10" spans="1:17" x14ac:dyDescent="0.3">
      <c r="A10" s="131" t="s">
        <v>151</v>
      </c>
      <c r="B10" s="111">
        <v>20621</v>
      </c>
      <c r="C10" s="111">
        <v>17744</v>
      </c>
      <c r="D10" s="111">
        <v>27815</v>
      </c>
      <c r="E10" s="111">
        <v>35194</v>
      </c>
      <c r="F10" s="111">
        <v>33185</v>
      </c>
      <c r="G10" s="111">
        <v>31269</v>
      </c>
      <c r="H10" s="111">
        <v>33484</v>
      </c>
      <c r="I10" s="111">
        <v>32435</v>
      </c>
      <c r="J10" s="111">
        <v>36061</v>
      </c>
      <c r="K10" s="8">
        <v>33990</v>
      </c>
      <c r="L10" s="111">
        <v>44194</v>
      </c>
      <c r="M10" s="9">
        <v>10204</v>
      </c>
      <c r="N10" s="36">
        <v>0.30020594292438951</v>
      </c>
    </row>
    <row r="11" spans="1:17" x14ac:dyDescent="0.3">
      <c r="A11" s="133" t="s">
        <v>152</v>
      </c>
      <c r="B11" s="112">
        <v>310</v>
      </c>
      <c r="C11" s="112">
        <v>321</v>
      </c>
      <c r="D11" s="112">
        <v>397</v>
      </c>
      <c r="E11" s="112">
        <v>554</v>
      </c>
      <c r="F11" s="112">
        <v>722</v>
      </c>
      <c r="G11" s="112">
        <v>845</v>
      </c>
      <c r="H11" s="112">
        <v>818</v>
      </c>
      <c r="I11" s="112">
        <v>733</v>
      </c>
      <c r="J11" s="112">
        <v>777</v>
      </c>
      <c r="K11" s="113">
        <v>777</v>
      </c>
      <c r="L11" s="112">
        <v>793</v>
      </c>
      <c r="M11" s="114">
        <v>16</v>
      </c>
      <c r="N11" s="115">
        <v>2.0592020592020591E-2</v>
      </c>
    </row>
    <row r="12" spans="1:17" x14ac:dyDescent="0.3">
      <c r="A12" s="215" t="s">
        <v>204</v>
      </c>
      <c r="B12" s="204"/>
      <c r="C12" s="204"/>
      <c r="D12" s="204"/>
      <c r="E12" s="204"/>
      <c r="F12" s="204"/>
      <c r="G12" s="204"/>
      <c r="H12" s="204"/>
      <c r="I12" s="204"/>
      <c r="J12" s="204"/>
      <c r="K12" s="10"/>
      <c r="L12" s="10"/>
      <c r="M12" s="4"/>
      <c r="N12" s="5"/>
    </row>
    <row r="13" spans="1:17" x14ac:dyDescent="0.3">
      <c r="B13" s="31"/>
      <c r="C13" s="31"/>
      <c r="D13" s="32"/>
      <c r="E13" s="32"/>
      <c r="F13" s="31"/>
      <c r="G13" s="32"/>
      <c r="H13" s="32"/>
      <c r="I13" s="32"/>
      <c r="J13" s="32"/>
      <c r="K13" s="32"/>
      <c r="L13" s="33"/>
      <c r="M13" s="33"/>
      <c r="N13" s="33"/>
      <c r="O13" s="33"/>
      <c r="P13" s="33"/>
      <c r="Q13" s="33"/>
    </row>
    <row r="14" spans="1:17" x14ac:dyDescent="0.3">
      <c r="A14" s="126" t="s">
        <v>86</v>
      </c>
      <c r="B14" s="127"/>
    </row>
    <row r="15" spans="1:17" x14ac:dyDescent="0.3">
      <c r="A15" s="127" t="s">
        <v>154</v>
      </c>
      <c r="B15" s="127"/>
    </row>
    <row r="17" spans="1:1" x14ac:dyDescent="0.3">
      <c r="A17" s="161" t="s">
        <v>50</v>
      </c>
    </row>
  </sheetData>
  <mergeCells count="3">
    <mergeCell ref="C4:J4"/>
    <mergeCell ref="K4:L4"/>
    <mergeCell ref="M4:N4"/>
  </mergeCells>
  <hyperlinks>
    <hyperlink ref="A17" location="Contents!A1" display="Back to contents" xr:uid="{1D6AABC3-EE4F-4BA7-87E9-864FE57E3623}"/>
    <hyperlink ref="A12" r:id="rId1" xr:uid="{AD85248E-8632-4575-94DD-0253A395B786}"/>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0913F-6B0C-4606-A2B6-D23BB4F1A89C}">
  <dimension ref="A1:M35"/>
  <sheetViews>
    <sheetView workbookViewId="0"/>
  </sheetViews>
  <sheetFormatPr defaultColWidth="8.921875" defaultRowHeight="13" x14ac:dyDescent="0.3"/>
  <cols>
    <col min="1" max="1" width="7.53515625" style="11" customWidth="1"/>
    <col min="2" max="2" width="14.3828125" style="11" customWidth="1"/>
    <col min="3" max="3" width="7.84375" style="11" bestFit="1" customWidth="1"/>
    <col min="4" max="4" width="2.84375" style="11" customWidth="1"/>
    <col min="5" max="5" width="14.3828125" style="11" customWidth="1"/>
    <col min="6" max="6" width="8.921875" style="11"/>
    <col min="7" max="7" width="2.84375" style="11" customWidth="1"/>
    <col min="8" max="8" width="14.3828125" style="11" customWidth="1"/>
    <col min="9" max="9" width="8.921875" style="11"/>
    <col min="10" max="10" width="2.84375" style="11" customWidth="1"/>
    <col min="11" max="11" width="14.3828125" style="11" customWidth="1"/>
    <col min="12" max="16384" width="8.921875" style="11"/>
  </cols>
  <sheetData>
    <row r="1" spans="1:13" ht="17.5" x14ac:dyDescent="0.35">
      <c r="A1" s="59" t="s">
        <v>190</v>
      </c>
      <c r="C1" s="12"/>
      <c r="D1" s="12"/>
      <c r="F1" s="59"/>
      <c r="G1" s="12"/>
      <c r="H1" s="12"/>
      <c r="I1" s="12"/>
      <c r="J1" s="12"/>
      <c r="K1" s="12"/>
      <c r="L1" s="12"/>
      <c r="M1" s="12"/>
    </row>
    <row r="2" spans="1:13" ht="8" customHeight="1" x14ac:dyDescent="0.3">
      <c r="B2" s="12"/>
      <c r="C2" s="12"/>
      <c r="D2" s="12"/>
      <c r="E2" s="12"/>
      <c r="F2" s="12"/>
      <c r="G2" s="12"/>
      <c r="H2" s="12"/>
      <c r="I2" s="12"/>
      <c r="J2" s="12"/>
      <c r="K2" s="12"/>
      <c r="L2" s="12"/>
      <c r="M2" s="12"/>
    </row>
    <row r="3" spans="1:13" x14ac:dyDescent="0.3">
      <c r="B3" s="12"/>
      <c r="C3" s="12"/>
      <c r="D3" s="12"/>
      <c r="E3" s="12"/>
      <c r="F3" s="12"/>
      <c r="G3" s="12"/>
      <c r="H3" s="12"/>
      <c r="I3" s="12"/>
      <c r="J3" s="12"/>
      <c r="K3" s="12"/>
      <c r="L3" s="122" t="s">
        <v>142</v>
      </c>
      <c r="M3" s="12"/>
    </row>
    <row r="4" spans="1:13" ht="15" customHeight="1" x14ac:dyDescent="0.3">
      <c r="A4" s="169"/>
      <c r="B4" s="252" t="s">
        <v>69</v>
      </c>
      <c r="C4" s="252"/>
      <c r="D4" s="252"/>
      <c r="E4" s="252"/>
      <c r="F4" s="253"/>
      <c r="G4" s="254" t="s">
        <v>68</v>
      </c>
      <c r="H4" s="252"/>
      <c r="I4" s="252"/>
      <c r="J4" s="252"/>
      <c r="K4" s="252"/>
      <c r="L4" s="252"/>
      <c r="M4" s="63"/>
    </row>
    <row r="5" spans="1:13" s="33" customFormat="1" ht="29" customHeight="1" x14ac:dyDescent="0.35">
      <c r="A5" s="60" t="s">
        <v>160</v>
      </c>
      <c r="B5" s="251" t="s">
        <v>202</v>
      </c>
      <c r="C5" s="251"/>
      <c r="D5" s="251" t="s">
        <v>203</v>
      </c>
      <c r="E5" s="251"/>
      <c r="F5" s="256"/>
      <c r="G5" s="255" t="s">
        <v>202</v>
      </c>
      <c r="H5" s="251"/>
      <c r="I5" s="251"/>
      <c r="J5" s="251" t="s">
        <v>203</v>
      </c>
      <c r="K5" s="251"/>
      <c r="L5" s="251"/>
      <c r="M5" s="170"/>
    </row>
    <row r="6" spans="1:13" x14ac:dyDescent="0.3">
      <c r="A6" s="61">
        <v>1</v>
      </c>
      <c r="B6" s="37" t="s">
        <v>20</v>
      </c>
      <c r="C6" s="38">
        <v>29482</v>
      </c>
      <c r="D6" s="39"/>
      <c r="E6" s="15" t="s">
        <v>44</v>
      </c>
      <c r="F6" s="172">
        <v>23464</v>
      </c>
      <c r="H6" s="15" t="s">
        <v>20</v>
      </c>
      <c r="I6" s="172">
        <v>17947</v>
      </c>
      <c r="J6" s="39"/>
      <c r="K6" s="15" t="s">
        <v>16</v>
      </c>
      <c r="L6" s="38">
        <v>95</v>
      </c>
      <c r="M6" s="63"/>
    </row>
    <row r="7" spans="1:13" x14ac:dyDescent="0.3">
      <c r="A7" s="61">
        <v>2</v>
      </c>
      <c r="B7" s="15" t="s">
        <v>44</v>
      </c>
      <c r="C7" s="38">
        <v>5872</v>
      </c>
      <c r="D7" s="39"/>
      <c r="E7" s="15" t="s">
        <v>20</v>
      </c>
      <c r="F7" s="40">
        <v>2632</v>
      </c>
      <c r="H7" s="15" t="s">
        <v>16</v>
      </c>
      <c r="I7" s="40">
        <v>3495</v>
      </c>
      <c r="J7" s="39"/>
      <c r="K7" s="15" t="s">
        <v>20</v>
      </c>
      <c r="L7" s="38">
        <v>82</v>
      </c>
      <c r="M7" s="63"/>
    </row>
    <row r="8" spans="1:13" x14ac:dyDescent="0.3">
      <c r="A8" s="61">
        <v>3</v>
      </c>
      <c r="B8" s="15" t="s">
        <v>34</v>
      </c>
      <c r="C8" s="38">
        <v>4576</v>
      </c>
      <c r="D8" s="39"/>
      <c r="E8" s="15" t="s">
        <v>15</v>
      </c>
      <c r="F8" s="40">
        <v>2600</v>
      </c>
      <c r="H8" s="15" t="s">
        <v>44</v>
      </c>
      <c r="I8" s="40">
        <v>2625</v>
      </c>
      <c r="J8" s="39"/>
      <c r="K8" s="15" t="s">
        <v>44</v>
      </c>
      <c r="L8" s="38">
        <v>81</v>
      </c>
      <c r="M8" s="63"/>
    </row>
    <row r="9" spans="1:13" x14ac:dyDescent="0.3">
      <c r="A9" s="61">
        <v>4</v>
      </c>
      <c r="B9" s="15" t="s">
        <v>12</v>
      </c>
      <c r="C9" s="38">
        <v>2408</v>
      </c>
      <c r="D9" s="39"/>
      <c r="E9" s="15" t="s">
        <v>43</v>
      </c>
      <c r="F9" s="40">
        <v>2574</v>
      </c>
      <c r="H9" s="15" t="s">
        <v>32</v>
      </c>
      <c r="I9" s="40">
        <v>1884</v>
      </c>
      <c r="J9" s="39"/>
      <c r="K9" s="15" t="s">
        <v>28</v>
      </c>
      <c r="L9" s="38">
        <v>35</v>
      </c>
      <c r="M9" s="63"/>
    </row>
    <row r="10" spans="1:13" x14ac:dyDescent="0.3">
      <c r="A10" s="61">
        <v>5</v>
      </c>
      <c r="B10" s="15" t="s">
        <v>16</v>
      </c>
      <c r="C10" s="38">
        <v>2015</v>
      </c>
      <c r="D10" s="39"/>
      <c r="E10" s="15" t="s">
        <v>16</v>
      </c>
      <c r="F10" s="40">
        <v>2278</v>
      </c>
      <c r="H10" s="15" t="s">
        <v>34</v>
      </c>
      <c r="I10" s="40">
        <v>1756</v>
      </c>
      <c r="J10" s="39"/>
      <c r="K10" s="15" t="s">
        <v>25</v>
      </c>
      <c r="L10" s="38">
        <v>33</v>
      </c>
      <c r="M10" s="63"/>
    </row>
    <row r="11" spans="1:13" x14ac:dyDescent="0.3">
      <c r="A11" s="61">
        <v>6</v>
      </c>
      <c r="B11" s="15" t="s">
        <v>32</v>
      </c>
      <c r="C11" s="38">
        <v>1860</v>
      </c>
      <c r="D11" s="39"/>
      <c r="E11" s="15" t="s">
        <v>12</v>
      </c>
      <c r="F11" s="40">
        <v>2131</v>
      </c>
      <c r="H11" s="15" t="s">
        <v>33</v>
      </c>
      <c r="I11" s="40">
        <v>1625</v>
      </c>
      <c r="J11" s="39"/>
      <c r="K11" s="15" t="s">
        <v>12</v>
      </c>
      <c r="L11" s="38">
        <v>30</v>
      </c>
      <c r="M11" s="63"/>
    </row>
    <row r="12" spans="1:13" x14ac:dyDescent="0.3">
      <c r="A12" s="61">
        <v>7</v>
      </c>
      <c r="B12" s="15" t="s">
        <v>25</v>
      </c>
      <c r="C12" s="38">
        <v>1608</v>
      </c>
      <c r="D12" s="39"/>
      <c r="E12" s="15" t="s">
        <v>14</v>
      </c>
      <c r="F12" s="40">
        <v>1665</v>
      </c>
      <c r="H12" s="15" t="s">
        <v>12</v>
      </c>
      <c r="I12" s="40">
        <v>1480</v>
      </c>
      <c r="J12" s="39"/>
      <c r="K12" s="15" t="s">
        <v>15</v>
      </c>
      <c r="L12" s="38">
        <v>24</v>
      </c>
      <c r="M12" s="63"/>
    </row>
    <row r="13" spans="1:13" x14ac:dyDescent="0.3">
      <c r="A13" s="61">
        <v>8</v>
      </c>
      <c r="B13" s="15" t="s">
        <v>15</v>
      </c>
      <c r="C13" s="38">
        <v>1306</v>
      </c>
      <c r="D13" s="39"/>
      <c r="E13" s="15" t="s">
        <v>25</v>
      </c>
      <c r="F13" s="40">
        <v>964</v>
      </c>
      <c r="H13" s="15" t="s">
        <v>28</v>
      </c>
      <c r="I13" s="40">
        <v>1364</v>
      </c>
      <c r="J13" s="39"/>
      <c r="K13" s="15" t="s">
        <v>32</v>
      </c>
      <c r="L13" s="38">
        <v>24</v>
      </c>
      <c r="M13" s="63"/>
    </row>
    <row r="14" spans="1:13" x14ac:dyDescent="0.3">
      <c r="A14" s="61">
        <v>9</v>
      </c>
      <c r="B14" s="15" t="s">
        <v>33</v>
      </c>
      <c r="C14" s="38">
        <v>1278</v>
      </c>
      <c r="D14" s="39"/>
      <c r="E14" s="15" t="s">
        <v>26</v>
      </c>
      <c r="F14" s="40">
        <v>910</v>
      </c>
      <c r="H14" s="15" t="s">
        <v>15</v>
      </c>
      <c r="I14" s="40">
        <v>960</v>
      </c>
      <c r="J14" s="39"/>
      <c r="K14" s="15" t="s">
        <v>37</v>
      </c>
      <c r="L14" s="38">
        <v>24</v>
      </c>
      <c r="M14" s="63"/>
    </row>
    <row r="15" spans="1:13" x14ac:dyDescent="0.3">
      <c r="A15" s="61">
        <v>10</v>
      </c>
      <c r="B15" s="15" t="s">
        <v>38</v>
      </c>
      <c r="C15" s="38">
        <v>1228</v>
      </c>
      <c r="D15" s="39"/>
      <c r="E15" s="15" t="s">
        <v>35</v>
      </c>
      <c r="F15" s="40">
        <v>838</v>
      </c>
      <c r="H15" s="15" t="s">
        <v>17</v>
      </c>
      <c r="I15" s="40">
        <v>828</v>
      </c>
      <c r="J15" s="39"/>
      <c r="K15" s="15" t="s">
        <v>40</v>
      </c>
      <c r="L15" s="38">
        <v>21</v>
      </c>
      <c r="M15" s="63"/>
    </row>
    <row r="16" spans="1:13" x14ac:dyDescent="0.3">
      <c r="A16" s="61">
        <v>11</v>
      </c>
      <c r="B16" s="15" t="s">
        <v>17</v>
      </c>
      <c r="C16" s="38">
        <v>1068</v>
      </c>
      <c r="D16" s="39"/>
      <c r="E16" s="15" t="s">
        <v>33</v>
      </c>
      <c r="F16" s="40">
        <v>741</v>
      </c>
      <c r="H16" s="15" t="s">
        <v>35</v>
      </c>
      <c r="I16" s="40">
        <v>789</v>
      </c>
      <c r="J16" s="39"/>
      <c r="K16" s="15" t="s">
        <v>14</v>
      </c>
      <c r="L16" s="38">
        <v>19</v>
      </c>
      <c r="M16" s="63"/>
    </row>
    <row r="17" spans="1:13" x14ac:dyDescent="0.3">
      <c r="A17" s="61">
        <v>12</v>
      </c>
      <c r="B17" s="15" t="s">
        <v>35</v>
      </c>
      <c r="C17" s="38">
        <v>814</v>
      </c>
      <c r="D17" s="39"/>
      <c r="E17" s="15" t="s">
        <v>11</v>
      </c>
      <c r="F17" s="40">
        <v>732</v>
      </c>
      <c r="H17" s="15" t="s">
        <v>38</v>
      </c>
      <c r="I17" s="40">
        <v>620</v>
      </c>
      <c r="J17" s="39"/>
      <c r="K17" s="15" t="s">
        <v>35</v>
      </c>
      <c r="L17" s="38">
        <v>17</v>
      </c>
      <c r="M17" s="63"/>
    </row>
    <row r="18" spans="1:13" x14ac:dyDescent="0.3">
      <c r="A18" s="61">
        <v>13</v>
      </c>
      <c r="B18" s="15" t="s">
        <v>14</v>
      </c>
      <c r="C18" s="38">
        <v>773</v>
      </c>
      <c r="D18" s="39"/>
      <c r="E18" s="15" t="s">
        <v>32</v>
      </c>
      <c r="F18" s="40">
        <v>618</v>
      </c>
      <c r="H18" s="15" t="s">
        <v>25</v>
      </c>
      <c r="I18" s="40">
        <v>509</v>
      </c>
      <c r="J18" s="39"/>
      <c r="K18" s="15" t="s">
        <v>17</v>
      </c>
      <c r="L18" s="38">
        <v>16</v>
      </c>
      <c r="M18" s="63"/>
    </row>
    <row r="19" spans="1:13" x14ac:dyDescent="0.3">
      <c r="A19" s="61">
        <v>14</v>
      </c>
      <c r="B19" s="15" t="s">
        <v>42</v>
      </c>
      <c r="C19" s="38">
        <v>659</v>
      </c>
      <c r="D19" s="39"/>
      <c r="E19" s="15" t="s">
        <v>38</v>
      </c>
      <c r="F19" s="40">
        <v>565</v>
      </c>
      <c r="H19" s="15" t="s">
        <v>37</v>
      </c>
      <c r="I19" s="40">
        <v>501</v>
      </c>
      <c r="J19" s="39"/>
      <c r="K19" s="15" t="s">
        <v>38</v>
      </c>
      <c r="L19" s="38">
        <v>14</v>
      </c>
      <c r="M19" s="63"/>
    </row>
    <row r="20" spans="1:13" x14ac:dyDescent="0.3">
      <c r="A20" s="61">
        <v>15</v>
      </c>
      <c r="B20" s="15" t="s">
        <v>31</v>
      </c>
      <c r="C20" s="38">
        <v>590</v>
      </c>
      <c r="D20" s="39"/>
      <c r="E20" s="15" t="s">
        <v>42</v>
      </c>
      <c r="F20" s="40">
        <v>539</v>
      </c>
      <c r="H20" s="15" t="s">
        <v>22</v>
      </c>
      <c r="I20" s="40">
        <v>444</v>
      </c>
      <c r="J20" s="39"/>
      <c r="K20" s="15" t="s">
        <v>34</v>
      </c>
      <c r="L20" s="38">
        <v>12</v>
      </c>
      <c r="M20" s="63"/>
    </row>
    <row r="21" spans="1:13" x14ac:dyDescent="0.3">
      <c r="A21" s="61">
        <v>16</v>
      </c>
      <c r="B21" s="15" t="s">
        <v>28</v>
      </c>
      <c r="C21" s="38">
        <v>555</v>
      </c>
      <c r="D21" s="39"/>
      <c r="E21" s="15" t="s">
        <v>31</v>
      </c>
      <c r="F21" s="40">
        <v>384</v>
      </c>
      <c r="H21" s="15" t="s">
        <v>42</v>
      </c>
      <c r="I21" s="40">
        <v>390</v>
      </c>
      <c r="J21" s="39"/>
      <c r="K21" s="15" t="s">
        <v>39</v>
      </c>
      <c r="L21" s="38">
        <v>12</v>
      </c>
      <c r="M21" s="63"/>
    </row>
    <row r="22" spans="1:13" x14ac:dyDescent="0.3">
      <c r="A22" s="61">
        <v>17</v>
      </c>
      <c r="B22" s="15" t="s">
        <v>24</v>
      </c>
      <c r="C22" s="38">
        <v>448</v>
      </c>
      <c r="D22" s="39"/>
      <c r="E22" s="15" t="s">
        <v>39</v>
      </c>
      <c r="F22" s="40">
        <v>328</v>
      </c>
      <c r="H22" s="15" t="s">
        <v>31</v>
      </c>
      <c r="I22" s="40">
        <v>375</v>
      </c>
      <c r="J22" s="39"/>
      <c r="K22" s="15" t="s">
        <v>21</v>
      </c>
      <c r="L22" s="38">
        <v>11</v>
      </c>
      <c r="M22" s="63"/>
    </row>
    <row r="23" spans="1:13" x14ac:dyDescent="0.3">
      <c r="A23" s="61">
        <v>18</v>
      </c>
      <c r="B23" s="15" t="s">
        <v>46</v>
      </c>
      <c r="C23" s="38">
        <v>434</v>
      </c>
      <c r="D23" s="39"/>
      <c r="E23" s="15" t="s">
        <v>29</v>
      </c>
      <c r="F23" s="40">
        <v>322</v>
      </c>
      <c r="H23" s="15" t="s">
        <v>39</v>
      </c>
      <c r="I23" s="40">
        <v>353</v>
      </c>
      <c r="J23" s="39"/>
      <c r="K23" s="15" t="s">
        <v>29</v>
      </c>
      <c r="L23" s="38">
        <v>11</v>
      </c>
      <c r="M23" s="63"/>
    </row>
    <row r="24" spans="1:13" x14ac:dyDescent="0.3">
      <c r="A24" s="61">
        <v>19</v>
      </c>
      <c r="B24" s="15" t="s">
        <v>26</v>
      </c>
      <c r="C24" s="38">
        <v>375</v>
      </c>
      <c r="D24" s="39"/>
      <c r="E24" s="15" t="s">
        <v>18</v>
      </c>
      <c r="F24" s="40">
        <v>317</v>
      </c>
      <c r="H24" s="15" t="s">
        <v>14</v>
      </c>
      <c r="I24" s="40">
        <v>351</v>
      </c>
      <c r="J24" s="39"/>
      <c r="K24" s="15" t="s">
        <v>30</v>
      </c>
      <c r="L24" s="38">
        <v>11</v>
      </c>
      <c r="M24" s="63"/>
    </row>
    <row r="25" spans="1:13" x14ac:dyDescent="0.3">
      <c r="A25" s="61">
        <v>20</v>
      </c>
      <c r="B25" s="41" t="s">
        <v>37</v>
      </c>
      <c r="C25" s="38">
        <v>347</v>
      </c>
      <c r="D25" s="39"/>
      <c r="E25" s="41" t="s">
        <v>24</v>
      </c>
      <c r="F25" s="40">
        <v>300</v>
      </c>
      <c r="H25" s="41" t="s">
        <v>13</v>
      </c>
      <c r="I25" s="40">
        <v>347</v>
      </c>
      <c r="J25" s="39"/>
      <c r="K25" s="41" t="s">
        <v>31</v>
      </c>
      <c r="L25" s="38">
        <v>11</v>
      </c>
      <c r="M25" s="63"/>
    </row>
    <row r="26" spans="1:13" ht="14.5" x14ac:dyDescent="0.3">
      <c r="A26" s="15"/>
      <c r="B26" s="41" t="s">
        <v>164</v>
      </c>
      <c r="C26" s="38">
        <v>5814</v>
      </c>
      <c r="D26" s="39"/>
      <c r="E26" s="41" t="s">
        <v>164</v>
      </c>
      <c r="F26" s="40">
        <v>5362</v>
      </c>
      <c r="G26" s="63"/>
      <c r="H26" s="41" t="s">
        <v>164</v>
      </c>
      <c r="I26" s="40">
        <v>5551</v>
      </c>
      <c r="J26" s="39"/>
      <c r="K26" s="41" t="s">
        <v>164</v>
      </c>
      <c r="L26" s="38">
        <v>210</v>
      </c>
      <c r="M26" s="63"/>
    </row>
    <row r="27" spans="1:13" s="62" customFormat="1" x14ac:dyDescent="0.3">
      <c r="A27" s="173"/>
      <c r="B27" s="174" t="s">
        <v>67</v>
      </c>
      <c r="C27" s="175">
        <v>63510</v>
      </c>
      <c r="D27" s="176"/>
      <c r="E27" s="174" t="s">
        <v>67</v>
      </c>
      <c r="F27" s="175">
        <v>50264</v>
      </c>
      <c r="G27" s="177"/>
      <c r="H27" s="174" t="s">
        <v>67</v>
      </c>
      <c r="I27" s="175">
        <v>44194</v>
      </c>
      <c r="J27" s="176"/>
      <c r="K27" s="174" t="s">
        <v>67</v>
      </c>
      <c r="L27" s="176">
        <v>793</v>
      </c>
      <c r="M27" s="171"/>
    </row>
    <row r="28" spans="1:13" x14ac:dyDescent="0.3">
      <c r="A28" s="215" t="s">
        <v>205</v>
      </c>
      <c r="B28" s="204"/>
      <c r="C28" s="204"/>
      <c r="D28" s="204"/>
      <c r="E28" s="204"/>
      <c r="F28" s="204"/>
      <c r="G28" s="204"/>
      <c r="H28" s="204"/>
      <c r="I28" s="204"/>
      <c r="J28" s="204"/>
    </row>
    <row r="29" spans="1:13" x14ac:dyDescent="0.3">
      <c r="B29" s="31"/>
      <c r="C29" s="32"/>
      <c r="D29" s="32"/>
      <c r="E29" s="31"/>
      <c r="F29" s="32"/>
      <c r="G29" s="32"/>
      <c r="H29" s="32"/>
      <c r="I29" s="33"/>
      <c r="J29" s="33"/>
      <c r="K29" s="33"/>
      <c r="L29" s="33"/>
      <c r="M29" s="33"/>
    </row>
    <row r="30" spans="1:13" x14ac:dyDescent="0.3">
      <c r="A30" s="62" t="s">
        <v>155</v>
      </c>
    </row>
    <row r="31" spans="1:13" x14ac:dyDescent="0.3">
      <c r="A31" s="249" t="s">
        <v>162</v>
      </c>
      <c r="B31" s="249"/>
      <c r="C31" s="249"/>
      <c r="D31" s="249"/>
      <c r="E31" s="249"/>
      <c r="F31" s="249"/>
      <c r="G31" s="249"/>
      <c r="H31" s="249"/>
      <c r="I31" s="249"/>
      <c r="J31" s="249"/>
      <c r="K31" s="249"/>
      <c r="L31" s="249"/>
    </row>
    <row r="32" spans="1:13" x14ac:dyDescent="0.3">
      <c r="A32" s="250" t="s">
        <v>163</v>
      </c>
      <c r="B32" s="250"/>
      <c r="C32" s="250"/>
      <c r="D32" s="250"/>
      <c r="E32" s="250"/>
      <c r="F32" s="250"/>
      <c r="G32" s="250"/>
      <c r="H32" s="250"/>
      <c r="I32" s="250"/>
      <c r="J32" s="250"/>
      <c r="K32" s="250"/>
      <c r="L32" s="250"/>
    </row>
    <row r="33" spans="1:1" x14ac:dyDescent="0.3">
      <c r="A33" s="62"/>
    </row>
    <row r="35" spans="1:1" x14ac:dyDescent="0.3">
      <c r="A35" s="161" t="s">
        <v>50</v>
      </c>
    </row>
  </sheetData>
  <mergeCells count="8">
    <mergeCell ref="A31:L31"/>
    <mergeCell ref="A32:L32"/>
    <mergeCell ref="B5:C5"/>
    <mergeCell ref="B4:F4"/>
    <mergeCell ref="G4:L4"/>
    <mergeCell ref="G5:I5"/>
    <mergeCell ref="D5:F5"/>
    <mergeCell ref="J5:L5"/>
  </mergeCells>
  <hyperlinks>
    <hyperlink ref="A35" location="Contents!A1" display="Back to contents" xr:uid="{04837FA0-C4E8-4946-9C88-E94FAB560253}"/>
    <hyperlink ref="A28" r:id="rId1" xr:uid="{C075F3B3-1449-45A6-BC3A-EF75E0E78720}"/>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EA21E-1168-41DE-BA60-3DB4693A24BB}">
  <dimension ref="A1:P67"/>
  <sheetViews>
    <sheetView workbookViewId="0"/>
  </sheetViews>
  <sheetFormatPr defaultColWidth="7.07421875" defaultRowHeight="13" x14ac:dyDescent="0.3"/>
  <cols>
    <col min="1" max="1" width="14.61328125" style="11" customWidth="1"/>
    <col min="2" max="11" width="7.84375" style="11" customWidth="1"/>
    <col min="12" max="15" width="7.07421875" style="11"/>
    <col min="16" max="16" width="10.921875" style="11" customWidth="1"/>
    <col min="17" max="16384" width="7.07421875" style="11"/>
  </cols>
  <sheetData>
    <row r="1" spans="1:16" ht="15.5" x14ac:dyDescent="0.35">
      <c r="A1" s="121" t="s">
        <v>191</v>
      </c>
      <c r="B1" s="59"/>
    </row>
    <row r="2" spans="1:16" ht="8" customHeight="1" x14ac:dyDescent="0.35">
      <c r="A2" s="87"/>
      <c r="B2" s="59"/>
    </row>
    <row r="3" spans="1:16" ht="15.5" x14ac:dyDescent="0.35">
      <c r="A3" s="63"/>
      <c r="B3" s="63"/>
      <c r="C3" s="63"/>
      <c r="D3" s="63"/>
      <c r="E3" s="63"/>
      <c r="F3" s="63"/>
      <c r="G3" s="63"/>
      <c r="H3" s="63"/>
      <c r="I3" s="63"/>
      <c r="J3" s="63"/>
      <c r="K3" s="63"/>
      <c r="L3" s="64"/>
      <c r="M3" s="122" t="s">
        <v>142</v>
      </c>
    </row>
    <row r="4" spans="1:16" x14ac:dyDescent="0.3">
      <c r="A4" s="1"/>
      <c r="B4" s="238" t="s">
        <v>120</v>
      </c>
      <c r="C4" s="238"/>
      <c r="D4" s="238"/>
      <c r="E4" s="238"/>
      <c r="F4" s="238"/>
      <c r="G4" s="238"/>
      <c r="H4" s="238"/>
      <c r="I4" s="239"/>
      <c r="J4" s="236" t="s">
        <v>53</v>
      </c>
      <c r="K4" s="236"/>
      <c r="L4" s="237" t="s">
        <v>54</v>
      </c>
      <c r="M4" s="237"/>
    </row>
    <row r="5" spans="1:16" x14ac:dyDescent="0.3">
      <c r="A5" s="2"/>
      <c r="B5" s="104" t="s">
        <v>122</v>
      </c>
      <c r="C5" s="104" t="s">
        <v>121</v>
      </c>
      <c r="D5" s="104" t="s">
        <v>123</v>
      </c>
      <c r="E5" s="104" t="s">
        <v>125</v>
      </c>
      <c r="F5" s="104" t="s">
        <v>124</v>
      </c>
      <c r="G5" s="104" t="s">
        <v>126</v>
      </c>
      <c r="H5" s="104" t="s">
        <v>127</v>
      </c>
      <c r="I5" s="186" t="s">
        <v>128</v>
      </c>
      <c r="J5" s="104" t="s">
        <v>63</v>
      </c>
      <c r="K5" s="105" t="s">
        <v>64</v>
      </c>
      <c r="L5" s="106" t="s">
        <v>65</v>
      </c>
      <c r="M5" s="107" t="s">
        <v>66</v>
      </c>
    </row>
    <row r="6" spans="1:16" x14ac:dyDescent="0.3">
      <c r="A6" s="123" t="s">
        <v>119</v>
      </c>
      <c r="B6" s="125">
        <v>2126</v>
      </c>
      <c r="C6" s="124">
        <v>1898</v>
      </c>
      <c r="D6" s="124">
        <v>1706</v>
      </c>
      <c r="E6" s="124">
        <v>1570</v>
      </c>
      <c r="F6" s="124">
        <v>1404</v>
      </c>
      <c r="G6" s="124">
        <v>1323</v>
      </c>
      <c r="H6" s="124">
        <v>1239</v>
      </c>
      <c r="I6" s="124">
        <v>1213</v>
      </c>
      <c r="J6" s="8">
        <v>1218</v>
      </c>
      <c r="K6" s="195">
        <v>1185</v>
      </c>
      <c r="L6" s="4">
        <v>-33</v>
      </c>
      <c r="M6" s="5">
        <v>-2.7093596059113323E-2</v>
      </c>
    </row>
    <row r="7" spans="1:16" x14ac:dyDescent="0.3">
      <c r="A7" s="205" t="s">
        <v>200</v>
      </c>
      <c r="B7" s="206"/>
      <c r="C7" s="206"/>
      <c r="D7" s="206"/>
      <c r="E7" s="206"/>
      <c r="F7" s="206"/>
      <c r="G7" s="206"/>
      <c r="H7" s="206"/>
      <c r="I7" s="206"/>
      <c r="J7" s="206"/>
      <c r="K7" s="206"/>
      <c r="L7" s="206"/>
      <c r="M7" s="206"/>
    </row>
    <row r="8" spans="1:16" x14ac:dyDescent="0.3">
      <c r="B8" s="31"/>
      <c r="C8" s="31"/>
      <c r="D8" s="32"/>
      <c r="E8" s="32"/>
      <c r="F8" s="31"/>
      <c r="G8" s="32"/>
      <c r="H8" s="32"/>
      <c r="I8" s="32"/>
      <c r="J8" s="32"/>
      <c r="K8" s="33"/>
      <c r="L8" s="33"/>
      <c r="M8" s="33"/>
      <c r="N8" s="33"/>
      <c r="O8" s="33"/>
      <c r="P8" s="33"/>
    </row>
    <row r="9" spans="1:16" ht="12" customHeight="1" x14ac:dyDescent="0.3">
      <c r="A9" s="126" t="s">
        <v>155</v>
      </c>
      <c r="B9" s="127"/>
      <c r="C9" s="127"/>
      <c r="D9" s="127"/>
      <c r="E9" s="127"/>
      <c r="F9" s="127"/>
      <c r="G9" s="127"/>
      <c r="H9" s="127"/>
      <c r="I9" s="127"/>
      <c r="J9" s="127"/>
      <c r="K9" s="127"/>
      <c r="L9" s="127"/>
      <c r="M9" s="127"/>
    </row>
    <row r="10" spans="1:16" ht="27.65" customHeight="1" x14ac:dyDescent="0.3">
      <c r="A10" s="240" t="s">
        <v>138</v>
      </c>
      <c r="B10" s="240"/>
      <c r="C10" s="240"/>
      <c r="D10" s="240"/>
      <c r="E10" s="240"/>
      <c r="F10" s="240"/>
      <c r="G10" s="240"/>
      <c r="H10" s="240"/>
      <c r="I10" s="240"/>
      <c r="J10" s="240"/>
      <c r="K10" s="240"/>
      <c r="L10" s="240"/>
      <c r="M10" s="240"/>
    </row>
    <row r="11" spans="1:16" ht="27" customHeight="1" x14ac:dyDescent="0.3">
      <c r="A11" s="240" t="s">
        <v>129</v>
      </c>
      <c r="B11" s="240"/>
      <c r="C11" s="240"/>
      <c r="D11" s="240"/>
      <c r="E11" s="240"/>
      <c r="F11" s="240"/>
      <c r="G11" s="240"/>
      <c r="H11" s="240"/>
      <c r="I11" s="240"/>
      <c r="J11" s="240"/>
      <c r="K11" s="240"/>
      <c r="L11" s="240"/>
      <c r="M11" s="240"/>
    </row>
    <row r="12" spans="1:16" ht="12" customHeight="1" x14ac:dyDescent="0.3"/>
    <row r="13" spans="1:16" ht="12" customHeight="1" x14ac:dyDescent="0.3"/>
    <row r="14" spans="1:16" ht="12" customHeight="1" x14ac:dyDescent="0.3">
      <c r="A14" s="161" t="s">
        <v>50</v>
      </c>
    </row>
    <row r="15" spans="1:16" ht="12" customHeight="1" x14ac:dyDescent="0.3"/>
    <row r="16" spans="1:16" ht="12" customHeight="1" x14ac:dyDescent="0.3"/>
    <row r="17" ht="12" customHeight="1" x14ac:dyDescent="0.3"/>
    <row r="18" ht="12" customHeight="1" x14ac:dyDescent="0.3"/>
    <row r="19" ht="12" customHeight="1" x14ac:dyDescent="0.3"/>
    <row r="20" ht="12" customHeight="1" x14ac:dyDescent="0.3"/>
    <row r="21" ht="12" customHeight="1" x14ac:dyDescent="0.3"/>
    <row r="22" ht="12" customHeight="1" x14ac:dyDescent="0.3"/>
    <row r="23" ht="12" customHeight="1" x14ac:dyDescent="0.3"/>
    <row r="24" ht="12" customHeight="1" x14ac:dyDescent="0.3"/>
    <row r="25" ht="12" customHeight="1" x14ac:dyDescent="0.3"/>
    <row r="26" ht="12" customHeight="1" x14ac:dyDescent="0.3"/>
    <row r="27" ht="12" customHeight="1" x14ac:dyDescent="0.3"/>
    <row r="28" ht="12" customHeight="1" x14ac:dyDescent="0.3"/>
    <row r="29" ht="12" customHeight="1" x14ac:dyDescent="0.3"/>
    <row r="30" ht="12" customHeight="1" x14ac:dyDescent="0.3"/>
    <row r="31" ht="12" customHeight="1" x14ac:dyDescent="0.3"/>
    <row r="32" ht="12" customHeight="1" x14ac:dyDescent="0.3"/>
    <row r="33" ht="12" customHeight="1" x14ac:dyDescent="0.3"/>
    <row r="34" ht="12" customHeight="1" x14ac:dyDescent="0.3"/>
    <row r="35" ht="12" customHeight="1" x14ac:dyDescent="0.3"/>
    <row r="36" ht="12" customHeight="1" x14ac:dyDescent="0.3"/>
    <row r="37" ht="12" customHeight="1" x14ac:dyDescent="0.3"/>
    <row r="38" ht="12" customHeight="1" x14ac:dyDescent="0.3"/>
    <row r="39" ht="12" customHeight="1" x14ac:dyDescent="0.3"/>
    <row r="40" ht="12" customHeight="1" x14ac:dyDescent="0.3"/>
    <row r="41" ht="12" customHeight="1" x14ac:dyDescent="0.3"/>
    <row r="42" ht="12" customHeight="1" x14ac:dyDescent="0.3"/>
    <row r="43" ht="12" customHeight="1" x14ac:dyDescent="0.3"/>
    <row r="44" ht="12" customHeight="1" x14ac:dyDescent="0.3"/>
    <row r="45" ht="12" customHeight="1" x14ac:dyDescent="0.3"/>
    <row r="46" ht="12" customHeight="1" x14ac:dyDescent="0.3"/>
    <row r="47" ht="12" customHeight="1" x14ac:dyDescent="0.3"/>
    <row r="48" ht="12" customHeight="1" x14ac:dyDescent="0.3"/>
    <row r="49" ht="12" customHeight="1" x14ac:dyDescent="0.3"/>
    <row r="50" ht="12" customHeight="1" x14ac:dyDescent="0.3"/>
    <row r="51" ht="12" customHeight="1" x14ac:dyDescent="0.3"/>
    <row r="52" ht="12" customHeight="1" x14ac:dyDescent="0.3"/>
    <row r="53" ht="12" customHeight="1" x14ac:dyDescent="0.3"/>
    <row r="54" ht="12" customHeight="1" x14ac:dyDescent="0.3"/>
    <row r="55" ht="12" customHeight="1" x14ac:dyDescent="0.3"/>
    <row r="56" ht="12" customHeight="1" x14ac:dyDescent="0.3"/>
    <row r="57" ht="12" customHeight="1" x14ac:dyDescent="0.3"/>
    <row r="58" ht="12" customHeight="1" x14ac:dyDescent="0.3"/>
    <row r="59" ht="12" customHeight="1" x14ac:dyDescent="0.3"/>
    <row r="60" ht="12" customHeight="1" x14ac:dyDescent="0.3"/>
    <row r="61" ht="12" customHeight="1" x14ac:dyDescent="0.3"/>
    <row r="62" ht="12" customHeight="1" x14ac:dyDescent="0.3"/>
    <row r="63" ht="12" customHeight="1" x14ac:dyDescent="0.3"/>
    <row r="64" ht="12" customHeight="1" x14ac:dyDescent="0.3"/>
    <row r="65" ht="12" customHeight="1" x14ac:dyDescent="0.3"/>
    <row r="66" ht="12" customHeight="1" x14ac:dyDescent="0.3"/>
    <row r="67" ht="12" customHeight="1" x14ac:dyDescent="0.3"/>
  </sheetData>
  <mergeCells count="5">
    <mergeCell ref="A11:M11"/>
    <mergeCell ref="B4:I4"/>
    <mergeCell ref="J4:K4"/>
    <mergeCell ref="L4:M4"/>
    <mergeCell ref="A10:M10"/>
  </mergeCells>
  <hyperlinks>
    <hyperlink ref="A14" location="Contents!A1" display="Back to contents" xr:uid="{12ACF3CC-A58A-4DD5-89BE-C5ED1419DD2F}"/>
  </hyperlinks>
  <pageMargins left="0.70000000000000007" right="0.70000000000000007" top="0.75" bottom="0.75" header="0.30000000000000004" footer="0.30000000000000004"/>
  <pageSetup paperSize="9" fitToWidth="0" fitToHeight="0"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7D9E0-B287-48F8-8A6E-3A7A517F6A05}">
  <dimension ref="A1:N33"/>
  <sheetViews>
    <sheetView workbookViewId="0"/>
  </sheetViews>
  <sheetFormatPr defaultColWidth="8.921875" defaultRowHeight="13" x14ac:dyDescent="0.3"/>
  <cols>
    <col min="1" max="1" width="22.84375" style="16" customWidth="1"/>
    <col min="2" max="2" width="11.53515625" style="16" customWidth="1"/>
    <col min="3" max="9" width="7.4609375" style="16" customWidth="1"/>
    <col min="10" max="10" width="7.53515625" style="16" customWidth="1"/>
    <col min="11" max="11" width="7.4609375" style="16" customWidth="1"/>
    <col min="12" max="12" width="7.53515625" style="16" customWidth="1"/>
    <col min="13" max="16384" width="8.921875" style="16"/>
  </cols>
  <sheetData>
    <row r="1" spans="1:14" s="91" customFormat="1" ht="15.75" customHeight="1" x14ac:dyDescent="0.35">
      <c r="A1" s="121" t="s">
        <v>192</v>
      </c>
      <c r="B1" s="89"/>
      <c r="C1" s="90"/>
      <c r="D1" s="90"/>
    </row>
    <row r="2" spans="1:14" s="91" customFormat="1" ht="8" customHeight="1" x14ac:dyDescent="0.3">
      <c r="B2" s="89"/>
      <c r="C2" s="90"/>
      <c r="D2" s="90"/>
    </row>
    <row r="3" spans="1:14" s="91" customFormat="1" ht="15.75" customHeight="1" x14ac:dyDescent="0.3">
      <c r="B3" s="89"/>
      <c r="C3" s="90"/>
      <c r="D3" s="90"/>
      <c r="N3" s="122" t="s">
        <v>142</v>
      </c>
    </row>
    <row r="4" spans="1:14" s="91" customFormat="1" ht="15.75" customHeight="1" x14ac:dyDescent="0.3">
      <c r="A4" s="243" t="s">
        <v>140</v>
      </c>
      <c r="B4" s="241" t="s">
        <v>139</v>
      </c>
      <c r="C4" s="238" t="s">
        <v>149</v>
      </c>
      <c r="D4" s="238"/>
      <c r="E4" s="238"/>
      <c r="F4" s="238"/>
      <c r="G4" s="238"/>
      <c r="H4" s="238"/>
      <c r="I4" s="238"/>
      <c r="J4" s="239"/>
      <c r="K4" s="236" t="s">
        <v>53</v>
      </c>
      <c r="L4" s="236"/>
      <c r="M4" s="237" t="s">
        <v>54</v>
      </c>
      <c r="N4" s="237"/>
    </row>
    <row r="5" spans="1:14" ht="24" customHeight="1" x14ac:dyDescent="0.3">
      <c r="A5" s="244"/>
      <c r="B5" s="242"/>
      <c r="C5" s="108" t="s">
        <v>122</v>
      </c>
      <c r="D5" s="108" t="s">
        <v>121</v>
      </c>
      <c r="E5" s="108" t="s">
        <v>123</v>
      </c>
      <c r="F5" s="108" t="s">
        <v>125</v>
      </c>
      <c r="G5" s="108" t="s">
        <v>124</v>
      </c>
      <c r="H5" s="108" t="s">
        <v>126</v>
      </c>
      <c r="I5" s="108" t="s">
        <v>127</v>
      </c>
      <c r="J5" s="182" t="s">
        <v>128</v>
      </c>
      <c r="K5" s="108" t="s">
        <v>63</v>
      </c>
      <c r="L5" s="109" t="s">
        <v>64</v>
      </c>
      <c r="M5" s="106" t="s">
        <v>65</v>
      </c>
      <c r="N5" s="107" t="s">
        <v>66</v>
      </c>
    </row>
    <row r="6" spans="1:14" x14ac:dyDescent="0.3">
      <c r="A6" s="198" t="s">
        <v>165</v>
      </c>
      <c r="B6" s="96"/>
      <c r="C6" s="97"/>
      <c r="D6" s="97"/>
      <c r="E6" s="97"/>
      <c r="F6" s="97"/>
      <c r="G6" s="97"/>
      <c r="H6" s="97"/>
      <c r="I6" s="97"/>
      <c r="J6" s="183"/>
      <c r="K6" s="97"/>
      <c r="L6" s="97"/>
    </row>
    <row r="7" spans="1:14" x14ac:dyDescent="0.3">
      <c r="A7" s="216" t="s">
        <v>130</v>
      </c>
      <c r="B7" s="16" t="s">
        <v>9</v>
      </c>
      <c r="C7" s="94">
        <v>535</v>
      </c>
      <c r="D7" s="94">
        <v>219</v>
      </c>
      <c r="E7" s="99">
        <v>121</v>
      </c>
      <c r="F7" s="99">
        <v>83</v>
      </c>
      <c r="G7" s="99">
        <v>45</v>
      </c>
      <c r="H7" s="99">
        <v>42</v>
      </c>
      <c r="I7" s="99">
        <v>33</v>
      </c>
      <c r="J7" s="184">
        <v>40</v>
      </c>
      <c r="K7" s="99">
        <v>44</v>
      </c>
      <c r="L7" s="99">
        <v>1</v>
      </c>
      <c r="M7" s="43">
        <f t="shared" ref="M7:M12" si="0">L7-K7</f>
        <v>-43</v>
      </c>
      <c r="N7" s="196" t="s">
        <v>194</v>
      </c>
    </row>
    <row r="8" spans="1:14" x14ac:dyDescent="0.3">
      <c r="A8" s="216" t="s">
        <v>196</v>
      </c>
      <c r="B8" s="16" t="s">
        <v>9</v>
      </c>
      <c r="C8" s="94">
        <v>85</v>
      </c>
      <c r="D8" s="94">
        <v>69</v>
      </c>
      <c r="E8" s="99">
        <v>58</v>
      </c>
      <c r="F8" s="99">
        <v>75</v>
      </c>
      <c r="G8" s="99">
        <v>38</v>
      </c>
      <c r="H8" s="99">
        <v>35</v>
      </c>
      <c r="I8" s="99">
        <v>33</v>
      </c>
      <c r="J8" s="184">
        <v>41</v>
      </c>
      <c r="K8" s="99">
        <v>45</v>
      </c>
      <c r="L8" s="99">
        <v>1</v>
      </c>
      <c r="M8" s="43">
        <f t="shared" si="0"/>
        <v>-44</v>
      </c>
      <c r="N8" s="196" t="s">
        <v>194</v>
      </c>
    </row>
    <row r="9" spans="1:14" x14ac:dyDescent="0.3">
      <c r="A9" s="216" t="s">
        <v>197</v>
      </c>
      <c r="B9" s="16" t="s">
        <v>9</v>
      </c>
      <c r="C9" s="94">
        <v>12</v>
      </c>
      <c r="D9" s="94">
        <v>10</v>
      </c>
      <c r="E9" s="99">
        <v>0</v>
      </c>
      <c r="F9" s="99">
        <v>0</v>
      </c>
      <c r="G9" s="99">
        <v>0</v>
      </c>
      <c r="H9" s="99">
        <v>0</v>
      </c>
      <c r="I9" s="99">
        <v>0</v>
      </c>
      <c r="J9" s="184">
        <v>0</v>
      </c>
      <c r="K9" s="99">
        <v>0</v>
      </c>
      <c r="L9" s="99">
        <v>0</v>
      </c>
      <c r="M9" s="43">
        <f t="shared" si="0"/>
        <v>0</v>
      </c>
      <c r="N9" s="196" t="s">
        <v>194</v>
      </c>
    </row>
    <row r="10" spans="1:14" x14ac:dyDescent="0.3">
      <c r="A10" s="216" t="s">
        <v>130</v>
      </c>
      <c r="B10" s="16" t="s">
        <v>10</v>
      </c>
      <c r="C10" s="94">
        <v>41</v>
      </c>
      <c r="D10" s="94">
        <v>4</v>
      </c>
      <c r="E10" s="99">
        <v>0</v>
      </c>
      <c r="F10" s="99">
        <v>0</v>
      </c>
      <c r="G10" s="99">
        <v>0</v>
      </c>
      <c r="H10" s="99">
        <v>0</v>
      </c>
      <c r="I10" s="99">
        <v>0</v>
      </c>
      <c r="J10" s="184">
        <v>0</v>
      </c>
      <c r="K10" s="99">
        <v>1</v>
      </c>
      <c r="L10" s="99">
        <v>0</v>
      </c>
      <c r="M10" s="43">
        <f t="shared" si="0"/>
        <v>-1</v>
      </c>
      <c r="N10" s="196" t="s">
        <v>194</v>
      </c>
    </row>
    <row r="11" spans="1:14" x14ac:dyDescent="0.3">
      <c r="A11" s="216" t="s">
        <v>196</v>
      </c>
      <c r="B11" s="16" t="s">
        <v>10</v>
      </c>
      <c r="C11" s="94">
        <v>4</v>
      </c>
      <c r="D11" s="94">
        <v>0</v>
      </c>
      <c r="E11" s="99">
        <v>0</v>
      </c>
      <c r="F11" s="99">
        <v>0</v>
      </c>
      <c r="G11" s="99">
        <v>0</v>
      </c>
      <c r="H11" s="99">
        <v>0</v>
      </c>
      <c r="I11" s="99">
        <v>0</v>
      </c>
      <c r="J11" s="184">
        <v>0</v>
      </c>
      <c r="K11" s="99">
        <v>0</v>
      </c>
      <c r="L11" s="99">
        <v>0</v>
      </c>
      <c r="M11" s="43">
        <f t="shared" si="0"/>
        <v>0</v>
      </c>
      <c r="N11" s="196" t="s">
        <v>194</v>
      </c>
    </row>
    <row r="12" spans="1:14" x14ac:dyDescent="0.3">
      <c r="A12" s="216" t="s">
        <v>197</v>
      </c>
      <c r="B12" s="201" t="s">
        <v>10</v>
      </c>
      <c r="C12" s="94">
        <v>0</v>
      </c>
      <c r="D12" s="94">
        <v>0</v>
      </c>
      <c r="E12" s="99">
        <v>0</v>
      </c>
      <c r="F12" s="99">
        <v>0</v>
      </c>
      <c r="G12" s="99">
        <v>0</v>
      </c>
      <c r="H12" s="99">
        <v>0</v>
      </c>
      <c r="I12" s="99">
        <v>0</v>
      </c>
      <c r="J12" s="184">
        <v>0</v>
      </c>
      <c r="K12" s="99">
        <v>0</v>
      </c>
      <c r="L12" s="99">
        <v>0</v>
      </c>
      <c r="M12" s="167">
        <f t="shared" si="0"/>
        <v>0</v>
      </c>
      <c r="N12" s="196" t="s">
        <v>194</v>
      </c>
    </row>
    <row r="13" spans="1:14" ht="14.5" x14ac:dyDescent="0.3">
      <c r="A13" s="216" t="s">
        <v>130</v>
      </c>
      <c r="B13" s="202" t="s">
        <v>213</v>
      </c>
      <c r="C13" s="92">
        <v>1105</v>
      </c>
      <c r="D13" s="94">
        <v>1296</v>
      </c>
      <c r="E13" s="99">
        <v>1303</v>
      </c>
      <c r="F13" s="99">
        <v>1235</v>
      </c>
      <c r="G13" s="99">
        <v>1125</v>
      </c>
      <c r="H13" s="99">
        <v>1025</v>
      </c>
      <c r="I13" s="99">
        <v>974</v>
      </c>
      <c r="J13" s="184">
        <v>942</v>
      </c>
      <c r="K13" s="99">
        <v>942</v>
      </c>
      <c r="L13" s="99">
        <v>939</v>
      </c>
      <c r="M13" s="43">
        <f t="shared" ref="M13:M18" si="1">L13-K13</f>
        <v>-3</v>
      </c>
      <c r="N13" s="129">
        <f>L13/K13-1</f>
        <v>-3.1847133757961776E-3</v>
      </c>
    </row>
    <row r="14" spans="1:14" ht="14.5" x14ac:dyDescent="0.3">
      <c r="A14" s="216" t="s">
        <v>196</v>
      </c>
      <c r="B14" s="202" t="s">
        <v>213</v>
      </c>
      <c r="C14" s="92">
        <v>797</v>
      </c>
      <c r="D14" s="94">
        <v>830</v>
      </c>
      <c r="E14" s="99">
        <v>824</v>
      </c>
      <c r="F14" s="99">
        <v>822</v>
      </c>
      <c r="G14" s="99">
        <v>802</v>
      </c>
      <c r="H14" s="99">
        <v>682</v>
      </c>
      <c r="I14" s="99">
        <v>625</v>
      </c>
      <c r="J14" s="184">
        <v>620</v>
      </c>
      <c r="K14" s="99">
        <v>620</v>
      </c>
      <c r="L14" s="99">
        <v>661</v>
      </c>
      <c r="M14" s="43">
        <f t="shared" si="1"/>
        <v>41</v>
      </c>
      <c r="N14" s="129">
        <f>L14/K14-1</f>
        <v>6.6129032258064546E-2</v>
      </c>
    </row>
    <row r="15" spans="1:14" ht="14.5" x14ac:dyDescent="0.3">
      <c r="A15" s="216" t="s">
        <v>197</v>
      </c>
      <c r="B15" s="202" t="s">
        <v>213</v>
      </c>
      <c r="C15" s="92">
        <v>31</v>
      </c>
      <c r="D15" s="94">
        <v>16</v>
      </c>
      <c r="E15" s="99">
        <v>5</v>
      </c>
      <c r="F15" s="99">
        <v>4</v>
      </c>
      <c r="G15" s="99">
        <v>4</v>
      </c>
      <c r="H15" s="99">
        <v>4</v>
      </c>
      <c r="I15" s="99">
        <v>4</v>
      </c>
      <c r="J15" s="184">
        <v>1</v>
      </c>
      <c r="K15" s="99">
        <v>1</v>
      </c>
      <c r="L15" s="99">
        <v>1</v>
      </c>
      <c r="M15" s="43">
        <f t="shared" si="1"/>
        <v>0</v>
      </c>
      <c r="N15" s="196" t="s">
        <v>194</v>
      </c>
    </row>
    <row r="16" spans="1:14" ht="14.5" x14ac:dyDescent="0.3">
      <c r="A16" s="217" t="s">
        <v>130</v>
      </c>
      <c r="B16" s="16" t="s">
        <v>212</v>
      </c>
      <c r="C16" s="92">
        <v>113</v>
      </c>
      <c r="D16" s="94">
        <v>69</v>
      </c>
      <c r="E16" s="99">
        <v>25</v>
      </c>
      <c r="F16" s="99">
        <v>3</v>
      </c>
      <c r="G16" s="99">
        <v>12</v>
      </c>
      <c r="H16" s="99">
        <v>28</v>
      </c>
      <c r="I16" s="99">
        <v>21</v>
      </c>
      <c r="J16" s="184">
        <v>15</v>
      </c>
      <c r="K16" s="99">
        <v>14</v>
      </c>
      <c r="L16" s="99">
        <v>22</v>
      </c>
      <c r="M16" s="43">
        <f t="shared" si="1"/>
        <v>8</v>
      </c>
      <c r="N16" s="196" t="s">
        <v>194</v>
      </c>
    </row>
    <row r="17" spans="1:14" ht="14.5" x14ac:dyDescent="0.3">
      <c r="A17" s="217" t="s">
        <v>196</v>
      </c>
      <c r="B17" s="16" t="s">
        <v>212</v>
      </c>
      <c r="C17" s="92">
        <v>17</v>
      </c>
      <c r="D17" s="94">
        <v>8</v>
      </c>
      <c r="E17" s="99">
        <v>0</v>
      </c>
      <c r="F17" s="99">
        <v>0</v>
      </c>
      <c r="G17" s="99">
        <v>7</v>
      </c>
      <c r="H17" s="99">
        <v>14</v>
      </c>
      <c r="I17" s="99">
        <v>8</v>
      </c>
      <c r="J17" s="184">
        <v>4</v>
      </c>
      <c r="K17" s="99">
        <v>3</v>
      </c>
      <c r="L17" s="99">
        <v>2</v>
      </c>
      <c r="M17" s="43">
        <f t="shared" si="1"/>
        <v>-1</v>
      </c>
      <c r="N17" s="196" t="s">
        <v>194</v>
      </c>
    </row>
    <row r="18" spans="1:14" ht="14.5" x14ac:dyDescent="0.3">
      <c r="A18" s="218" t="s">
        <v>197</v>
      </c>
      <c r="B18" s="16" t="s">
        <v>212</v>
      </c>
      <c r="C18" s="92">
        <v>3</v>
      </c>
      <c r="D18" s="94">
        <v>1</v>
      </c>
      <c r="E18" s="99">
        <v>0</v>
      </c>
      <c r="F18" s="99">
        <v>0</v>
      </c>
      <c r="G18" s="99">
        <v>0</v>
      </c>
      <c r="H18" s="99">
        <v>0</v>
      </c>
      <c r="I18" s="99">
        <v>0</v>
      </c>
      <c r="J18" s="184">
        <v>0</v>
      </c>
      <c r="K18" s="99">
        <v>0</v>
      </c>
      <c r="L18" s="99">
        <v>0</v>
      </c>
      <c r="M18" s="130">
        <f t="shared" si="1"/>
        <v>0</v>
      </c>
      <c r="N18" s="197" t="s">
        <v>194</v>
      </c>
    </row>
    <row r="19" spans="1:14" x14ac:dyDescent="0.3">
      <c r="A19" s="205" t="s">
        <v>200</v>
      </c>
      <c r="B19" s="206"/>
      <c r="C19" s="206"/>
      <c r="D19" s="206"/>
      <c r="E19" s="206"/>
      <c r="F19" s="206"/>
      <c r="G19" s="206"/>
      <c r="H19" s="206"/>
      <c r="I19" s="206"/>
      <c r="J19" s="206"/>
      <c r="K19" s="206"/>
      <c r="L19" s="206"/>
      <c r="M19" s="207"/>
    </row>
    <row r="21" spans="1:14" x14ac:dyDescent="0.3">
      <c r="A21" s="126" t="s">
        <v>155</v>
      </c>
      <c r="B21" s="127"/>
      <c r="C21" s="127"/>
      <c r="D21" s="127"/>
      <c r="E21" s="127"/>
      <c r="F21" s="127"/>
      <c r="G21" s="127"/>
      <c r="H21" s="127"/>
      <c r="I21" s="127"/>
      <c r="J21" s="127"/>
      <c r="K21" s="127"/>
      <c r="L21" s="127"/>
      <c r="M21" s="127"/>
      <c r="N21" s="128"/>
    </row>
    <row r="22" spans="1:14" x14ac:dyDescent="0.3">
      <c r="A22" s="257" t="s">
        <v>208</v>
      </c>
      <c r="B22" s="257"/>
      <c r="C22" s="257"/>
      <c r="D22" s="257"/>
      <c r="E22" s="257"/>
      <c r="F22" s="257"/>
      <c r="G22" s="257"/>
      <c r="H22" s="257"/>
      <c r="I22" s="257"/>
      <c r="J22" s="257"/>
      <c r="K22" s="257"/>
      <c r="L22" s="257"/>
      <c r="M22" s="257"/>
      <c r="N22" s="257"/>
    </row>
    <row r="23" spans="1:14" x14ac:dyDescent="0.3">
      <c r="A23" s="247" t="s">
        <v>129</v>
      </c>
      <c r="B23" s="247"/>
      <c r="C23" s="247"/>
      <c r="D23" s="247"/>
      <c r="E23" s="247"/>
      <c r="F23" s="247"/>
      <c r="G23" s="247"/>
      <c r="H23" s="247"/>
      <c r="I23" s="247"/>
      <c r="J23" s="247"/>
      <c r="K23" s="247"/>
      <c r="L23" s="247"/>
      <c r="M23" s="247"/>
      <c r="N23" s="247"/>
    </row>
    <row r="24" spans="1:14" ht="29.4" customHeight="1" x14ac:dyDescent="0.3">
      <c r="A24" s="246" t="s">
        <v>211</v>
      </c>
      <c r="B24" s="246"/>
      <c r="C24" s="246"/>
      <c r="D24" s="246"/>
      <c r="E24" s="246"/>
      <c r="F24" s="246"/>
      <c r="G24" s="246"/>
      <c r="H24" s="246"/>
      <c r="I24" s="246"/>
      <c r="J24" s="246"/>
      <c r="K24" s="246"/>
      <c r="L24" s="246"/>
      <c r="M24" s="246"/>
      <c r="N24" s="246"/>
    </row>
    <row r="25" spans="1:14" x14ac:dyDescent="0.3">
      <c r="A25" s="245" t="s">
        <v>141</v>
      </c>
      <c r="B25" s="245"/>
      <c r="C25" s="245"/>
      <c r="D25" s="245"/>
      <c r="E25" s="245"/>
      <c r="F25" s="245"/>
      <c r="G25" s="245"/>
      <c r="H25" s="245"/>
      <c r="I25" s="245"/>
      <c r="J25" s="245"/>
      <c r="K25" s="245"/>
      <c r="L25" s="245"/>
      <c r="M25" s="245"/>
      <c r="N25" s="245"/>
    </row>
    <row r="26" spans="1:14" ht="31.5" customHeight="1" x14ac:dyDescent="0.3">
      <c r="A26" s="246" t="s">
        <v>210</v>
      </c>
      <c r="B26" s="246"/>
      <c r="C26" s="246"/>
      <c r="D26" s="246"/>
      <c r="E26" s="246"/>
      <c r="F26" s="246"/>
      <c r="G26" s="246"/>
      <c r="H26" s="246"/>
      <c r="I26" s="246"/>
      <c r="J26" s="246"/>
      <c r="K26" s="246"/>
      <c r="L26" s="246"/>
      <c r="M26" s="246"/>
      <c r="N26" s="246"/>
    </row>
    <row r="27" spans="1:14" ht="30.65" customHeight="1" x14ac:dyDescent="0.3">
      <c r="A27" s="246" t="s">
        <v>209</v>
      </c>
      <c r="B27" s="246"/>
      <c r="C27" s="246"/>
      <c r="D27" s="246"/>
      <c r="E27" s="246"/>
      <c r="F27" s="246"/>
      <c r="G27" s="246"/>
      <c r="H27" s="246"/>
      <c r="I27" s="246"/>
      <c r="J27" s="246"/>
      <c r="K27" s="246"/>
      <c r="L27" s="246"/>
      <c r="M27" s="246"/>
      <c r="N27" s="246"/>
    </row>
    <row r="29" spans="1:14" x14ac:dyDescent="0.3">
      <c r="A29" s="88" t="s">
        <v>50</v>
      </c>
    </row>
    <row r="32" spans="1:14" x14ac:dyDescent="0.3">
      <c r="A32" s="145"/>
    </row>
    <row r="33" spans="1:1" x14ac:dyDescent="0.3">
      <c r="A33" s="144"/>
    </row>
  </sheetData>
  <mergeCells count="11">
    <mergeCell ref="A4:A5"/>
    <mergeCell ref="B4:B5"/>
    <mergeCell ref="C4:J4"/>
    <mergeCell ref="K4:L4"/>
    <mergeCell ref="M4:N4"/>
    <mergeCell ref="A27:N27"/>
    <mergeCell ref="A26:N26"/>
    <mergeCell ref="A22:N22"/>
    <mergeCell ref="A23:N23"/>
    <mergeCell ref="A24:N24"/>
    <mergeCell ref="A25:N25"/>
  </mergeCells>
  <hyperlinks>
    <hyperlink ref="A29" location="Contents!A1" display="Back to contents" xr:uid="{02ABC807-3841-45A0-9CB2-ED43852710AA}"/>
  </hyperlinks>
  <pageMargins left="0.70866141732283472" right="0.70866141732283472" top="0.74803149606299213" bottom="0.74803149606299213" header="0.31496062992125984" footer="0.31496062992125984"/>
  <pageSetup paperSize="9" fitToWidth="0" fitToHeight="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Cover_sheet</vt:lpstr>
      <vt:lpstr>Contents</vt:lpstr>
      <vt:lpstr>Notes</vt:lpstr>
      <vt:lpstr>CoS_01</vt:lpstr>
      <vt:lpstr>CoS_02</vt:lpstr>
      <vt:lpstr>CoS_03</vt:lpstr>
      <vt:lpstr>CoS_04</vt:lpstr>
      <vt:lpstr>CAS_01</vt:lpstr>
      <vt:lpstr>CAS_02</vt:lpstr>
      <vt:lpstr>CAS_03</vt:lpstr>
      <vt:lpstr>CAS_04</vt:lpstr>
      <vt:lpstr>Cover_sheet!Print_Area</vt:lpstr>
      <vt:lpstr>Notes!Print_Area</vt:lpstr>
      <vt:lpstr>CAS_02!Print_Titles</vt:lpstr>
      <vt:lpstr>CoS_02!Print_Titles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Sponsorship summary tables, year ending September 2019</dc:title>
  <dc:creator/>
  <cp:keywords>data tables, summary, immigration, certificate of sponsorship, studies, 2019</cp:keywords>
  <cp:lastModifiedBy/>
  <dcterms:created xsi:type="dcterms:W3CDTF">2013-05-03T11:17:39Z</dcterms:created>
  <dcterms:modified xsi:type="dcterms:W3CDTF">2019-11-21T16:25:45Z</dcterms:modified>
</cp:coreProperties>
</file>