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A85795A0-E0C8-49B8-9104-20AC1CEE7908}" xr6:coauthVersionLast="36" xr6:coauthVersionMax="36" xr10:uidLastSave="{00000000-0000-0000-0000-000000000000}"/>
  <bookViews>
    <workbookView xWindow="0" yWindow="0" windowWidth="16560" windowHeight="4530" tabRatio="681" xr2:uid="{00000000-000D-0000-FFFF-FFFF00000000}"/>
  </bookViews>
  <sheets>
    <sheet name="Metadata" sheetId="2" r:id="rId1"/>
    <sheet name="Contents" sheetId="1" r:id="rId2"/>
    <sheet name="Introduction" sheetId="3" r:id="rId3"/>
    <sheet name="Section 1" sheetId="6" r:id="rId4"/>
    <sheet name="Section 2" sheetId="7" r:id="rId5"/>
    <sheet name="Section 3" sheetId="5" r:id="rId6"/>
    <sheet name="Section 4" sheetId="8" r:id="rId7"/>
    <sheet name="Section 5" sheetId="9" r:id="rId8"/>
    <sheet name="Section 6"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2" i="5" l="1"/>
  <c r="C52" i="5"/>
  <c r="I85" i="7"/>
  <c r="G85" i="7"/>
  <c r="E85" i="7"/>
  <c r="C85" i="7"/>
  <c r="I160" i="6"/>
  <c r="G160" i="6"/>
  <c r="E160" i="6"/>
  <c r="C160" i="6"/>
  <c r="E55" i="9" l="1"/>
  <c r="F84" i="7" l="1"/>
  <c r="I7" i="6"/>
  <c r="G7" i="6"/>
  <c r="E7" i="6"/>
  <c r="C7" i="6"/>
  <c r="G17" i="8" l="1"/>
  <c r="G16" i="8" l="1"/>
  <c r="E52" i="5" l="1"/>
  <c r="E51" i="5"/>
  <c r="K51" i="5"/>
  <c r="K52" i="5" s="1"/>
  <c r="I52" i="5"/>
  <c r="I51" i="5"/>
  <c r="M51" i="5"/>
  <c r="G51" i="5"/>
  <c r="G52" i="5" s="1"/>
  <c r="C51" i="5"/>
</calcChain>
</file>

<file path=xl/sharedStrings.xml><?xml version="1.0" encoding="utf-8"?>
<sst xmlns="http://schemas.openxmlformats.org/spreadsheetml/2006/main" count="541" uniqueCount="360">
  <si>
    <t>Metadata</t>
  </si>
  <si>
    <t>Title:</t>
  </si>
  <si>
    <t>Data:</t>
  </si>
  <si>
    <t>Date taken:</t>
  </si>
  <si>
    <t>Further information and enquiries</t>
  </si>
  <si>
    <t xml:space="preserve">General enquiries: information@ipo.gov.uk </t>
  </si>
  <si>
    <t>Open Data</t>
  </si>
  <si>
    <t>The intellectual property office publishes free open datasets covering patent and trade mark activity.</t>
  </si>
  <si>
    <t>https://www.gov.uk/government/publications/ipo-patent-data</t>
  </si>
  <si>
    <t xml:space="preserve">https://www.gov.uk/government/publications/ipo-trade-mark-data-release </t>
  </si>
  <si>
    <t>Research at IPO</t>
  </si>
  <si>
    <t>IPO carries out and commissions research relating to intellectual property, patents, trade marks, copyright &amp; design.  Reports are published on our website.</t>
  </si>
  <si>
    <t xml:space="preserve">https://www.gov.uk/government/organisations/intellectual-property-office/about/research </t>
  </si>
  <si>
    <t>Snapshot of IPO trade mark data for applications, registrations, international registrations, renewals.</t>
  </si>
  <si>
    <t>https://www.gov.uk/topic/intellectual-property/trade-marks</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</si>
  <si>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</si>
  <si>
    <t>Applications</t>
  </si>
  <si>
    <t>Total</t>
  </si>
  <si>
    <t>Total Classes Applied for</t>
  </si>
  <si>
    <t>Notes</t>
  </si>
  <si>
    <t>National UK                     Total Classes Applied For</t>
  </si>
  <si>
    <t>National UK                    Total Classes Published</t>
  </si>
  <si>
    <t>National UK                   Total Classes Registered</t>
  </si>
  <si>
    <t>International Registrations Designating the UK                                   Total Classes Applied For</t>
  </si>
  <si>
    <t>International Registrations Designating the UK                               Total Classes Published</t>
  </si>
  <si>
    <t>International Registrations Designating the UK                                          Total Classes Protected</t>
  </si>
  <si>
    <r>
      <rPr>
        <b/>
        <sz val="10"/>
        <rFont val="Arial"/>
        <family val="2"/>
      </rPr>
      <t xml:space="preserve">Class 1 - </t>
    </r>
    <r>
      <rPr>
        <sz val="10"/>
        <rFont val="Arial"/>
        <family val="2"/>
      </rPr>
      <t>Chemical products used in industry, science etc</t>
    </r>
  </si>
  <si>
    <r>
      <rPr>
        <b/>
        <sz val="10"/>
        <rFont val="Arial"/>
        <family val="2"/>
      </rPr>
      <t xml:space="preserve">Class 2 - </t>
    </r>
    <r>
      <rPr>
        <sz val="10"/>
        <rFont val="Arial"/>
        <family val="2"/>
      </rPr>
      <t xml:space="preserve">Paints, varnishes, lacquers etc </t>
    </r>
  </si>
  <si>
    <r>
      <rPr>
        <b/>
        <sz val="10"/>
        <rFont val="Arial"/>
        <family val="2"/>
      </rPr>
      <t xml:space="preserve">Class 3 - </t>
    </r>
    <r>
      <rPr>
        <sz val="10"/>
        <rFont val="Arial"/>
        <family val="2"/>
      </rPr>
      <t xml:space="preserve">Cleaning preparations, soaps, perfumes etc </t>
    </r>
  </si>
  <si>
    <r>
      <rPr>
        <b/>
        <sz val="10"/>
        <rFont val="Arial"/>
        <family val="2"/>
      </rPr>
      <t>Class 4</t>
    </r>
    <r>
      <rPr>
        <sz val="10"/>
        <rFont val="Arial"/>
        <family val="2"/>
      </rPr>
      <t xml:space="preserve"> - Industrial oils and greases, candles. tapers, etc</t>
    </r>
  </si>
  <si>
    <r>
      <rPr>
        <b/>
        <sz val="10"/>
        <rFont val="Arial"/>
        <family val="2"/>
      </rPr>
      <t xml:space="preserve">Class 5 - </t>
    </r>
    <r>
      <rPr>
        <sz val="10"/>
        <rFont val="Arial"/>
        <family val="2"/>
      </rPr>
      <t>Pharmaceutical, veterinary and sanitary substances, infants’ and invalids’ foods etc</t>
    </r>
  </si>
  <si>
    <r>
      <rPr>
        <b/>
        <sz val="10"/>
        <rFont val="Arial"/>
        <family val="2"/>
      </rPr>
      <t xml:space="preserve">Class 6 - </t>
    </r>
    <r>
      <rPr>
        <sz val="10"/>
        <rFont val="Arial"/>
        <family val="2"/>
      </rPr>
      <t>Unwrought and partly wrought common metals etc</t>
    </r>
  </si>
  <si>
    <r>
      <rPr>
        <b/>
        <sz val="10"/>
        <rFont val="Arial"/>
        <family val="2"/>
      </rPr>
      <t xml:space="preserve">Class 7 - </t>
    </r>
    <r>
      <rPr>
        <sz val="10"/>
        <rFont val="Arial"/>
        <family val="2"/>
      </rPr>
      <t>Machines and machine tools, motors (except for vehicles) etc</t>
    </r>
  </si>
  <si>
    <r>
      <rPr>
        <b/>
        <sz val="10"/>
        <rFont val="Arial"/>
        <family val="2"/>
      </rPr>
      <t>Class 8</t>
    </r>
    <r>
      <rPr>
        <sz val="10"/>
        <rFont val="Arial"/>
        <family val="2"/>
      </rPr>
      <t xml:space="preserve"> - Hand tools and instruments; cutlery, forks and spoons; side arms</t>
    </r>
  </si>
  <si>
    <r>
      <rPr>
        <b/>
        <sz val="10"/>
        <rFont val="Arial"/>
        <family val="2"/>
      </rPr>
      <t>Class 9</t>
    </r>
    <r>
      <rPr>
        <sz val="10"/>
        <rFont val="Arial"/>
        <family val="2"/>
      </rPr>
      <t xml:space="preserve"> - Scientific, nautical and surveying and electrical apparatus and instruments (including wireless etc)</t>
    </r>
  </si>
  <si>
    <r>
      <rPr>
        <b/>
        <sz val="10"/>
        <rFont val="Arial"/>
        <family val="2"/>
      </rPr>
      <t xml:space="preserve">Class 10 - </t>
    </r>
    <r>
      <rPr>
        <sz val="10"/>
        <rFont val="Arial"/>
        <family val="2"/>
      </rPr>
      <t>Surgical, medical, dental and veterinary instruments and apparatus</t>
    </r>
  </si>
  <si>
    <r>
      <rPr>
        <b/>
        <sz val="10"/>
        <rFont val="Arial"/>
        <family val="2"/>
      </rPr>
      <t>Class 11</t>
    </r>
    <r>
      <rPr>
        <sz val="10"/>
        <rFont val="Arial"/>
        <family val="2"/>
      </rPr>
      <t xml:space="preserve"> - Installations for lighting, cooking, etc</t>
    </r>
  </si>
  <si>
    <r>
      <rPr>
        <b/>
        <sz val="10"/>
        <rFont val="Arial"/>
        <family val="2"/>
      </rPr>
      <t xml:space="preserve">Class 12 - </t>
    </r>
    <r>
      <rPr>
        <sz val="10"/>
        <rFont val="Arial"/>
        <family val="2"/>
      </rPr>
      <t>Vehicles: apparatus for locomotion by land air or water</t>
    </r>
  </si>
  <si>
    <r>
      <rPr>
        <b/>
        <sz val="10"/>
        <rFont val="Arial"/>
        <family val="2"/>
      </rPr>
      <t>Class 13</t>
    </r>
    <r>
      <rPr>
        <sz val="10"/>
        <rFont val="Arial"/>
        <family val="2"/>
      </rPr>
      <t xml:space="preserve"> - Firearms, ammunition etc</t>
    </r>
  </si>
  <si>
    <r>
      <rPr>
        <b/>
        <sz val="10"/>
        <rFont val="Arial"/>
        <family val="2"/>
      </rPr>
      <t>Class 14</t>
    </r>
    <r>
      <rPr>
        <sz val="10"/>
        <rFont val="Arial"/>
        <family val="2"/>
      </rPr>
      <t xml:space="preserve"> - Precious metals and their alloys etc</t>
    </r>
  </si>
  <si>
    <r>
      <rPr>
        <b/>
        <sz val="10"/>
        <rFont val="Arial"/>
        <family val="2"/>
      </rPr>
      <t>Class 15</t>
    </r>
    <r>
      <rPr>
        <sz val="10"/>
        <rFont val="Arial"/>
        <family val="2"/>
      </rPr>
      <t xml:space="preserve"> - Musical instruments (other than talking machines and wireless apparatus</t>
    </r>
  </si>
  <si>
    <r>
      <rPr>
        <b/>
        <sz val="10"/>
        <rFont val="Arial"/>
        <family val="2"/>
      </rPr>
      <t xml:space="preserve">Class 16 </t>
    </r>
    <r>
      <rPr>
        <sz val="10"/>
        <rFont val="Arial"/>
        <family val="2"/>
      </rPr>
      <t>-Paper and paper articles, stationery, office requisites etc</t>
    </r>
  </si>
  <si>
    <r>
      <rPr>
        <b/>
        <sz val="10"/>
        <rFont val="Arial"/>
        <family val="2"/>
      </rPr>
      <t>Class 17</t>
    </r>
    <r>
      <rPr>
        <sz val="10"/>
        <rFont val="Arial"/>
        <family val="2"/>
      </rPr>
      <t xml:space="preserve"> - Rubber, gutta-percha, gum etc</t>
    </r>
  </si>
  <si>
    <r>
      <rPr>
        <b/>
        <sz val="10"/>
        <rFont val="Arial"/>
        <family val="2"/>
      </rPr>
      <t>Class 18</t>
    </r>
    <r>
      <rPr>
        <sz val="10"/>
        <rFont val="Arial"/>
        <family val="2"/>
      </rPr>
      <t xml:space="preserve"> - Leather, skins, umbrellas, harness etc</t>
    </r>
  </si>
  <si>
    <r>
      <rPr>
        <b/>
        <sz val="10"/>
        <rFont val="Arial"/>
        <family val="2"/>
      </rPr>
      <t>Class 19</t>
    </r>
    <r>
      <rPr>
        <sz val="10"/>
        <rFont val="Arial"/>
        <family val="2"/>
      </rPr>
      <t xml:space="preserve"> - Building materials, road making materials, etc</t>
    </r>
  </si>
  <si>
    <r>
      <rPr>
        <b/>
        <sz val="10"/>
        <rFont val="Arial"/>
        <family val="2"/>
      </rPr>
      <t>Class 20</t>
    </r>
    <r>
      <rPr>
        <sz val="10"/>
        <rFont val="Arial"/>
        <family val="2"/>
      </rPr>
      <t xml:space="preserve"> - Furniture, articles of wood, cork etc</t>
    </r>
  </si>
  <si>
    <r>
      <rPr>
        <b/>
        <sz val="10"/>
        <rFont val="Arial"/>
        <family val="2"/>
      </rPr>
      <t>Class 21</t>
    </r>
    <r>
      <rPr>
        <sz val="10"/>
        <rFont val="Arial"/>
        <family val="2"/>
      </rPr>
      <t xml:space="preserve"> - Small domestic utensils and containers (not precious metal) glassware, etc</t>
    </r>
  </si>
  <si>
    <r>
      <rPr>
        <b/>
        <sz val="10"/>
        <rFont val="Arial"/>
        <family val="2"/>
      </rPr>
      <t>Class 22</t>
    </r>
    <r>
      <rPr>
        <sz val="10"/>
        <rFont val="Arial"/>
        <family val="2"/>
      </rPr>
      <t xml:space="preserve"> - Rope, string, nets, tents, raw fibrous textile materials, etc</t>
    </r>
  </si>
  <si>
    <r>
      <rPr>
        <b/>
        <sz val="10"/>
        <rFont val="Arial"/>
        <family val="2"/>
      </rPr>
      <t>Class 23</t>
    </r>
    <r>
      <rPr>
        <sz val="10"/>
        <rFont val="Arial"/>
        <family val="2"/>
      </rPr>
      <t xml:space="preserve"> - Yarns; threads</t>
    </r>
  </si>
  <si>
    <r>
      <rPr>
        <b/>
        <sz val="10"/>
        <rFont val="Arial"/>
        <family val="2"/>
      </rPr>
      <t>Class 24</t>
    </r>
    <r>
      <rPr>
        <sz val="10"/>
        <rFont val="Arial"/>
        <family val="2"/>
      </rPr>
      <t xml:space="preserve"> - Tissues (piece goods) bed and table covers etc</t>
    </r>
  </si>
  <si>
    <r>
      <rPr>
        <b/>
        <sz val="10"/>
        <rFont val="Arial"/>
        <family val="2"/>
      </rPr>
      <t>Class 25</t>
    </r>
    <r>
      <rPr>
        <sz val="10"/>
        <rFont val="Arial"/>
        <family val="2"/>
      </rPr>
      <t xml:space="preserve"> - Clothing including boots, shoes and slippers</t>
    </r>
  </si>
  <si>
    <r>
      <rPr>
        <b/>
        <sz val="10"/>
        <rFont val="Arial"/>
        <family val="2"/>
      </rPr>
      <t>Class 26</t>
    </r>
    <r>
      <rPr>
        <sz val="10"/>
        <rFont val="Arial"/>
        <family val="2"/>
      </rPr>
      <t xml:space="preserve"> - Lace and embroidery; ribbons and braids; artificial flowers etc</t>
    </r>
  </si>
  <si>
    <r>
      <rPr>
        <b/>
        <sz val="10"/>
        <rFont val="Arial"/>
        <family val="2"/>
      </rPr>
      <t>Class 27</t>
    </r>
    <r>
      <rPr>
        <sz val="10"/>
        <rFont val="Arial"/>
        <family val="2"/>
      </rPr>
      <t xml:space="preserve"> - Carpets, rugs etc</t>
    </r>
  </si>
  <si>
    <r>
      <rPr>
        <b/>
        <sz val="10"/>
        <rFont val="Arial"/>
        <family val="2"/>
      </rPr>
      <t>Class 28</t>
    </r>
    <r>
      <rPr>
        <sz val="10"/>
        <rFont val="Arial"/>
        <family val="2"/>
      </rPr>
      <t xml:space="preserve"> - Games etc</t>
    </r>
  </si>
  <si>
    <r>
      <rPr>
        <b/>
        <sz val="10"/>
        <rFont val="Arial"/>
        <family val="2"/>
      </rPr>
      <t>Class 29</t>
    </r>
    <r>
      <rPr>
        <sz val="10"/>
        <rFont val="Arial"/>
        <family val="2"/>
      </rPr>
      <t xml:space="preserve"> - Meat, fish, poultry and  game; meat extracts, etc</t>
    </r>
  </si>
  <si>
    <r>
      <rPr>
        <b/>
        <sz val="10"/>
        <rFont val="Arial"/>
        <family val="2"/>
      </rPr>
      <t xml:space="preserve">Class 30 </t>
    </r>
    <r>
      <rPr>
        <sz val="10"/>
        <rFont val="Arial"/>
        <family val="2"/>
      </rPr>
      <t>- Coffee tea, cocoa, sugar, rice etc</t>
    </r>
  </si>
  <si>
    <r>
      <rPr>
        <b/>
        <sz val="10"/>
        <rFont val="Arial"/>
        <family val="2"/>
      </rPr>
      <t>Class 31</t>
    </r>
    <r>
      <rPr>
        <sz val="10"/>
        <rFont val="Arial"/>
        <family val="2"/>
      </rPr>
      <t xml:space="preserve"> - Agricultural, horticultural and forestry products, fresh fruits etc</t>
    </r>
  </si>
  <si>
    <r>
      <rPr>
        <b/>
        <sz val="10"/>
        <rFont val="Arial"/>
        <family val="2"/>
      </rPr>
      <t>Class 32</t>
    </r>
    <r>
      <rPr>
        <sz val="10"/>
        <rFont val="Arial"/>
        <family val="2"/>
      </rPr>
      <t xml:space="preserve"> - Beer, ale, porter, mineral and aerated waters etc </t>
    </r>
  </si>
  <si>
    <r>
      <rPr>
        <b/>
        <sz val="10"/>
        <rFont val="Arial"/>
        <family val="2"/>
      </rPr>
      <t>Class 33</t>
    </r>
    <r>
      <rPr>
        <sz val="10"/>
        <rFont val="Arial"/>
        <family val="2"/>
      </rPr>
      <t xml:space="preserve"> - Wines, spirits and liqueurs</t>
    </r>
  </si>
  <si>
    <r>
      <rPr>
        <b/>
        <sz val="10"/>
        <rFont val="Arial"/>
        <family val="2"/>
      </rPr>
      <t>Class 34</t>
    </r>
    <r>
      <rPr>
        <sz val="10"/>
        <rFont val="Arial"/>
        <family val="2"/>
      </rPr>
      <t xml:space="preserve"> - Tobacco, raw or manufactured; smokers’ articles, matches</t>
    </r>
  </si>
  <si>
    <r>
      <rPr>
        <b/>
        <sz val="10"/>
        <rFont val="Arial"/>
        <family val="2"/>
      </rPr>
      <t>Class 35</t>
    </r>
    <r>
      <rPr>
        <sz val="10"/>
        <rFont val="Arial"/>
        <family val="2"/>
      </rPr>
      <t xml:space="preserve"> - Advertising; business management; business administration etc</t>
    </r>
  </si>
  <si>
    <r>
      <rPr>
        <b/>
        <sz val="10"/>
        <rFont val="Arial"/>
        <family val="2"/>
      </rPr>
      <t xml:space="preserve">Class 36 - </t>
    </r>
    <r>
      <rPr>
        <sz val="10"/>
        <rFont val="Arial"/>
        <family val="2"/>
      </rPr>
      <t>Insurance; financial affairs; monetary affairs; etc</t>
    </r>
  </si>
  <si>
    <r>
      <rPr>
        <b/>
        <sz val="10"/>
        <rFont val="Arial"/>
        <family val="2"/>
      </rPr>
      <t>Class 37</t>
    </r>
    <r>
      <rPr>
        <sz val="10"/>
        <rFont val="Arial"/>
        <family val="2"/>
      </rPr>
      <t xml:space="preserve"> - Building; construction, repair; installation services</t>
    </r>
  </si>
  <si>
    <r>
      <rPr>
        <b/>
        <sz val="10"/>
        <rFont val="Arial"/>
        <family val="2"/>
      </rPr>
      <t>Class 38</t>
    </r>
    <r>
      <rPr>
        <sz val="10"/>
        <rFont val="Arial"/>
        <family val="2"/>
      </rPr>
      <t xml:space="preserve"> - Telecommunications</t>
    </r>
  </si>
  <si>
    <r>
      <rPr>
        <b/>
        <sz val="10"/>
        <rFont val="Arial"/>
        <family val="2"/>
      </rPr>
      <t>Class 39</t>
    </r>
    <r>
      <rPr>
        <sz val="10"/>
        <rFont val="Arial"/>
        <family val="2"/>
      </rPr>
      <t xml:space="preserve"> - Transportation, packaging and storage </t>
    </r>
  </si>
  <si>
    <r>
      <rPr>
        <b/>
        <sz val="10"/>
        <rFont val="Arial"/>
        <family val="2"/>
      </rPr>
      <t>Class 40</t>
    </r>
    <r>
      <rPr>
        <sz val="10"/>
        <rFont val="Arial"/>
        <family val="2"/>
      </rPr>
      <t xml:space="preserve"> - Treatment of material</t>
    </r>
  </si>
  <si>
    <r>
      <rPr>
        <b/>
        <sz val="10"/>
        <rFont val="Arial"/>
        <family val="2"/>
      </rPr>
      <t>Class 41</t>
    </r>
    <r>
      <rPr>
        <sz val="10"/>
        <rFont val="Arial"/>
        <family val="2"/>
      </rPr>
      <t xml:space="preserve"> - Education; entertainment; sporting and cultural applications</t>
    </r>
  </si>
  <si>
    <r>
      <rPr>
        <b/>
        <sz val="10"/>
        <rFont val="Arial"/>
        <family val="2"/>
      </rPr>
      <t xml:space="preserve">Class 42 </t>
    </r>
    <r>
      <rPr>
        <sz val="10"/>
        <rFont val="Arial"/>
        <family val="2"/>
      </rPr>
      <t>- Scientific and technological services and research and design relating thereto ; industrial analysis and research services; design and development of computer hardware and software; legal services.</t>
    </r>
  </si>
  <si>
    <r>
      <rPr>
        <b/>
        <sz val="10"/>
        <rFont val="Arial"/>
        <family val="2"/>
      </rPr>
      <t>Class 43</t>
    </r>
    <r>
      <rPr>
        <sz val="10"/>
        <rFont val="Arial"/>
        <family val="2"/>
      </rPr>
      <t xml:space="preserve"> - Services for providing food or drink ; temporary accommodation </t>
    </r>
  </si>
  <si>
    <r>
      <rPr>
        <b/>
        <sz val="10"/>
        <rFont val="Arial"/>
        <family val="2"/>
      </rPr>
      <t>Class 44</t>
    </r>
    <r>
      <rPr>
        <sz val="10"/>
        <rFont val="Arial"/>
        <family val="2"/>
      </rPr>
      <t xml:space="preserve"> - Medical services; veterinary services, hygienic and beauty care for human beings or animals ; agriculture, horticulture and forestry services </t>
    </r>
  </si>
  <si>
    <r>
      <rPr>
        <b/>
        <sz val="10"/>
        <rFont val="Arial"/>
        <family val="2"/>
      </rPr>
      <t xml:space="preserve">Class 45 - </t>
    </r>
    <r>
      <rPr>
        <sz val="10"/>
        <rFont val="Arial"/>
        <family val="2"/>
      </rPr>
      <t>Personal and social services rendered by others to meet the needs of individuals ; security services for the protection of property and individuals</t>
    </r>
  </si>
  <si>
    <t>Totals</t>
  </si>
  <si>
    <t xml:space="preserve">UK Domestic Applications </t>
  </si>
  <si>
    <t>UK Domestic Registrations</t>
  </si>
  <si>
    <t>Total Classes</t>
  </si>
  <si>
    <t>Trade Marks</t>
  </si>
  <si>
    <t xml:space="preserve">Total Classes </t>
  </si>
  <si>
    <t>Scotland</t>
  </si>
  <si>
    <t>Wales</t>
  </si>
  <si>
    <t>Northern Ireland</t>
  </si>
  <si>
    <t>London</t>
  </si>
  <si>
    <t>East Midlands</t>
  </si>
  <si>
    <t>East of England</t>
  </si>
  <si>
    <t>North East</t>
  </si>
  <si>
    <t>North West</t>
  </si>
  <si>
    <t>South East</t>
  </si>
  <si>
    <t>South West</t>
  </si>
  <si>
    <t>West Midlands</t>
  </si>
  <si>
    <t>Yorkshire</t>
  </si>
  <si>
    <t>Region not available</t>
  </si>
  <si>
    <t>Afghanistan</t>
  </si>
  <si>
    <t>Algeria</t>
  </si>
  <si>
    <t>Andorra</t>
  </si>
  <si>
    <t>Anguilla</t>
  </si>
  <si>
    <t>Argentina</t>
  </si>
  <si>
    <t>Australia</t>
  </si>
  <si>
    <t>Austria</t>
  </si>
  <si>
    <t>Bahamas</t>
  </si>
  <si>
    <t>Bahrain</t>
  </si>
  <si>
    <t>Bangladesh</t>
  </si>
  <si>
    <t>Barbados</t>
  </si>
  <si>
    <t>Belarus</t>
  </si>
  <si>
    <t>Belgium</t>
  </si>
  <si>
    <t>Belize</t>
  </si>
  <si>
    <t>Bermuda</t>
  </si>
  <si>
    <t>Brazil</t>
  </si>
  <si>
    <t>Bulgaria</t>
  </si>
  <si>
    <t>Canada</t>
  </si>
  <si>
    <t>Cayman Islands</t>
  </si>
  <si>
    <t>Chile</t>
  </si>
  <si>
    <t>Channel Islands</t>
  </si>
  <si>
    <t>China (People's Republic)</t>
  </si>
  <si>
    <t>Colombia</t>
  </si>
  <si>
    <t>Croatia</t>
  </si>
  <si>
    <t>Cuba</t>
  </si>
  <si>
    <t>Cyprus</t>
  </si>
  <si>
    <t>Czech Republic</t>
  </si>
  <si>
    <t>Denmark</t>
  </si>
  <si>
    <t>Egypt</t>
  </si>
  <si>
    <t>Estonia</t>
  </si>
  <si>
    <t>Finland</t>
  </si>
  <si>
    <t xml:space="preserve">France </t>
  </si>
  <si>
    <t>Georgia</t>
  </si>
  <si>
    <t>Germany</t>
  </si>
  <si>
    <t>Gibraltar</t>
  </si>
  <si>
    <t>Greece</t>
  </si>
  <si>
    <t>Grenada</t>
  </si>
  <si>
    <t>Hong Kong</t>
  </si>
  <si>
    <t>Hungary</t>
  </si>
  <si>
    <t>Iceland</t>
  </si>
  <si>
    <t>India</t>
  </si>
  <si>
    <t>Indonesia</t>
  </si>
  <si>
    <t>Iraq</t>
  </si>
  <si>
    <t>Isle of Man</t>
  </si>
  <si>
    <t>Israel</t>
  </si>
  <si>
    <t>Italy</t>
  </si>
  <si>
    <t>Jamaica</t>
  </si>
  <si>
    <t>Japan</t>
  </si>
  <si>
    <t>Jordan</t>
  </si>
  <si>
    <t>Kazakhstan</t>
  </si>
  <si>
    <t>Kenya</t>
  </si>
  <si>
    <t>Korea ( Republic of South)</t>
  </si>
  <si>
    <t>Kuwait</t>
  </si>
  <si>
    <t>Latvia</t>
  </si>
  <si>
    <t>Lebanon</t>
  </si>
  <si>
    <t>Liechtenstein</t>
  </si>
  <si>
    <t>Lithuania</t>
  </si>
  <si>
    <t>Luxembourg</t>
  </si>
  <si>
    <t>Macao</t>
  </si>
  <si>
    <t>Macedonia</t>
  </si>
  <si>
    <t>Malaysia</t>
  </si>
  <si>
    <t>Malta</t>
  </si>
  <si>
    <t>Marshall Islands</t>
  </si>
  <si>
    <t>Mauritius</t>
  </si>
  <si>
    <t>Mexico</t>
  </si>
  <si>
    <t>Monaco</t>
  </si>
  <si>
    <t>Morocco</t>
  </si>
  <si>
    <t>Mozambique</t>
  </si>
  <si>
    <t>Nepal</t>
  </si>
  <si>
    <t>Netherlands</t>
  </si>
  <si>
    <t>New Zealand</t>
  </si>
  <si>
    <t>Nigeria</t>
  </si>
  <si>
    <t>Norway</t>
  </si>
  <si>
    <t>Oman</t>
  </si>
  <si>
    <t>Pakistan</t>
  </si>
  <si>
    <t>Panama</t>
  </si>
  <si>
    <t>Peru</t>
  </si>
  <si>
    <t>Phillipines</t>
  </si>
  <si>
    <t>Poland</t>
  </si>
  <si>
    <t>Portugal</t>
  </si>
  <si>
    <t>Qatar</t>
  </si>
  <si>
    <t>Romania</t>
  </si>
  <si>
    <t>Saint Kitts &amp; Nevis</t>
  </si>
  <si>
    <t>Saint Lucia</t>
  </si>
  <si>
    <t>Samoa</t>
  </si>
  <si>
    <t>Saudi Arabia</t>
  </si>
  <si>
    <t>Serbia</t>
  </si>
  <si>
    <t>Seychelles</t>
  </si>
  <si>
    <t>Singapore</t>
  </si>
  <si>
    <t>Slovakia</t>
  </si>
  <si>
    <t>Soloman Islands</t>
  </si>
  <si>
    <t>South Africa</t>
  </si>
  <si>
    <t>Spain</t>
  </si>
  <si>
    <t>Sri Lanka</t>
  </si>
  <si>
    <t>Sweden</t>
  </si>
  <si>
    <t>Switzerland</t>
  </si>
  <si>
    <t>Syria</t>
  </si>
  <si>
    <t>Taiwan</t>
  </si>
  <si>
    <t>Tanzania</t>
  </si>
  <si>
    <t>Thailand</t>
  </si>
  <si>
    <t>Trinidad &amp; Tobago</t>
  </si>
  <si>
    <t>Turkey</t>
  </si>
  <si>
    <t>Ukraine</t>
  </si>
  <si>
    <t>United Arab Emirates</t>
  </si>
  <si>
    <t>United States of America</t>
  </si>
  <si>
    <t>Uruguay</t>
  </si>
  <si>
    <t>Uzbekistan</t>
  </si>
  <si>
    <t>Venezuela</t>
  </si>
  <si>
    <t>Vietnam</t>
  </si>
  <si>
    <t>Antigua and Barbuda</t>
  </si>
  <si>
    <t>Costa Rica</t>
  </si>
  <si>
    <t>Curaçao</t>
  </si>
  <si>
    <t>Dominican Republic</t>
  </si>
  <si>
    <t>Ecuador</t>
  </si>
  <si>
    <t>El Salvador</t>
  </si>
  <si>
    <t>Ghana</t>
  </si>
  <si>
    <t>Iran</t>
  </si>
  <si>
    <t>Namibia</t>
  </si>
  <si>
    <t>Papua New Guinea</t>
  </si>
  <si>
    <t>Puerto Rico</t>
  </si>
  <si>
    <t>Russia</t>
  </si>
  <si>
    <t>Slovenia</t>
  </si>
  <si>
    <r>
      <rPr>
        <b/>
        <sz val="10"/>
        <color theme="1"/>
        <rFont val="Arial"/>
        <family val="2"/>
      </rPr>
      <t xml:space="preserve">1. </t>
    </r>
    <r>
      <rPr>
        <sz val="10"/>
        <color theme="1"/>
        <rFont val="Arial"/>
        <family val="2"/>
      </rPr>
      <t>Total number of trade marks by class applied for, published and registered by National UK and International Registrations Designating the UK.</t>
    </r>
  </si>
  <si>
    <r>
      <rPr>
        <b/>
        <sz val="10"/>
        <color theme="1"/>
        <rFont val="Arial"/>
        <family val="2"/>
      </rPr>
      <t>2.</t>
    </r>
    <r>
      <rPr>
        <sz val="10"/>
        <color theme="1"/>
        <rFont val="Arial"/>
        <family val="2"/>
      </rPr>
      <t xml:space="preserve"> Since the implementation of the new Trade marks Act on 31 October 1994 applicants have been able to file an application (multi-class application) covering more than one class of goods and services.</t>
    </r>
  </si>
  <si>
    <r>
      <rPr>
        <b/>
        <sz val="10"/>
        <color theme="1"/>
        <rFont val="Arial"/>
        <family val="2"/>
      </rPr>
      <t xml:space="preserve">1. </t>
    </r>
    <r>
      <rPr>
        <sz val="10"/>
        <color theme="1"/>
        <rFont val="Arial"/>
        <family val="2"/>
      </rPr>
      <t>Total number of applications filed and registered and the total number of classes filed and registered by country of the owner.</t>
    </r>
  </si>
  <si>
    <r>
      <rPr>
        <b/>
        <sz val="10"/>
        <color theme="1"/>
        <rFont val="Arial"/>
        <family val="2"/>
      </rPr>
      <t xml:space="preserve">2. </t>
    </r>
    <r>
      <rPr>
        <sz val="10"/>
        <color theme="1"/>
        <rFont val="Arial"/>
        <family val="2"/>
      </rPr>
      <t>UK applications and registrations are broken down by region.</t>
    </r>
  </si>
  <si>
    <t>Brunei</t>
  </si>
  <si>
    <t>Percentage increase year on year</t>
  </si>
  <si>
    <r>
      <t>United Kingdom</t>
    </r>
    <r>
      <rPr>
        <sz val="10"/>
        <rFont val="Arial"/>
        <family val="2"/>
      </rPr>
      <t xml:space="preserve"> (total)</t>
    </r>
  </si>
  <si>
    <t>UK Regions</t>
  </si>
  <si>
    <t>International Registrations designating the UK</t>
  </si>
  <si>
    <t>International Registrations designating the UK Protected</t>
  </si>
  <si>
    <t>National office of origin</t>
  </si>
  <si>
    <t>Registrations Applied for</t>
  </si>
  <si>
    <t>Registrations Protected</t>
  </si>
  <si>
    <t>Total Classes Protected</t>
  </si>
  <si>
    <t>Albania</t>
  </si>
  <si>
    <t>Armenia</t>
  </si>
  <si>
    <t>Azerbaijan</t>
  </si>
  <si>
    <t>Benelux</t>
  </si>
  <si>
    <t>Bosnia and Herzegovina</t>
  </si>
  <si>
    <t>EU - IPO</t>
  </si>
  <si>
    <t>Madagascar</t>
  </si>
  <si>
    <t>Moldova</t>
  </si>
  <si>
    <t>Montenegro</t>
  </si>
  <si>
    <t>Russian Federation</t>
  </si>
  <si>
    <t xml:space="preserve">Rwanda </t>
  </si>
  <si>
    <t xml:space="preserve">San Marino </t>
  </si>
  <si>
    <t xml:space="preserve">Serbia </t>
  </si>
  <si>
    <t>Tunisia</t>
  </si>
  <si>
    <t>Republic of Ireland</t>
  </si>
  <si>
    <r>
      <rPr>
        <b/>
        <sz val="10"/>
        <color theme="1"/>
        <rFont val="Arial"/>
        <family val="2"/>
      </rPr>
      <t xml:space="preserve">1. </t>
    </r>
    <r>
      <rPr>
        <sz val="10"/>
        <color theme="1"/>
        <rFont val="Arial"/>
        <family val="2"/>
      </rPr>
      <t>Total number of International Registrations filed and protected and the total number of classes filed and protected by office of origin.</t>
    </r>
  </si>
  <si>
    <t>Organisation</t>
  </si>
  <si>
    <t>Country</t>
  </si>
  <si>
    <t>UK</t>
  </si>
  <si>
    <t>Topps Tiles IP Company Limited</t>
  </si>
  <si>
    <t>USA</t>
  </si>
  <si>
    <t>Rank</t>
  </si>
  <si>
    <t>Independent Vetcare Limited</t>
  </si>
  <si>
    <t>Johnson &amp; Johnson</t>
  </si>
  <si>
    <r>
      <rPr>
        <b/>
        <sz val="10"/>
        <color theme="1"/>
        <rFont val="Arial"/>
        <family val="2"/>
      </rPr>
      <t>1. T</t>
    </r>
    <r>
      <rPr>
        <sz val="10"/>
        <color theme="1"/>
        <rFont val="Arial"/>
        <family val="2"/>
      </rPr>
      <t>op 10 companies (and partnerships) who filed the most trade mark applications in the latest two years.</t>
    </r>
  </si>
  <si>
    <t>Top 10 total</t>
  </si>
  <si>
    <t>Classification</t>
  </si>
  <si>
    <r>
      <rPr>
        <b/>
        <sz val="10"/>
        <color theme="1"/>
        <rFont val="Arial"/>
        <family val="2"/>
      </rPr>
      <t>3.</t>
    </r>
    <r>
      <rPr>
        <sz val="10"/>
        <color theme="1"/>
        <rFont val="Arial"/>
        <family val="2"/>
      </rPr>
      <t xml:space="preserve"> Trade marks are classificed according to the Nice classification.  This is an international classification system of goods (classes 1 - 34) and services (classes 35 - 45).</t>
    </r>
  </si>
  <si>
    <t>Renewals and Registrations</t>
  </si>
  <si>
    <t>No. of registrations renewable</t>
  </si>
  <si>
    <t>No. of registrations renewed by application</t>
  </si>
  <si>
    <t>No. of classes renewed</t>
  </si>
  <si>
    <t xml:space="preserve">No. of lapsed registrations restored and renewed (not including above) </t>
  </si>
  <si>
    <r>
      <rPr>
        <b/>
        <sz val="10"/>
        <color theme="1"/>
        <rFont val="Arial"/>
        <family val="2"/>
      </rPr>
      <t xml:space="preserve">1. </t>
    </r>
    <r>
      <rPr>
        <sz val="10"/>
        <color theme="1"/>
        <rFont val="Arial"/>
        <family val="2"/>
      </rPr>
      <t>Breakdown of the number of trade mark renewals by application and by class.</t>
    </r>
  </si>
  <si>
    <t>Introduction to trade marks</t>
  </si>
  <si>
    <t>Further information on trade marks and the application process available online;</t>
  </si>
  <si>
    <t>Section 1: UK domestic trade marks applied for and registered according to country of residence of applicant</t>
  </si>
  <si>
    <t>Section 2: International registrations applied for and protected according to office of origin</t>
  </si>
  <si>
    <t>Section 3: Classification of trade marks for goods and services published and registered</t>
  </si>
  <si>
    <t>Section 4:  Trade mark applications top 10</t>
  </si>
  <si>
    <t>Section 5: Trade mark registrations top 50</t>
  </si>
  <si>
    <t>Section 6: Maintenance of the trade mark register</t>
  </si>
  <si>
    <t xml:space="preserve"> </t>
  </si>
  <si>
    <r>
      <rPr>
        <b/>
        <sz val="10"/>
        <color theme="1"/>
        <rFont val="Arial"/>
        <family val="2"/>
      </rPr>
      <t xml:space="preserve">1. </t>
    </r>
    <r>
      <rPr>
        <sz val="10"/>
        <color theme="1"/>
        <rFont val="Arial"/>
        <family val="2"/>
      </rPr>
      <t>* not previously in top 50</t>
    </r>
  </si>
  <si>
    <t>2017 data captured April 2018</t>
  </si>
  <si>
    <t>Total applications in 2017</t>
  </si>
  <si>
    <t>Ranking 2017</t>
  </si>
  <si>
    <t>British Virgin Islands</t>
  </si>
  <si>
    <t>Saint Vincent and the Grenadines</t>
  </si>
  <si>
    <t>Guatemala</t>
  </si>
  <si>
    <t>Cook islands</t>
  </si>
  <si>
    <t>Dominica</t>
  </si>
  <si>
    <t>Kyrgyzstan</t>
  </si>
  <si>
    <t>Apple Inc.</t>
  </si>
  <si>
    <t>Atom Supplies Limited</t>
  </si>
  <si>
    <t>TWG TEA COMPANY PTE LTD</t>
  </si>
  <si>
    <t>Target Brands, Inc.</t>
  </si>
  <si>
    <t>Islestarr Holdings Limited</t>
  </si>
  <si>
    <t>adp Gauselmann GmbH</t>
  </si>
  <si>
    <t>High Street TV (Group) Ltd</t>
  </si>
  <si>
    <t>Top 50 total</t>
  </si>
  <si>
    <t>IPO facts and figures - Trade mark data 2017-2018</t>
  </si>
  <si>
    <t>2018 data captured April 2019</t>
  </si>
  <si>
    <t>Total applications in 2018</t>
  </si>
  <si>
    <t>Ranking 2018</t>
  </si>
  <si>
    <t>Registrations in 2018</t>
  </si>
  <si>
    <t>British American Tobacco (Brands) Limited</t>
  </si>
  <si>
    <t>APPLE INC.</t>
  </si>
  <si>
    <t>Gambling Commission</t>
  </si>
  <si>
    <t>Unilever Plc</t>
  </si>
  <si>
    <t>L'OREAL</t>
  </si>
  <si>
    <t>Amazon Technologies, Inc.</t>
  </si>
  <si>
    <t>GUANGDONG OPPO MOBILE TELECOMMUNICATIONS CORP., LTD.</t>
  </si>
  <si>
    <t>France</t>
  </si>
  <si>
    <t>China</t>
  </si>
  <si>
    <t>HUAWEI TECHNOLOGIES CO., LTD.</t>
  </si>
  <si>
    <t>Robert Bosch GmbH</t>
  </si>
  <si>
    <t>The Procter &amp; Gamble Company</t>
  </si>
  <si>
    <t>Jaguar Land Rover Limited</t>
  </si>
  <si>
    <t>Monster Energy Company</t>
  </si>
  <si>
    <t>Hasbro, Inc.</t>
  </si>
  <si>
    <t>Henkel AG &amp; Co. KGaA</t>
  </si>
  <si>
    <t>London Grid for Learning Trust</t>
  </si>
  <si>
    <t>AstraZeneca AB</t>
  </si>
  <si>
    <t>McCain Foods (GB) Limited</t>
  </si>
  <si>
    <t>Nicoventures Holdings Limited</t>
  </si>
  <si>
    <t>Christmas Island</t>
  </si>
  <si>
    <t>Falkland Islands</t>
  </si>
  <si>
    <t>Liberia</t>
  </si>
  <si>
    <t>Uganda</t>
  </si>
  <si>
    <t>US Virgin Islands</t>
  </si>
  <si>
    <t>Vanuatu</t>
  </si>
  <si>
    <t>Yemen</t>
  </si>
  <si>
    <t>Zimbabwe</t>
  </si>
  <si>
    <t>*</t>
  </si>
  <si>
    <t>GB</t>
  </si>
  <si>
    <t>US</t>
  </si>
  <si>
    <t>DE</t>
  </si>
  <si>
    <t>JOHNSON &amp; JOHNSON</t>
  </si>
  <si>
    <t>SG</t>
  </si>
  <si>
    <t>Dignity Funerals Ltd</t>
  </si>
  <si>
    <t>CN</t>
  </si>
  <si>
    <t>Kingsland Drinks Limited</t>
  </si>
  <si>
    <t>Miles-Bramwell Executive Services Limited</t>
  </si>
  <si>
    <t>J Sainsbury plc</t>
  </si>
  <si>
    <t>Mariage Frères</t>
  </si>
  <si>
    <t>FR</t>
  </si>
  <si>
    <t>STEVENS Vertriebs GmbH</t>
  </si>
  <si>
    <t>Aldi Stores Limited</t>
  </si>
  <si>
    <t>BrewDog plc</t>
  </si>
  <si>
    <t>Samsung Electronics Co., Ltd.</t>
  </si>
  <si>
    <t>KR</t>
  </si>
  <si>
    <t>Amazon Europe Core S.à.r.l.</t>
  </si>
  <si>
    <t>LU</t>
  </si>
  <si>
    <t>Aggregate Industries UK Limited</t>
  </si>
  <si>
    <t>Apogee Corporation Limited</t>
  </si>
  <si>
    <t>SE</t>
  </si>
  <si>
    <t>Dermapharm AG</t>
  </si>
  <si>
    <t>Diversified Business Communications UK Ltd</t>
  </si>
  <si>
    <t>Glaxo Group Limited</t>
  </si>
  <si>
    <t>TOYOTA JIDOSHA KABUSHIKI KAISHA (also trading as TOYOTA MOTOR CORPORATION)</t>
  </si>
  <si>
    <t>JP</t>
  </si>
  <si>
    <t>JACKITCO LIMITED</t>
  </si>
  <si>
    <t>Village Pizza Limited</t>
  </si>
  <si>
    <t>Legal &amp; General Group plc</t>
  </si>
  <si>
    <t>Philip Morris Products S.A.</t>
  </si>
  <si>
    <t>CH</t>
  </si>
  <si>
    <t>Take Time Partnership Limited</t>
  </si>
  <si>
    <t>Koninklijke Philips N.V.</t>
  </si>
  <si>
    <t>NL</t>
  </si>
  <si>
    <t>NFL Properties (UK) Limited</t>
  </si>
  <si>
    <t>Private Applicant</t>
  </si>
  <si>
    <r>
      <rPr>
        <b/>
        <sz val="10"/>
        <color theme="1"/>
        <rFont val="Arial"/>
        <family val="2"/>
      </rPr>
      <t xml:space="preserve">2. </t>
    </r>
    <r>
      <rPr>
        <sz val="10"/>
        <color theme="1"/>
        <rFont val="Arial"/>
        <family val="2"/>
      </rPr>
      <t>These figures include domestic applications and international registrations designating the UK</t>
    </r>
  </si>
  <si>
    <t>Statistical enquiries: statistics@ipo.gov.uk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</si>
</sst>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10" x14ac:knownFonts="1">
    <font>
      <sz val="12"/>
      <color theme="1"/>
      <name val="Arial"/>
      <family val="2"/>
    </font>
    <font>
      <sz val="10"/>
      <color theme="1"/>
      <name val="Arial"/>
      <family val="2"/>
    </font>
    <font>
      <b/>
      <sz val="10"/>
      <color theme="1"/>
      <name val="Arial"/>
      <family val="2"/>
    </font>
    <font>
      <u/>
      <sz val="12"/>
      <color theme="10"/>
      <name val="Arial"/>
      <family val="2"/>
    </font>
    <font>
      <u/>
      <sz val="10"/>
      <color theme="10"/>
      <name val="Arial"/>
      <family val="2"/>
    </font>
    <font>
      <sz val="10"/>
      <name val="Arial"/>
      <family val="2"/>
    </font>
    <font>
      <b/>
      <sz val="10"/>
      <name val="Arial"/>
      <family val="2"/>
    </font>
    <font>
      <b/>
      <sz val="10"/>
      <color rgb="FFFF0000"/>
      <name val="Arial"/>
      <family val="2"/>
    </font>
    <font>
      <sz val="12"/>
      <color theme="1"/>
      <name val="Arial"/>
      <family val="2"/>
    </font>
    <font>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3" fillId="0" borderId="0" applyNumberForma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43" fontId="8" fillId="0" borderId="0" applyFont="0" applyFill="0" applyBorder="0" applyAlignment="0" applyProtection="0"/>
  </cellStyleXfs>
  <cellXfs count="121">
    <xf numFmtId="0" fontId="0" fillId="0" borderId="0" xfId="0"/>
    <xf numFmtId="0" fontId="1" fillId="0" borderId="0" xfId="0" applyFont="1"/>
    <xf numFmtId="0" fontId="2" fillId="0" borderId="0" xfId="0" applyFont="1"/>
    <xf numFmtId="0" fontId="4" fillId="0" borderId="0" xfId="1" applyFont="1"/>
    <xf numFmtId="0" fontId="0" fillId="0" borderId="0" xfId="0" applyAlignment="1">
      <alignment vertical="top"/>
    </xf>
    <xf numFmtId="3" fontId="5" fillId="0" borderId="7"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2" fillId="0" borderId="0" xfId="0" applyFont="1" applyFill="1"/>
    <xf numFmtId="0" fontId="1" fillId="0" borderId="0" xfId="0" applyFont="1" applyFill="1"/>
    <xf numFmtId="0" fontId="6" fillId="0" borderId="8"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1" fillId="0" borderId="0" xfId="0" applyFont="1" applyAlignment="1">
      <alignment vertical="center"/>
    </xf>
    <xf numFmtId="0" fontId="6" fillId="0" borderId="4" xfId="0"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6" xfId="0" applyFont="1" applyFill="1" applyBorder="1" applyAlignment="1">
      <alignment horizontal="left" vertical="top" wrapText="1"/>
    </xf>
    <xf numFmtId="3" fontId="6" fillId="0" borderId="14"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 fontId="6" fillId="0" borderId="4" xfId="0" applyNumberFormat="1" applyFont="1" applyFill="1" applyBorder="1" applyAlignment="1">
      <alignment horizontal="center" wrapText="1"/>
    </xf>
    <xf numFmtId="3" fontId="5" fillId="0" borderId="12" xfId="0" applyNumberFormat="1" applyFont="1" applyFill="1" applyBorder="1" applyAlignment="1">
      <alignment horizontal="center" vertical="center"/>
    </xf>
    <xf numFmtId="0" fontId="1" fillId="0" borderId="0" xfId="0" applyFont="1" applyBorder="1"/>
    <xf numFmtId="0" fontId="5" fillId="0" borderId="0" xfId="0" applyFont="1" applyFill="1" applyBorder="1"/>
    <xf numFmtId="0" fontId="5" fillId="0" borderId="0" xfId="0" applyFont="1" applyBorder="1"/>
    <xf numFmtId="0" fontId="6" fillId="0" borderId="0" xfId="0" applyFont="1" applyFill="1" applyBorder="1" applyAlignment="1">
      <alignment horizontal="lef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xf>
    <xf numFmtId="3" fontId="5" fillId="2" borderId="7"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1" fontId="6" fillId="0" borderId="1" xfId="0" applyNumberFormat="1" applyFont="1" applyFill="1" applyBorder="1" applyAlignment="1">
      <alignment horizontal="center" wrapText="1"/>
    </xf>
    <xf numFmtId="3" fontId="6" fillId="0" borderId="14" xfId="0" applyNumberFormat="1" applyFont="1" applyFill="1" applyBorder="1" applyAlignment="1">
      <alignment horizontal="center" vertical="center"/>
    </xf>
    <xf numFmtId="0" fontId="5" fillId="0" borderId="8" xfId="0" applyFont="1" applyFill="1" applyBorder="1" applyAlignment="1">
      <alignment wrapText="1"/>
    </xf>
    <xf numFmtId="3" fontId="6" fillId="0" borderId="5" xfId="0" applyNumberFormat="1" applyFont="1" applyFill="1" applyBorder="1" applyAlignment="1">
      <alignment horizontal="center" vertical="center"/>
    </xf>
    <xf numFmtId="3" fontId="5" fillId="0" borderId="0" xfId="0" applyNumberFormat="1" applyFont="1" applyFill="1" applyBorder="1" applyAlignment="1">
      <alignment horizontal="right" vertical="top" wrapText="1"/>
    </xf>
    <xf numFmtId="0" fontId="5" fillId="0" borderId="0" xfId="3" applyFont="1" applyFill="1" applyBorder="1" applyAlignment="1">
      <alignment horizontal="right" vertical="top" wrapText="1"/>
    </xf>
    <xf numFmtId="0" fontId="5"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8" xfId="0" applyFont="1" applyFill="1" applyBorder="1" applyAlignment="1">
      <alignment horizontal="center" vertical="top" wrapText="1"/>
    </xf>
    <xf numFmtId="0" fontId="5" fillId="0" borderId="0" xfId="0" applyFont="1" applyFill="1" applyBorder="1" applyAlignment="1">
      <alignment horizontal="right" vertical="top" wrapText="1"/>
    </xf>
    <xf numFmtId="0" fontId="5" fillId="0" borderId="8" xfId="0" applyFont="1" applyFill="1" applyBorder="1" applyAlignment="1">
      <alignment horizontal="center" vertical="center" wrapText="1"/>
    </xf>
    <xf numFmtId="9" fontId="6" fillId="0" borderId="11" xfId="2" applyFont="1" applyFill="1" applyBorder="1" applyAlignment="1">
      <alignment horizontal="center" vertical="center" wrapText="1"/>
    </xf>
    <xf numFmtId="0" fontId="1" fillId="0" borderId="0" xfId="0" applyFont="1" applyAlignment="1">
      <alignment wrapText="1"/>
    </xf>
    <xf numFmtId="0" fontId="6" fillId="0" borderId="6" xfId="0" applyFont="1" applyFill="1" applyBorder="1" applyAlignment="1">
      <alignment vertical="top" wrapText="1"/>
    </xf>
    <xf numFmtId="9" fontId="6" fillId="0" borderId="8" xfId="0" applyNumberFormat="1" applyFont="1" applyFill="1" applyBorder="1" applyAlignment="1">
      <alignment horizontal="center" vertical="center" wrapText="1"/>
    </xf>
    <xf numFmtId="0" fontId="2" fillId="0" borderId="0" xfId="0" applyFont="1" applyBorder="1" applyAlignment="1">
      <alignment horizontal="center"/>
    </xf>
    <xf numFmtId="0" fontId="1" fillId="0" borderId="0" xfId="0" applyFont="1" applyAlignment="1"/>
    <xf numFmtId="0" fontId="1" fillId="0" borderId="0" xfId="0" applyFont="1" applyAlignment="1">
      <alignment horizontal="right"/>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xf numFmtId="0" fontId="5" fillId="0" borderId="7" xfId="0" applyFont="1" applyBorder="1"/>
    <xf numFmtId="0" fontId="6" fillId="0" borderId="8" xfId="0" applyFont="1" applyBorder="1" applyAlignment="1">
      <alignment horizontal="center" vertical="center"/>
    </xf>
    <xf numFmtId="0" fontId="6" fillId="0" borderId="8" xfId="0" applyFont="1" applyBorder="1" applyAlignment="1">
      <alignment horizontal="center"/>
    </xf>
    <xf numFmtId="0" fontId="6" fillId="0" borderId="9" xfId="0" applyFont="1" applyBorder="1" applyAlignment="1">
      <alignment horizontal="center"/>
    </xf>
    <xf numFmtId="3" fontId="6" fillId="0" borderId="6" xfId="0" applyNumberFormat="1" applyFont="1" applyBorder="1" applyAlignment="1">
      <alignment horizontal="center" vertical="center"/>
    </xf>
    <xf numFmtId="0" fontId="2" fillId="0" borderId="5" xfId="4" applyFont="1" applyBorder="1" applyAlignment="1">
      <alignment horizontal="left" vertical="top"/>
    </xf>
    <xf numFmtId="164" fontId="1" fillId="0" borderId="8" xfId="0" applyNumberFormat="1" applyFont="1" applyBorder="1" applyAlignment="1">
      <alignment horizontal="center" vertical="center"/>
    </xf>
    <xf numFmtId="0" fontId="1" fillId="0" borderId="9" xfId="4" applyFont="1" applyBorder="1" applyAlignment="1">
      <alignment horizontal="left" vertical="top" wrapText="1"/>
    </xf>
    <xf numFmtId="0" fontId="1" fillId="0" borderId="0" xfId="0" applyFont="1" applyBorder="1" applyAlignment="1">
      <alignment horizontal="center"/>
    </xf>
    <xf numFmtId="0" fontId="5" fillId="0" borderId="0" xfId="0" applyFont="1" applyBorder="1" applyAlignment="1">
      <alignment horizontal="right"/>
    </xf>
    <xf numFmtId="0" fontId="5" fillId="0" borderId="11" xfId="0" applyFont="1" applyBorder="1" applyAlignment="1">
      <alignment horizontal="center" vertical="center" wrapText="1"/>
    </xf>
    <xf numFmtId="0" fontId="2" fillId="0" borderId="6" xfId="4" applyFont="1" applyBorder="1" applyAlignment="1">
      <alignment horizontal="right" vertical="top"/>
    </xf>
    <xf numFmtId="0" fontId="1" fillId="0" borderId="9" xfId="4" applyFont="1" applyBorder="1" applyAlignment="1">
      <alignment horizontal="right" vertical="top"/>
    </xf>
    <xf numFmtId="0" fontId="1" fillId="0" borderId="0" xfId="0" applyFont="1" applyAlignment="1">
      <alignment horizontal="center"/>
    </xf>
    <xf numFmtId="3" fontId="5" fillId="0" borderId="0" xfId="0" applyNumberFormat="1" applyFont="1" applyFill="1" applyBorder="1" applyAlignment="1">
      <alignment horizontal="center" vertical="top"/>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xf numFmtId="3" fontId="5" fillId="0" borderId="0" xfId="0" applyNumberFormat="1" applyFont="1" applyBorder="1" applyAlignment="1">
      <alignment horizontal="center"/>
    </xf>
    <xf numFmtId="0" fontId="1" fillId="0" borderId="6" xfId="0" applyFont="1" applyBorder="1" applyAlignment="1"/>
    <xf numFmtId="0" fontId="5" fillId="0" borderId="6" xfId="0" applyFont="1" applyBorder="1" applyAlignment="1">
      <alignment horizontal="right" vertical="center"/>
    </xf>
    <xf numFmtId="0" fontId="2" fillId="0" borderId="6" xfId="0" applyFont="1" applyBorder="1" applyAlignment="1"/>
    <xf numFmtId="0" fontId="1" fillId="0" borderId="0" xfId="0" applyFont="1" applyBorder="1" applyAlignment="1"/>
    <xf numFmtId="0" fontId="5" fillId="0" borderId="0" xfId="0" applyFont="1" applyBorder="1" applyAlignment="1">
      <alignment horizontal="right" vertical="center"/>
    </xf>
    <xf numFmtId="0" fontId="2" fillId="0" borderId="6" xfId="0" applyFont="1" applyBorder="1" applyAlignment="1">
      <alignment horizontal="right"/>
    </xf>
    <xf numFmtId="3" fontId="2" fillId="0" borderId="6"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horizontal="center" wrapText="1"/>
    </xf>
    <xf numFmtId="0" fontId="1" fillId="0" borderId="0" xfId="0" applyFont="1" applyFill="1" applyBorder="1" applyAlignment="1">
      <alignment horizontal="center" vertical="center"/>
    </xf>
    <xf numFmtId="0" fontId="6" fillId="0" borderId="8" xfId="5" applyFont="1" applyBorder="1" applyAlignment="1">
      <alignment vertical="top" wrapText="1"/>
    </xf>
    <xf numFmtId="0" fontId="6" fillId="0" borderId="8" xfId="0" applyFont="1" applyBorder="1" applyAlignment="1">
      <alignment horizontal="center" vertical="top" wrapText="1"/>
    </xf>
    <xf numFmtId="0" fontId="5" fillId="0" borderId="0" xfId="5" applyFont="1" applyBorder="1" applyAlignment="1">
      <alignment vertical="top" wrapText="1"/>
    </xf>
    <xf numFmtId="3"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17" fontId="1" fillId="0" borderId="0" xfId="0" applyNumberFormat="1" applyFont="1" applyFill="1"/>
    <xf numFmtId="3"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165" fontId="5" fillId="2" borderId="12" xfId="6" applyNumberFormat="1" applyFont="1" applyFill="1" applyBorder="1" applyAlignment="1">
      <alignment horizontal="center"/>
    </xf>
    <xf numFmtId="165" fontId="5" fillId="2" borderId="10" xfId="6" applyNumberFormat="1"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horizontal="right" vertical="top" wrapText="1"/>
    </xf>
    <xf numFmtId="0" fontId="9" fillId="2" borderId="0" xfId="0" applyFont="1" applyFill="1" applyBorder="1" applyAlignment="1">
      <alignment horizontal="right"/>
    </xf>
    <xf numFmtId="0" fontId="9" fillId="2" borderId="8" xfId="0" applyFont="1" applyFill="1" applyBorder="1" applyAlignment="1">
      <alignment horizontal="right"/>
    </xf>
    <xf numFmtId="0" fontId="6" fillId="0" borderId="1" xfId="0" applyFont="1" applyFill="1" applyBorder="1" applyAlignment="1">
      <alignment horizontal="center" vertical="center" wrapText="1"/>
    </xf>
    <xf numFmtId="3" fontId="1" fillId="0" borderId="0" xfId="0" applyNumberFormat="1" applyFont="1"/>
    <xf numFmtId="0" fontId="1" fillId="3" borderId="0" xfId="0" applyFont="1" applyFill="1"/>
    <xf numFmtId="3" fontId="1" fillId="3" borderId="0" xfId="0" applyNumberFormat="1" applyFont="1" applyFill="1"/>
    <xf numFmtId="0" fontId="1" fillId="0" borderId="0" xfId="0" applyFont="1" applyAlignment="1">
      <alignment vertical="top" wrapText="1"/>
    </xf>
    <xf numFmtId="0" fontId="1" fillId="0" borderId="0" xfId="0" applyFont="1" applyAlignment="1">
      <alignment vertical="top"/>
    </xf>
    <xf numFmtId="3" fontId="6" fillId="0" borderId="2"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9" xfId="0" applyFont="1" applyBorder="1" applyAlignment="1">
      <alignment horizontal="center"/>
    </xf>
    <xf numFmtId="0" fontId="2" fillId="0" borderId="8" xfId="0" applyFont="1" applyBorder="1" applyAlignment="1">
      <alignment horizontal="center"/>
    </xf>
  </cellXfs>
  <cellStyles count="7">
    <cellStyle name="Comma" xfId="6" builtinId="3"/>
    <cellStyle name="Hyperlink" xfId="1" builtinId="8"/>
    <cellStyle name="Normal" xfId="0" builtinId="0"/>
    <cellStyle name="Normal 2" xfId="4" xr:uid="{00000000-0005-0000-0000-000003000000}"/>
    <cellStyle name="Normal 4" xfId="5" xr:uid="{00000000-0005-0000-0000-000004000000}"/>
    <cellStyle name="Normal 5" xfId="3" xr:uid="{00000000-0005-0000-0000-000005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intellectual-property-office/about/research" TargetMode="External"/><Relationship Id="rId2" Type="http://schemas.openxmlformats.org/officeDocument/2006/relationships/hyperlink" Target="https://www.gov.uk/government/publications/ipo-trade-mark-data-release" TargetMode="External"/><Relationship Id="rId1" Type="http://schemas.openxmlformats.org/officeDocument/2006/relationships/hyperlink" Target="https://www.gov.uk/government/publications/ipo-patent-data" TargetMode="External"/><Relationship Id="rId5" Type="http://schemas.openxmlformats.org/officeDocument/2006/relationships/printerSettings" Target="../printerSettings/printerSettings1.bin"/><Relationship Id="rId4" Type="http://schemas.openxmlformats.org/officeDocument/2006/relationships/hyperlink" Target="https://www.gov.uk/topic/intellectual-property/trade-mar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showGridLines="0" tabSelected="1" workbookViewId="0"/>
  </sheetViews>
  <sheetFormatPr defaultRowHeight="12.75" x14ac:dyDescent="0.2"/>
  <cols>
    <col min="1" max="16384" width="8.88671875" style="1"/>
  </cols>
  <sheetData>
    <row r="1" spans="1:2" x14ac:dyDescent="0.2">
      <c r="A1" s="2" t="s">
        <v>0</v>
      </c>
    </row>
    <row r="2" spans="1:2" x14ac:dyDescent="0.2">
      <c r="A2" s="2" t="s">
        <v>1</v>
      </c>
      <c r="B2" s="1" t="s">
        <v>287</v>
      </c>
    </row>
    <row r="4" spans="1:2" x14ac:dyDescent="0.2">
      <c r="A4" s="2" t="s">
        <v>2</v>
      </c>
      <c r="B4" s="1" t="s">
        <v>13</v>
      </c>
    </row>
    <row r="6" spans="1:2" x14ac:dyDescent="0.2">
      <c r="A6" s="2" t="s">
        <v>3</v>
      </c>
      <c r="B6" s="92" t="s">
        <v>288</v>
      </c>
    </row>
    <row r="7" spans="1:2" x14ac:dyDescent="0.2">
      <c r="B7" s="92" t="s">
        <v>270</v>
      </c>
    </row>
    <row r="8" spans="1:2" x14ac:dyDescent="0.2">
      <c r="A8" s="2"/>
      <c r="B8" s="8"/>
    </row>
    <row r="10" spans="1:2" x14ac:dyDescent="0.2">
      <c r="A10" s="2" t="s">
        <v>4</v>
      </c>
    </row>
    <row r="11" spans="1:2" x14ac:dyDescent="0.2">
      <c r="A11" s="1" t="s">
        <v>261</v>
      </c>
    </row>
    <row r="12" spans="1:2" x14ac:dyDescent="0.2">
      <c r="A12" s="3" t="s">
        <v>14</v>
      </c>
    </row>
    <row r="13" spans="1:2" x14ac:dyDescent="0.2">
      <c r="A13" s="3"/>
    </row>
    <row r="14" spans="1:2" x14ac:dyDescent="0.2">
      <c r="A14" s="1" t="s">
        <v>5</v>
      </c>
    </row>
    <row r="15" spans="1:2" x14ac:dyDescent="0.2">
      <c r="A15" s="1" t="s">
        <v>359</v>
      </c>
    </row>
    <row r="17" spans="1:1" x14ac:dyDescent="0.2">
      <c r="A17" s="2" t="s">
        <v>6</v>
      </c>
    </row>
    <row r="18" spans="1:1" x14ac:dyDescent="0.2">
      <c r="A18" s="1" t="s">
        <v>7</v>
      </c>
    </row>
    <row r="20" spans="1:1" x14ac:dyDescent="0.2">
      <c r="A20" s="3" t="s">
        <v>8</v>
      </c>
    </row>
    <row r="21" spans="1:1" x14ac:dyDescent="0.2">
      <c r="A21" s="3" t="s">
        <v>9</v>
      </c>
    </row>
    <row r="23" spans="1:1" x14ac:dyDescent="0.2">
      <c r="A23" s="2" t="s">
        <v>10</v>
      </c>
    </row>
    <row r="24" spans="1:1" x14ac:dyDescent="0.2">
      <c r="A24" s="1" t="s">
        <v>11</v>
      </c>
    </row>
    <row r="26" spans="1:1" x14ac:dyDescent="0.2">
      <c r="A26" s="3" t="s">
        <v>12</v>
      </c>
    </row>
    <row r="28" spans="1:1" x14ac:dyDescent="0.2">
      <c r="A28" s="7"/>
    </row>
    <row r="29" spans="1:1" x14ac:dyDescent="0.2">
      <c r="A29" s="8"/>
    </row>
    <row r="30" spans="1:1" x14ac:dyDescent="0.2">
      <c r="A30" s="8"/>
    </row>
  </sheetData>
  <hyperlinks>
    <hyperlink ref="A20" r:id="rId1" xr:uid="{00000000-0004-0000-0000-000000000000}"/>
    <hyperlink ref="A21" r:id="rId2" xr:uid="{00000000-0004-0000-0000-000001000000}"/>
    <hyperlink ref="A26" r:id="rId3" xr:uid="{00000000-0004-0000-0000-000002000000}"/>
    <hyperlink ref="A12" r:id="rId4"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0"/>
  <sheetViews>
    <sheetView showGridLines="0" workbookViewId="0"/>
  </sheetViews>
  <sheetFormatPr defaultRowHeight="12.75" x14ac:dyDescent="0.2"/>
  <cols>
    <col min="1" max="1" width="8.88671875" style="1"/>
    <col min="2" max="2" width="75.44140625" style="1" customWidth="1"/>
    <col min="3" max="16384" width="8.88671875" style="1"/>
  </cols>
  <sheetData>
    <row r="2" spans="2:2" x14ac:dyDescent="0.2">
      <c r="B2" s="2" t="s">
        <v>287</v>
      </c>
    </row>
    <row r="4" spans="2:2" x14ac:dyDescent="0.2">
      <c r="B4" s="3" t="s">
        <v>260</v>
      </c>
    </row>
    <row r="5" spans="2:2" x14ac:dyDescent="0.2">
      <c r="B5" s="3" t="s">
        <v>262</v>
      </c>
    </row>
    <row r="6" spans="2:2" x14ac:dyDescent="0.2">
      <c r="B6" s="3" t="s">
        <v>263</v>
      </c>
    </row>
    <row r="7" spans="2:2" x14ac:dyDescent="0.2">
      <c r="B7" s="3" t="s">
        <v>264</v>
      </c>
    </row>
    <row r="8" spans="2:2" x14ac:dyDescent="0.2">
      <c r="B8" s="3" t="s">
        <v>265</v>
      </c>
    </row>
    <row r="9" spans="2:2" x14ac:dyDescent="0.2">
      <c r="B9" s="3" t="s">
        <v>266</v>
      </c>
    </row>
    <row r="10" spans="2:2" x14ac:dyDescent="0.2">
      <c r="B10" s="3" t="s">
        <v>267</v>
      </c>
    </row>
  </sheetData>
  <hyperlinks>
    <hyperlink ref="B4" location="Introduction!A1" display="Introduction to the trade marks" xr:uid="{00000000-0004-0000-0100-000000000000}"/>
    <hyperlink ref="B5" location="'Section 1'!A1" display="Section 2: Classification of trade marks for goods and services published and registered" xr:uid="{00000000-0004-0000-0100-000001000000}"/>
    <hyperlink ref="B6" location="'Section 2'!A1" display="Section 2: International registrations applied for and protected according to office of origin" xr:uid="{00000000-0004-0000-0100-000002000000}"/>
    <hyperlink ref="B7" location="'Section 3'!A1" display="Section 3: Classification of trade marks for goods and services published and registered" xr:uid="{00000000-0004-0000-0100-000003000000}"/>
    <hyperlink ref="B8" location="'Section 4'!A1" display="Section 4:  Trade mark applications top 10" xr:uid="{00000000-0004-0000-0100-000004000000}"/>
    <hyperlink ref="B9" location="'Section 5'!A1" display="Section 5: Trade mark registrations top 50" xr:uid="{00000000-0004-0000-0100-000005000000}"/>
    <hyperlink ref="B10" location="'Section 6'!A1" display="Section 6: Maintenance of the trade mark register" xr:uid="{00000000-0004-0000-0100-000006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showGridLines="0" workbookViewId="0"/>
  </sheetViews>
  <sheetFormatPr defaultRowHeight="12.75" x14ac:dyDescent="0.2"/>
  <cols>
    <col min="1" max="16384" width="8.88671875" style="1"/>
  </cols>
  <sheetData>
    <row r="1" spans="1:8" x14ac:dyDescent="0.2">
      <c r="A1" s="2" t="s">
        <v>260</v>
      </c>
    </row>
    <row r="4" spans="1:8" x14ac:dyDescent="0.2">
      <c r="A4" s="106" t="s">
        <v>15</v>
      </c>
      <c r="B4" s="107"/>
      <c r="C4" s="107"/>
      <c r="D4" s="107"/>
      <c r="E4" s="107"/>
      <c r="F4" s="107"/>
      <c r="G4" s="107"/>
      <c r="H4" s="107"/>
    </row>
    <row r="5" spans="1:8" x14ac:dyDescent="0.2">
      <c r="A5" s="107"/>
      <c r="B5" s="107"/>
      <c r="C5" s="107"/>
      <c r="D5" s="107"/>
      <c r="E5" s="107"/>
      <c r="F5" s="107"/>
      <c r="G5" s="107"/>
      <c r="H5" s="107"/>
    </row>
    <row r="6" spans="1:8" x14ac:dyDescent="0.2">
      <c r="A6" s="107"/>
      <c r="B6" s="107"/>
      <c r="C6" s="107"/>
      <c r="D6" s="107"/>
      <c r="E6" s="107"/>
      <c r="F6" s="107"/>
      <c r="G6" s="107"/>
      <c r="H6" s="107"/>
    </row>
    <row r="7" spans="1:8" x14ac:dyDescent="0.2">
      <c r="A7" s="107"/>
      <c r="B7" s="107"/>
      <c r="C7" s="107"/>
      <c r="D7" s="107"/>
      <c r="E7" s="107"/>
      <c r="F7" s="107"/>
      <c r="G7" s="107"/>
      <c r="H7" s="107"/>
    </row>
    <row r="8" spans="1:8" x14ac:dyDescent="0.2">
      <c r="A8" s="107"/>
      <c r="B8" s="107"/>
      <c r="C8" s="107"/>
      <c r="D8" s="107"/>
      <c r="E8" s="107"/>
      <c r="F8" s="107"/>
      <c r="G8" s="107"/>
      <c r="H8" s="107"/>
    </row>
    <row r="9" spans="1:8" x14ac:dyDescent="0.2">
      <c r="A9" s="107"/>
      <c r="B9" s="107"/>
      <c r="C9" s="107"/>
      <c r="D9" s="107"/>
      <c r="E9" s="107"/>
      <c r="F9" s="107"/>
      <c r="G9" s="107"/>
      <c r="H9" s="107"/>
    </row>
    <row r="10" spans="1:8" x14ac:dyDescent="0.2">
      <c r="A10" s="107"/>
      <c r="B10" s="107"/>
      <c r="C10" s="107"/>
      <c r="D10" s="107"/>
      <c r="E10" s="107"/>
      <c r="F10" s="107"/>
      <c r="G10" s="107"/>
      <c r="H10" s="107"/>
    </row>
    <row r="11" spans="1:8" x14ac:dyDescent="0.2">
      <c r="A11" s="107"/>
      <c r="B11" s="107"/>
      <c r="C11" s="107"/>
      <c r="D11" s="107"/>
      <c r="E11" s="107"/>
      <c r="F11" s="107"/>
      <c r="G11" s="107"/>
      <c r="H11" s="107"/>
    </row>
    <row r="12" spans="1:8" x14ac:dyDescent="0.2">
      <c r="A12" s="107"/>
      <c r="B12" s="107"/>
      <c r="C12" s="107"/>
      <c r="D12" s="107"/>
      <c r="E12" s="107"/>
      <c r="F12" s="107"/>
      <c r="G12" s="107"/>
      <c r="H12" s="107"/>
    </row>
    <row r="13" spans="1:8" x14ac:dyDescent="0.2">
      <c r="A13" s="107"/>
      <c r="B13" s="107"/>
      <c r="C13" s="107"/>
      <c r="D13" s="107"/>
      <c r="E13" s="107"/>
      <c r="F13" s="107"/>
      <c r="G13" s="107"/>
      <c r="H13" s="107"/>
    </row>
    <row r="14" spans="1:8" x14ac:dyDescent="0.2">
      <c r="A14" s="107"/>
      <c r="B14" s="107"/>
      <c r="C14" s="107"/>
      <c r="D14" s="107"/>
      <c r="E14" s="107"/>
      <c r="F14" s="107"/>
      <c r="G14" s="107"/>
      <c r="H14" s="107"/>
    </row>
    <row r="15" spans="1:8" x14ac:dyDescent="0.2">
      <c r="A15" s="107"/>
      <c r="B15" s="107"/>
      <c r="C15" s="107"/>
      <c r="D15" s="107"/>
      <c r="E15" s="107"/>
      <c r="F15" s="107"/>
      <c r="G15" s="107"/>
      <c r="H15" s="107"/>
    </row>
    <row r="16" spans="1:8" x14ac:dyDescent="0.2">
      <c r="A16" s="107"/>
      <c r="B16" s="107"/>
      <c r="C16" s="107"/>
      <c r="D16" s="107"/>
      <c r="E16" s="107"/>
      <c r="F16" s="107"/>
      <c r="G16" s="107"/>
      <c r="H16" s="107"/>
    </row>
    <row r="17" spans="1:8" x14ac:dyDescent="0.2">
      <c r="A17" s="107"/>
      <c r="B17" s="107"/>
      <c r="C17" s="107"/>
      <c r="D17" s="107"/>
      <c r="E17" s="107"/>
      <c r="F17" s="107"/>
      <c r="G17" s="107"/>
      <c r="H17" s="107"/>
    </row>
    <row r="18" spans="1:8" x14ac:dyDescent="0.2">
      <c r="A18" s="107"/>
      <c r="B18" s="107"/>
      <c r="C18" s="107"/>
      <c r="D18" s="107"/>
      <c r="E18" s="107"/>
      <c r="F18" s="107"/>
      <c r="G18" s="107"/>
      <c r="H18" s="107"/>
    </row>
    <row r="19" spans="1:8" x14ac:dyDescent="0.2">
      <c r="A19" s="107"/>
      <c r="B19" s="107"/>
      <c r="C19" s="107"/>
      <c r="D19" s="107"/>
      <c r="E19" s="107"/>
      <c r="F19" s="107"/>
      <c r="G19" s="107"/>
      <c r="H19" s="107"/>
    </row>
    <row r="20" spans="1:8" x14ac:dyDescent="0.2">
      <c r="A20" s="107"/>
      <c r="B20" s="107"/>
      <c r="C20" s="107"/>
      <c r="D20" s="107"/>
      <c r="E20" s="107"/>
      <c r="F20" s="107"/>
      <c r="G20" s="107"/>
      <c r="H20" s="107"/>
    </row>
    <row r="21" spans="1:8" x14ac:dyDescent="0.2">
      <c r="A21" s="107"/>
      <c r="B21" s="107"/>
      <c r="C21" s="107"/>
      <c r="D21" s="107"/>
      <c r="E21" s="107"/>
      <c r="F21" s="107"/>
      <c r="G21" s="107"/>
      <c r="H21" s="107"/>
    </row>
    <row r="22" spans="1:8" x14ac:dyDescent="0.2">
      <c r="A22" s="107"/>
      <c r="B22" s="107"/>
      <c r="C22" s="107"/>
      <c r="D22" s="107"/>
      <c r="E22" s="107"/>
      <c r="F22" s="107"/>
      <c r="G22" s="107"/>
      <c r="H22" s="107"/>
    </row>
    <row r="23" spans="1:8" x14ac:dyDescent="0.2">
      <c r="A23" s="107"/>
      <c r="B23" s="107"/>
      <c r="C23" s="107"/>
      <c r="D23" s="107"/>
      <c r="E23" s="107"/>
      <c r="F23" s="107"/>
      <c r="G23" s="107"/>
      <c r="H23" s="107"/>
    </row>
    <row r="24" spans="1:8" x14ac:dyDescent="0.2">
      <c r="A24" s="107"/>
      <c r="B24" s="107"/>
      <c r="C24" s="107"/>
      <c r="D24" s="107"/>
      <c r="E24" s="107"/>
      <c r="F24" s="107"/>
      <c r="G24" s="107"/>
      <c r="H24" s="107"/>
    </row>
    <row r="25" spans="1:8" x14ac:dyDescent="0.2">
      <c r="A25" s="107"/>
      <c r="B25" s="107"/>
      <c r="C25" s="107"/>
      <c r="D25" s="107"/>
      <c r="E25" s="107"/>
      <c r="F25" s="107"/>
      <c r="G25" s="107"/>
      <c r="H25" s="107"/>
    </row>
    <row r="26" spans="1:8" x14ac:dyDescent="0.2">
      <c r="A26" s="107"/>
      <c r="B26" s="107"/>
      <c r="C26" s="107"/>
      <c r="D26" s="107"/>
      <c r="E26" s="107"/>
      <c r="F26" s="107"/>
      <c r="G26" s="107"/>
      <c r="H26" s="107"/>
    </row>
    <row r="27" spans="1:8" x14ac:dyDescent="0.2">
      <c r="A27" s="107"/>
      <c r="B27" s="107"/>
      <c r="C27" s="107"/>
      <c r="D27" s="107"/>
      <c r="E27" s="107"/>
      <c r="F27" s="107"/>
      <c r="G27" s="107"/>
      <c r="H27" s="107"/>
    </row>
    <row r="28" spans="1:8" x14ac:dyDescent="0.2">
      <c r="A28" s="107"/>
      <c r="B28" s="107"/>
      <c r="C28" s="107"/>
      <c r="D28" s="107"/>
      <c r="E28" s="107"/>
      <c r="F28" s="107"/>
      <c r="G28" s="107"/>
      <c r="H28" s="107"/>
    </row>
    <row r="29" spans="1:8" x14ac:dyDescent="0.2">
      <c r="A29" s="107"/>
      <c r="B29" s="107"/>
      <c r="C29" s="107"/>
      <c r="D29" s="107"/>
      <c r="E29" s="107"/>
      <c r="F29" s="107"/>
      <c r="G29" s="107"/>
      <c r="H29" s="107"/>
    </row>
    <row r="30" spans="1:8" x14ac:dyDescent="0.2">
      <c r="A30" s="107"/>
      <c r="B30" s="107"/>
      <c r="C30" s="107"/>
      <c r="D30" s="107"/>
      <c r="E30" s="107"/>
      <c r="F30" s="107"/>
      <c r="G30" s="107"/>
      <c r="H30" s="107"/>
    </row>
    <row r="31" spans="1:8" x14ac:dyDescent="0.2">
      <c r="A31" s="107"/>
      <c r="B31" s="107"/>
      <c r="C31" s="107"/>
      <c r="D31" s="107"/>
      <c r="E31" s="107"/>
      <c r="F31" s="107"/>
      <c r="G31" s="107"/>
      <c r="H31" s="107"/>
    </row>
    <row r="32" spans="1:8" ht="15" x14ac:dyDescent="0.2">
      <c r="A32" s="4"/>
      <c r="B32" s="4"/>
      <c r="C32" s="4"/>
      <c r="D32" s="4"/>
      <c r="E32" s="4"/>
      <c r="F32" s="4"/>
      <c r="G32" s="4"/>
      <c r="H32" s="4"/>
    </row>
    <row r="33" spans="1:8" ht="15" x14ac:dyDescent="0.2">
      <c r="A33" s="4"/>
      <c r="B33" s="4"/>
      <c r="C33" s="4"/>
      <c r="D33" s="4"/>
      <c r="E33" s="4"/>
      <c r="F33" s="4"/>
      <c r="G33" s="4"/>
      <c r="H33" s="4"/>
    </row>
    <row r="34" spans="1:8" ht="15" x14ac:dyDescent="0.2">
      <c r="A34" s="4"/>
      <c r="B34" s="4"/>
      <c r="C34" s="4"/>
      <c r="D34" s="4"/>
      <c r="E34" s="4"/>
      <c r="F34" s="4"/>
      <c r="G34" s="4"/>
      <c r="H34" s="4"/>
    </row>
    <row r="35" spans="1:8" ht="15" x14ac:dyDescent="0.2">
      <c r="A35" s="4"/>
      <c r="B35" s="4"/>
      <c r="C35" s="4"/>
      <c r="D35" s="4"/>
      <c r="E35" s="4"/>
      <c r="F35" s="4"/>
      <c r="G35" s="4"/>
      <c r="H35" s="4"/>
    </row>
  </sheetData>
  <mergeCells count="1">
    <mergeCell ref="A4:H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65"/>
  <sheetViews>
    <sheetView showGridLines="0" workbookViewId="0">
      <pane ySplit="6" topLeftCell="A7" activePane="bottomLeft" state="frozen"/>
      <selection pane="bottomLeft"/>
    </sheetView>
  </sheetViews>
  <sheetFormatPr defaultRowHeight="12.75" x14ac:dyDescent="0.2"/>
  <cols>
    <col min="1" max="1" width="23" style="1" customWidth="1"/>
    <col min="2" max="16384" width="8.88671875" style="1"/>
  </cols>
  <sheetData>
    <row r="1" spans="1:14" x14ac:dyDescent="0.2">
      <c r="A1" s="2" t="s">
        <v>262</v>
      </c>
    </row>
    <row r="2" spans="1:14" x14ac:dyDescent="0.2">
      <c r="A2" s="8"/>
      <c r="B2" s="8"/>
      <c r="C2" s="8"/>
      <c r="D2" s="8"/>
      <c r="E2" s="8"/>
      <c r="F2" s="8"/>
      <c r="G2" s="8"/>
      <c r="H2" s="8"/>
      <c r="I2" s="8"/>
    </row>
    <row r="3" spans="1:14" x14ac:dyDescent="0.2">
      <c r="A3" s="23"/>
      <c r="B3" s="23"/>
      <c r="C3" s="23"/>
      <c r="D3" s="23"/>
      <c r="E3" s="23"/>
      <c r="F3" s="23"/>
      <c r="G3" s="23"/>
      <c r="H3" s="23"/>
      <c r="I3" s="23"/>
    </row>
    <row r="4" spans="1:14" ht="15" customHeight="1" x14ac:dyDescent="0.2">
      <c r="A4" s="23"/>
      <c r="B4" s="111" t="s">
        <v>72</v>
      </c>
      <c r="C4" s="111"/>
      <c r="D4" s="111"/>
      <c r="E4" s="112"/>
      <c r="F4" s="113" t="s">
        <v>73</v>
      </c>
      <c r="G4" s="111"/>
      <c r="H4" s="111"/>
      <c r="I4" s="111"/>
    </row>
    <row r="5" spans="1:14" ht="12.75" customHeight="1" x14ac:dyDescent="0.2">
      <c r="A5" s="27"/>
      <c r="B5" s="108" t="s">
        <v>16</v>
      </c>
      <c r="C5" s="109"/>
      <c r="D5" s="110" t="s">
        <v>74</v>
      </c>
      <c r="E5" s="109"/>
      <c r="F5" s="110" t="s">
        <v>75</v>
      </c>
      <c r="G5" s="109"/>
      <c r="H5" s="110" t="s">
        <v>76</v>
      </c>
      <c r="I5" s="108"/>
    </row>
    <row r="6" spans="1:14" x14ac:dyDescent="0.2">
      <c r="A6" s="93"/>
      <c r="B6" s="24">
        <v>2017</v>
      </c>
      <c r="C6" s="24">
        <v>2018</v>
      </c>
      <c r="D6" s="24">
        <v>2017</v>
      </c>
      <c r="E6" s="24">
        <v>2018</v>
      </c>
      <c r="F6" s="24">
        <v>2017</v>
      </c>
      <c r="G6" s="24">
        <v>2018</v>
      </c>
      <c r="H6" s="37">
        <v>2017</v>
      </c>
      <c r="I6" s="37">
        <v>2018</v>
      </c>
    </row>
    <row r="7" spans="1:14" x14ac:dyDescent="0.2">
      <c r="A7" s="29" t="s">
        <v>218</v>
      </c>
      <c r="B7" s="34">
        <v>63097</v>
      </c>
      <c r="C7" s="34">
        <f>SUM(C9:C21)</f>
        <v>66875</v>
      </c>
      <c r="D7" s="25">
        <v>132089</v>
      </c>
      <c r="E7" s="25">
        <f>SUM(E9:E21)</f>
        <v>139174</v>
      </c>
      <c r="F7" s="25">
        <v>52383</v>
      </c>
      <c r="G7" s="25">
        <f>SUM(G9:G21)</f>
        <v>57633</v>
      </c>
      <c r="H7" s="5">
        <v>114334</v>
      </c>
      <c r="I7" s="5">
        <f>SUM(I9:I21)</f>
        <v>122165</v>
      </c>
      <c r="K7" s="103"/>
      <c r="L7" s="103"/>
      <c r="M7" s="103"/>
      <c r="N7" s="103"/>
    </row>
    <row r="8" spans="1:14" x14ac:dyDescent="0.2">
      <c r="A8" s="30" t="s">
        <v>219</v>
      </c>
      <c r="B8" s="35"/>
      <c r="C8" s="35"/>
      <c r="D8" s="35"/>
      <c r="E8" s="35"/>
      <c r="F8" s="35"/>
      <c r="G8" s="35"/>
      <c r="H8" s="32"/>
      <c r="I8" s="32"/>
      <c r="K8" s="105"/>
      <c r="L8" s="103"/>
      <c r="M8" s="103"/>
      <c r="N8" s="103"/>
    </row>
    <row r="9" spans="1:14" x14ac:dyDescent="0.2">
      <c r="A9" s="98" t="s">
        <v>77</v>
      </c>
      <c r="B9" s="96">
        <v>3417</v>
      </c>
      <c r="C9" s="96">
        <v>3494</v>
      </c>
      <c r="D9" s="35">
        <v>7224</v>
      </c>
      <c r="E9" s="35">
        <v>7288</v>
      </c>
      <c r="F9" s="35">
        <v>2883</v>
      </c>
      <c r="G9" s="35">
        <v>2963</v>
      </c>
      <c r="H9" s="32">
        <v>6233</v>
      </c>
      <c r="I9" s="32">
        <v>6548</v>
      </c>
      <c r="K9" s="103"/>
      <c r="L9" s="103"/>
      <c r="M9" s="103"/>
      <c r="N9" s="103"/>
    </row>
    <row r="10" spans="1:14" x14ac:dyDescent="0.2">
      <c r="A10" s="98" t="s">
        <v>78</v>
      </c>
      <c r="B10" s="96">
        <v>1700</v>
      </c>
      <c r="C10" s="96">
        <v>1809</v>
      </c>
      <c r="D10" s="35">
        <v>3109</v>
      </c>
      <c r="E10" s="35">
        <v>3693</v>
      </c>
      <c r="F10" s="35">
        <v>1332</v>
      </c>
      <c r="G10" s="35">
        <v>1598</v>
      </c>
      <c r="H10" s="32">
        <v>2774</v>
      </c>
      <c r="I10" s="32">
        <v>3159</v>
      </c>
      <c r="K10" s="103"/>
      <c r="L10" s="103"/>
      <c r="M10" s="103"/>
      <c r="N10" s="103"/>
    </row>
    <row r="11" spans="1:14" x14ac:dyDescent="0.2">
      <c r="A11" s="98" t="s">
        <v>79</v>
      </c>
      <c r="B11" s="96">
        <v>687</v>
      </c>
      <c r="C11" s="96">
        <v>783</v>
      </c>
      <c r="D11" s="35">
        <v>1294</v>
      </c>
      <c r="E11" s="35">
        <v>1429</v>
      </c>
      <c r="F11" s="35">
        <v>549</v>
      </c>
      <c r="G11" s="35">
        <v>660</v>
      </c>
      <c r="H11" s="32">
        <v>1024</v>
      </c>
      <c r="I11" s="32">
        <v>1201</v>
      </c>
      <c r="K11" s="103"/>
      <c r="L11" s="103"/>
      <c r="M11" s="103"/>
      <c r="N11" s="103"/>
    </row>
    <row r="12" spans="1:14" x14ac:dyDescent="0.2">
      <c r="A12" s="98" t="s">
        <v>80</v>
      </c>
      <c r="B12" s="96">
        <v>19124</v>
      </c>
      <c r="C12" s="96">
        <v>21107</v>
      </c>
      <c r="D12" s="35">
        <v>43161</v>
      </c>
      <c r="E12" s="35">
        <v>47855</v>
      </c>
      <c r="F12" s="35">
        <v>16039</v>
      </c>
      <c r="G12" s="35">
        <v>18018</v>
      </c>
      <c r="H12" s="32">
        <v>38046</v>
      </c>
      <c r="I12" s="32">
        <v>41139</v>
      </c>
      <c r="K12" s="103"/>
      <c r="L12" s="103"/>
      <c r="M12" s="103"/>
      <c r="N12" s="103"/>
    </row>
    <row r="13" spans="1:14" x14ac:dyDescent="0.2">
      <c r="A13" s="99" t="s">
        <v>81</v>
      </c>
      <c r="B13" s="96">
        <v>2894</v>
      </c>
      <c r="C13" s="96">
        <v>3015</v>
      </c>
      <c r="D13" s="35">
        <v>5524</v>
      </c>
      <c r="E13" s="35">
        <v>6220</v>
      </c>
      <c r="F13" s="35">
        <v>2417</v>
      </c>
      <c r="G13" s="35">
        <v>2621</v>
      </c>
      <c r="H13" s="32">
        <v>4773</v>
      </c>
      <c r="I13" s="32">
        <v>5538</v>
      </c>
      <c r="K13" s="103"/>
      <c r="L13" s="103"/>
      <c r="M13" s="103"/>
      <c r="N13" s="103"/>
    </row>
    <row r="14" spans="1:14" x14ac:dyDescent="0.2">
      <c r="A14" s="99" t="s">
        <v>82</v>
      </c>
      <c r="B14" s="96">
        <v>4676</v>
      </c>
      <c r="C14" s="96">
        <v>4893</v>
      </c>
      <c r="D14" s="35">
        <v>9675</v>
      </c>
      <c r="E14" s="35">
        <v>9970</v>
      </c>
      <c r="F14" s="35">
        <v>3887</v>
      </c>
      <c r="G14" s="35">
        <v>4234</v>
      </c>
      <c r="H14" s="32">
        <v>8348</v>
      </c>
      <c r="I14" s="32">
        <v>8601</v>
      </c>
      <c r="K14" s="103"/>
      <c r="L14" s="103"/>
      <c r="M14" s="103"/>
      <c r="N14" s="103"/>
    </row>
    <row r="15" spans="1:14" x14ac:dyDescent="0.2">
      <c r="A15" s="99" t="s">
        <v>83</v>
      </c>
      <c r="B15" s="96">
        <v>1382</v>
      </c>
      <c r="C15" s="96">
        <v>1432</v>
      </c>
      <c r="D15" s="35">
        <v>2949</v>
      </c>
      <c r="E15" s="35">
        <v>2827</v>
      </c>
      <c r="F15" s="35">
        <v>1046</v>
      </c>
      <c r="G15" s="35">
        <v>1225</v>
      </c>
      <c r="H15" s="32">
        <v>2214</v>
      </c>
      <c r="I15" s="32">
        <v>2628</v>
      </c>
      <c r="K15" s="103"/>
      <c r="L15" s="103"/>
      <c r="M15" s="103"/>
      <c r="N15" s="103"/>
    </row>
    <row r="16" spans="1:14" x14ac:dyDescent="0.2">
      <c r="A16" s="99" t="s">
        <v>84</v>
      </c>
      <c r="B16" s="96">
        <v>6395</v>
      </c>
      <c r="C16" s="96">
        <v>6586</v>
      </c>
      <c r="D16" s="35">
        <v>12292</v>
      </c>
      <c r="E16" s="35">
        <v>12230</v>
      </c>
      <c r="F16" s="35">
        <v>5320</v>
      </c>
      <c r="G16" s="35">
        <v>5558</v>
      </c>
      <c r="H16" s="32">
        <v>10299</v>
      </c>
      <c r="I16" s="32">
        <v>10589</v>
      </c>
      <c r="K16" s="103"/>
      <c r="L16" s="103"/>
      <c r="M16" s="103"/>
      <c r="N16" s="103"/>
    </row>
    <row r="17" spans="1:14" x14ac:dyDescent="0.2">
      <c r="A17" s="99" t="s">
        <v>85</v>
      </c>
      <c r="B17" s="96">
        <v>9490</v>
      </c>
      <c r="C17" s="96">
        <v>10046</v>
      </c>
      <c r="D17" s="35">
        <v>19482</v>
      </c>
      <c r="E17" s="35">
        <v>20784</v>
      </c>
      <c r="F17" s="35">
        <v>7965</v>
      </c>
      <c r="G17" s="35">
        <v>8909</v>
      </c>
      <c r="H17" s="32">
        <v>17405</v>
      </c>
      <c r="I17" s="32">
        <v>18738</v>
      </c>
      <c r="K17" s="103"/>
      <c r="L17" s="103"/>
      <c r="M17" s="103"/>
      <c r="N17" s="103"/>
    </row>
    <row r="18" spans="1:14" x14ac:dyDescent="0.2">
      <c r="A18" s="99" t="s">
        <v>86</v>
      </c>
      <c r="B18" s="96">
        <v>5012</v>
      </c>
      <c r="C18" s="96">
        <v>5269</v>
      </c>
      <c r="D18" s="35">
        <v>10088</v>
      </c>
      <c r="E18" s="35">
        <v>10390</v>
      </c>
      <c r="F18" s="35">
        <v>4081</v>
      </c>
      <c r="G18" s="35">
        <v>4520</v>
      </c>
      <c r="H18" s="32">
        <v>8363</v>
      </c>
      <c r="I18" s="32">
        <v>8970</v>
      </c>
      <c r="K18" s="103"/>
      <c r="L18" s="103"/>
      <c r="M18" s="103"/>
      <c r="N18" s="103"/>
    </row>
    <row r="19" spans="1:14" x14ac:dyDescent="0.2">
      <c r="A19" s="99" t="s">
        <v>87</v>
      </c>
      <c r="B19" s="96">
        <v>4268</v>
      </c>
      <c r="C19" s="96">
        <v>4365</v>
      </c>
      <c r="D19" s="35">
        <v>8970</v>
      </c>
      <c r="E19" s="35">
        <v>8593</v>
      </c>
      <c r="F19" s="35">
        <v>3454</v>
      </c>
      <c r="G19" s="35">
        <v>3813</v>
      </c>
      <c r="H19" s="32">
        <v>7481</v>
      </c>
      <c r="I19" s="32">
        <v>7768</v>
      </c>
      <c r="K19" s="103"/>
      <c r="L19" s="103"/>
      <c r="M19" s="103"/>
      <c r="N19" s="103"/>
    </row>
    <row r="20" spans="1:14" x14ac:dyDescent="0.2">
      <c r="A20" s="100" t="s">
        <v>88</v>
      </c>
      <c r="B20" s="96">
        <v>3956</v>
      </c>
      <c r="C20" s="96">
        <v>3978</v>
      </c>
      <c r="D20" s="35">
        <v>8132</v>
      </c>
      <c r="E20" s="35">
        <v>7724</v>
      </c>
      <c r="F20" s="35">
        <v>3321</v>
      </c>
      <c r="G20" s="35">
        <v>3418</v>
      </c>
      <c r="H20" s="32">
        <v>7198</v>
      </c>
      <c r="I20" s="32">
        <v>7090</v>
      </c>
      <c r="K20" s="103"/>
      <c r="L20" s="103"/>
      <c r="M20" s="103"/>
      <c r="N20" s="103"/>
    </row>
    <row r="21" spans="1:14" x14ac:dyDescent="0.2">
      <c r="A21" s="101" t="s">
        <v>89</v>
      </c>
      <c r="B21" s="97">
        <v>96</v>
      </c>
      <c r="C21" s="97">
        <v>98</v>
      </c>
      <c r="D21" s="36">
        <v>189</v>
      </c>
      <c r="E21" s="36">
        <v>171</v>
      </c>
      <c r="F21" s="36">
        <v>89</v>
      </c>
      <c r="G21" s="36">
        <v>96</v>
      </c>
      <c r="H21" s="33">
        <v>176</v>
      </c>
      <c r="I21" s="33">
        <v>196</v>
      </c>
      <c r="K21" s="103"/>
      <c r="L21" s="103"/>
      <c r="M21" s="103"/>
      <c r="N21" s="103"/>
    </row>
    <row r="22" spans="1:14" x14ac:dyDescent="0.2">
      <c r="A22" s="31"/>
      <c r="B22" s="35"/>
      <c r="C22" s="35"/>
      <c r="D22" s="35"/>
      <c r="E22" s="35"/>
      <c r="F22" s="35"/>
      <c r="G22" s="35"/>
      <c r="H22" s="32"/>
      <c r="I22" s="32"/>
      <c r="K22" s="103"/>
      <c r="L22" s="103"/>
      <c r="M22" s="103"/>
      <c r="N22" s="103"/>
    </row>
    <row r="23" spans="1:14" x14ac:dyDescent="0.2">
      <c r="A23" s="41" t="s">
        <v>90</v>
      </c>
      <c r="B23" s="25">
        <v>0</v>
      </c>
      <c r="C23" s="25">
        <v>1</v>
      </c>
      <c r="D23" s="25">
        <v>0</v>
      </c>
      <c r="E23" s="25">
        <v>1</v>
      </c>
      <c r="F23" s="25">
        <v>0</v>
      </c>
      <c r="G23" s="25">
        <v>1</v>
      </c>
      <c r="H23" s="5">
        <v>0</v>
      </c>
      <c r="I23" s="5">
        <v>1</v>
      </c>
      <c r="K23" s="103"/>
      <c r="L23" s="103"/>
      <c r="M23" s="103"/>
      <c r="N23" s="103"/>
    </row>
    <row r="24" spans="1:14" x14ac:dyDescent="0.2">
      <c r="A24" s="41" t="s">
        <v>92</v>
      </c>
      <c r="B24" s="25">
        <v>1</v>
      </c>
      <c r="C24" s="25">
        <v>0</v>
      </c>
      <c r="D24" s="25">
        <v>1</v>
      </c>
      <c r="E24" s="25">
        <v>0</v>
      </c>
      <c r="F24" s="25">
        <v>1</v>
      </c>
      <c r="G24" s="25">
        <v>0</v>
      </c>
      <c r="H24" s="5">
        <v>1</v>
      </c>
      <c r="I24" s="5">
        <v>0</v>
      </c>
      <c r="K24" s="103"/>
      <c r="L24" s="103"/>
      <c r="M24" s="103"/>
      <c r="N24" s="103"/>
    </row>
    <row r="25" spans="1:14" x14ac:dyDescent="0.2">
      <c r="A25" s="41" t="s">
        <v>93</v>
      </c>
      <c r="B25" s="25">
        <v>0</v>
      </c>
      <c r="C25" s="25">
        <v>1</v>
      </c>
      <c r="D25" s="25">
        <v>0</v>
      </c>
      <c r="E25" s="25">
        <v>1</v>
      </c>
      <c r="F25" s="25">
        <v>1</v>
      </c>
      <c r="G25" s="25">
        <v>1</v>
      </c>
      <c r="H25" s="5">
        <v>3</v>
      </c>
      <c r="I25" s="5">
        <v>1</v>
      </c>
      <c r="K25" s="103"/>
      <c r="L25" s="103"/>
      <c r="M25" s="103"/>
      <c r="N25" s="103"/>
    </row>
    <row r="26" spans="1:14" x14ac:dyDescent="0.2">
      <c r="A26" s="41" t="s">
        <v>199</v>
      </c>
      <c r="B26" s="25">
        <v>2</v>
      </c>
      <c r="C26" s="25">
        <v>2</v>
      </c>
      <c r="D26" s="25">
        <v>2</v>
      </c>
      <c r="E26" s="25">
        <v>4</v>
      </c>
      <c r="F26" s="25">
        <v>2</v>
      </c>
      <c r="G26" s="25">
        <v>2</v>
      </c>
      <c r="H26" s="5">
        <v>2</v>
      </c>
      <c r="I26" s="5">
        <v>4</v>
      </c>
      <c r="K26" s="103"/>
      <c r="L26" s="103"/>
      <c r="M26" s="103"/>
      <c r="N26" s="103"/>
    </row>
    <row r="27" spans="1:14" ht="15" customHeight="1" x14ac:dyDescent="0.2">
      <c r="A27" s="41" t="s">
        <v>94</v>
      </c>
      <c r="B27" s="25">
        <v>12</v>
      </c>
      <c r="C27" s="25">
        <v>37</v>
      </c>
      <c r="D27" s="25">
        <v>12</v>
      </c>
      <c r="E27" s="25">
        <v>47</v>
      </c>
      <c r="F27" s="25">
        <v>9</v>
      </c>
      <c r="G27" s="25">
        <v>32</v>
      </c>
      <c r="H27" s="5">
        <v>9</v>
      </c>
      <c r="I27" s="5">
        <v>39</v>
      </c>
      <c r="K27" s="103"/>
      <c r="L27" s="103"/>
      <c r="M27" s="103"/>
      <c r="N27" s="103"/>
    </row>
    <row r="28" spans="1:14" x14ac:dyDescent="0.2">
      <c r="A28" s="41" t="s">
        <v>227</v>
      </c>
      <c r="B28" s="25">
        <v>1</v>
      </c>
      <c r="C28" s="25">
        <v>1</v>
      </c>
      <c r="D28" s="25">
        <v>1</v>
      </c>
      <c r="E28" s="25">
        <v>1</v>
      </c>
      <c r="F28" s="25">
        <v>1</v>
      </c>
      <c r="G28" s="25">
        <v>1</v>
      </c>
      <c r="H28" s="5">
        <v>1</v>
      </c>
      <c r="I28" s="5">
        <v>1</v>
      </c>
      <c r="K28" s="103"/>
      <c r="L28" s="103"/>
      <c r="M28" s="103"/>
      <c r="N28" s="103"/>
    </row>
    <row r="29" spans="1:14" x14ac:dyDescent="0.2">
      <c r="A29" s="41" t="s">
        <v>95</v>
      </c>
      <c r="B29" s="25">
        <v>359</v>
      </c>
      <c r="C29" s="25">
        <v>370</v>
      </c>
      <c r="D29" s="25">
        <v>706</v>
      </c>
      <c r="E29" s="25">
        <v>705</v>
      </c>
      <c r="F29" s="25">
        <v>307</v>
      </c>
      <c r="G29" s="25">
        <v>347</v>
      </c>
      <c r="H29" s="5">
        <v>615</v>
      </c>
      <c r="I29" s="5">
        <v>612</v>
      </c>
      <c r="K29" s="103"/>
      <c r="L29" s="103"/>
      <c r="M29" s="103"/>
      <c r="N29" s="103"/>
    </row>
    <row r="30" spans="1:14" x14ac:dyDescent="0.2">
      <c r="A30" s="41" t="s">
        <v>96</v>
      </c>
      <c r="B30" s="25">
        <v>8</v>
      </c>
      <c r="C30" s="25">
        <v>44</v>
      </c>
      <c r="D30" s="25">
        <v>31</v>
      </c>
      <c r="E30" s="25">
        <v>181</v>
      </c>
      <c r="F30" s="25">
        <v>3</v>
      </c>
      <c r="G30" s="25">
        <v>27</v>
      </c>
      <c r="H30" s="5">
        <v>19</v>
      </c>
      <c r="I30" s="5">
        <v>114</v>
      </c>
      <c r="K30" s="103"/>
      <c r="L30" s="103"/>
      <c r="M30" s="103"/>
      <c r="N30" s="103"/>
    </row>
    <row r="31" spans="1:14" x14ac:dyDescent="0.2">
      <c r="A31" s="41" t="s">
        <v>97</v>
      </c>
      <c r="B31" s="25">
        <v>39</v>
      </c>
      <c r="C31" s="25">
        <v>25</v>
      </c>
      <c r="D31" s="25">
        <v>200</v>
      </c>
      <c r="E31" s="25">
        <v>63</v>
      </c>
      <c r="F31" s="25">
        <v>36</v>
      </c>
      <c r="G31" s="25">
        <v>31</v>
      </c>
      <c r="H31" s="5">
        <v>179</v>
      </c>
      <c r="I31" s="5">
        <v>139</v>
      </c>
      <c r="K31" s="103"/>
      <c r="L31" s="103"/>
      <c r="M31" s="103"/>
      <c r="N31" s="103"/>
    </row>
    <row r="32" spans="1:14" x14ac:dyDescent="0.2">
      <c r="A32" s="41" t="s">
        <v>98</v>
      </c>
      <c r="B32" s="25">
        <v>3</v>
      </c>
      <c r="C32" s="25">
        <v>3</v>
      </c>
      <c r="D32" s="25">
        <v>3</v>
      </c>
      <c r="E32" s="25">
        <v>5</v>
      </c>
      <c r="F32" s="25">
        <v>5</v>
      </c>
      <c r="G32" s="25">
        <v>2</v>
      </c>
      <c r="H32" s="5">
        <v>5</v>
      </c>
      <c r="I32" s="5">
        <v>3</v>
      </c>
      <c r="K32" s="103"/>
      <c r="L32" s="103"/>
      <c r="M32" s="103"/>
      <c r="N32" s="103"/>
    </row>
    <row r="33" spans="1:14" x14ac:dyDescent="0.2">
      <c r="A33" s="41" t="s">
        <v>99</v>
      </c>
      <c r="B33" s="25">
        <v>4</v>
      </c>
      <c r="C33" s="25">
        <v>4</v>
      </c>
      <c r="D33" s="25">
        <v>6</v>
      </c>
      <c r="E33" s="25">
        <v>4</v>
      </c>
      <c r="F33" s="25">
        <v>4</v>
      </c>
      <c r="G33" s="25">
        <v>5</v>
      </c>
      <c r="H33" s="5">
        <v>10</v>
      </c>
      <c r="I33" s="5">
        <v>5</v>
      </c>
      <c r="K33" s="103"/>
      <c r="L33" s="103"/>
      <c r="M33" s="103"/>
      <c r="N33" s="103"/>
    </row>
    <row r="34" spans="1:14" x14ac:dyDescent="0.2">
      <c r="A34" s="41" t="s">
        <v>100</v>
      </c>
      <c r="B34" s="25">
        <v>4</v>
      </c>
      <c r="C34" s="25">
        <v>4</v>
      </c>
      <c r="D34" s="25">
        <v>4</v>
      </c>
      <c r="E34" s="25">
        <v>5</v>
      </c>
      <c r="F34" s="25">
        <v>4</v>
      </c>
      <c r="G34" s="25">
        <v>3</v>
      </c>
      <c r="H34" s="5">
        <v>6</v>
      </c>
      <c r="I34" s="5">
        <v>4</v>
      </c>
      <c r="K34" s="103"/>
      <c r="L34" s="103"/>
      <c r="M34" s="103"/>
      <c r="N34" s="103"/>
    </row>
    <row r="35" spans="1:14" x14ac:dyDescent="0.2">
      <c r="A35" s="41" t="s">
        <v>101</v>
      </c>
      <c r="B35" s="25">
        <v>0</v>
      </c>
      <c r="C35" s="25">
        <v>1</v>
      </c>
      <c r="D35" s="25">
        <v>0</v>
      </c>
      <c r="E35" s="25">
        <v>1</v>
      </c>
      <c r="F35" s="25">
        <v>0</v>
      </c>
      <c r="G35" s="25">
        <v>56</v>
      </c>
      <c r="H35" s="5">
        <v>0</v>
      </c>
      <c r="I35" s="5">
        <v>144</v>
      </c>
      <c r="K35" s="103"/>
      <c r="L35" s="103"/>
      <c r="M35" s="103"/>
      <c r="N35" s="103"/>
    </row>
    <row r="36" spans="1:14" x14ac:dyDescent="0.2">
      <c r="A36" s="41" t="s">
        <v>102</v>
      </c>
      <c r="B36" s="25">
        <v>118</v>
      </c>
      <c r="C36" s="25">
        <v>61</v>
      </c>
      <c r="D36" s="25">
        <v>322</v>
      </c>
      <c r="E36" s="25">
        <v>161</v>
      </c>
      <c r="F36" s="25">
        <v>106</v>
      </c>
      <c r="G36" s="25">
        <v>3</v>
      </c>
      <c r="H36" s="5">
        <v>293</v>
      </c>
      <c r="I36" s="5">
        <v>6</v>
      </c>
      <c r="K36" s="103"/>
      <c r="L36" s="103"/>
      <c r="M36" s="103"/>
      <c r="N36" s="103"/>
    </row>
    <row r="37" spans="1:14" x14ac:dyDescent="0.2">
      <c r="A37" s="41" t="s">
        <v>103</v>
      </c>
      <c r="B37" s="25">
        <v>10</v>
      </c>
      <c r="C37" s="25">
        <v>6</v>
      </c>
      <c r="D37" s="25">
        <v>31</v>
      </c>
      <c r="E37" s="25">
        <v>13</v>
      </c>
      <c r="F37" s="25">
        <v>9</v>
      </c>
      <c r="G37" s="25">
        <v>23</v>
      </c>
      <c r="H37" s="5">
        <v>30</v>
      </c>
      <c r="I37" s="5">
        <v>41</v>
      </c>
      <c r="K37" s="103"/>
      <c r="L37" s="103"/>
      <c r="M37" s="103"/>
      <c r="N37" s="103"/>
    </row>
    <row r="38" spans="1:14" x14ac:dyDescent="0.2">
      <c r="A38" s="41" t="s">
        <v>104</v>
      </c>
      <c r="B38" s="25">
        <v>27</v>
      </c>
      <c r="C38" s="25">
        <v>31</v>
      </c>
      <c r="D38" s="25">
        <v>54</v>
      </c>
      <c r="E38" s="25">
        <v>51</v>
      </c>
      <c r="F38" s="25">
        <v>25</v>
      </c>
      <c r="G38" s="25">
        <v>39</v>
      </c>
      <c r="H38" s="5">
        <v>48</v>
      </c>
      <c r="I38" s="5">
        <v>73</v>
      </c>
      <c r="K38" s="103"/>
      <c r="L38" s="103"/>
      <c r="M38" s="103"/>
      <c r="N38" s="103"/>
    </row>
    <row r="39" spans="1:14" x14ac:dyDescent="0.2">
      <c r="A39" s="41" t="s">
        <v>105</v>
      </c>
      <c r="B39" s="25">
        <v>29</v>
      </c>
      <c r="C39" s="25">
        <v>40</v>
      </c>
      <c r="D39" s="25">
        <v>65</v>
      </c>
      <c r="E39" s="25">
        <v>71</v>
      </c>
      <c r="F39" s="25">
        <v>21</v>
      </c>
      <c r="G39" s="25">
        <v>114</v>
      </c>
      <c r="H39" s="5">
        <v>47</v>
      </c>
      <c r="I39" s="5">
        <v>308</v>
      </c>
      <c r="K39" s="103"/>
      <c r="L39" s="103"/>
      <c r="M39" s="103"/>
      <c r="N39" s="103"/>
    </row>
    <row r="40" spans="1:14" x14ac:dyDescent="0.2">
      <c r="A40" s="41" t="s">
        <v>273</v>
      </c>
      <c r="B40" s="25">
        <v>119</v>
      </c>
      <c r="C40" s="25">
        <v>125</v>
      </c>
      <c r="D40" s="25">
        <v>320</v>
      </c>
      <c r="E40" s="25">
        <v>303</v>
      </c>
      <c r="F40" s="25">
        <v>106</v>
      </c>
      <c r="G40" s="25">
        <v>1</v>
      </c>
      <c r="H40" s="5">
        <v>280</v>
      </c>
      <c r="I40" s="5">
        <v>2</v>
      </c>
      <c r="K40" s="103"/>
      <c r="L40" s="103"/>
      <c r="M40" s="103"/>
      <c r="N40" s="103"/>
    </row>
    <row r="41" spans="1:14" x14ac:dyDescent="0.2">
      <c r="A41" s="41" t="s">
        <v>216</v>
      </c>
      <c r="B41" s="25">
        <v>1</v>
      </c>
      <c r="C41" s="25">
        <v>3</v>
      </c>
      <c r="D41" s="25">
        <v>4</v>
      </c>
      <c r="E41" s="25">
        <v>4</v>
      </c>
      <c r="F41" s="25">
        <v>1</v>
      </c>
      <c r="G41" s="25">
        <v>0</v>
      </c>
      <c r="H41" s="5">
        <v>4</v>
      </c>
      <c r="I41" s="5">
        <v>0</v>
      </c>
      <c r="K41" s="103"/>
      <c r="L41" s="103"/>
      <c r="M41" s="103"/>
      <c r="N41" s="103"/>
    </row>
    <row r="42" spans="1:14" x14ac:dyDescent="0.2">
      <c r="A42" s="41" t="s">
        <v>106</v>
      </c>
      <c r="B42" s="25">
        <v>18</v>
      </c>
      <c r="C42" s="25">
        <v>10</v>
      </c>
      <c r="D42" s="25">
        <v>27</v>
      </c>
      <c r="E42" s="25">
        <v>21</v>
      </c>
      <c r="F42" s="25">
        <v>19</v>
      </c>
      <c r="G42" s="25">
        <v>7</v>
      </c>
      <c r="H42" s="5">
        <v>27</v>
      </c>
      <c r="I42" s="5">
        <v>13</v>
      </c>
      <c r="K42" s="103"/>
      <c r="L42" s="103"/>
      <c r="M42" s="103"/>
      <c r="N42" s="103"/>
    </row>
    <row r="43" spans="1:14" x14ac:dyDescent="0.2">
      <c r="A43" s="41" t="s">
        <v>107</v>
      </c>
      <c r="B43" s="25">
        <v>323</v>
      </c>
      <c r="C43" s="25">
        <v>498</v>
      </c>
      <c r="D43" s="25">
        <v>758</v>
      </c>
      <c r="E43" s="25">
        <v>1664</v>
      </c>
      <c r="F43" s="25">
        <v>235</v>
      </c>
      <c r="G43" s="25">
        <v>398</v>
      </c>
      <c r="H43" s="5">
        <v>535</v>
      </c>
      <c r="I43" s="5">
        <v>1057</v>
      </c>
      <c r="K43" s="103"/>
      <c r="L43" s="103"/>
      <c r="M43" s="103"/>
      <c r="N43" s="103"/>
    </row>
    <row r="44" spans="1:14" x14ac:dyDescent="0.2">
      <c r="A44" s="41" t="s">
        <v>108</v>
      </c>
      <c r="B44" s="25">
        <v>99</v>
      </c>
      <c r="C44" s="25">
        <v>108</v>
      </c>
      <c r="D44" s="25">
        <v>218</v>
      </c>
      <c r="E44" s="25">
        <v>208</v>
      </c>
      <c r="F44" s="25">
        <v>77</v>
      </c>
      <c r="G44" s="25">
        <v>107</v>
      </c>
      <c r="H44" s="5">
        <v>186</v>
      </c>
      <c r="I44" s="5">
        <v>165</v>
      </c>
      <c r="K44" s="103"/>
      <c r="L44" s="103"/>
      <c r="M44" s="103"/>
      <c r="N44" s="103"/>
    </row>
    <row r="45" spans="1:14" x14ac:dyDescent="0.2">
      <c r="A45" s="41" t="s">
        <v>110</v>
      </c>
      <c r="B45" s="25">
        <v>210</v>
      </c>
      <c r="C45" s="25">
        <v>222</v>
      </c>
      <c r="D45" s="25">
        <v>679</v>
      </c>
      <c r="E45" s="25">
        <v>645</v>
      </c>
      <c r="F45" s="25">
        <v>192</v>
      </c>
      <c r="G45" s="25">
        <v>193</v>
      </c>
      <c r="H45" s="5">
        <v>585</v>
      </c>
      <c r="I45" s="5">
        <v>594</v>
      </c>
      <c r="K45" s="103"/>
      <c r="L45" s="103"/>
      <c r="M45" s="103"/>
      <c r="N45" s="103"/>
    </row>
    <row r="46" spans="1:14" x14ac:dyDescent="0.2">
      <c r="A46" s="41" t="s">
        <v>109</v>
      </c>
      <c r="B46" s="25">
        <v>14</v>
      </c>
      <c r="C46" s="25">
        <v>36</v>
      </c>
      <c r="D46" s="25">
        <v>14</v>
      </c>
      <c r="E46" s="25">
        <v>43</v>
      </c>
      <c r="F46" s="25">
        <v>13</v>
      </c>
      <c r="G46" s="25">
        <v>38</v>
      </c>
      <c r="H46" s="5">
        <v>13</v>
      </c>
      <c r="I46" s="5">
        <v>45</v>
      </c>
      <c r="K46" s="103"/>
      <c r="L46" s="103"/>
      <c r="M46" s="103"/>
      <c r="N46" s="103"/>
    </row>
    <row r="47" spans="1:14" x14ac:dyDescent="0.2">
      <c r="A47" s="41" t="s">
        <v>111</v>
      </c>
      <c r="B47" s="25">
        <v>2986</v>
      </c>
      <c r="C47" s="25">
        <v>5972</v>
      </c>
      <c r="D47" s="25">
        <v>4137</v>
      </c>
      <c r="E47" s="25">
        <v>8091</v>
      </c>
      <c r="F47" s="25">
        <v>2443</v>
      </c>
      <c r="G47" s="25">
        <v>4729</v>
      </c>
      <c r="H47" s="5">
        <v>3321</v>
      </c>
      <c r="I47" s="5">
        <v>6483</v>
      </c>
      <c r="K47" s="103"/>
      <c r="L47" s="103"/>
      <c r="M47" s="103"/>
      <c r="N47" s="103"/>
    </row>
    <row r="48" spans="1:14" x14ac:dyDescent="0.2">
      <c r="A48" s="41" t="s">
        <v>312</v>
      </c>
      <c r="B48" s="25">
        <v>0</v>
      </c>
      <c r="C48" s="25">
        <v>1</v>
      </c>
      <c r="D48" s="25">
        <v>0</v>
      </c>
      <c r="E48" s="25">
        <v>1</v>
      </c>
      <c r="F48" s="25">
        <v>0</v>
      </c>
      <c r="G48" s="25">
        <v>0</v>
      </c>
      <c r="H48" s="5">
        <v>0</v>
      </c>
      <c r="I48" s="5">
        <v>0</v>
      </c>
      <c r="K48" s="103"/>
      <c r="L48" s="103"/>
      <c r="M48" s="103"/>
      <c r="N48" s="103"/>
    </row>
    <row r="49" spans="1:14" x14ac:dyDescent="0.2">
      <c r="A49" s="41" t="s">
        <v>112</v>
      </c>
      <c r="B49" s="25">
        <v>7</v>
      </c>
      <c r="C49" s="25">
        <v>10</v>
      </c>
      <c r="D49" s="25">
        <v>13</v>
      </c>
      <c r="E49" s="25">
        <v>10</v>
      </c>
      <c r="F49" s="25">
        <v>7</v>
      </c>
      <c r="G49" s="25">
        <v>6</v>
      </c>
      <c r="H49" s="5">
        <v>10</v>
      </c>
      <c r="I49" s="5">
        <v>8</v>
      </c>
      <c r="K49" s="103"/>
      <c r="L49" s="103"/>
      <c r="M49" s="103"/>
      <c r="N49" s="103"/>
    </row>
    <row r="50" spans="1:14" x14ac:dyDescent="0.2">
      <c r="A50" s="41" t="s">
        <v>276</v>
      </c>
      <c r="B50" s="25">
        <v>1</v>
      </c>
      <c r="C50" s="25">
        <v>1</v>
      </c>
      <c r="D50" s="25">
        <v>1</v>
      </c>
      <c r="E50" s="25">
        <v>2</v>
      </c>
      <c r="F50" s="25">
        <v>1</v>
      </c>
      <c r="G50" s="25">
        <v>1</v>
      </c>
      <c r="H50" s="5">
        <v>1</v>
      </c>
      <c r="I50" s="5">
        <v>2</v>
      </c>
      <c r="K50" s="103"/>
      <c r="L50" s="103"/>
      <c r="M50" s="103"/>
      <c r="N50" s="103"/>
    </row>
    <row r="51" spans="1:14" x14ac:dyDescent="0.2">
      <c r="A51" s="41" t="s">
        <v>200</v>
      </c>
      <c r="B51" s="25">
        <v>1</v>
      </c>
      <c r="C51" s="25">
        <v>0</v>
      </c>
      <c r="D51" s="25">
        <v>1</v>
      </c>
      <c r="E51" s="25">
        <v>0</v>
      </c>
      <c r="F51" s="25">
        <v>0</v>
      </c>
      <c r="G51" s="25">
        <v>1</v>
      </c>
      <c r="H51" s="5">
        <v>0</v>
      </c>
      <c r="I51" s="5">
        <v>1</v>
      </c>
      <c r="K51" s="103"/>
      <c r="L51" s="103"/>
      <c r="M51" s="103"/>
      <c r="N51" s="103"/>
    </row>
    <row r="52" spans="1:14" x14ac:dyDescent="0.2">
      <c r="A52" s="41" t="s">
        <v>113</v>
      </c>
      <c r="B52" s="25">
        <v>1</v>
      </c>
      <c r="C52" s="25">
        <v>2</v>
      </c>
      <c r="D52" s="25">
        <v>1</v>
      </c>
      <c r="E52" s="25">
        <v>2</v>
      </c>
      <c r="F52" s="25">
        <v>0</v>
      </c>
      <c r="G52" s="25">
        <v>0</v>
      </c>
      <c r="H52" s="5">
        <v>0</v>
      </c>
      <c r="I52" s="5">
        <v>0</v>
      </c>
      <c r="K52" s="103"/>
      <c r="L52" s="103"/>
      <c r="M52" s="103"/>
      <c r="N52" s="103"/>
    </row>
    <row r="53" spans="1:14" x14ac:dyDescent="0.2">
      <c r="A53" s="41" t="s">
        <v>114</v>
      </c>
      <c r="B53" s="25">
        <v>6</v>
      </c>
      <c r="C53" s="25">
        <v>7</v>
      </c>
      <c r="D53" s="25">
        <v>12</v>
      </c>
      <c r="E53" s="25">
        <v>11</v>
      </c>
      <c r="F53" s="25">
        <v>1</v>
      </c>
      <c r="G53" s="25">
        <v>8</v>
      </c>
      <c r="H53" s="5">
        <v>1</v>
      </c>
      <c r="I53" s="5">
        <v>18</v>
      </c>
      <c r="K53" s="103"/>
      <c r="L53" s="103"/>
      <c r="M53" s="103"/>
      <c r="N53" s="103"/>
    </row>
    <row r="54" spans="1:14" x14ac:dyDescent="0.2">
      <c r="A54" s="41" t="s">
        <v>201</v>
      </c>
      <c r="B54" s="25">
        <v>14</v>
      </c>
      <c r="C54" s="25">
        <v>0</v>
      </c>
      <c r="D54" s="25">
        <v>42</v>
      </c>
      <c r="E54" s="25">
        <v>0</v>
      </c>
      <c r="F54" s="25">
        <v>14</v>
      </c>
      <c r="G54" s="25">
        <v>0</v>
      </c>
      <c r="H54" s="5">
        <v>40</v>
      </c>
      <c r="I54" s="5">
        <v>0</v>
      </c>
      <c r="K54" s="103"/>
      <c r="L54" s="103"/>
      <c r="M54" s="103"/>
      <c r="N54" s="103"/>
    </row>
    <row r="55" spans="1:14" x14ac:dyDescent="0.2">
      <c r="A55" s="41" t="s">
        <v>115</v>
      </c>
      <c r="B55" s="25">
        <v>44</v>
      </c>
      <c r="C55" s="25">
        <v>75</v>
      </c>
      <c r="D55" s="25">
        <v>122</v>
      </c>
      <c r="E55" s="25">
        <v>158</v>
      </c>
      <c r="F55" s="25">
        <v>44</v>
      </c>
      <c r="G55" s="25">
        <v>54</v>
      </c>
      <c r="H55" s="5">
        <v>115</v>
      </c>
      <c r="I55" s="5">
        <v>90</v>
      </c>
      <c r="K55" s="103"/>
      <c r="L55" s="103"/>
      <c r="M55" s="103"/>
      <c r="N55" s="103"/>
    </row>
    <row r="56" spans="1:14" x14ac:dyDescent="0.2">
      <c r="A56" s="41" t="s">
        <v>116</v>
      </c>
      <c r="B56" s="25">
        <v>9</v>
      </c>
      <c r="C56" s="25">
        <v>16</v>
      </c>
      <c r="D56" s="25">
        <v>22</v>
      </c>
      <c r="E56" s="25">
        <v>20</v>
      </c>
      <c r="F56" s="25">
        <v>7</v>
      </c>
      <c r="G56" s="25">
        <v>17</v>
      </c>
      <c r="H56" s="5">
        <v>24</v>
      </c>
      <c r="I56" s="5">
        <v>21</v>
      </c>
      <c r="K56" s="103"/>
      <c r="L56" s="103"/>
      <c r="M56" s="103"/>
      <c r="N56" s="103"/>
    </row>
    <row r="57" spans="1:14" x14ac:dyDescent="0.2">
      <c r="A57" s="41" t="s">
        <v>117</v>
      </c>
      <c r="B57" s="25">
        <v>35</v>
      </c>
      <c r="C57" s="25">
        <v>34</v>
      </c>
      <c r="D57" s="25">
        <v>100</v>
      </c>
      <c r="E57" s="25">
        <v>96</v>
      </c>
      <c r="F57" s="25">
        <v>34</v>
      </c>
      <c r="G57" s="25">
        <v>25</v>
      </c>
      <c r="H57" s="5">
        <v>102</v>
      </c>
      <c r="I57" s="5">
        <v>66</v>
      </c>
      <c r="K57" s="103"/>
      <c r="L57" s="103"/>
      <c r="M57" s="103"/>
      <c r="N57" s="103"/>
    </row>
    <row r="58" spans="1:14" x14ac:dyDescent="0.2">
      <c r="A58" s="41" t="s">
        <v>277</v>
      </c>
      <c r="B58" s="25">
        <v>1</v>
      </c>
      <c r="C58" s="25">
        <v>3</v>
      </c>
      <c r="D58" s="25">
        <v>1</v>
      </c>
      <c r="E58" s="25">
        <v>3</v>
      </c>
      <c r="F58" s="25">
        <v>1</v>
      </c>
      <c r="G58" s="25">
        <v>2</v>
      </c>
      <c r="H58" s="5">
        <v>1</v>
      </c>
      <c r="I58" s="5">
        <v>2</v>
      </c>
      <c r="K58" s="103"/>
      <c r="L58" s="103"/>
      <c r="M58" s="103"/>
      <c r="N58" s="103"/>
    </row>
    <row r="59" spans="1:14" x14ac:dyDescent="0.2">
      <c r="A59" s="41" t="s">
        <v>202</v>
      </c>
      <c r="B59" s="25">
        <v>2</v>
      </c>
      <c r="C59" s="25">
        <v>4</v>
      </c>
      <c r="D59" s="25">
        <v>16</v>
      </c>
      <c r="E59" s="25">
        <v>4</v>
      </c>
      <c r="F59" s="25">
        <v>0</v>
      </c>
      <c r="G59" s="25">
        <v>5</v>
      </c>
      <c r="H59" s="5">
        <v>0</v>
      </c>
      <c r="I59" s="5">
        <v>13</v>
      </c>
      <c r="K59" s="103"/>
      <c r="L59" s="103"/>
      <c r="M59" s="103"/>
      <c r="N59" s="103"/>
    </row>
    <row r="60" spans="1:14" x14ac:dyDescent="0.2">
      <c r="A60" s="41" t="s">
        <v>203</v>
      </c>
      <c r="B60" s="25">
        <v>2</v>
      </c>
      <c r="C60" s="25">
        <v>3</v>
      </c>
      <c r="D60" s="25">
        <v>2</v>
      </c>
      <c r="E60" s="25">
        <v>3</v>
      </c>
      <c r="F60" s="25">
        <v>3</v>
      </c>
      <c r="G60" s="25">
        <v>2</v>
      </c>
      <c r="H60" s="5">
        <v>5</v>
      </c>
      <c r="I60" s="5">
        <v>2</v>
      </c>
      <c r="K60" s="103"/>
      <c r="L60" s="103"/>
      <c r="M60" s="103"/>
      <c r="N60" s="103"/>
    </row>
    <row r="61" spans="1:14" x14ac:dyDescent="0.2">
      <c r="A61" s="41" t="s">
        <v>118</v>
      </c>
      <c r="B61" s="25">
        <v>6</v>
      </c>
      <c r="C61" s="25">
        <v>3</v>
      </c>
      <c r="D61" s="25">
        <v>6</v>
      </c>
      <c r="E61" s="25">
        <v>3</v>
      </c>
      <c r="F61" s="25">
        <v>6</v>
      </c>
      <c r="G61" s="25">
        <v>2</v>
      </c>
      <c r="H61" s="5">
        <v>6</v>
      </c>
      <c r="I61" s="5">
        <v>2</v>
      </c>
      <c r="K61" s="103"/>
      <c r="L61" s="103"/>
      <c r="M61" s="103"/>
      <c r="N61" s="103"/>
    </row>
    <row r="62" spans="1:14" x14ac:dyDescent="0.2">
      <c r="A62" s="41" t="s">
        <v>204</v>
      </c>
      <c r="B62" s="25">
        <v>0</v>
      </c>
      <c r="C62" s="25">
        <v>1</v>
      </c>
      <c r="D62" s="25">
        <v>0</v>
      </c>
      <c r="E62" s="25">
        <v>1</v>
      </c>
      <c r="F62" s="25">
        <v>0</v>
      </c>
      <c r="G62" s="25">
        <v>1</v>
      </c>
      <c r="H62" s="5">
        <v>0</v>
      </c>
      <c r="I62" s="5">
        <v>1</v>
      </c>
      <c r="K62" s="103"/>
      <c r="L62" s="103"/>
      <c r="M62" s="103"/>
      <c r="N62" s="103"/>
    </row>
    <row r="63" spans="1:14" x14ac:dyDescent="0.2">
      <c r="A63" s="41" t="s">
        <v>119</v>
      </c>
      <c r="B63" s="25">
        <v>16</v>
      </c>
      <c r="C63" s="25">
        <v>33</v>
      </c>
      <c r="D63" s="25">
        <v>22</v>
      </c>
      <c r="E63" s="25">
        <v>51</v>
      </c>
      <c r="F63" s="25">
        <v>12</v>
      </c>
      <c r="G63" s="25">
        <v>23</v>
      </c>
      <c r="H63" s="5">
        <v>16</v>
      </c>
      <c r="I63" s="5">
        <v>40</v>
      </c>
      <c r="K63" s="103"/>
      <c r="L63" s="103"/>
      <c r="M63" s="103"/>
      <c r="N63" s="103"/>
    </row>
    <row r="64" spans="1:14" x14ac:dyDescent="0.2">
      <c r="A64" s="41" t="s">
        <v>313</v>
      </c>
      <c r="B64" s="25">
        <v>0</v>
      </c>
      <c r="C64" s="25">
        <v>3</v>
      </c>
      <c r="D64" s="25">
        <v>0</v>
      </c>
      <c r="E64" s="25">
        <v>3</v>
      </c>
      <c r="F64" s="25">
        <v>0</v>
      </c>
      <c r="G64" s="25">
        <v>3</v>
      </c>
      <c r="H64" s="5">
        <v>0</v>
      </c>
      <c r="I64" s="5">
        <v>3</v>
      </c>
      <c r="K64" s="103"/>
      <c r="L64" s="103"/>
      <c r="M64" s="103"/>
      <c r="N64" s="103"/>
    </row>
    <row r="65" spans="1:14" x14ac:dyDescent="0.2">
      <c r="A65" s="41" t="s">
        <v>120</v>
      </c>
      <c r="B65" s="25">
        <v>12</v>
      </c>
      <c r="C65" s="25">
        <v>18</v>
      </c>
      <c r="D65" s="25">
        <v>16</v>
      </c>
      <c r="E65" s="25">
        <v>38</v>
      </c>
      <c r="F65" s="25">
        <v>10</v>
      </c>
      <c r="G65" s="25">
        <v>13</v>
      </c>
      <c r="H65" s="5">
        <v>11</v>
      </c>
      <c r="I65" s="5">
        <v>28</v>
      </c>
      <c r="K65" s="103"/>
      <c r="L65" s="103"/>
      <c r="M65" s="103"/>
      <c r="N65" s="103"/>
    </row>
    <row r="66" spans="1:14" x14ac:dyDescent="0.2">
      <c r="A66" s="41" t="s">
        <v>121</v>
      </c>
      <c r="B66" s="25">
        <v>240</v>
      </c>
      <c r="C66" s="25">
        <v>304</v>
      </c>
      <c r="D66" s="25">
        <v>565</v>
      </c>
      <c r="E66" s="25">
        <v>767</v>
      </c>
      <c r="F66" s="25">
        <v>226</v>
      </c>
      <c r="G66" s="25">
        <v>257</v>
      </c>
      <c r="H66" s="5">
        <v>573</v>
      </c>
      <c r="I66" s="5">
        <v>622</v>
      </c>
      <c r="K66" s="103"/>
      <c r="L66" s="103"/>
      <c r="M66" s="103"/>
      <c r="N66" s="103"/>
    </row>
    <row r="67" spans="1:14" x14ac:dyDescent="0.2">
      <c r="A67" s="41" t="s">
        <v>123</v>
      </c>
      <c r="B67" s="25">
        <v>316</v>
      </c>
      <c r="C67" s="25">
        <v>444</v>
      </c>
      <c r="D67" s="25">
        <v>857</v>
      </c>
      <c r="E67" s="25">
        <v>1418</v>
      </c>
      <c r="F67" s="25">
        <v>280</v>
      </c>
      <c r="G67" s="25">
        <v>361</v>
      </c>
      <c r="H67" s="5">
        <v>769</v>
      </c>
      <c r="I67" s="5">
        <v>1098</v>
      </c>
      <c r="K67" s="103"/>
      <c r="L67" s="103"/>
      <c r="M67" s="103"/>
      <c r="N67" s="103"/>
    </row>
    <row r="68" spans="1:14" x14ac:dyDescent="0.2">
      <c r="A68" s="41" t="s">
        <v>205</v>
      </c>
      <c r="B68" s="25">
        <v>2</v>
      </c>
      <c r="C68" s="25">
        <v>0</v>
      </c>
      <c r="D68" s="25">
        <v>2</v>
      </c>
      <c r="E68" s="25">
        <v>0</v>
      </c>
      <c r="F68" s="25">
        <v>1</v>
      </c>
      <c r="G68" s="25">
        <v>1</v>
      </c>
      <c r="H68" s="5">
        <v>1</v>
      </c>
      <c r="I68" s="5">
        <v>1</v>
      </c>
      <c r="K68" s="103"/>
      <c r="L68" s="103"/>
      <c r="M68" s="103"/>
      <c r="N68" s="103"/>
    </row>
    <row r="69" spans="1:14" x14ac:dyDescent="0.2">
      <c r="A69" s="41" t="s">
        <v>124</v>
      </c>
      <c r="B69" s="25">
        <v>28</v>
      </c>
      <c r="C69" s="25">
        <v>38</v>
      </c>
      <c r="D69" s="25">
        <v>40</v>
      </c>
      <c r="E69" s="25">
        <v>117</v>
      </c>
      <c r="F69" s="25">
        <v>19</v>
      </c>
      <c r="G69" s="25">
        <v>43</v>
      </c>
      <c r="H69" s="5">
        <v>24</v>
      </c>
      <c r="I69" s="5">
        <v>114</v>
      </c>
      <c r="K69" s="103"/>
      <c r="L69" s="103"/>
      <c r="M69" s="103"/>
      <c r="N69" s="103"/>
    </row>
    <row r="70" spans="1:14" x14ac:dyDescent="0.2">
      <c r="A70" s="41" t="s">
        <v>125</v>
      </c>
      <c r="B70" s="25">
        <v>12</v>
      </c>
      <c r="C70" s="25">
        <v>10</v>
      </c>
      <c r="D70" s="25">
        <v>16</v>
      </c>
      <c r="E70" s="25">
        <v>25</v>
      </c>
      <c r="F70" s="25">
        <v>14</v>
      </c>
      <c r="G70" s="25">
        <v>10</v>
      </c>
      <c r="H70" s="5">
        <v>19</v>
      </c>
      <c r="I70" s="5">
        <v>19</v>
      </c>
      <c r="K70" s="103"/>
      <c r="L70" s="103"/>
      <c r="M70" s="103"/>
      <c r="N70" s="103"/>
    </row>
    <row r="71" spans="1:14" x14ac:dyDescent="0.2">
      <c r="A71" s="41" t="s">
        <v>126</v>
      </c>
      <c r="B71" s="25">
        <v>9</v>
      </c>
      <c r="C71" s="25">
        <v>0</v>
      </c>
      <c r="D71" s="25">
        <v>9</v>
      </c>
      <c r="E71" s="25">
        <v>0</v>
      </c>
      <c r="F71" s="25">
        <v>1</v>
      </c>
      <c r="G71" s="25">
        <v>5</v>
      </c>
      <c r="H71" s="5">
        <v>1</v>
      </c>
      <c r="I71" s="5">
        <v>5</v>
      </c>
      <c r="K71" s="103"/>
      <c r="L71" s="103"/>
      <c r="M71" s="103"/>
      <c r="N71" s="103"/>
    </row>
    <row r="72" spans="1:14" x14ac:dyDescent="0.2">
      <c r="A72" s="41" t="s">
        <v>275</v>
      </c>
      <c r="B72" s="25">
        <v>1</v>
      </c>
      <c r="C72" s="25">
        <v>1</v>
      </c>
      <c r="D72" s="25">
        <v>1</v>
      </c>
      <c r="E72" s="25">
        <v>6</v>
      </c>
      <c r="F72" s="25">
        <v>1</v>
      </c>
      <c r="G72" s="25">
        <v>1</v>
      </c>
      <c r="H72" s="5">
        <v>1</v>
      </c>
      <c r="I72" s="5">
        <v>6</v>
      </c>
      <c r="K72" s="103"/>
      <c r="L72" s="103"/>
      <c r="M72" s="103"/>
      <c r="N72" s="103"/>
    </row>
    <row r="73" spans="1:14" x14ac:dyDescent="0.2">
      <c r="A73" s="41" t="s">
        <v>127</v>
      </c>
      <c r="B73" s="25">
        <v>449</v>
      </c>
      <c r="C73" s="25">
        <v>489</v>
      </c>
      <c r="D73" s="25">
        <v>1384</v>
      </c>
      <c r="E73" s="25">
        <v>964</v>
      </c>
      <c r="F73" s="25">
        <v>395</v>
      </c>
      <c r="G73" s="25">
        <v>466</v>
      </c>
      <c r="H73" s="5">
        <v>1107</v>
      </c>
      <c r="I73" s="5">
        <v>1071</v>
      </c>
      <c r="K73" s="103"/>
      <c r="L73" s="103"/>
      <c r="M73" s="103"/>
      <c r="N73" s="103"/>
    </row>
    <row r="74" spans="1:14" x14ac:dyDescent="0.2">
      <c r="A74" s="41" t="s">
        <v>128</v>
      </c>
      <c r="B74" s="25">
        <v>6</v>
      </c>
      <c r="C74" s="25">
        <v>9</v>
      </c>
      <c r="D74" s="25">
        <v>13</v>
      </c>
      <c r="E74" s="25">
        <v>11</v>
      </c>
      <c r="F74" s="25">
        <v>7</v>
      </c>
      <c r="G74" s="25">
        <v>8</v>
      </c>
      <c r="H74" s="5">
        <v>16</v>
      </c>
      <c r="I74" s="5">
        <v>14</v>
      </c>
      <c r="K74" s="103"/>
      <c r="L74" s="103"/>
      <c r="M74" s="103"/>
      <c r="N74" s="103"/>
    </row>
    <row r="75" spans="1:14" x14ac:dyDescent="0.2">
      <c r="A75" s="41" t="s">
        <v>129</v>
      </c>
      <c r="B75" s="25">
        <v>8</v>
      </c>
      <c r="C75" s="25">
        <v>3</v>
      </c>
      <c r="D75" s="25">
        <v>11</v>
      </c>
      <c r="E75" s="25">
        <v>8</v>
      </c>
      <c r="F75" s="25">
        <v>4</v>
      </c>
      <c r="G75" s="25">
        <v>4</v>
      </c>
      <c r="H75" s="5">
        <v>7</v>
      </c>
      <c r="I75" s="5">
        <v>8</v>
      </c>
      <c r="K75" s="103"/>
      <c r="L75" s="103"/>
      <c r="M75" s="103"/>
      <c r="N75" s="103"/>
    </row>
    <row r="76" spans="1:14" x14ac:dyDescent="0.2">
      <c r="A76" s="41" t="s">
        <v>130</v>
      </c>
      <c r="B76" s="25">
        <v>153</v>
      </c>
      <c r="C76" s="25">
        <v>199</v>
      </c>
      <c r="D76" s="25">
        <v>286</v>
      </c>
      <c r="E76" s="25">
        <v>406</v>
      </c>
      <c r="F76" s="25">
        <v>131</v>
      </c>
      <c r="G76" s="25">
        <v>159</v>
      </c>
      <c r="H76" s="5">
        <v>240</v>
      </c>
      <c r="I76" s="5">
        <v>313</v>
      </c>
      <c r="K76" s="103"/>
      <c r="L76" s="103"/>
      <c r="M76" s="103"/>
      <c r="N76" s="103"/>
    </row>
    <row r="77" spans="1:14" x14ac:dyDescent="0.2">
      <c r="A77" s="41" t="s">
        <v>131</v>
      </c>
      <c r="B77" s="25">
        <v>14</v>
      </c>
      <c r="C77" s="25">
        <v>21</v>
      </c>
      <c r="D77" s="25">
        <v>19</v>
      </c>
      <c r="E77" s="25">
        <v>23</v>
      </c>
      <c r="F77" s="25">
        <v>13</v>
      </c>
      <c r="G77" s="25">
        <v>10</v>
      </c>
      <c r="H77" s="5">
        <v>17</v>
      </c>
      <c r="I77" s="5">
        <v>12</v>
      </c>
      <c r="K77" s="103"/>
      <c r="L77" s="103"/>
      <c r="M77" s="103"/>
      <c r="N77" s="103"/>
    </row>
    <row r="78" spans="1:14" x14ac:dyDescent="0.2">
      <c r="A78" s="41" t="s">
        <v>206</v>
      </c>
      <c r="B78" s="25">
        <v>6</v>
      </c>
      <c r="C78" s="25">
        <v>7</v>
      </c>
      <c r="D78" s="25">
        <v>12</v>
      </c>
      <c r="E78" s="25">
        <v>18</v>
      </c>
      <c r="F78" s="25">
        <v>3</v>
      </c>
      <c r="G78" s="25">
        <v>4</v>
      </c>
      <c r="H78" s="5">
        <v>8</v>
      </c>
      <c r="I78" s="5">
        <v>4</v>
      </c>
      <c r="K78" s="103"/>
      <c r="L78" s="103"/>
      <c r="M78" s="103"/>
      <c r="N78" s="103"/>
    </row>
    <row r="79" spans="1:14" x14ac:dyDescent="0.2">
      <c r="A79" s="41" t="s">
        <v>132</v>
      </c>
      <c r="B79" s="25">
        <v>0</v>
      </c>
      <c r="C79" s="25">
        <v>0</v>
      </c>
      <c r="D79" s="25">
        <v>0</v>
      </c>
      <c r="E79" s="25">
        <v>0</v>
      </c>
      <c r="F79" s="25">
        <v>1</v>
      </c>
      <c r="G79" s="25">
        <v>0</v>
      </c>
      <c r="H79" s="5">
        <v>1</v>
      </c>
      <c r="I79" s="5">
        <v>0</v>
      </c>
      <c r="K79" s="103"/>
      <c r="L79" s="103"/>
      <c r="M79" s="103"/>
      <c r="N79" s="103"/>
    </row>
    <row r="80" spans="1:14" x14ac:dyDescent="0.2">
      <c r="A80" s="41" t="s">
        <v>240</v>
      </c>
      <c r="B80" s="25">
        <v>320</v>
      </c>
      <c r="C80" s="25">
        <v>352</v>
      </c>
      <c r="D80" s="25">
        <v>773</v>
      </c>
      <c r="E80" s="25">
        <v>787</v>
      </c>
      <c r="F80" s="25">
        <v>309</v>
      </c>
      <c r="G80" s="25">
        <v>286</v>
      </c>
      <c r="H80" s="5">
        <v>791</v>
      </c>
      <c r="I80" s="5">
        <v>639</v>
      </c>
      <c r="K80" s="103"/>
      <c r="L80" s="103"/>
      <c r="M80" s="103"/>
      <c r="N80" s="103"/>
    </row>
    <row r="81" spans="1:14" x14ac:dyDescent="0.2">
      <c r="A81" s="42" t="s">
        <v>133</v>
      </c>
      <c r="B81" s="25">
        <v>126</v>
      </c>
      <c r="C81" s="25">
        <v>128</v>
      </c>
      <c r="D81" s="25">
        <v>309</v>
      </c>
      <c r="E81" s="25">
        <v>378</v>
      </c>
      <c r="F81" s="25">
        <v>120</v>
      </c>
      <c r="G81" s="25">
        <v>114</v>
      </c>
      <c r="H81" s="5">
        <v>312</v>
      </c>
      <c r="I81" s="5">
        <v>371</v>
      </c>
      <c r="K81" s="103"/>
      <c r="L81" s="103"/>
      <c r="M81" s="103"/>
      <c r="N81" s="103"/>
    </row>
    <row r="82" spans="1:14" x14ac:dyDescent="0.2">
      <c r="A82" s="41" t="s">
        <v>134</v>
      </c>
      <c r="B82" s="25">
        <v>36</v>
      </c>
      <c r="C82" s="25">
        <v>74</v>
      </c>
      <c r="D82" s="25">
        <v>62</v>
      </c>
      <c r="E82" s="25">
        <v>119</v>
      </c>
      <c r="F82" s="25">
        <v>37</v>
      </c>
      <c r="G82" s="25">
        <v>66</v>
      </c>
      <c r="H82" s="5">
        <v>63</v>
      </c>
      <c r="I82" s="5">
        <v>101</v>
      </c>
      <c r="K82" s="103"/>
      <c r="L82" s="103"/>
      <c r="M82" s="103"/>
      <c r="N82" s="103"/>
    </row>
    <row r="83" spans="1:14" x14ac:dyDescent="0.2">
      <c r="A83" s="41" t="s">
        <v>135</v>
      </c>
      <c r="B83" s="25">
        <v>140</v>
      </c>
      <c r="C83" s="25">
        <v>165</v>
      </c>
      <c r="D83" s="25">
        <v>252</v>
      </c>
      <c r="E83" s="25">
        <v>316</v>
      </c>
      <c r="F83" s="25">
        <v>127</v>
      </c>
      <c r="G83" s="25">
        <v>139</v>
      </c>
      <c r="H83" s="5">
        <v>265</v>
      </c>
      <c r="I83" s="5">
        <v>235</v>
      </c>
      <c r="K83" s="103"/>
      <c r="L83" s="103"/>
      <c r="M83" s="103"/>
      <c r="N83" s="103"/>
    </row>
    <row r="84" spans="1:14" x14ac:dyDescent="0.2">
      <c r="A84" s="41" t="s">
        <v>136</v>
      </c>
      <c r="B84" s="25">
        <v>8</v>
      </c>
      <c r="C84" s="25">
        <v>6</v>
      </c>
      <c r="D84" s="25">
        <v>10</v>
      </c>
      <c r="E84" s="25">
        <v>8</v>
      </c>
      <c r="F84" s="25">
        <v>10</v>
      </c>
      <c r="G84" s="25">
        <v>7</v>
      </c>
      <c r="H84" s="5">
        <v>13</v>
      </c>
      <c r="I84" s="5">
        <v>13</v>
      </c>
      <c r="K84" s="103"/>
      <c r="L84" s="103"/>
      <c r="M84" s="103"/>
      <c r="N84" s="103"/>
    </row>
    <row r="85" spans="1:14" x14ac:dyDescent="0.2">
      <c r="A85" s="41" t="s">
        <v>137</v>
      </c>
      <c r="B85" s="25">
        <v>203</v>
      </c>
      <c r="C85" s="25">
        <v>291</v>
      </c>
      <c r="D85" s="25">
        <v>1079</v>
      </c>
      <c r="E85" s="25">
        <v>695</v>
      </c>
      <c r="F85" s="25">
        <v>153</v>
      </c>
      <c r="G85" s="25">
        <v>268</v>
      </c>
      <c r="H85" s="5">
        <v>688</v>
      </c>
      <c r="I85" s="5">
        <v>811</v>
      </c>
      <c r="K85" s="103"/>
      <c r="L85" s="103"/>
      <c r="M85" s="103"/>
      <c r="N85" s="103"/>
    </row>
    <row r="86" spans="1:14" x14ac:dyDescent="0.2">
      <c r="A86" s="41" t="s">
        <v>138</v>
      </c>
      <c r="B86" s="25">
        <v>9</v>
      </c>
      <c r="C86" s="25">
        <v>14</v>
      </c>
      <c r="D86" s="25">
        <v>15</v>
      </c>
      <c r="E86" s="25">
        <v>19</v>
      </c>
      <c r="F86" s="25">
        <v>5</v>
      </c>
      <c r="G86" s="25">
        <v>17</v>
      </c>
      <c r="H86" s="5">
        <v>10</v>
      </c>
      <c r="I86" s="5">
        <v>22</v>
      </c>
      <c r="K86" s="103"/>
      <c r="L86" s="103"/>
      <c r="M86" s="103"/>
      <c r="N86" s="103"/>
    </row>
    <row r="87" spans="1:14" x14ac:dyDescent="0.2">
      <c r="A87" s="41" t="s">
        <v>139</v>
      </c>
      <c r="B87" s="25">
        <v>0</v>
      </c>
      <c r="C87" s="25">
        <v>0</v>
      </c>
      <c r="D87" s="25">
        <v>0</v>
      </c>
      <c r="E87" s="25">
        <v>0</v>
      </c>
      <c r="F87" s="25">
        <v>1</v>
      </c>
      <c r="G87" s="25">
        <v>0</v>
      </c>
      <c r="H87" s="5">
        <v>3</v>
      </c>
      <c r="I87" s="5">
        <v>0</v>
      </c>
      <c r="K87" s="103"/>
      <c r="L87" s="103"/>
      <c r="M87" s="103"/>
      <c r="N87" s="103"/>
    </row>
    <row r="88" spans="1:14" x14ac:dyDescent="0.2">
      <c r="A88" s="41" t="s">
        <v>140</v>
      </c>
      <c r="B88" s="25">
        <v>2</v>
      </c>
      <c r="C88" s="25">
        <v>3</v>
      </c>
      <c r="D88" s="25">
        <v>11</v>
      </c>
      <c r="E88" s="25">
        <v>6</v>
      </c>
      <c r="F88" s="25">
        <v>2</v>
      </c>
      <c r="G88" s="25">
        <v>2</v>
      </c>
      <c r="H88" s="5">
        <v>11</v>
      </c>
      <c r="I88" s="5">
        <v>6</v>
      </c>
      <c r="K88" s="103"/>
      <c r="L88" s="103"/>
      <c r="M88" s="103"/>
      <c r="N88" s="103"/>
    </row>
    <row r="89" spans="1:14" x14ac:dyDescent="0.2">
      <c r="A89" s="41" t="s">
        <v>141</v>
      </c>
      <c r="B89" s="25">
        <v>99</v>
      </c>
      <c r="C89" s="25">
        <v>213</v>
      </c>
      <c r="D89" s="25">
        <v>156</v>
      </c>
      <c r="E89" s="25">
        <v>322</v>
      </c>
      <c r="F89" s="25">
        <v>79</v>
      </c>
      <c r="G89" s="25">
        <v>157</v>
      </c>
      <c r="H89" s="5">
        <v>116</v>
      </c>
      <c r="I89" s="5">
        <v>256</v>
      </c>
      <c r="K89" s="103"/>
      <c r="L89" s="103"/>
      <c r="M89" s="103"/>
      <c r="N89" s="103"/>
    </row>
    <row r="90" spans="1:14" x14ac:dyDescent="0.2">
      <c r="A90" s="41" t="s">
        <v>142</v>
      </c>
      <c r="B90" s="25">
        <v>13</v>
      </c>
      <c r="C90" s="25">
        <v>10</v>
      </c>
      <c r="D90" s="25">
        <v>56</v>
      </c>
      <c r="E90" s="25">
        <v>13</v>
      </c>
      <c r="F90" s="25">
        <v>8</v>
      </c>
      <c r="G90" s="25">
        <v>10</v>
      </c>
      <c r="H90" s="5">
        <v>46</v>
      </c>
      <c r="I90" s="5">
        <v>14</v>
      </c>
      <c r="K90" s="103"/>
      <c r="L90" s="103"/>
      <c r="M90" s="103"/>
      <c r="N90" s="103"/>
    </row>
    <row r="91" spans="1:14" x14ac:dyDescent="0.2">
      <c r="A91" s="41" t="s">
        <v>143</v>
      </c>
      <c r="B91" s="25">
        <v>5</v>
      </c>
      <c r="C91" s="25">
        <v>8</v>
      </c>
      <c r="D91" s="25">
        <v>9</v>
      </c>
      <c r="E91" s="25">
        <v>11</v>
      </c>
      <c r="F91" s="25">
        <v>4</v>
      </c>
      <c r="G91" s="25">
        <v>8</v>
      </c>
      <c r="H91" s="5">
        <v>8</v>
      </c>
      <c r="I91" s="5">
        <v>11</v>
      </c>
      <c r="K91" s="103"/>
      <c r="L91" s="103"/>
      <c r="M91" s="103"/>
      <c r="N91" s="103"/>
    </row>
    <row r="92" spans="1:14" x14ac:dyDescent="0.2">
      <c r="A92" s="41" t="s">
        <v>144</v>
      </c>
      <c r="B92" s="25">
        <v>9</v>
      </c>
      <c r="C92" s="25">
        <v>14</v>
      </c>
      <c r="D92" s="25">
        <v>13</v>
      </c>
      <c r="E92" s="25">
        <v>21</v>
      </c>
      <c r="F92" s="25">
        <v>7</v>
      </c>
      <c r="G92" s="25">
        <v>18</v>
      </c>
      <c r="H92" s="5">
        <v>12</v>
      </c>
      <c r="I92" s="5">
        <v>26</v>
      </c>
      <c r="K92" s="103"/>
      <c r="L92" s="103"/>
      <c r="M92" s="103"/>
      <c r="N92" s="103"/>
    </row>
    <row r="93" spans="1:14" x14ac:dyDescent="0.2">
      <c r="A93" s="41" t="s">
        <v>314</v>
      </c>
      <c r="B93" s="25">
        <v>0</v>
      </c>
      <c r="C93" s="25">
        <v>2</v>
      </c>
      <c r="D93" s="25">
        <v>0</v>
      </c>
      <c r="E93" s="25">
        <v>6</v>
      </c>
      <c r="F93" s="25">
        <v>0</v>
      </c>
      <c r="G93" s="25">
        <v>2</v>
      </c>
      <c r="H93" s="5">
        <v>0</v>
      </c>
      <c r="I93" s="5">
        <v>6</v>
      </c>
      <c r="K93" s="103"/>
      <c r="L93" s="103"/>
      <c r="M93" s="103"/>
      <c r="N93" s="103"/>
    </row>
    <row r="94" spans="1:14" x14ac:dyDescent="0.2">
      <c r="A94" s="41" t="s">
        <v>145</v>
      </c>
      <c r="B94" s="25">
        <v>11</v>
      </c>
      <c r="C94" s="25">
        <v>4</v>
      </c>
      <c r="D94" s="25">
        <v>41</v>
      </c>
      <c r="E94" s="25">
        <v>9</v>
      </c>
      <c r="F94" s="25">
        <v>2</v>
      </c>
      <c r="G94" s="25">
        <v>8</v>
      </c>
      <c r="H94" s="5">
        <v>7</v>
      </c>
      <c r="I94" s="5">
        <v>33</v>
      </c>
      <c r="K94" s="103"/>
      <c r="L94" s="103"/>
      <c r="M94" s="103"/>
      <c r="N94" s="103"/>
    </row>
    <row r="95" spans="1:14" x14ac:dyDescent="0.2">
      <c r="A95" s="41" t="s">
        <v>146</v>
      </c>
      <c r="B95" s="25">
        <v>4</v>
      </c>
      <c r="C95" s="25">
        <v>13</v>
      </c>
      <c r="D95" s="25">
        <v>6</v>
      </c>
      <c r="E95" s="25">
        <v>23</v>
      </c>
      <c r="F95" s="25">
        <v>2</v>
      </c>
      <c r="G95" s="25">
        <v>10</v>
      </c>
      <c r="H95" s="5">
        <v>2</v>
      </c>
      <c r="I95" s="5">
        <v>20</v>
      </c>
      <c r="K95" s="103"/>
      <c r="L95" s="103"/>
      <c r="M95" s="103"/>
      <c r="N95" s="103"/>
    </row>
    <row r="96" spans="1:14" x14ac:dyDescent="0.2">
      <c r="A96" s="41" t="s">
        <v>147</v>
      </c>
      <c r="B96" s="25">
        <v>91</v>
      </c>
      <c r="C96" s="25">
        <v>161</v>
      </c>
      <c r="D96" s="25">
        <v>321</v>
      </c>
      <c r="E96" s="25">
        <v>519</v>
      </c>
      <c r="F96" s="25">
        <v>98</v>
      </c>
      <c r="G96" s="25">
        <v>134</v>
      </c>
      <c r="H96" s="5">
        <v>414</v>
      </c>
      <c r="I96" s="5">
        <v>446</v>
      </c>
      <c r="K96" s="103"/>
      <c r="L96" s="103"/>
      <c r="M96" s="103"/>
      <c r="N96" s="103"/>
    </row>
    <row r="97" spans="1:14" x14ac:dyDescent="0.2">
      <c r="A97" s="41" t="s">
        <v>148</v>
      </c>
      <c r="B97" s="25">
        <v>6</v>
      </c>
      <c r="C97" s="25">
        <v>1</v>
      </c>
      <c r="D97" s="25">
        <v>15</v>
      </c>
      <c r="E97" s="25">
        <v>1</v>
      </c>
      <c r="F97" s="25">
        <v>3</v>
      </c>
      <c r="G97" s="25">
        <v>4</v>
      </c>
      <c r="H97" s="5">
        <v>6</v>
      </c>
      <c r="I97" s="5">
        <v>10</v>
      </c>
      <c r="K97" s="103"/>
      <c r="L97" s="103"/>
      <c r="M97" s="103"/>
      <c r="N97" s="103"/>
    </row>
    <row r="98" spans="1:14" x14ac:dyDescent="0.2">
      <c r="A98" s="41" t="s">
        <v>149</v>
      </c>
      <c r="B98" s="25">
        <v>4</v>
      </c>
      <c r="C98" s="25">
        <v>2</v>
      </c>
      <c r="D98" s="25">
        <v>8</v>
      </c>
      <c r="E98" s="25">
        <v>2</v>
      </c>
      <c r="F98" s="25">
        <v>4</v>
      </c>
      <c r="G98" s="25">
        <v>1</v>
      </c>
      <c r="H98" s="5">
        <v>8</v>
      </c>
      <c r="I98" s="5">
        <v>1</v>
      </c>
      <c r="K98" s="103"/>
      <c r="L98" s="103"/>
      <c r="M98" s="103"/>
      <c r="N98" s="103"/>
    </row>
    <row r="99" spans="1:14" x14ac:dyDescent="0.2">
      <c r="A99" s="41" t="s">
        <v>150</v>
      </c>
      <c r="B99" s="25">
        <v>52</v>
      </c>
      <c r="C99" s="25">
        <v>42</v>
      </c>
      <c r="D99" s="25">
        <v>75</v>
      </c>
      <c r="E99" s="25">
        <v>108</v>
      </c>
      <c r="F99" s="25">
        <v>59</v>
      </c>
      <c r="G99" s="25">
        <v>32</v>
      </c>
      <c r="H99" s="5">
        <v>74</v>
      </c>
      <c r="I99" s="5">
        <v>54</v>
      </c>
      <c r="K99" s="103"/>
      <c r="L99" s="103"/>
      <c r="M99" s="103"/>
      <c r="N99" s="103"/>
    </row>
    <row r="100" spans="1:14" x14ac:dyDescent="0.2">
      <c r="A100" s="41" t="s">
        <v>151</v>
      </c>
      <c r="B100" s="25">
        <v>64</v>
      </c>
      <c r="C100" s="25">
        <v>80</v>
      </c>
      <c r="D100" s="25">
        <v>207</v>
      </c>
      <c r="E100" s="25">
        <v>249</v>
      </c>
      <c r="F100" s="25">
        <v>48</v>
      </c>
      <c r="G100" s="25">
        <v>84</v>
      </c>
      <c r="H100" s="5">
        <v>156</v>
      </c>
      <c r="I100" s="5">
        <v>271</v>
      </c>
      <c r="K100" s="103"/>
      <c r="L100" s="103"/>
      <c r="M100" s="103"/>
      <c r="N100" s="103"/>
    </row>
    <row r="101" spans="1:14" x14ac:dyDescent="0.2">
      <c r="A101" s="41" t="s">
        <v>152</v>
      </c>
      <c r="B101" s="25">
        <v>4</v>
      </c>
      <c r="C101" s="25">
        <v>2</v>
      </c>
      <c r="D101" s="25">
        <v>4</v>
      </c>
      <c r="E101" s="25">
        <v>6</v>
      </c>
      <c r="F101" s="25">
        <v>5</v>
      </c>
      <c r="G101" s="25">
        <v>3</v>
      </c>
      <c r="H101" s="5">
        <v>5</v>
      </c>
      <c r="I101" s="5">
        <v>7</v>
      </c>
      <c r="K101" s="103"/>
      <c r="L101" s="103"/>
      <c r="M101" s="103"/>
      <c r="N101" s="103"/>
    </row>
    <row r="102" spans="1:14" x14ac:dyDescent="0.2">
      <c r="A102" s="41" t="s">
        <v>153</v>
      </c>
      <c r="B102" s="25">
        <v>16</v>
      </c>
      <c r="C102" s="25">
        <v>24</v>
      </c>
      <c r="D102" s="25">
        <v>40</v>
      </c>
      <c r="E102" s="25">
        <v>47</v>
      </c>
      <c r="F102" s="25">
        <v>7</v>
      </c>
      <c r="G102" s="25">
        <v>23</v>
      </c>
      <c r="H102" s="5">
        <v>20</v>
      </c>
      <c r="I102" s="5">
        <v>57</v>
      </c>
      <c r="K102" s="103"/>
      <c r="L102" s="103"/>
      <c r="M102" s="103"/>
      <c r="N102" s="103"/>
    </row>
    <row r="103" spans="1:14" x14ac:dyDescent="0.2">
      <c r="A103" s="41" t="s">
        <v>154</v>
      </c>
      <c r="B103" s="25">
        <v>36</v>
      </c>
      <c r="C103" s="25">
        <v>24</v>
      </c>
      <c r="D103" s="25">
        <v>55</v>
      </c>
      <c r="E103" s="25">
        <v>30</v>
      </c>
      <c r="F103" s="25">
        <v>66</v>
      </c>
      <c r="G103" s="25">
        <v>32</v>
      </c>
      <c r="H103" s="5">
        <v>83</v>
      </c>
      <c r="I103" s="5">
        <v>46</v>
      </c>
      <c r="K103" s="103"/>
      <c r="L103" s="103"/>
      <c r="M103" s="103"/>
      <c r="N103" s="103"/>
    </row>
    <row r="104" spans="1:14" x14ac:dyDescent="0.2">
      <c r="A104" s="41" t="s">
        <v>155</v>
      </c>
      <c r="B104" s="25">
        <v>8</v>
      </c>
      <c r="C104" s="25">
        <v>4</v>
      </c>
      <c r="D104" s="25">
        <v>15</v>
      </c>
      <c r="E104" s="25">
        <v>11</v>
      </c>
      <c r="F104" s="25">
        <v>7</v>
      </c>
      <c r="G104" s="25">
        <v>4</v>
      </c>
      <c r="H104" s="5">
        <v>8</v>
      </c>
      <c r="I104" s="5">
        <v>10</v>
      </c>
      <c r="K104" s="103"/>
      <c r="L104" s="103"/>
      <c r="M104" s="103"/>
      <c r="N104" s="103"/>
    </row>
    <row r="105" spans="1:14" x14ac:dyDescent="0.2">
      <c r="A105" s="41" t="s">
        <v>207</v>
      </c>
      <c r="B105" s="25">
        <v>1</v>
      </c>
      <c r="C105" s="25">
        <v>0</v>
      </c>
      <c r="D105" s="25">
        <v>1</v>
      </c>
      <c r="E105" s="25">
        <v>0</v>
      </c>
      <c r="F105" s="25">
        <v>0</v>
      </c>
      <c r="G105" s="25">
        <v>1</v>
      </c>
      <c r="H105" s="5">
        <v>0</v>
      </c>
      <c r="I105" s="5">
        <v>1</v>
      </c>
      <c r="K105" s="103"/>
      <c r="L105" s="103"/>
      <c r="M105" s="103"/>
      <c r="N105" s="103"/>
    </row>
    <row r="106" spans="1:14" x14ac:dyDescent="0.2">
      <c r="A106" s="41" t="s">
        <v>158</v>
      </c>
      <c r="B106" s="25">
        <v>1</v>
      </c>
      <c r="C106" s="25">
        <v>0</v>
      </c>
      <c r="D106" s="25">
        <v>1</v>
      </c>
      <c r="E106" s="25">
        <v>0</v>
      </c>
      <c r="F106" s="25">
        <v>2</v>
      </c>
      <c r="G106" s="25">
        <v>0</v>
      </c>
      <c r="H106" s="5">
        <v>2</v>
      </c>
      <c r="I106" s="5">
        <v>0</v>
      </c>
      <c r="K106" s="103"/>
      <c r="L106" s="103"/>
      <c r="M106" s="103"/>
      <c r="N106" s="103"/>
    </row>
    <row r="107" spans="1:14" x14ac:dyDescent="0.2">
      <c r="A107" s="41" t="s">
        <v>159</v>
      </c>
      <c r="B107" s="25">
        <v>150</v>
      </c>
      <c r="C107" s="25">
        <v>160</v>
      </c>
      <c r="D107" s="25">
        <v>371</v>
      </c>
      <c r="E107" s="25">
        <v>358</v>
      </c>
      <c r="F107" s="25">
        <v>123</v>
      </c>
      <c r="G107" s="25">
        <v>147</v>
      </c>
      <c r="H107" s="5">
        <v>267</v>
      </c>
      <c r="I107" s="5">
        <v>348</v>
      </c>
      <c r="K107" s="103"/>
      <c r="L107" s="103"/>
      <c r="M107" s="103"/>
      <c r="N107" s="103"/>
    </row>
    <row r="108" spans="1:14" x14ac:dyDescent="0.2">
      <c r="A108" s="41" t="s">
        <v>160</v>
      </c>
      <c r="B108" s="25">
        <v>38</v>
      </c>
      <c r="C108" s="25">
        <v>72</v>
      </c>
      <c r="D108" s="25">
        <v>73</v>
      </c>
      <c r="E108" s="25">
        <v>137</v>
      </c>
      <c r="F108" s="25">
        <v>37</v>
      </c>
      <c r="G108" s="25">
        <v>50</v>
      </c>
      <c r="H108" s="5">
        <v>73</v>
      </c>
      <c r="I108" s="5">
        <v>87</v>
      </c>
      <c r="K108" s="103"/>
      <c r="L108" s="103"/>
      <c r="M108" s="103"/>
      <c r="N108" s="103"/>
    </row>
    <row r="109" spans="1:14" x14ac:dyDescent="0.2">
      <c r="A109" s="41" t="s">
        <v>161</v>
      </c>
      <c r="B109" s="25">
        <v>3</v>
      </c>
      <c r="C109" s="25">
        <v>4</v>
      </c>
      <c r="D109" s="25">
        <v>4</v>
      </c>
      <c r="E109" s="25">
        <v>5</v>
      </c>
      <c r="F109" s="25">
        <v>5</v>
      </c>
      <c r="G109" s="25">
        <v>4</v>
      </c>
      <c r="H109" s="5">
        <v>7</v>
      </c>
      <c r="I109" s="5">
        <v>6</v>
      </c>
      <c r="K109" s="103"/>
      <c r="L109" s="103"/>
      <c r="M109" s="103"/>
      <c r="N109" s="103"/>
    </row>
    <row r="110" spans="1:14" x14ac:dyDescent="0.2">
      <c r="A110" s="41" t="s">
        <v>162</v>
      </c>
      <c r="B110" s="25">
        <v>33</v>
      </c>
      <c r="C110" s="25">
        <v>35</v>
      </c>
      <c r="D110" s="25">
        <v>90</v>
      </c>
      <c r="E110" s="25">
        <v>105</v>
      </c>
      <c r="F110" s="25">
        <v>22</v>
      </c>
      <c r="G110" s="25">
        <v>33</v>
      </c>
      <c r="H110" s="5">
        <v>51</v>
      </c>
      <c r="I110" s="5">
        <v>97</v>
      </c>
      <c r="K110" s="103"/>
      <c r="L110" s="103"/>
      <c r="M110" s="103"/>
      <c r="N110" s="103"/>
    </row>
    <row r="111" spans="1:14" x14ac:dyDescent="0.2">
      <c r="A111" s="41" t="s">
        <v>163</v>
      </c>
      <c r="B111" s="25">
        <v>3</v>
      </c>
      <c r="C111" s="25">
        <v>1</v>
      </c>
      <c r="D111" s="25">
        <v>8</v>
      </c>
      <c r="E111" s="25">
        <v>1</v>
      </c>
      <c r="F111" s="25">
        <v>1</v>
      </c>
      <c r="G111" s="25">
        <v>1</v>
      </c>
      <c r="H111" s="5">
        <v>5</v>
      </c>
      <c r="I111" s="5">
        <v>1</v>
      </c>
      <c r="K111" s="103"/>
      <c r="L111" s="103"/>
      <c r="M111" s="103"/>
      <c r="N111" s="103"/>
    </row>
    <row r="112" spans="1:14" x14ac:dyDescent="0.2">
      <c r="A112" s="41" t="s">
        <v>164</v>
      </c>
      <c r="B112" s="25">
        <v>24</v>
      </c>
      <c r="C112" s="25">
        <v>17</v>
      </c>
      <c r="D112" s="25">
        <v>45</v>
      </c>
      <c r="E112" s="25">
        <v>34</v>
      </c>
      <c r="F112" s="25">
        <v>26</v>
      </c>
      <c r="G112" s="25">
        <v>14</v>
      </c>
      <c r="H112" s="5">
        <v>54</v>
      </c>
      <c r="I112" s="5">
        <v>28</v>
      </c>
      <c r="K112" s="103"/>
      <c r="L112" s="103"/>
      <c r="M112" s="103"/>
      <c r="N112" s="103"/>
    </row>
    <row r="113" spans="1:14" x14ac:dyDescent="0.2">
      <c r="A113" s="41" t="s">
        <v>165</v>
      </c>
      <c r="B113" s="25">
        <v>18</v>
      </c>
      <c r="C113" s="25">
        <v>13</v>
      </c>
      <c r="D113" s="25">
        <v>52</v>
      </c>
      <c r="E113" s="25">
        <v>43</v>
      </c>
      <c r="F113" s="25">
        <v>18</v>
      </c>
      <c r="G113" s="25">
        <v>12</v>
      </c>
      <c r="H113" s="5">
        <v>51</v>
      </c>
      <c r="I113" s="5">
        <v>41</v>
      </c>
      <c r="K113" s="103"/>
      <c r="L113" s="103"/>
      <c r="M113" s="103"/>
      <c r="N113" s="103"/>
    </row>
    <row r="114" spans="1:14" x14ac:dyDescent="0.2">
      <c r="A114" s="41" t="s">
        <v>208</v>
      </c>
      <c r="B114" s="25">
        <v>10</v>
      </c>
      <c r="C114" s="25">
        <v>0</v>
      </c>
      <c r="D114" s="25">
        <v>37</v>
      </c>
      <c r="E114" s="25">
        <v>0</v>
      </c>
      <c r="F114" s="25">
        <v>1</v>
      </c>
      <c r="G114" s="25">
        <v>7</v>
      </c>
      <c r="H114" s="5">
        <v>1</v>
      </c>
      <c r="I114" s="5">
        <v>25</v>
      </c>
      <c r="K114" s="103"/>
      <c r="L114" s="103"/>
      <c r="M114" s="103"/>
      <c r="N114" s="103"/>
    </row>
    <row r="115" spans="1:14" x14ac:dyDescent="0.2">
      <c r="A115" s="41" t="s">
        <v>166</v>
      </c>
      <c r="B115" s="25">
        <v>0</v>
      </c>
      <c r="C115" s="25">
        <v>0</v>
      </c>
      <c r="D115" s="25">
        <v>0</v>
      </c>
      <c r="E115" s="25">
        <v>0</v>
      </c>
      <c r="F115" s="25">
        <v>2</v>
      </c>
      <c r="G115" s="25">
        <v>0</v>
      </c>
      <c r="H115" s="5">
        <v>4</v>
      </c>
      <c r="I115" s="5">
        <v>0</v>
      </c>
      <c r="K115" s="103"/>
      <c r="L115" s="103"/>
      <c r="M115" s="103"/>
      <c r="N115" s="103"/>
    </row>
    <row r="116" spans="1:14" x14ac:dyDescent="0.2">
      <c r="A116" s="41" t="s">
        <v>167</v>
      </c>
      <c r="B116" s="25">
        <v>7</v>
      </c>
      <c r="C116" s="25">
        <v>5</v>
      </c>
      <c r="D116" s="25">
        <v>31</v>
      </c>
      <c r="E116" s="25">
        <v>5</v>
      </c>
      <c r="F116" s="25">
        <v>7</v>
      </c>
      <c r="G116" s="25">
        <v>3</v>
      </c>
      <c r="H116" s="5">
        <v>31</v>
      </c>
      <c r="I116" s="5">
        <v>3</v>
      </c>
      <c r="K116" s="103"/>
      <c r="L116" s="103"/>
      <c r="M116" s="103"/>
      <c r="N116" s="103"/>
    </row>
    <row r="117" spans="1:14" x14ac:dyDescent="0.2">
      <c r="A117" s="41" t="s">
        <v>168</v>
      </c>
      <c r="B117" s="25">
        <v>37</v>
      </c>
      <c r="C117" s="25">
        <v>22</v>
      </c>
      <c r="D117" s="25">
        <v>51</v>
      </c>
      <c r="E117" s="25">
        <v>43</v>
      </c>
      <c r="F117" s="25">
        <v>25</v>
      </c>
      <c r="G117" s="25">
        <v>22</v>
      </c>
      <c r="H117" s="5">
        <v>33</v>
      </c>
      <c r="I117" s="5">
        <v>40</v>
      </c>
      <c r="K117" s="103"/>
      <c r="L117" s="103"/>
      <c r="M117" s="103"/>
      <c r="N117" s="103"/>
    </row>
    <row r="118" spans="1:14" x14ac:dyDescent="0.2">
      <c r="A118" s="41" t="s">
        <v>169</v>
      </c>
      <c r="B118" s="25">
        <v>14</v>
      </c>
      <c r="C118" s="25">
        <v>22</v>
      </c>
      <c r="D118" s="25">
        <v>19</v>
      </c>
      <c r="E118" s="25">
        <v>44</v>
      </c>
      <c r="F118" s="25">
        <v>16</v>
      </c>
      <c r="G118" s="25">
        <v>21</v>
      </c>
      <c r="H118" s="5">
        <v>28</v>
      </c>
      <c r="I118" s="5">
        <v>26</v>
      </c>
      <c r="K118" s="103"/>
      <c r="L118" s="103"/>
      <c r="M118" s="103"/>
      <c r="N118" s="103"/>
    </row>
    <row r="119" spans="1:14" x14ac:dyDescent="0.2">
      <c r="A119" s="41" t="s">
        <v>209</v>
      </c>
      <c r="B119" s="25">
        <v>0</v>
      </c>
      <c r="C119" s="25">
        <v>5</v>
      </c>
      <c r="D119" s="25">
        <v>0</v>
      </c>
      <c r="E119" s="25">
        <v>5</v>
      </c>
      <c r="F119" s="25">
        <v>0</v>
      </c>
      <c r="G119" s="25">
        <v>4</v>
      </c>
      <c r="H119" s="5">
        <v>0</v>
      </c>
      <c r="I119" s="5">
        <v>4</v>
      </c>
      <c r="K119" s="103"/>
      <c r="L119" s="103"/>
      <c r="M119" s="103"/>
      <c r="N119" s="103"/>
    </row>
    <row r="120" spans="1:14" x14ac:dyDescent="0.2">
      <c r="A120" s="41" t="s">
        <v>170</v>
      </c>
      <c r="B120" s="25">
        <v>8</v>
      </c>
      <c r="C120" s="25">
        <v>7</v>
      </c>
      <c r="D120" s="25">
        <v>23</v>
      </c>
      <c r="E120" s="25">
        <v>10</v>
      </c>
      <c r="F120" s="25">
        <v>7</v>
      </c>
      <c r="G120" s="25">
        <v>10</v>
      </c>
      <c r="H120" s="5">
        <v>9</v>
      </c>
      <c r="I120" s="5">
        <v>26</v>
      </c>
      <c r="K120" s="103"/>
      <c r="L120" s="103"/>
      <c r="M120" s="103"/>
      <c r="N120" s="103"/>
    </row>
    <row r="121" spans="1:14" x14ac:dyDescent="0.2">
      <c r="A121" s="41" t="s">
        <v>171</v>
      </c>
      <c r="B121" s="25">
        <v>9</v>
      </c>
      <c r="C121" s="25">
        <v>56</v>
      </c>
      <c r="D121" s="25">
        <v>16</v>
      </c>
      <c r="E121" s="25">
        <v>58</v>
      </c>
      <c r="F121" s="25">
        <v>7</v>
      </c>
      <c r="G121" s="25">
        <v>39</v>
      </c>
      <c r="H121" s="5">
        <v>11</v>
      </c>
      <c r="I121" s="5">
        <v>40</v>
      </c>
      <c r="K121" s="103"/>
      <c r="L121" s="103"/>
      <c r="M121" s="103"/>
      <c r="N121" s="103"/>
    </row>
    <row r="122" spans="1:14" x14ac:dyDescent="0.2">
      <c r="A122" s="41" t="s">
        <v>210</v>
      </c>
      <c r="B122" s="25">
        <v>16</v>
      </c>
      <c r="C122" s="25">
        <v>15</v>
      </c>
      <c r="D122" s="25">
        <v>33</v>
      </c>
      <c r="E122" s="25">
        <v>23</v>
      </c>
      <c r="F122" s="25">
        <v>14</v>
      </c>
      <c r="G122" s="25">
        <v>16</v>
      </c>
      <c r="H122" s="5">
        <v>33</v>
      </c>
      <c r="I122" s="5">
        <v>34</v>
      </c>
      <c r="K122" s="103"/>
      <c r="L122" s="103"/>
      <c r="M122" s="103"/>
      <c r="N122" s="103"/>
    </row>
    <row r="123" spans="1:14" x14ac:dyDescent="0.2">
      <c r="A123" s="41" t="s">
        <v>172</v>
      </c>
      <c r="B123" s="25">
        <v>1</v>
      </c>
      <c r="C123" s="25">
        <v>3</v>
      </c>
      <c r="D123" s="25">
        <v>2</v>
      </c>
      <c r="E123" s="25">
        <v>11</v>
      </c>
      <c r="F123" s="25">
        <v>1</v>
      </c>
      <c r="G123" s="25">
        <v>4</v>
      </c>
      <c r="H123" s="5">
        <v>3</v>
      </c>
      <c r="I123" s="5">
        <v>13</v>
      </c>
      <c r="K123" s="103"/>
      <c r="L123" s="103"/>
      <c r="M123" s="103"/>
      <c r="N123" s="103"/>
    </row>
    <row r="124" spans="1:14" x14ac:dyDescent="0.2">
      <c r="A124" s="41" t="s">
        <v>173</v>
      </c>
      <c r="B124" s="25">
        <v>7</v>
      </c>
      <c r="C124" s="25">
        <v>7</v>
      </c>
      <c r="D124" s="25">
        <v>10</v>
      </c>
      <c r="E124" s="25">
        <v>11</v>
      </c>
      <c r="F124" s="25">
        <v>7</v>
      </c>
      <c r="G124" s="25">
        <v>9</v>
      </c>
      <c r="H124" s="5">
        <v>23</v>
      </c>
      <c r="I124" s="5">
        <v>13</v>
      </c>
      <c r="K124" s="103"/>
      <c r="L124" s="103"/>
      <c r="M124" s="103"/>
      <c r="N124" s="103"/>
    </row>
    <row r="125" spans="1:14" x14ac:dyDescent="0.2">
      <c r="A125" s="41" t="s">
        <v>274</v>
      </c>
      <c r="B125" s="25">
        <v>4</v>
      </c>
      <c r="C125" s="25">
        <v>1</v>
      </c>
      <c r="D125" s="25">
        <v>9</v>
      </c>
      <c r="E125" s="25">
        <v>1</v>
      </c>
      <c r="F125" s="25">
        <v>4</v>
      </c>
      <c r="G125" s="25">
        <v>0</v>
      </c>
      <c r="H125" s="5">
        <v>9</v>
      </c>
      <c r="I125" s="5">
        <v>0</v>
      </c>
      <c r="K125" s="103"/>
      <c r="L125" s="103"/>
      <c r="M125" s="103"/>
      <c r="N125" s="103"/>
    </row>
    <row r="126" spans="1:14" x14ac:dyDescent="0.2">
      <c r="A126" s="41" t="s">
        <v>174</v>
      </c>
      <c r="B126" s="25">
        <v>0</v>
      </c>
      <c r="C126" s="25">
        <v>2</v>
      </c>
      <c r="D126" s="25">
        <v>0</v>
      </c>
      <c r="E126" s="25">
        <v>6</v>
      </c>
      <c r="F126" s="25">
        <v>0</v>
      </c>
      <c r="G126" s="25">
        <v>1</v>
      </c>
      <c r="H126" s="5">
        <v>0</v>
      </c>
      <c r="I126" s="5">
        <v>3</v>
      </c>
      <c r="K126" s="103"/>
      <c r="L126" s="103"/>
      <c r="M126" s="103"/>
      <c r="N126" s="103"/>
    </row>
    <row r="127" spans="1:14" x14ac:dyDescent="0.2">
      <c r="A127" s="41" t="s">
        <v>175</v>
      </c>
      <c r="B127" s="25">
        <v>40</v>
      </c>
      <c r="C127" s="25">
        <v>47</v>
      </c>
      <c r="D127" s="25">
        <v>72</v>
      </c>
      <c r="E127" s="25">
        <v>115</v>
      </c>
      <c r="F127" s="25">
        <v>22</v>
      </c>
      <c r="G127" s="25">
        <v>45</v>
      </c>
      <c r="H127" s="5">
        <v>43</v>
      </c>
      <c r="I127" s="5">
        <v>102</v>
      </c>
      <c r="K127" s="103"/>
      <c r="L127" s="103"/>
      <c r="M127" s="103"/>
      <c r="N127" s="103"/>
    </row>
    <row r="128" spans="1:14" x14ac:dyDescent="0.2">
      <c r="A128" s="41" t="s">
        <v>176</v>
      </c>
      <c r="B128" s="25">
        <v>2</v>
      </c>
      <c r="C128" s="25">
        <v>2</v>
      </c>
      <c r="D128" s="25">
        <v>2</v>
      </c>
      <c r="E128" s="25">
        <v>6</v>
      </c>
      <c r="F128" s="25">
        <v>1</v>
      </c>
      <c r="G128" s="25">
        <v>2</v>
      </c>
      <c r="H128" s="5">
        <v>1</v>
      </c>
      <c r="I128" s="5">
        <v>5</v>
      </c>
      <c r="K128" s="103"/>
      <c r="L128" s="103"/>
      <c r="M128" s="103"/>
      <c r="N128" s="103"/>
    </row>
    <row r="129" spans="1:14" x14ac:dyDescent="0.2">
      <c r="A129" s="41" t="s">
        <v>177</v>
      </c>
      <c r="B129" s="25">
        <v>6</v>
      </c>
      <c r="C129" s="25">
        <v>17</v>
      </c>
      <c r="D129" s="25">
        <v>16</v>
      </c>
      <c r="E129" s="25">
        <v>41</v>
      </c>
      <c r="F129" s="25">
        <v>10</v>
      </c>
      <c r="G129" s="25">
        <v>13</v>
      </c>
      <c r="H129" s="5">
        <v>20</v>
      </c>
      <c r="I129" s="5">
        <v>30</v>
      </c>
      <c r="K129" s="103"/>
      <c r="L129" s="103"/>
      <c r="M129" s="103"/>
      <c r="N129" s="103"/>
    </row>
    <row r="130" spans="1:14" x14ac:dyDescent="0.2">
      <c r="A130" s="41" t="s">
        <v>178</v>
      </c>
      <c r="B130" s="25">
        <v>178</v>
      </c>
      <c r="C130" s="25">
        <v>210</v>
      </c>
      <c r="D130" s="25">
        <v>239</v>
      </c>
      <c r="E130" s="25">
        <v>428</v>
      </c>
      <c r="F130" s="25">
        <v>150</v>
      </c>
      <c r="G130" s="25">
        <v>200</v>
      </c>
      <c r="H130" s="5">
        <v>220</v>
      </c>
      <c r="I130" s="5">
        <v>396</v>
      </c>
      <c r="K130" s="103"/>
      <c r="L130" s="103"/>
      <c r="M130" s="103"/>
      <c r="N130" s="103"/>
    </row>
    <row r="131" spans="1:14" x14ac:dyDescent="0.2">
      <c r="A131" s="41" t="s">
        <v>179</v>
      </c>
      <c r="B131" s="25">
        <v>0</v>
      </c>
      <c r="C131" s="25">
        <v>3</v>
      </c>
      <c r="D131" s="25">
        <v>0</v>
      </c>
      <c r="E131" s="25">
        <v>3</v>
      </c>
      <c r="F131" s="25">
        <v>1</v>
      </c>
      <c r="G131" s="25">
        <v>2</v>
      </c>
      <c r="H131" s="5">
        <v>1</v>
      </c>
      <c r="I131" s="5">
        <v>2</v>
      </c>
      <c r="K131" s="103"/>
      <c r="L131" s="103"/>
      <c r="M131" s="103"/>
      <c r="N131" s="103"/>
    </row>
    <row r="132" spans="1:14" x14ac:dyDescent="0.2">
      <c r="A132" s="41" t="s">
        <v>211</v>
      </c>
      <c r="B132" s="25">
        <v>3</v>
      </c>
      <c r="C132" s="25">
        <v>2</v>
      </c>
      <c r="D132" s="25">
        <v>3</v>
      </c>
      <c r="E132" s="25">
        <v>4</v>
      </c>
      <c r="F132" s="25">
        <v>0</v>
      </c>
      <c r="G132" s="25">
        <v>1</v>
      </c>
      <c r="H132" s="5">
        <v>0</v>
      </c>
      <c r="I132" s="5">
        <v>1</v>
      </c>
      <c r="K132" s="103"/>
      <c r="L132" s="103"/>
      <c r="M132" s="103"/>
      <c r="N132" s="103"/>
    </row>
    <row r="133" spans="1:14" x14ac:dyDescent="0.2">
      <c r="A133" s="41" t="s">
        <v>180</v>
      </c>
      <c r="B133" s="25">
        <v>1</v>
      </c>
      <c r="C133" s="25">
        <v>6</v>
      </c>
      <c r="D133" s="25">
        <v>3</v>
      </c>
      <c r="E133" s="25">
        <v>12</v>
      </c>
      <c r="F133" s="25">
        <v>11</v>
      </c>
      <c r="G133" s="25">
        <v>3</v>
      </c>
      <c r="H133" s="5">
        <v>13</v>
      </c>
      <c r="I133" s="5">
        <v>3</v>
      </c>
      <c r="K133" s="103"/>
      <c r="L133" s="103"/>
      <c r="M133" s="103"/>
      <c r="N133" s="103"/>
    </row>
    <row r="134" spans="1:14" x14ac:dyDescent="0.2">
      <c r="A134" s="41" t="s">
        <v>181</v>
      </c>
      <c r="B134" s="25">
        <v>94</v>
      </c>
      <c r="C134" s="25">
        <v>93</v>
      </c>
      <c r="D134" s="25">
        <v>181</v>
      </c>
      <c r="E134" s="25">
        <v>198</v>
      </c>
      <c r="F134" s="25">
        <v>82</v>
      </c>
      <c r="G134" s="25">
        <v>79</v>
      </c>
      <c r="H134" s="5">
        <v>160</v>
      </c>
      <c r="I134" s="5">
        <v>145</v>
      </c>
      <c r="K134" s="103"/>
      <c r="L134" s="103"/>
      <c r="M134" s="103"/>
      <c r="N134" s="103"/>
    </row>
    <row r="135" spans="1:14" x14ac:dyDescent="0.2">
      <c r="A135" s="41" t="s">
        <v>182</v>
      </c>
      <c r="B135" s="25">
        <v>82</v>
      </c>
      <c r="C135" s="25">
        <v>151</v>
      </c>
      <c r="D135" s="25">
        <v>142</v>
      </c>
      <c r="E135" s="25">
        <v>287</v>
      </c>
      <c r="F135" s="25">
        <v>79</v>
      </c>
      <c r="G135" s="25">
        <v>134</v>
      </c>
      <c r="H135" s="5">
        <v>149</v>
      </c>
      <c r="I135" s="5">
        <v>234</v>
      </c>
      <c r="K135" s="103"/>
      <c r="L135" s="103"/>
      <c r="M135" s="103"/>
      <c r="N135" s="103"/>
    </row>
    <row r="136" spans="1:14" x14ac:dyDescent="0.2">
      <c r="A136" s="41" t="s">
        <v>183</v>
      </c>
      <c r="B136" s="25">
        <v>8</v>
      </c>
      <c r="C136" s="25">
        <v>7</v>
      </c>
      <c r="D136" s="25">
        <v>16</v>
      </c>
      <c r="E136" s="25">
        <v>15</v>
      </c>
      <c r="F136" s="25">
        <v>3</v>
      </c>
      <c r="G136" s="25">
        <v>8</v>
      </c>
      <c r="H136" s="5">
        <v>5</v>
      </c>
      <c r="I136" s="5">
        <v>21</v>
      </c>
      <c r="K136" s="103"/>
      <c r="L136" s="103"/>
      <c r="M136" s="103"/>
      <c r="N136" s="103"/>
    </row>
    <row r="137" spans="1:14" x14ac:dyDescent="0.2">
      <c r="A137" s="41" t="s">
        <v>184</v>
      </c>
      <c r="B137" s="25">
        <v>88</v>
      </c>
      <c r="C137" s="25">
        <v>101</v>
      </c>
      <c r="D137" s="25">
        <v>231</v>
      </c>
      <c r="E137" s="25">
        <v>338</v>
      </c>
      <c r="F137" s="25">
        <v>60</v>
      </c>
      <c r="G137" s="25">
        <v>105</v>
      </c>
      <c r="H137" s="5">
        <v>188</v>
      </c>
      <c r="I137" s="5">
        <v>243</v>
      </c>
      <c r="K137" s="103"/>
      <c r="L137" s="103"/>
      <c r="M137" s="103"/>
      <c r="N137" s="103"/>
    </row>
    <row r="138" spans="1:14" x14ac:dyDescent="0.2">
      <c r="A138" s="41" t="s">
        <v>185</v>
      </c>
      <c r="B138" s="25">
        <v>247</v>
      </c>
      <c r="C138" s="25">
        <v>249</v>
      </c>
      <c r="D138" s="25">
        <v>653</v>
      </c>
      <c r="E138" s="25">
        <v>505</v>
      </c>
      <c r="F138" s="25">
        <v>220</v>
      </c>
      <c r="G138" s="25">
        <v>243</v>
      </c>
      <c r="H138" s="5">
        <v>552</v>
      </c>
      <c r="I138" s="5">
        <v>578</v>
      </c>
      <c r="K138" s="103"/>
      <c r="L138" s="103"/>
      <c r="M138" s="103"/>
      <c r="N138" s="103"/>
    </row>
    <row r="139" spans="1:14" x14ac:dyDescent="0.2">
      <c r="A139" s="41" t="s">
        <v>186</v>
      </c>
      <c r="B139" s="25">
        <v>2</v>
      </c>
      <c r="C139" s="25">
        <v>2</v>
      </c>
      <c r="D139" s="25">
        <v>2</v>
      </c>
      <c r="E139" s="25">
        <v>5</v>
      </c>
      <c r="F139" s="25">
        <v>0</v>
      </c>
      <c r="G139" s="25">
        <v>4</v>
      </c>
      <c r="H139" s="5">
        <v>0</v>
      </c>
      <c r="I139" s="5">
        <v>7</v>
      </c>
      <c r="K139" s="103"/>
      <c r="L139" s="103"/>
      <c r="M139" s="103"/>
      <c r="N139" s="103"/>
    </row>
    <row r="140" spans="1:14" x14ac:dyDescent="0.2">
      <c r="A140" s="41" t="s">
        <v>187</v>
      </c>
      <c r="B140" s="25">
        <v>72</v>
      </c>
      <c r="C140" s="25">
        <v>166</v>
      </c>
      <c r="D140" s="25">
        <v>126</v>
      </c>
      <c r="E140" s="25">
        <v>256</v>
      </c>
      <c r="F140" s="25">
        <v>72</v>
      </c>
      <c r="G140" s="25">
        <v>141</v>
      </c>
      <c r="H140" s="5">
        <v>119</v>
      </c>
      <c r="I140" s="5">
        <v>208</v>
      </c>
      <c r="K140" s="103"/>
      <c r="L140" s="103"/>
      <c r="M140" s="103"/>
      <c r="N140" s="103"/>
    </row>
    <row r="141" spans="1:14" x14ac:dyDescent="0.2">
      <c r="A141" s="41" t="s">
        <v>188</v>
      </c>
      <c r="B141" s="25">
        <v>0</v>
      </c>
      <c r="C141" s="25">
        <v>3</v>
      </c>
      <c r="D141" s="25">
        <v>0</v>
      </c>
      <c r="E141" s="25">
        <v>9</v>
      </c>
      <c r="F141" s="25">
        <v>1</v>
      </c>
      <c r="G141" s="25">
        <v>3</v>
      </c>
      <c r="H141" s="5">
        <v>1</v>
      </c>
      <c r="I141" s="5">
        <v>9</v>
      </c>
      <c r="K141" s="103"/>
      <c r="L141" s="103"/>
      <c r="M141" s="103"/>
      <c r="N141" s="103"/>
    </row>
    <row r="142" spans="1:14" x14ac:dyDescent="0.2">
      <c r="A142" s="41" t="s">
        <v>189</v>
      </c>
      <c r="B142" s="25">
        <v>41</v>
      </c>
      <c r="C142" s="25">
        <v>41</v>
      </c>
      <c r="D142" s="25">
        <v>72</v>
      </c>
      <c r="E142" s="25">
        <v>73</v>
      </c>
      <c r="F142" s="25">
        <v>28</v>
      </c>
      <c r="G142" s="25">
        <v>30</v>
      </c>
      <c r="H142" s="5">
        <v>57</v>
      </c>
      <c r="I142" s="5">
        <v>53</v>
      </c>
      <c r="K142" s="103"/>
      <c r="L142" s="103"/>
      <c r="M142" s="103"/>
      <c r="N142" s="103"/>
    </row>
    <row r="143" spans="1:14" x14ac:dyDescent="0.2">
      <c r="A143" s="41" t="s">
        <v>190</v>
      </c>
      <c r="B143" s="25">
        <v>3</v>
      </c>
      <c r="C143" s="25">
        <v>5</v>
      </c>
      <c r="D143" s="25">
        <v>6</v>
      </c>
      <c r="E143" s="25">
        <v>6</v>
      </c>
      <c r="F143" s="25">
        <v>3</v>
      </c>
      <c r="G143" s="25">
        <v>3</v>
      </c>
      <c r="H143" s="5">
        <v>6</v>
      </c>
      <c r="I143" s="5">
        <v>3</v>
      </c>
      <c r="K143" s="103"/>
      <c r="L143" s="103"/>
      <c r="M143" s="103"/>
      <c r="N143" s="103"/>
    </row>
    <row r="144" spans="1:14" x14ac:dyDescent="0.2">
      <c r="A144" s="41" t="s">
        <v>239</v>
      </c>
      <c r="B144" s="25">
        <v>1</v>
      </c>
      <c r="C144" s="25">
        <v>0</v>
      </c>
      <c r="D144" s="25">
        <v>1</v>
      </c>
      <c r="E144" s="25">
        <v>0</v>
      </c>
      <c r="F144" s="25">
        <v>0</v>
      </c>
      <c r="G144" s="25">
        <v>1</v>
      </c>
      <c r="H144" s="5">
        <v>0</v>
      </c>
      <c r="I144" s="5">
        <v>1</v>
      </c>
      <c r="K144" s="103"/>
      <c r="L144" s="103"/>
      <c r="M144" s="103"/>
      <c r="N144" s="103"/>
    </row>
    <row r="145" spans="1:14" x14ac:dyDescent="0.2">
      <c r="A145" s="41" t="s">
        <v>191</v>
      </c>
      <c r="B145" s="25">
        <v>36</v>
      </c>
      <c r="C145" s="25">
        <v>49</v>
      </c>
      <c r="D145" s="25">
        <v>52</v>
      </c>
      <c r="E145" s="25">
        <v>92</v>
      </c>
      <c r="F145" s="25">
        <v>36</v>
      </c>
      <c r="G145" s="25">
        <v>43</v>
      </c>
      <c r="H145" s="5">
        <v>72</v>
      </c>
      <c r="I145" s="5">
        <v>69</v>
      </c>
      <c r="K145" s="103"/>
      <c r="L145" s="103"/>
      <c r="M145" s="103"/>
      <c r="N145" s="103"/>
    </row>
    <row r="146" spans="1:14" x14ac:dyDescent="0.2">
      <c r="A146" s="41" t="s">
        <v>315</v>
      </c>
      <c r="B146" s="25">
        <v>0</v>
      </c>
      <c r="C146" s="25">
        <v>2</v>
      </c>
      <c r="D146" s="25">
        <v>0</v>
      </c>
      <c r="E146" s="25">
        <v>2</v>
      </c>
      <c r="F146" s="25">
        <v>0</v>
      </c>
      <c r="G146" s="25">
        <v>1</v>
      </c>
      <c r="H146" s="5">
        <v>0</v>
      </c>
      <c r="I146" s="5">
        <v>1</v>
      </c>
      <c r="K146" s="103"/>
      <c r="L146" s="103"/>
      <c r="M146" s="103"/>
      <c r="N146" s="103"/>
    </row>
    <row r="147" spans="1:14" x14ac:dyDescent="0.2">
      <c r="A147" s="41" t="s">
        <v>192</v>
      </c>
      <c r="B147" s="25">
        <v>9</v>
      </c>
      <c r="C147" s="25">
        <v>18</v>
      </c>
      <c r="D147" s="25">
        <v>19</v>
      </c>
      <c r="E147" s="25">
        <v>39</v>
      </c>
      <c r="F147" s="25">
        <v>6</v>
      </c>
      <c r="G147" s="25">
        <v>19</v>
      </c>
      <c r="H147" s="5">
        <v>9</v>
      </c>
      <c r="I147" s="5">
        <v>45</v>
      </c>
      <c r="K147" s="103"/>
      <c r="L147" s="103"/>
      <c r="M147" s="103"/>
      <c r="N147" s="103"/>
    </row>
    <row r="148" spans="1:14" x14ac:dyDescent="0.2">
      <c r="A148" s="41" t="s">
        <v>193</v>
      </c>
      <c r="B148" s="25">
        <v>164</v>
      </c>
      <c r="C148" s="25">
        <v>173</v>
      </c>
      <c r="D148" s="25">
        <v>371</v>
      </c>
      <c r="E148" s="25">
        <v>284</v>
      </c>
      <c r="F148" s="25">
        <v>117</v>
      </c>
      <c r="G148" s="25">
        <v>185</v>
      </c>
      <c r="H148" s="5">
        <v>319</v>
      </c>
      <c r="I148" s="5">
        <v>311</v>
      </c>
      <c r="K148" s="103"/>
      <c r="L148" s="103"/>
      <c r="M148" s="103"/>
      <c r="N148" s="103"/>
    </row>
    <row r="149" spans="1:14" x14ac:dyDescent="0.2">
      <c r="A149" s="41" t="s">
        <v>194</v>
      </c>
      <c r="B149" s="25">
        <v>3503</v>
      </c>
      <c r="C149" s="25">
        <v>4397</v>
      </c>
      <c r="D149" s="25">
        <v>6934</v>
      </c>
      <c r="E149" s="25">
        <v>9136</v>
      </c>
      <c r="F149" s="25">
        <v>3176</v>
      </c>
      <c r="G149" s="25">
        <v>3712</v>
      </c>
      <c r="H149" s="5">
        <v>6392</v>
      </c>
      <c r="I149" s="5">
        <v>7520</v>
      </c>
      <c r="K149" s="103"/>
      <c r="L149" s="103"/>
      <c r="M149" s="103"/>
      <c r="N149" s="103"/>
    </row>
    <row r="150" spans="1:14" x14ac:dyDescent="0.2">
      <c r="A150" s="41" t="s">
        <v>195</v>
      </c>
      <c r="B150" s="25">
        <v>1</v>
      </c>
      <c r="C150" s="25">
        <v>3</v>
      </c>
      <c r="D150" s="25">
        <v>5</v>
      </c>
      <c r="E150" s="25">
        <v>15</v>
      </c>
      <c r="F150" s="25">
        <v>1</v>
      </c>
      <c r="G150" s="25">
        <v>1</v>
      </c>
      <c r="H150" s="5">
        <v>5</v>
      </c>
      <c r="I150" s="5">
        <v>1</v>
      </c>
      <c r="K150" s="103"/>
      <c r="L150" s="103"/>
      <c r="M150" s="103"/>
      <c r="N150" s="103"/>
    </row>
    <row r="151" spans="1:14" x14ac:dyDescent="0.2">
      <c r="A151" s="41" t="s">
        <v>316</v>
      </c>
      <c r="B151" s="25">
        <v>0</v>
      </c>
      <c r="C151" s="25">
        <v>1</v>
      </c>
      <c r="D151" s="25">
        <v>0</v>
      </c>
      <c r="E151" s="25">
        <v>1</v>
      </c>
      <c r="F151" s="25">
        <v>0</v>
      </c>
      <c r="G151" s="25">
        <v>0</v>
      </c>
      <c r="H151" s="5">
        <v>0</v>
      </c>
      <c r="I151" s="5">
        <v>0</v>
      </c>
      <c r="K151" s="103"/>
      <c r="L151" s="103"/>
      <c r="M151" s="103"/>
      <c r="N151" s="103"/>
    </row>
    <row r="152" spans="1:14" x14ac:dyDescent="0.2">
      <c r="A152" s="41" t="s">
        <v>317</v>
      </c>
      <c r="B152" s="25">
        <v>0</v>
      </c>
      <c r="C152" s="25">
        <v>1</v>
      </c>
      <c r="D152" s="25">
        <v>0</v>
      </c>
      <c r="E152" s="25">
        <v>1</v>
      </c>
      <c r="F152" s="25">
        <v>0</v>
      </c>
      <c r="G152" s="25">
        <v>1</v>
      </c>
      <c r="H152" s="5">
        <v>0</v>
      </c>
      <c r="I152" s="5">
        <v>1</v>
      </c>
      <c r="K152" s="103"/>
      <c r="L152" s="103"/>
      <c r="M152" s="103"/>
      <c r="N152" s="103"/>
    </row>
    <row r="153" spans="1:14" x14ac:dyDescent="0.2">
      <c r="A153" s="41" t="s">
        <v>197</v>
      </c>
      <c r="B153" s="25">
        <v>2</v>
      </c>
      <c r="C153" s="25">
        <v>0</v>
      </c>
      <c r="D153" s="25">
        <v>4</v>
      </c>
      <c r="E153" s="25">
        <v>0</v>
      </c>
      <c r="F153" s="25">
        <v>2</v>
      </c>
      <c r="G153" s="25">
        <v>0</v>
      </c>
      <c r="H153" s="5">
        <v>4</v>
      </c>
      <c r="I153" s="5">
        <v>0</v>
      </c>
      <c r="K153" s="103"/>
      <c r="L153" s="103"/>
      <c r="M153" s="103"/>
      <c r="N153" s="103"/>
    </row>
    <row r="154" spans="1:14" x14ac:dyDescent="0.2">
      <c r="A154" s="41" t="s">
        <v>198</v>
      </c>
      <c r="B154" s="25">
        <v>3</v>
      </c>
      <c r="C154" s="25">
        <v>5</v>
      </c>
      <c r="D154" s="25">
        <v>3</v>
      </c>
      <c r="E154" s="25">
        <v>5</v>
      </c>
      <c r="F154" s="25">
        <v>1</v>
      </c>
      <c r="G154" s="25">
        <v>5</v>
      </c>
      <c r="H154" s="5">
        <v>1</v>
      </c>
      <c r="I154" s="5">
        <v>5</v>
      </c>
      <c r="K154" s="103"/>
      <c r="L154" s="103"/>
      <c r="M154" s="103"/>
      <c r="N154" s="103"/>
    </row>
    <row r="155" spans="1:14" x14ac:dyDescent="0.2">
      <c r="A155" s="41" t="s">
        <v>318</v>
      </c>
      <c r="B155" s="25">
        <v>0</v>
      </c>
      <c r="C155" s="25">
        <v>5</v>
      </c>
      <c r="D155" s="25">
        <v>0</v>
      </c>
      <c r="E155" s="25">
        <v>15</v>
      </c>
      <c r="F155" s="25">
        <v>0</v>
      </c>
      <c r="G155" s="25">
        <v>4</v>
      </c>
      <c r="H155" s="5">
        <v>0</v>
      </c>
      <c r="I155" s="5">
        <v>12</v>
      </c>
      <c r="K155" s="103"/>
      <c r="L155" s="103"/>
      <c r="M155" s="103"/>
      <c r="N155" s="103"/>
    </row>
    <row r="156" spans="1:14" x14ac:dyDescent="0.2">
      <c r="A156" s="41" t="s">
        <v>319</v>
      </c>
      <c r="B156" s="25">
        <v>0</v>
      </c>
      <c r="C156" s="25">
        <v>1</v>
      </c>
      <c r="D156" s="25">
        <v>0</v>
      </c>
      <c r="E156" s="25">
        <v>1</v>
      </c>
      <c r="F156" s="25">
        <v>0</v>
      </c>
      <c r="G156" s="25">
        <v>1</v>
      </c>
      <c r="H156" s="5">
        <v>0</v>
      </c>
      <c r="I156" s="5">
        <v>1</v>
      </c>
      <c r="K156" s="103"/>
      <c r="L156" s="103"/>
      <c r="M156" s="103"/>
      <c r="N156" s="103"/>
    </row>
    <row r="157" spans="1:14" x14ac:dyDescent="0.2">
      <c r="A157" s="41"/>
      <c r="B157" s="25"/>
      <c r="C157" s="25"/>
      <c r="D157" s="25"/>
      <c r="E157" s="25"/>
      <c r="F157" s="25"/>
      <c r="G157" s="25"/>
      <c r="H157" s="5"/>
      <c r="I157" s="5"/>
    </row>
    <row r="158" spans="1:14" x14ac:dyDescent="0.2">
      <c r="A158" s="41"/>
      <c r="B158" s="25"/>
      <c r="C158" s="25"/>
      <c r="D158" s="25"/>
      <c r="E158" s="25"/>
      <c r="F158" s="25"/>
      <c r="G158" s="25"/>
      <c r="H158" s="5"/>
      <c r="I158" s="5"/>
    </row>
    <row r="159" spans="1:14" x14ac:dyDescent="0.2">
      <c r="A159" s="18" t="s">
        <v>17</v>
      </c>
      <c r="B159" s="38">
        <v>75121</v>
      </c>
      <c r="C159" s="38">
        <v>84064</v>
      </c>
      <c r="D159" s="38">
        <v>156837</v>
      </c>
      <c r="E159" s="38">
        <v>172135</v>
      </c>
      <c r="F159" s="38">
        <v>62809</v>
      </c>
      <c r="G159" s="38">
        <v>72102</v>
      </c>
      <c r="H159" s="40">
        <v>135822</v>
      </c>
      <c r="I159" s="40">
        <v>149913</v>
      </c>
    </row>
    <row r="160" spans="1:14" s="49" customFormat="1" x14ac:dyDescent="0.2">
      <c r="A160" s="39" t="s">
        <v>217</v>
      </c>
      <c r="B160" s="47"/>
      <c r="C160" s="48">
        <f>(C159-B159)/B159</f>
        <v>0.11904793599659216</v>
      </c>
      <c r="D160" s="48"/>
      <c r="E160" s="48">
        <f>(E159-D159)/D159</f>
        <v>9.7540758877050701E-2</v>
      </c>
      <c r="F160" s="48"/>
      <c r="G160" s="48">
        <f>(G159-F159)/F159</f>
        <v>0.1479565030489261</v>
      </c>
      <c r="H160" s="48"/>
      <c r="I160" s="48">
        <f>(I159-H159)/H159</f>
        <v>0.10374607942748597</v>
      </c>
    </row>
    <row r="163" spans="1:1" x14ac:dyDescent="0.2">
      <c r="A163" s="2" t="s">
        <v>19</v>
      </c>
    </row>
    <row r="164" spans="1:1" x14ac:dyDescent="0.2">
      <c r="A164" s="1" t="s">
        <v>214</v>
      </c>
    </row>
    <row r="165" spans="1:1" x14ac:dyDescent="0.2">
      <c r="A165" s="1" t="s">
        <v>215</v>
      </c>
    </row>
  </sheetData>
  <mergeCells count="6">
    <mergeCell ref="B5:C5"/>
    <mergeCell ref="D5:E5"/>
    <mergeCell ref="F5:G5"/>
    <mergeCell ref="H5:I5"/>
    <mergeCell ref="B4:E4"/>
    <mergeCell ref="F4:I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6"/>
  <sheetViews>
    <sheetView showGridLines="0" workbookViewId="0">
      <pane ySplit="7" topLeftCell="A8" activePane="bottomLeft" state="frozen"/>
      <selection pane="bottomLeft"/>
    </sheetView>
  </sheetViews>
  <sheetFormatPr defaultRowHeight="12.75" x14ac:dyDescent="0.2"/>
  <cols>
    <col min="1" max="1" width="23.77734375" style="1" customWidth="1"/>
    <col min="2" max="16384" width="8.88671875" style="1"/>
  </cols>
  <sheetData>
    <row r="1" spans="1:14" x14ac:dyDescent="0.2">
      <c r="A1" s="2" t="s">
        <v>263</v>
      </c>
    </row>
    <row r="4" spans="1:14" x14ac:dyDescent="0.2">
      <c r="A4" s="23"/>
      <c r="B4" s="26"/>
      <c r="C4" s="23"/>
      <c r="D4" s="23"/>
      <c r="E4" s="23"/>
      <c r="F4" s="26"/>
      <c r="G4" s="23"/>
      <c r="H4" s="23"/>
      <c r="I4" s="23"/>
    </row>
    <row r="5" spans="1:14" ht="30.75" customHeight="1" x14ac:dyDescent="0.2">
      <c r="A5" s="23"/>
      <c r="B5" s="111" t="s">
        <v>220</v>
      </c>
      <c r="C5" s="111"/>
      <c r="D5" s="111"/>
      <c r="E5" s="112"/>
      <c r="F5" s="113" t="s">
        <v>221</v>
      </c>
      <c r="G5" s="111"/>
      <c r="H5" s="111"/>
      <c r="I5" s="111"/>
    </row>
    <row r="6" spans="1:14" ht="12.75" customHeight="1" x14ac:dyDescent="0.2">
      <c r="A6" s="44"/>
      <c r="B6" s="114" t="s">
        <v>223</v>
      </c>
      <c r="C6" s="115"/>
      <c r="D6" s="116" t="s">
        <v>18</v>
      </c>
      <c r="E6" s="115"/>
      <c r="F6" s="117" t="s">
        <v>224</v>
      </c>
      <c r="G6" s="118"/>
      <c r="H6" s="116" t="s">
        <v>225</v>
      </c>
      <c r="I6" s="114"/>
    </row>
    <row r="7" spans="1:14" x14ac:dyDescent="0.2">
      <c r="A7" s="45" t="s">
        <v>222</v>
      </c>
      <c r="B7" s="13">
        <v>2017</v>
      </c>
      <c r="C7" s="13">
        <v>2018</v>
      </c>
      <c r="D7" s="13">
        <v>2017</v>
      </c>
      <c r="E7" s="13">
        <v>2018</v>
      </c>
      <c r="F7" s="13">
        <v>2017</v>
      </c>
      <c r="G7" s="13">
        <v>2018</v>
      </c>
      <c r="H7" s="102">
        <v>2017</v>
      </c>
      <c r="I7" s="95">
        <v>2018</v>
      </c>
    </row>
    <row r="8" spans="1:14" x14ac:dyDescent="0.2">
      <c r="A8" s="46" t="s">
        <v>226</v>
      </c>
      <c r="B8" s="25">
        <v>1</v>
      </c>
      <c r="C8" s="25">
        <v>0</v>
      </c>
      <c r="D8" s="25">
        <v>2</v>
      </c>
      <c r="E8" s="25">
        <v>0</v>
      </c>
      <c r="F8" s="25">
        <v>0</v>
      </c>
      <c r="G8" s="25">
        <v>1</v>
      </c>
      <c r="H8" s="5">
        <v>0</v>
      </c>
      <c r="I8" s="5">
        <v>2</v>
      </c>
      <c r="K8" s="103"/>
      <c r="L8" s="103"/>
      <c r="M8" s="103"/>
      <c r="N8" s="103"/>
    </row>
    <row r="9" spans="1:14" x14ac:dyDescent="0.2">
      <c r="A9" s="46" t="s">
        <v>91</v>
      </c>
      <c r="B9" s="25">
        <v>1</v>
      </c>
      <c r="C9" s="25">
        <v>2</v>
      </c>
      <c r="D9" s="25">
        <v>1</v>
      </c>
      <c r="E9" s="25">
        <v>2</v>
      </c>
      <c r="F9" s="25">
        <v>1</v>
      </c>
      <c r="G9" s="25">
        <v>2</v>
      </c>
      <c r="H9" s="5">
        <v>1</v>
      </c>
      <c r="I9" s="5">
        <v>2</v>
      </c>
      <c r="K9" s="103"/>
      <c r="L9" s="103"/>
      <c r="M9" s="103"/>
      <c r="N9" s="103"/>
    </row>
    <row r="10" spans="1:14" x14ac:dyDescent="0.2">
      <c r="A10" s="46" t="s">
        <v>227</v>
      </c>
      <c r="B10" s="25">
        <v>4</v>
      </c>
      <c r="C10" s="25">
        <v>6</v>
      </c>
      <c r="D10" s="25">
        <v>4</v>
      </c>
      <c r="E10" s="25">
        <v>9</v>
      </c>
      <c r="F10" s="25">
        <v>6</v>
      </c>
      <c r="G10" s="25">
        <v>6</v>
      </c>
      <c r="H10" s="5">
        <v>6</v>
      </c>
      <c r="I10" s="5">
        <v>6</v>
      </c>
      <c r="K10" s="103"/>
      <c r="L10" s="103"/>
      <c r="M10" s="103"/>
      <c r="N10" s="103"/>
    </row>
    <row r="11" spans="1:14" x14ac:dyDescent="0.2">
      <c r="A11" s="46" t="s">
        <v>95</v>
      </c>
      <c r="B11" s="25">
        <v>809</v>
      </c>
      <c r="C11" s="25">
        <v>923</v>
      </c>
      <c r="D11" s="25">
        <v>1785</v>
      </c>
      <c r="E11" s="25">
        <v>2095</v>
      </c>
      <c r="F11" s="25">
        <v>681</v>
      </c>
      <c r="G11" s="25">
        <v>803</v>
      </c>
      <c r="H11" s="5">
        <v>1438</v>
      </c>
      <c r="I11" s="5">
        <v>1641</v>
      </c>
      <c r="K11" s="105"/>
      <c r="L11" s="103"/>
      <c r="M11" s="103"/>
      <c r="N11" s="103"/>
    </row>
    <row r="12" spans="1:14" x14ac:dyDescent="0.2">
      <c r="A12" s="46" t="s">
        <v>96</v>
      </c>
      <c r="B12" s="25">
        <v>56</v>
      </c>
      <c r="C12" s="25">
        <v>106</v>
      </c>
      <c r="D12" s="25">
        <v>146</v>
      </c>
      <c r="E12" s="25">
        <v>326</v>
      </c>
      <c r="F12" s="25">
        <v>52</v>
      </c>
      <c r="G12" s="25">
        <v>78</v>
      </c>
      <c r="H12" s="5">
        <v>124</v>
      </c>
      <c r="I12" s="5">
        <v>186</v>
      </c>
      <c r="K12" s="105"/>
      <c r="L12" s="103"/>
      <c r="M12" s="103"/>
      <c r="N12" s="103"/>
    </row>
    <row r="13" spans="1:14" x14ac:dyDescent="0.2">
      <c r="A13" s="46" t="s">
        <v>228</v>
      </c>
      <c r="B13" s="25">
        <v>1</v>
      </c>
      <c r="C13" s="25">
        <v>4</v>
      </c>
      <c r="D13" s="25">
        <v>4</v>
      </c>
      <c r="E13" s="25">
        <v>6</v>
      </c>
      <c r="F13" s="25">
        <v>1</v>
      </c>
      <c r="G13" s="25">
        <v>2</v>
      </c>
      <c r="H13" s="5">
        <v>4</v>
      </c>
      <c r="I13" s="5">
        <v>3</v>
      </c>
      <c r="K13" s="103"/>
      <c r="L13" s="103"/>
      <c r="M13" s="103"/>
      <c r="N13" s="103"/>
    </row>
    <row r="14" spans="1:14" x14ac:dyDescent="0.2">
      <c r="A14" s="46" t="s">
        <v>101</v>
      </c>
      <c r="B14" s="25">
        <v>12</v>
      </c>
      <c r="C14" s="25">
        <v>6</v>
      </c>
      <c r="D14" s="25">
        <v>27</v>
      </c>
      <c r="E14" s="25">
        <v>10</v>
      </c>
      <c r="F14" s="25">
        <v>7</v>
      </c>
      <c r="G14" s="25">
        <v>9</v>
      </c>
      <c r="H14" s="5">
        <v>21</v>
      </c>
      <c r="I14" s="5">
        <v>14</v>
      </c>
      <c r="K14" s="103"/>
      <c r="L14" s="103"/>
      <c r="M14" s="103"/>
      <c r="N14" s="103"/>
    </row>
    <row r="15" spans="1:14" x14ac:dyDescent="0.2">
      <c r="A15" s="46" t="s">
        <v>229</v>
      </c>
      <c r="B15" s="25">
        <v>228</v>
      </c>
      <c r="C15" s="25">
        <v>285</v>
      </c>
      <c r="D15" s="25">
        <v>570</v>
      </c>
      <c r="E15" s="25">
        <v>779</v>
      </c>
      <c r="F15" s="25">
        <v>190</v>
      </c>
      <c r="G15" s="25">
        <v>260</v>
      </c>
      <c r="H15" s="5">
        <v>415</v>
      </c>
      <c r="I15" s="5">
        <v>681</v>
      </c>
      <c r="K15" s="103"/>
      <c r="L15" s="103"/>
      <c r="M15" s="103"/>
      <c r="N15" s="103"/>
    </row>
    <row r="16" spans="1:14" x14ac:dyDescent="0.2">
      <c r="A16" s="46" t="s">
        <v>230</v>
      </c>
      <c r="B16" s="25">
        <v>1</v>
      </c>
      <c r="C16" s="25">
        <v>0</v>
      </c>
      <c r="D16" s="25">
        <v>1</v>
      </c>
      <c r="E16" s="25">
        <v>0</v>
      </c>
      <c r="F16" s="25">
        <v>1</v>
      </c>
      <c r="G16" s="25">
        <v>0</v>
      </c>
      <c r="H16" s="5">
        <v>1</v>
      </c>
      <c r="I16" s="5">
        <v>0</v>
      </c>
      <c r="K16" s="103"/>
      <c r="L16" s="103"/>
      <c r="M16" s="103"/>
      <c r="N16" s="103"/>
    </row>
    <row r="17" spans="1:14" x14ac:dyDescent="0.2">
      <c r="A17" s="46" t="s">
        <v>106</v>
      </c>
      <c r="B17" s="25">
        <v>58</v>
      </c>
      <c r="C17" s="25">
        <v>49</v>
      </c>
      <c r="D17" s="25">
        <v>132</v>
      </c>
      <c r="E17" s="25">
        <v>125</v>
      </c>
      <c r="F17" s="25">
        <v>53</v>
      </c>
      <c r="G17" s="25">
        <v>36</v>
      </c>
      <c r="H17" s="5">
        <v>105</v>
      </c>
      <c r="I17" s="5">
        <v>84</v>
      </c>
      <c r="K17" s="103"/>
      <c r="L17" s="103"/>
      <c r="M17" s="103"/>
      <c r="N17" s="103"/>
    </row>
    <row r="18" spans="1:14" x14ac:dyDescent="0.2">
      <c r="A18" s="46" t="s">
        <v>111</v>
      </c>
      <c r="B18" s="25">
        <v>1046</v>
      </c>
      <c r="C18" s="25">
        <v>1385</v>
      </c>
      <c r="D18" s="25">
        <v>1718</v>
      </c>
      <c r="E18" s="25">
        <v>2181</v>
      </c>
      <c r="F18" s="25">
        <v>940</v>
      </c>
      <c r="G18" s="25">
        <v>1140</v>
      </c>
      <c r="H18" s="5">
        <v>1399</v>
      </c>
      <c r="I18" s="5">
        <v>1774</v>
      </c>
      <c r="K18" s="103"/>
      <c r="L18" s="103"/>
      <c r="M18" s="103"/>
      <c r="N18" s="103"/>
    </row>
    <row r="19" spans="1:14" x14ac:dyDescent="0.2">
      <c r="A19" s="46" t="s">
        <v>112</v>
      </c>
      <c r="B19" s="25">
        <v>2</v>
      </c>
      <c r="C19" s="25">
        <v>6</v>
      </c>
      <c r="D19" s="25">
        <v>2</v>
      </c>
      <c r="E19" s="25">
        <v>15</v>
      </c>
      <c r="F19" s="25">
        <v>1</v>
      </c>
      <c r="G19" s="25">
        <v>5</v>
      </c>
      <c r="H19" s="5">
        <v>1</v>
      </c>
      <c r="I19" s="5">
        <v>11</v>
      </c>
      <c r="K19" s="103"/>
      <c r="L19" s="103"/>
      <c r="M19" s="103"/>
      <c r="N19" s="103"/>
    </row>
    <row r="20" spans="1:14" x14ac:dyDescent="0.2">
      <c r="A20" s="46" t="s">
        <v>113</v>
      </c>
      <c r="B20" s="25">
        <v>8</v>
      </c>
      <c r="C20" s="25">
        <v>4</v>
      </c>
      <c r="D20" s="25">
        <v>17</v>
      </c>
      <c r="E20" s="25">
        <v>8</v>
      </c>
      <c r="F20" s="25">
        <v>4</v>
      </c>
      <c r="G20" s="25">
        <v>3</v>
      </c>
      <c r="H20" s="5">
        <v>8</v>
      </c>
      <c r="I20" s="5">
        <v>5</v>
      </c>
      <c r="K20" s="103"/>
      <c r="L20" s="103"/>
      <c r="M20" s="103"/>
      <c r="N20" s="103"/>
    </row>
    <row r="21" spans="1:14" x14ac:dyDescent="0.2">
      <c r="A21" s="46" t="s">
        <v>114</v>
      </c>
      <c r="B21" s="25">
        <v>2</v>
      </c>
      <c r="C21" s="25">
        <v>0</v>
      </c>
      <c r="D21" s="25">
        <v>2</v>
      </c>
      <c r="E21" s="25">
        <v>0</v>
      </c>
      <c r="F21" s="25">
        <v>1</v>
      </c>
      <c r="G21" s="25">
        <v>1</v>
      </c>
      <c r="H21" s="5">
        <v>1</v>
      </c>
      <c r="I21" s="5">
        <v>1</v>
      </c>
      <c r="K21" s="103"/>
      <c r="L21" s="103"/>
      <c r="M21" s="103"/>
      <c r="N21" s="103"/>
    </row>
    <row r="22" spans="1:14" x14ac:dyDescent="0.2">
      <c r="A22" s="46" t="s">
        <v>115</v>
      </c>
      <c r="B22" s="25">
        <v>7</v>
      </c>
      <c r="C22" s="25">
        <v>7</v>
      </c>
      <c r="D22" s="25">
        <v>16</v>
      </c>
      <c r="E22" s="25">
        <v>12</v>
      </c>
      <c r="F22" s="25">
        <v>8</v>
      </c>
      <c r="G22" s="25">
        <v>9</v>
      </c>
      <c r="H22" s="5">
        <v>15</v>
      </c>
      <c r="I22" s="5">
        <v>15</v>
      </c>
      <c r="K22" s="103"/>
      <c r="L22" s="103"/>
      <c r="M22" s="103"/>
      <c r="N22" s="103"/>
    </row>
    <row r="23" spans="1:14" x14ac:dyDescent="0.2">
      <c r="A23" s="46" t="s">
        <v>116</v>
      </c>
      <c r="B23" s="25">
        <v>31</v>
      </c>
      <c r="C23" s="25">
        <v>33</v>
      </c>
      <c r="D23" s="25">
        <v>99</v>
      </c>
      <c r="E23" s="25">
        <v>70</v>
      </c>
      <c r="F23" s="25">
        <v>38</v>
      </c>
      <c r="G23" s="25">
        <v>30</v>
      </c>
      <c r="H23" s="5">
        <v>89</v>
      </c>
      <c r="I23" s="5">
        <v>86</v>
      </c>
      <c r="K23" s="103"/>
      <c r="L23" s="103"/>
      <c r="M23" s="103"/>
      <c r="N23" s="103"/>
    </row>
    <row r="24" spans="1:14" x14ac:dyDescent="0.2">
      <c r="A24" s="46" t="s">
        <v>117</v>
      </c>
      <c r="B24" s="25">
        <v>24</v>
      </c>
      <c r="C24" s="25">
        <v>49</v>
      </c>
      <c r="D24" s="25">
        <v>74</v>
      </c>
      <c r="E24" s="25">
        <v>153</v>
      </c>
      <c r="F24" s="25">
        <v>23</v>
      </c>
      <c r="G24" s="25">
        <v>33</v>
      </c>
      <c r="H24" s="5">
        <v>49</v>
      </c>
      <c r="I24" s="5">
        <v>116</v>
      </c>
      <c r="K24" s="103"/>
      <c r="L24" s="103"/>
      <c r="M24" s="103"/>
      <c r="N24" s="103"/>
    </row>
    <row r="25" spans="1:14" x14ac:dyDescent="0.2">
      <c r="A25" s="46" t="s">
        <v>118</v>
      </c>
      <c r="B25" s="25">
        <v>5</v>
      </c>
      <c r="C25" s="25">
        <v>5</v>
      </c>
      <c r="D25" s="25">
        <v>9</v>
      </c>
      <c r="E25" s="25">
        <v>5</v>
      </c>
      <c r="F25" s="25">
        <v>5</v>
      </c>
      <c r="G25" s="25">
        <v>6</v>
      </c>
      <c r="H25" s="5">
        <v>14</v>
      </c>
      <c r="I25" s="5">
        <v>6</v>
      </c>
      <c r="K25" s="103"/>
      <c r="L25" s="103"/>
      <c r="M25" s="103"/>
      <c r="N25" s="103"/>
    </row>
    <row r="26" spans="1:14" x14ac:dyDescent="0.2">
      <c r="A26" s="46" t="s">
        <v>119</v>
      </c>
      <c r="B26" s="25">
        <v>3</v>
      </c>
      <c r="C26" s="25">
        <v>4</v>
      </c>
      <c r="D26" s="25">
        <v>4</v>
      </c>
      <c r="E26" s="25">
        <v>10</v>
      </c>
      <c r="F26" s="25">
        <v>2</v>
      </c>
      <c r="G26" s="25">
        <v>5</v>
      </c>
      <c r="H26" s="5">
        <v>2</v>
      </c>
      <c r="I26" s="5">
        <v>10</v>
      </c>
      <c r="K26" s="103"/>
      <c r="L26" s="103"/>
      <c r="M26" s="103"/>
      <c r="N26" s="103"/>
    </row>
    <row r="27" spans="1:14" x14ac:dyDescent="0.2">
      <c r="A27" s="46" t="s">
        <v>231</v>
      </c>
      <c r="B27" s="25">
        <v>405</v>
      </c>
      <c r="C27" s="25">
        <v>978</v>
      </c>
      <c r="D27" s="25">
        <v>1171</v>
      </c>
      <c r="E27" s="25">
        <v>2735</v>
      </c>
      <c r="F27" s="25">
        <v>288</v>
      </c>
      <c r="G27" s="25">
        <v>750</v>
      </c>
      <c r="H27" s="5">
        <v>722</v>
      </c>
      <c r="I27" s="5">
        <v>1975</v>
      </c>
      <c r="K27" s="103"/>
      <c r="L27" s="103"/>
      <c r="M27" s="103"/>
      <c r="N27" s="103"/>
    </row>
    <row r="28" spans="1:14" x14ac:dyDescent="0.2">
      <c r="A28" s="46" t="s">
        <v>120</v>
      </c>
      <c r="B28" s="25">
        <v>17</v>
      </c>
      <c r="C28" s="25">
        <v>18</v>
      </c>
      <c r="D28" s="25">
        <v>50</v>
      </c>
      <c r="E28" s="25">
        <v>62</v>
      </c>
      <c r="F28" s="25">
        <v>12</v>
      </c>
      <c r="G28" s="25">
        <v>20</v>
      </c>
      <c r="H28" s="5">
        <v>25</v>
      </c>
      <c r="I28" s="5">
        <v>69</v>
      </c>
      <c r="K28" s="103"/>
      <c r="L28" s="103"/>
      <c r="M28" s="103"/>
      <c r="N28" s="103"/>
    </row>
    <row r="29" spans="1:14" x14ac:dyDescent="0.2">
      <c r="A29" s="46" t="s">
        <v>121</v>
      </c>
      <c r="B29" s="25">
        <v>578</v>
      </c>
      <c r="C29" s="25">
        <v>750</v>
      </c>
      <c r="D29" s="25">
        <v>1589</v>
      </c>
      <c r="E29" s="25">
        <v>2090</v>
      </c>
      <c r="F29" s="25">
        <v>501</v>
      </c>
      <c r="G29" s="25">
        <v>595</v>
      </c>
      <c r="H29" s="5">
        <v>1267</v>
      </c>
      <c r="I29" s="5">
        <v>1591</v>
      </c>
      <c r="K29" s="103"/>
      <c r="L29" s="103"/>
      <c r="M29" s="103"/>
      <c r="N29" s="103"/>
    </row>
    <row r="30" spans="1:14" x14ac:dyDescent="0.2">
      <c r="A30" s="46" t="s">
        <v>122</v>
      </c>
      <c r="B30" s="25">
        <v>0</v>
      </c>
      <c r="C30" s="25">
        <v>3</v>
      </c>
      <c r="D30" s="25">
        <v>0</v>
      </c>
      <c r="E30" s="25">
        <v>5</v>
      </c>
      <c r="F30" s="25">
        <v>0</v>
      </c>
      <c r="G30" s="25">
        <v>1</v>
      </c>
      <c r="H30" s="5">
        <v>0</v>
      </c>
      <c r="I30" s="5">
        <v>1</v>
      </c>
      <c r="K30" s="103"/>
      <c r="L30" s="103"/>
      <c r="M30" s="103"/>
      <c r="N30" s="103"/>
    </row>
    <row r="31" spans="1:14" x14ac:dyDescent="0.2">
      <c r="A31" s="46" t="s">
        <v>123</v>
      </c>
      <c r="B31" s="25">
        <v>792</v>
      </c>
      <c r="C31" s="25">
        <v>1078</v>
      </c>
      <c r="D31" s="25">
        <v>2673</v>
      </c>
      <c r="E31" s="25">
        <v>3657</v>
      </c>
      <c r="F31" s="25">
        <v>622</v>
      </c>
      <c r="G31" s="25">
        <v>956</v>
      </c>
      <c r="H31" s="5">
        <v>1863</v>
      </c>
      <c r="I31" s="5">
        <v>2836</v>
      </c>
      <c r="K31" s="103"/>
      <c r="L31" s="103"/>
      <c r="M31" s="103"/>
      <c r="N31" s="103"/>
    </row>
    <row r="32" spans="1:14" x14ac:dyDescent="0.2">
      <c r="A32" s="46" t="s">
        <v>125</v>
      </c>
      <c r="B32" s="25">
        <v>5</v>
      </c>
      <c r="C32" s="25">
        <v>6</v>
      </c>
      <c r="D32" s="25">
        <v>11</v>
      </c>
      <c r="E32" s="25">
        <v>11</v>
      </c>
      <c r="F32" s="25">
        <v>7</v>
      </c>
      <c r="G32" s="25">
        <v>8</v>
      </c>
      <c r="H32" s="5">
        <v>9</v>
      </c>
      <c r="I32" s="5">
        <v>17</v>
      </c>
      <c r="K32" s="103"/>
      <c r="L32" s="103"/>
      <c r="M32" s="103"/>
      <c r="N32" s="103"/>
    </row>
    <row r="33" spans="1:14" x14ac:dyDescent="0.2">
      <c r="A33" s="46" t="s">
        <v>128</v>
      </c>
      <c r="B33" s="25">
        <v>12</v>
      </c>
      <c r="C33" s="25">
        <v>8</v>
      </c>
      <c r="D33" s="25">
        <v>15</v>
      </c>
      <c r="E33" s="25">
        <v>15</v>
      </c>
      <c r="F33" s="25">
        <v>21</v>
      </c>
      <c r="G33" s="25">
        <v>13</v>
      </c>
      <c r="H33" s="5">
        <v>33</v>
      </c>
      <c r="I33" s="5">
        <v>20</v>
      </c>
      <c r="K33" s="103"/>
      <c r="L33" s="103"/>
      <c r="M33" s="103"/>
      <c r="N33" s="103"/>
    </row>
    <row r="34" spans="1:14" x14ac:dyDescent="0.2">
      <c r="A34" s="46" t="s">
        <v>129</v>
      </c>
      <c r="B34" s="25">
        <v>8</v>
      </c>
      <c r="C34" s="25">
        <v>12</v>
      </c>
      <c r="D34" s="25">
        <v>55</v>
      </c>
      <c r="E34" s="25">
        <v>68</v>
      </c>
      <c r="F34" s="25">
        <v>5</v>
      </c>
      <c r="G34" s="25">
        <v>6</v>
      </c>
      <c r="H34" s="5">
        <v>8</v>
      </c>
      <c r="I34" s="5">
        <v>32</v>
      </c>
      <c r="K34" s="103"/>
      <c r="L34" s="103"/>
      <c r="M34" s="103"/>
      <c r="N34" s="103"/>
    </row>
    <row r="35" spans="1:14" x14ac:dyDescent="0.2">
      <c r="A35" s="46" t="s">
        <v>130</v>
      </c>
      <c r="B35" s="25">
        <v>58</v>
      </c>
      <c r="C35" s="25">
        <v>55</v>
      </c>
      <c r="D35" s="25">
        <v>73</v>
      </c>
      <c r="E35" s="25">
        <v>71</v>
      </c>
      <c r="F35" s="25">
        <v>47</v>
      </c>
      <c r="G35" s="25">
        <v>47</v>
      </c>
      <c r="H35" s="5">
        <v>71</v>
      </c>
      <c r="I35" s="5">
        <v>56</v>
      </c>
      <c r="K35" s="103"/>
      <c r="L35" s="103"/>
      <c r="M35" s="103"/>
      <c r="N35" s="103"/>
    </row>
    <row r="36" spans="1:14" x14ac:dyDescent="0.2">
      <c r="A36" s="46" t="s">
        <v>131</v>
      </c>
      <c r="B36" s="25">
        <v>0</v>
      </c>
      <c r="C36" s="25">
        <v>1</v>
      </c>
      <c r="D36" s="25">
        <v>0</v>
      </c>
      <c r="E36" s="25">
        <v>1</v>
      </c>
      <c r="F36" s="25">
        <v>0</v>
      </c>
      <c r="G36" s="25">
        <v>0</v>
      </c>
      <c r="H36" s="5">
        <v>0</v>
      </c>
      <c r="I36" s="5">
        <v>0</v>
      </c>
      <c r="K36" s="103"/>
      <c r="L36" s="103"/>
      <c r="M36" s="103"/>
      <c r="N36" s="103"/>
    </row>
    <row r="37" spans="1:14" x14ac:dyDescent="0.2">
      <c r="A37" s="46" t="s">
        <v>206</v>
      </c>
      <c r="B37" s="25">
        <v>10</v>
      </c>
      <c r="C37" s="25">
        <v>0</v>
      </c>
      <c r="D37" s="25">
        <v>25</v>
      </c>
      <c r="E37" s="25">
        <v>0</v>
      </c>
      <c r="F37" s="25">
        <v>9</v>
      </c>
      <c r="G37" s="25">
        <v>3</v>
      </c>
      <c r="H37" s="5">
        <v>20</v>
      </c>
      <c r="I37" s="5">
        <v>7</v>
      </c>
      <c r="K37" s="103"/>
      <c r="L37" s="103"/>
      <c r="M37" s="103"/>
      <c r="N37" s="103"/>
    </row>
    <row r="38" spans="1:14" x14ac:dyDescent="0.2">
      <c r="A38" s="46" t="s">
        <v>240</v>
      </c>
      <c r="B38" s="25">
        <v>27</v>
      </c>
      <c r="C38" s="25">
        <v>17</v>
      </c>
      <c r="D38" s="25">
        <v>27</v>
      </c>
      <c r="E38" s="25">
        <v>22</v>
      </c>
      <c r="F38" s="25">
        <v>35</v>
      </c>
      <c r="G38" s="25">
        <v>16</v>
      </c>
      <c r="H38" s="5">
        <v>37</v>
      </c>
      <c r="I38" s="5">
        <v>21</v>
      </c>
      <c r="K38" s="103"/>
      <c r="L38" s="103"/>
      <c r="M38" s="103"/>
      <c r="N38" s="103"/>
    </row>
    <row r="39" spans="1:14" x14ac:dyDescent="0.2">
      <c r="A39" s="42" t="s">
        <v>134</v>
      </c>
      <c r="B39" s="25">
        <v>31</v>
      </c>
      <c r="C39" s="25">
        <v>46</v>
      </c>
      <c r="D39" s="25">
        <v>51</v>
      </c>
      <c r="E39" s="25">
        <v>109</v>
      </c>
      <c r="F39" s="25">
        <v>23</v>
      </c>
      <c r="G39" s="25">
        <v>36</v>
      </c>
      <c r="H39" s="5">
        <v>34</v>
      </c>
      <c r="I39" s="5">
        <v>77</v>
      </c>
      <c r="K39" s="103"/>
      <c r="L39" s="103"/>
      <c r="M39" s="103"/>
      <c r="N39" s="103"/>
    </row>
    <row r="40" spans="1:14" x14ac:dyDescent="0.2">
      <c r="A40" s="46" t="s">
        <v>135</v>
      </c>
      <c r="B40" s="25">
        <v>172</v>
      </c>
      <c r="C40" s="25">
        <v>221</v>
      </c>
      <c r="D40" s="25">
        <v>383</v>
      </c>
      <c r="E40" s="25">
        <v>481</v>
      </c>
      <c r="F40" s="25">
        <v>144</v>
      </c>
      <c r="G40" s="25">
        <v>199</v>
      </c>
      <c r="H40" s="5">
        <v>285</v>
      </c>
      <c r="I40" s="5">
        <v>423</v>
      </c>
      <c r="K40" s="103"/>
      <c r="L40" s="103"/>
      <c r="M40" s="103"/>
      <c r="N40" s="103"/>
    </row>
    <row r="41" spans="1:14" x14ac:dyDescent="0.2">
      <c r="A41" s="46" t="s">
        <v>137</v>
      </c>
      <c r="B41" s="25">
        <v>300</v>
      </c>
      <c r="C41" s="25">
        <v>362</v>
      </c>
      <c r="D41" s="25">
        <v>710</v>
      </c>
      <c r="E41" s="25">
        <v>987</v>
      </c>
      <c r="F41" s="25">
        <v>256</v>
      </c>
      <c r="G41" s="25">
        <v>323</v>
      </c>
      <c r="H41" s="5">
        <v>514</v>
      </c>
      <c r="I41" s="5">
        <v>849</v>
      </c>
      <c r="K41" s="103"/>
      <c r="L41" s="103"/>
      <c r="M41" s="103"/>
      <c r="N41" s="103"/>
    </row>
    <row r="42" spans="1:14" x14ac:dyDescent="0.2">
      <c r="A42" s="46" t="s">
        <v>139</v>
      </c>
      <c r="B42" s="25">
        <v>4</v>
      </c>
      <c r="C42" s="25">
        <v>5</v>
      </c>
      <c r="D42" s="25">
        <v>7</v>
      </c>
      <c r="E42" s="25">
        <v>17</v>
      </c>
      <c r="F42" s="25">
        <v>5</v>
      </c>
      <c r="G42" s="25">
        <v>2</v>
      </c>
      <c r="H42" s="5">
        <v>10</v>
      </c>
      <c r="I42" s="5">
        <v>4</v>
      </c>
      <c r="K42" s="103"/>
      <c r="L42" s="103"/>
      <c r="M42" s="103"/>
      <c r="N42" s="103"/>
    </row>
    <row r="43" spans="1:14" x14ac:dyDescent="0.2">
      <c r="A43" s="46" t="s">
        <v>140</v>
      </c>
      <c r="B43" s="25">
        <v>4</v>
      </c>
      <c r="C43" s="25">
        <v>4</v>
      </c>
      <c r="D43" s="25">
        <v>7</v>
      </c>
      <c r="E43" s="25">
        <v>4</v>
      </c>
      <c r="F43" s="25">
        <v>2</v>
      </c>
      <c r="G43" s="25">
        <v>1</v>
      </c>
      <c r="H43" s="5">
        <v>5</v>
      </c>
      <c r="I43" s="5">
        <v>1</v>
      </c>
      <c r="K43" s="103"/>
      <c r="L43" s="103"/>
      <c r="M43" s="103"/>
      <c r="N43" s="103"/>
    </row>
    <row r="44" spans="1:14" x14ac:dyDescent="0.2">
      <c r="A44" s="46" t="s">
        <v>141</v>
      </c>
      <c r="B44" s="25">
        <v>131</v>
      </c>
      <c r="C44" s="25">
        <v>188</v>
      </c>
      <c r="D44" s="25">
        <v>204</v>
      </c>
      <c r="E44" s="25">
        <v>414</v>
      </c>
      <c r="F44" s="25">
        <v>92</v>
      </c>
      <c r="G44" s="25">
        <v>166</v>
      </c>
      <c r="H44" s="5">
        <v>151</v>
      </c>
      <c r="I44" s="5">
        <v>344</v>
      </c>
      <c r="K44" s="103"/>
      <c r="L44" s="103"/>
      <c r="M44" s="103"/>
      <c r="N44" s="103"/>
    </row>
    <row r="45" spans="1:14" x14ac:dyDescent="0.2">
      <c r="A45" s="46" t="s">
        <v>278</v>
      </c>
      <c r="B45" s="25">
        <v>1</v>
      </c>
      <c r="C45" s="25">
        <v>0</v>
      </c>
      <c r="D45" s="25">
        <v>2</v>
      </c>
      <c r="E45" s="25">
        <v>0</v>
      </c>
      <c r="F45" s="25">
        <v>1</v>
      </c>
      <c r="G45" s="25">
        <v>0</v>
      </c>
      <c r="H45" s="5">
        <v>2</v>
      </c>
      <c r="I45" s="5">
        <v>0</v>
      </c>
      <c r="K45" s="103"/>
      <c r="L45" s="103"/>
      <c r="M45" s="103"/>
      <c r="N45" s="103"/>
    </row>
    <row r="46" spans="1:14" x14ac:dyDescent="0.2">
      <c r="A46" s="46" t="s">
        <v>143</v>
      </c>
      <c r="B46" s="25">
        <v>15</v>
      </c>
      <c r="C46" s="25">
        <v>14</v>
      </c>
      <c r="D46" s="25">
        <v>21</v>
      </c>
      <c r="E46" s="25">
        <v>36</v>
      </c>
      <c r="F46" s="25">
        <v>16</v>
      </c>
      <c r="G46" s="25">
        <v>13</v>
      </c>
      <c r="H46" s="5">
        <v>23</v>
      </c>
      <c r="I46" s="5">
        <v>28</v>
      </c>
      <c r="K46" s="103"/>
      <c r="L46" s="103"/>
      <c r="M46" s="103"/>
      <c r="N46" s="103"/>
    </row>
    <row r="47" spans="1:14" x14ac:dyDescent="0.2">
      <c r="A47" s="46" t="s">
        <v>145</v>
      </c>
      <c r="B47" s="25">
        <v>12</v>
      </c>
      <c r="C47" s="25">
        <v>12</v>
      </c>
      <c r="D47" s="25">
        <v>29</v>
      </c>
      <c r="E47" s="25">
        <v>29</v>
      </c>
      <c r="F47" s="25">
        <v>11</v>
      </c>
      <c r="G47" s="25">
        <v>13</v>
      </c>
      <c r="H47" s="5">
        <v>15</v>
      </c>
      <c r="I47" s="5">
        <v>28</v>
      </c>
      <c r="K47" s="103"/>
      <c r="L47" s="103"/>
      <c r="M47" s="103"/>
      <c r="N47" s="103"/>
    </row>
    <row r="48" spans="1:14" x14ac:dyDescent="0.2">
      <c r="A48" s="46" t="s">
        <v>146</v>
      </c>
      <c r="B48" s="25">
        <v>7</v>
      </c>
      <c r="C48" s="25">
        <v>21</v>
      </c>
      <c r="D48" s="25">
        <v>15</v>
      </c>
      <c r="E48" s="25">
        <v>25</v>
      </c>
      <c r="F48" s="25">
        <v>6</v>
      </c>
      <c r="G48" s="25">
        <v>12</v>
      </c>
      <c r="H48" s="5">
        <v>12</v>
      </c>
      <c r="I48" s="5">
        <v>16</v>
      </c>
      <c r="K48" s="103"/>
      <c r="L48" s="103"/>
      <c r="M48" s="103"/>
      <c r="N48" s="103"/>
    </row>
    <row r="49" spans="1:14" x14ac:dyDescent="0.2">
      <c r="A49" s="46" t="s">
        <v>149</v>
      </c>
      <c r="B49" s="25">
        <v>1</v>
      </c>
      <c r="C49" s="25">
        <v>3</v>
      </c>
      <c r="D49" s="25">
        <v>3</v>
      </c>
      <c r="E49" s="25">
        <v>4</v>
      </c>
      <c r="F49" s="25">
        <v>0</v>
      </c>
      <c r="G49" s="25">
        <v>4</v>
      </c>
      <c r="H49" s="5">
        <v>0</v>
      </c>
      <c r="I49" s="5">
        <v>7</v>
      </c>
      <c r="K49" s="103"/>
      <c r="L49" s="103"/>
      <c r="M49" s="103"/>
      <c r="N49" s="103"/>
    </row>
    <row r="50" spans="1:14" x14ac:dyDescent="0.2">
      <c r="A50" s="46" t="s">
        <v>232</v>
      </c>
      <c r="B50" s="25">
        <v>0</v>
      </c>
      <c r="C50" s="25">
        <v>1</v>
      </c>
      <c r="D50" s="25">
        <v>0</v>
      </c>
      <c r="E50" s="25">
        <v>1</v>
      </c>
      <c r="F50" s="25">
        <v>0</v>
      </c>
      <c r="G50" s="25">
        <v>1</v>
      </c>
      <c r="H50" s="5">
        <v>0</v>
      </c>
      <c r="I50" s="5">
        <v>1</v>
      </c>
      <c r="K50" s="103"/>
      <c r="L50" s="103"/>
      <c r="M50" s="103"/>
      <c r="N50" s="103"/>
    </row>
    <row r="51" spans="1:14" x14ac:dyDescent="0.2">
      <c r="A51" s="46" t="s">
        <v>154</v>
      </c>
      <c r="B51" s="25">
        <v>7</v>
      </c>
      <c r="C51" s="25">
        <v>13</v>
      </c>
      <c r="D51" s="25">
        <v>14</v>
      </c>
      <c r="E51" s="25">
        <v>13</v>
      </c>
      <c r="F51" s="25">
        <v>2</v>
      </c>
      <c r="G51" s="25">
        <v>15</v>
      </c>
      <c r="H51" s="5">
        <v>4</v>
      </c>
      <c r="I51" s="5">
        <v>18</v>
      </c>
      <c r="K51" s="103"/>
      <c r="L51" s="103"/>
      <c r="M51" s="103"/>
      <c r="N51" s="103"/>
    </row>
    <row r="52" spans="1:14" x14ac:dyDescent="0.2">
      <c r="A52" s="46" t="s">
        <v>233</v>
      </c>
      <c r="B52" s="25">
        <v>11</v>
      </c>
      <c r="C52" s="25">
        <v>5</v>
      </c>
      <c r="D52" s="25">
        <v>21</v>
      </c>
      <c r="E52" s="25">
        <v>6</v>
      </c>
      <c r="F52" s="25">
        <v>13</v>
      </c>
      <c r="G52" s="25">
        <v>7</v>
      </c>
      <c r="H52" s="5">
        <v>22</v>
      </c>
      <c r="I52" s="5">
        <v>7</v>
      </c>
      <c r="K52" s="103"/>
      <c r="L52" s="103"/>
      <c r="M52" s="103"/>
      <c r="N52" s="103"/>
    </row>
    <row r="53" spans="1:14" x14ac:dyDescent="0.2">
      <c r="A53" s="46" t="s">
        <v>155</v>
      </c>
      <c r="B53" s="25">
        <v>22</v>
      </c>
      <c r="C53" s="25">
        <v>5</v>
      </c>
      <c r="D53" s="25">
        <v>96</v>
      </c>
      <c r="E53" s="25">
        <v>60</v>
      </c>
      <c r="F53" s="25">
        <v>14</v>
      </c>
      <c r="G53" s="25">
        <v>8</v>
      </c>
      <c r="H53" s="5">
        <v>61</v>
      </c>
      <c r="I53" s="5">
        <v>20</v>
      </c>
      <c r="K53" s="103"/>
      <c r="L53" s="103"/>
      <c r="M53" s="103"/>
      <c r="N53" s="103"/>
    </row>
    <row r="54" spans="1:14" x14ac:dyDescent="0.2">
      <c r="A54" s="46" t="s">
        <v>234</v>
      </c>
      <c r="B54" s="25">
        <v>3</v>
      </c>
      <c r="C54" s="25">
        <v>1</v>
      </c>
      <c r="D54" s="25">
        <v>21</v>
      </c>
      <c r="E54" s="25">
        <v>5</v>
      </c>
      <c r="F54" s="25">
        <v>6</v>
      </c>
      <c r="G54" s="25">
        <v>1</v>
      </c>
      <c r="H54" s="5">
        <v>37</v>
      </c>
      <c r="I54" s="5">
        <v>5</v>
      </c>
      <c r="K54" s="103"/>
      <c r="L54" s="103"/>
      <c r="M54" s="103"/>
      <c r="N54" s="103"/>
    </row>
    <row r="55" spans="1:14" x14ac:dyDescent="0.2">
      <c r="A55" s="46" t="s">
        <v>156</v>
      </c>
      <c r="B55" s="25">
        <v>17</v>
      </c>
      <c r="C55" s="25">
        <v>13</v>
      </c>
      <c r="D55" s="25">
        <v>45</v>
      </c>
      <c r="E55" s="25">
        <v>34</v>
      </c>
      <c r="F55" s="25">
        <v>12</v>
      </c>
      <c r="G55" s="25">
        <v>13</v>
      </c>
      <c r="H55" s="5">
        <v>28</v>
      </c>
      <c r="I55" s="5">
        <v>26</v>
      </c>
      <c r="K55" s="103"/>
      <c r="L55" s="103"/>
      <c r="M55" s="103"/>
      <c r="N55" s="103"/>
    </row>
    <row r="56" spans="1:14" x14ac:dyDescent="0.2">
      <c r="A56" s="46" t="s">
        <v>157</v>
      </c>
      <c r="B56" s="25">
        <v>1</v>
      </c>
      <c r="C56" s="25">
        <v>0</v>
      </c>
      <c r="D56" s="25">
        <v>1</v>
      </c>
      <c r="E56" s="25">
        <v>0</v>
      </c>
      <c r="F56" s="25">
        <v>0</v>
      </c>
      <c r="G56" s="25">
        <v>1</v>
      </c>
      <c r="H56" s="5">
        <v>0</v>
      </c>
      <c r="I56" s="5">
        <v>1</v>
      </c>
      <c r="K56" s="103"/>
      <c r="L56" s="103"/>
      <c r="M56" s="103"/>
      <c r="N56" s="103"/>
    </row>
    <row r="57" spans="1:14" x14ac:dyDescent="0.2">
      <c r="A57" s="46" t="s">
        <v>160</v>
      </c>
      <c r="B57" s="25">
        <v>89</v>
      </c>
      <c r="C57" s="25">
        <v>103</v>
      </c>
      <c r="D57" s="25">
        <v>177</v>
      </c>
      <c r="E57" s="25">
        <v>263</v>
      </c>
      <c r="F57" s="25">
        <v>85</v>
      </c>
      <c r="G57" s="25">
        <v>97</v>
      </c>
      <c r="H57" s="5">
        <v>162</v>
      </c>
      <c r="I57" s="5">
        <v>217</v>
      </c>
      <c r="K57" s="103"/>
      <c r="L57" s="103"/>
      <c r="M57" s="103"/>
      <c r="N57" s="103"/>
    </row>
    <row r="58" spans="1:14" x14ac:dyDescent="0.2">
      <c r="A58" s="46" t="s">
        <v>162</v>
      </c>
      <c r="B58" s="25">
        <v>64</v>
      </c>
      <c r="C58" s="25">
        <v>46</v>
      </c>
      <c r="D58" s="25">
        <v>152</v>
      </c>
      <c r="E58" s="25">
        <v>159</v>
      </c>
      <c r="F58" s="25">
        <v>48</v>
      </c>
      <c r="G58" s="25">
        <v>54</v>
      </c>
      <c r="H58" s="5">
        <v>107</v>
      </c>
      <c r="I58" s="5">
        <v>154</v>
      </c>
      <c r="K58" s="103"/>
      <c r="L58" s="103"/>
      <c r="M58" s="103"/>
      <c r="N58" s="103"/>
    </row>
    <row r="59" spans="1:14" x14ac:dyDescent="0.2">
      <c r="A59" s="46" t="s">
        <v>163</v>
      </c>
      <c r="B59" s="25">
        <v>0</v>
      </c>
      <c r="C59" s="25">
        <v>1</v>
      </c>
      <c r="D59" s="25">
        <v>0</v>
      </c>
      <c r="E59" s="25">
        <v>1</v>
      </c>
      <c r="F59" s="25">
        <v>0</v>
      </c>
      <c r="G59" s="25">
        <v>1</v>
      </c>
      <c r="H59" s="5">
        <v>0</v>
      </c>
      <c r="I59" s="5">
        <v>1</v>
      </c>
      <c r="K59" s="103"/>
      <c r="L59" s="103"/>
      <c r="M59" s="103"/>
      <c r="N59" s="103"/>
    </row>
    <row r="60" spans="1:14" x14ac:dyDescent="0.2">
      <c r="A60" s="46" t="s">
        <v>167</v>
      </c>
      <c r="B60" s="25">
        <v>7</v>
      </c>
      <c r="C60" s="25">
        <v>12</v>
      </c>
      <c r="D60" s="25">
        <v>11</v>
      </c>
      <c r="E60" s="25">
        <v>19</v>
      </c>
      <c r="F60" s="25">
        <v>6</v>
      </c>
      <c r="G60" s="25">
        <v>7</v>
      </c>
      <c r="H60" s="5">
        <v>9</v>
      </c>
      <c r="I60" s="5">
        <v>10</v>
      </c>
      <c r="K60" s="103"/>
      <c r="L60" s="103"/>
      <c r="M60" s="103"/>
      <c r="N60" s="103"/>
    </row>
    <row r="61" spans="1:14" x14ac:dyDescent="0.2">
      <c r="A61" s="46" t="s">
        <v>168</v>
      </c>
      <c r="B61" s="25">
        <v>40</v>
      </c>
      <c r="C61" s="25">
        <v>36</v>
      </c>
      <c r="D61" s="25">
        <v>122</v>
      </c>
      <c r="E61" s="25">
        <v>83</v>
      </c>
      <c r="F61" s="25">
        <v>41</v>
      </c>
      <c r="G61" s="25">
        <v>39</v>
      </c>
      <c r="H61" s="5">
        <v>112</v>
      </c>
      <c r="I61" s="5">
        <v>86</v>
      </c>
      <c r="K61" s="103"/>
      <c r="L61" s="103"/>
      <c r="M61" s="103"/>
      <c r="N61" s="103"/>
    </row>
    <row r="62" spans="1:14" x14ac:dyDescent="0.2">
      <c r="A62" s="46" t="s">
        <v>169</v>
      </c>
      <c r="B62" s="25">
        <v>31</v>
      </c>
      <c r="C62" s="25">
        <v>30</v>
      </c>
      <c r="D62" s="25">
        <v>54</v>
      </c>
      <c r="E62" s="25">
        <v>44</v>
      </c>
      <c r="F62" s="25">
        <v>24</v>
      </c>
      <c r="G62" s="25">
        <v>28</v>
      </c>
      <c r="H62" s="5">
        <v>44</v>
      </c>
      <c r="I62" s="5">
        <v>34</v>
      </c>
      <c r="K62" s="103"/>
      <c r="L62" s="103"/>
      <c r="M62" s="103"/>
      <c r="N62" s="103"/>
    </row>
    <row r="63" spans="1:14" x14ac:dyDescent="0.2">
      <c r="A63" s="46" t="s">
        <v>171</v>
      </c>
      <c r="B63" s="25">
        <v>6</v>
      </c>
      <c r="C63" s="25">
        <v>11</v>
      </c>
      <c r="D63" s="25">
        <v>11</v>
      </c>
      <c r="E63" s="25">
        <v>28</v>
      </c>
      <c r="F63" s="25">
        <v>8</v>
      </c>
      <c r="G63" s="25">
        <v>9</v>
      </c>
      <c r="H63" s="5">
        <v>18</v>
      </c>
      <c r="I63" s="5">
        <v>23</v>
      </c>
      <c r="K63" s="103"/>
      <c r="L63" s="103"/>
      <c r="M63" s="103"/>
      <c r="N63" s="103"/>
    </row>
    <row r="64" spans="1:14" x14ac:dyDescent="0.2">
      <c r="A64" s="46" t="s">
        <v>235</v>
      </c>
      <c r="B64" s="25">
        <v>221</v>
      </c>
      <c r="C64" s="25">
        <v>261</v>
      </c>
      <c r="D64" s="25">
        <v>587</v>
      </c>
      <c r="E64" s="25">
        <v>1103</v>
      </c>
      <c r="F64" s="25">
        <v>199</v>
      </c>
      <c r="G64" s="25">
        <v>226</v>
      </c>
      <c r="H64" s="5">
        <v>550</v>
      </c>
      <c r="I64" s="5">
        <v>709</v>
      </c>
      <c r="K64" s="103"/>
      <c r="L64" s="103"/>
      <c r="M64" s="103"/>
      <c r="N64" s="103"/>
    </row>
    <row r="65" spans="1:14" x14ac:dyDescent="0.2">
      <c r="A65" s="46" t="s">
        <v>236</v>
      </c>
      <c r="B65" s="25">
        <v>0</v>
      </c>
      <c r="C65" s="25">
        <v>0</v>
      </c>
      <c r="D65" s="25">
        <v>0</v>
      </c>
      <c r="E65" s="25">
        <v>0</v>
      </c>
      <c r="F65" s="25">
        <v>0</v>
      </c>
      <c r="G65" s="25">
        <v>16</v>
      </c>
      <c r="H65" s="5">
        <v>0</v>
      </c>
      <c r="I65" s="5">
        <v>43</v>
      </c>
      <c r="K65" s="103"/>
      <c r="L65" s="103"/>
      <c r="M65" s="103"/>
      <c r="N65" s="103"/>
    </row>
    <row r="66" spans="1:14" x14ac:dyDescent="0.2">
      <c r="A66" s="46" t="s">
        <v>237</v>
      </c>
      <c r="B66" s="25">
        <v>4</v>
      </c>
      <c r="C66" s="25">
        <v>1</v>
      </c>
      <c r="D66" s="25">
        <v>10</v>
      </c>
      <c r="E66" s="25">
        <v>1</v>
      </c>
      <c r="F66" s="25">
        <v>5</v>
      </c>
      <c r="G66" s="25">
        <v>0</v>
      </c>
      <c r="H66" s="5">
        <v>7</v>
      </c>
      <c r="I66" s="5">
        <v>0</v>
      </c>
      <c r="K66" s="103"/>
      <c r="L66" s="103"/>
      <c r="M66" s="103"/>
      <c r="N66" s="103"/>
    </row>
    <row r="67" spans="1:14" x14ac:dyDescent="0.2">
      <c r="A67" s="46" t="s">
        <v>238</v>
      </c>
      <c r="B67" s="25">
        <v>16</v>
      </c>
      <c r="C67" s="25">
        <v>24</v>
      </c>
      <c r="D67" s="25">
        <v>41</v>
      </c>
      <c r="E67" s="25">
        <v>94</v>
      </c>
      <c r="F67" s="25">
        <v>23</v>
      </c>
      <c r="G67" s="25">
        <v>0</v>
      </c>
      <c r="H67" s="5">
        <v>57</v>
      </c>
      <c r="I67" s="5">
        <v>0</v>
      </c>
      <c r="K67" s="103"/>
      <c r="L67" s="103"/>
      <c r="M67" s="103"/>
      <c r="N67" s="103"/>
    </row>
    <row r="68" spans="1:14" x14ac:dyDescent="0.2">
      <c r="A68" s="46" t="s">
        <v>178</v>
      </c>
      <c r="B68" s="25">
        <v>129</v>
      </c>
      <c r="C68" s="25">
        <v>116</v>
      </c>
      <c r="D68" s="25">
        <v>286</v>
      </c>
      <c r="E68" s="25">
        <v>297</v>
      </c>
      <c r="F68" s="25">
        <v>99</v>
      </c>
      <c r="G68" s="25">
        <v>114</v>
      </c>
      <c r="H68" s="5">
        <v>213</v>
      </c>
      <c r="I68" s="5">
        <v>264</v>
      </c>
      <c r="K68" s="103"/>
      <c r="L68" s="103"/>
      <c r="M68" s="103"/>
      <c r="N68" s="103"/>
    </row>
    <row r="69" spans="1:14" x14ac:dyDescent="0.2">
      <c r="A69" s="46" t="s">
        <v>179</v>
      </c>
      <c r="B69" s="25">
        <v>6</v>
      </c>
      <c r="C69" s="25">
        <v>9</v>
      </c>
      <c r="D69" s="25">
        <v>17</v>
      </c>
      <c r="E69" s="25">
        <v>17</v>
      </c>
      <c r="F69" s="25">
        <v>6</v>
      </c>
      <c r="G69" s="25">
        <v>9</v>
      </c>
      <c r="H69" s="5">
        <v>16</v>
      </c>
      <c r="I69" s="5">
        <v>18</v>
      </c>
      <c r="K69" s="103"/>
      <c r="L69" s="103"/>
      <c r="M69" s="103"/>
      <c r="N69" s="103"/>
    </row>
    <row r="70" spans="1:14" x14ac:dyDescent="0.2">
      <c r="A70" s="46" t="s">
        <v>211</v>
      </c>
      <c r="B70" s="25">
        <v>10</v>
      </c>
      <c r="C70" s="25">
        <v>19</v>
      </c>
      <c r="D70" s="25">
        <v>22</v>
      </c>
      <c r="E70" s="25">
        <v>67</v>
      </c>
      <c r="F70" s="25">
        <v>7</v>
      </c>
      <c r="G70" s="25">
        <v>13</v>
      </c>
      <c r="H70" s="5">
        <v>12</v>
      </c>
      <c r="I70" s="5">
        <v>23</v>
      </c>
      <c r="K70" s="103"/>
      <c r="L70" s="103"/>
      <c r="M70" s="103"/>
      <c r="N70" s="103"/>
    </row>
    <row r="71" spans="1:14" x14ac:dyDescent="0.2">
      <c r="A71" s="46" t="s">
        <v>182</v>
      </c>
      <c r="B71" s="25">
        <v>42</v>
      </c>
      <c r="C71" s="25">
        <v>49</v>
      </c>
      <c r="D71" s="25">
        <v>83</v>
      </c>
      <c r="E71" s="25">
        <v>95</v>
      </c>
      <c r="F71" s="25">
        <v>53</v>
      </c>
      <c r="G71" s="25">
        <v>44</v>
      </c>
      <c r="H71" s="5">
        <v>103</v>
      </c>
      <c r="I71" s="5">
        <v>78</v>
      </c>
      <c r="K71" s="103"/>
      <c r="L71" s="103"/>
      <c r="M71" s="103"/>
      <c r="N71" s="103"/>
    </row>
    <row r="72" spans="1:14" x14ac:dyDescent="0.2">
      <c r="A72" s="46" t="s">
        <v>184</v>
      </c>
      <c r="B72" s="25">
        <v>25</v>
      </c>
      <c r="C72" s="25">
        <v>39</v>
      </c>
      <c r="D72" s="25">
        <v>69</v>
      </c>
      <c r="E72" s="25">
        <v>123</v>
      </c>
      <c r="F72" s="25">
        <v>16</v>
      </c>
      <c r="G72" s="25">
        <v>29</v>
      </c>
      <c r="H72" s="5">
        <v>30</v>
      </c>
      <c r="I72" s="5">
        <v>90</v>
      </c>
      <c r="K72" s="103"/>
      <c r="L72" s="103"/>
      <c r="M72" s="103"/>
      <c r="N72" s="103"/>
    </row>
    <row r="73" spans="1:14" x14ac:dyDescent="0.2">
      <c r="A73" s="46" t="s">
        <v>185</v>
      </c>
      <c r="B73" s="25">
        <v>548</v>
      </c>
      <c r="C73" s="25">
        <v>578</v>
      </c>
      <c r="D73" s="25">
        <v>1483</v>
      </c>
      <c r="E73" s="25">
        <v>1665</v>
      </c>
      <c r="F73" s="25">
        <v>490</v>
      </c>
      <c r="G73" s="25">
        <v>530</v>
      </c>
      <c r="H73" s="5">
        <v>1200</v>
      </c>
      <c r="I73" s="5">
        <v>1463</v>
      </c>
      <c r="K73" s="103"/>
      <c r="L73" s="103"/>
      <c r="M73" s="103"/>
      <c r="N73" s="103"/>
    </row>
    <row r="74" spans="1:14" x14ac:dyDescent="0.2">
      <c r="A74" s="46" t="s">
        <v>186</v>
      </c>
      <c r="B74" s="25">
        <v>0</v>
      </c>
      <c r="C74" s="25">
        <v>2</v>
      </c>
      <c r="D74" s="25">
        <v>0</v>
      </c>
      <c r="E74" s="25">
        <v>2</v>
      </c>
      <c r="F74" s="25">
        <v>0</v>
      </c>
      <c r="G74" s="25">
        <v>1</v>
      </c>
      <c r="H74" s="5">
        <v>0</v>
      </c>
      <c r="I74" s="5">
        <v>1</v>
      </c>
      <c r="K74" s="103"/>
      <c r="L74" s="103"/>
      <c r="M74" s="103"/>
      <c r="N74" s="103"/>
    </row>
    <row r="75" spans="1:14" x14ac:dyDescent="0.2">
      <c r="A75" s="46" t="s">
        <v>189</v>
      </c>
      <c r="B75" s="25">
        <v>0</v>
      </c>
      <c r="C75" s="25">
        <v>0</v>
      </c>
      <c r="D75" s="25">
        <v>0</v>
      </c>
      <c r="E75" s="25">
        <v>23</v>
      </c>
      <c r="F75" s="25">
        <v>0</v>
      </c>
      <c r="G75" s="25">
        <v>7</v>
      </c>
      <c r="H75" s="5">
        <v>0</v>
      </c>
      <c r="I75" s="5">
        <v>7</v>
      </c>
      <c r="K75" s="103"/>
      <c r="L75" s="103"/>
      <c r="M75" s="103"/>
      <c r="N75" s="103"/>
    </row>
    <row r="76" spans="1:14" x14ac:dyDescent="0.2">
      <c r="A76" s="46" t="s">
        <v>239</v>
      </c>
      <c r="B76" s="25">
        <v>9</v>
      </c>
      <c r="C76" s="25">
        <v>2</v>
      </c>
      <c r="D76" s="25">
        <v>14</v>
      </c>
      <c r="E76" s="25">
        <v>7</v>
      </c>
      <c r="F76" s="25">
        <v>6</v>
      </c>
      <c r="G76" s="25">
        <v>3</v>
      </c>
      <c r="H76" s="5">
        <v>9</v>
      </c>
      <c r="I76" s="5">
        <v>5</v>
      </c>
      <c r="K76" s="103"/>
      <c r="L76" s="103"/>
      <c r="M76" s="103"/>
      <c r="N76" s="103"/>
    </row>
    <row r="77" spans="1:14" x14ac:dyDescent="0.2">
      <c r="A77" s="46" t="s">
        <v>191</v>
      </c>
      <c r="B77" s="25">
        <v>245</v>
      </c>
      <c r="C77" s="25">
        <v>257</v>
      </c>
      <c r="D77" s="25">
        <v>485</v>
      </c>
      <c r="E77" s="25">
        <v>574</v>
      </c>
      <c r="F77" s="25">
        <v>184</v>
      </c>
      <c r="G77" s="25">
        <v>258</v>
      </c>
      <c r="H77" s="5">
        <v>357</v>
      </c>
      <c r="I77" s="5">
        <v>509</v>
      </c>
      <c r="K77" s="103"/>
      <c r="L77" s="103"/>
      <c r="M77" s="103"/>
      <c r="N77" s="103"/>
    </row>
    <row r="78" spans="1:14" x14ac:dyDescent="0.2">
      <c r="A78" s="46" t="s">
        <v>192</v>
      </c>
      <c r="B78" s="25">
        <v>54</v>
      </c>
      <c r="C78" s="25">
        <v>62</v>
      </c>
      <c r="D78" s="25">
        <v>121</v>
      </c>
      <c r="E78" s="25">
        <v>139</v>
      </c>
      <c r="F78" s="25">
        <v>53</v>
      </c>
      <c r="G78" s="25">
        <v>53</v>
      </c>
      <c r="H78" s="5">
        <v>126</v>
      </c>
      <c r="I78" s="5">
        <v>108</v>
      </c>
      <c r="K78" s="103"/>
      <c r="L78" s="103"/>
      <c r="M78" s="103"/>
      <c r="N78" s="103"/>
    </row>
    <row r="79" spans="1:14" x14ac:dyDescent="0.2">
      <c r="A79" s="46" t="s">
        <v>194</v>
      </c>
      <c r="B79" s="25">
        <v>2340</v>
      </c>
      <c r="C79" s="25">
        <v>2734</v>
      </c>
      <c r="D79" s="25">
        <v>3934</v>
      </c>
      <c r="E79" s="25">
        <v>4796</v>
      </c>
      <c r="F79" s="25">
        <v>2014</v>
      </c>
      <c r="G79" s="25">
        <v>2232</v>
      </c>
      <c r="H79" s="5">
        <v>3150</v>
      </c>
      <c r="I79" s="5">
        <v>3753</v>
      </c>
      <c r="K79" s="103"/>
      <c r="L79" s="103"/>
      <c r="M79" s="103"/>
      <c r="N79" s="103"/>
    </row>
    <row r="80" spans="1:14" x14ac:dyDescent="0.2">
      <c r="A80" s="46" t="s">
        <v>196</v>
      </c>
      <c r="B80" s="25">
        <v>1</v>
      </c>
      <c r="C80" s="25">
        <v>0</v>
      </c>
      <c r="D80" s="25">
        <v>1</v>
      </c>
      <c r="E80" s="25">
        <v>0</v>
      </c>
      <c r="F80" s="25">
        <v>1</v>
      </c>
      <c r="G80" s="25">
        <v>0</v>
      </c>
      <c r="H80" s="5">
        <v>1</v>
      </c>
      <c r="I80" s="5">
        <v>0</v>
      </c>
      <c r="K80" s="103"/>
      <c r="L80" s="103"/>
      <c r="M80" s="103"/>
      <c r="N80" s="103"/>
    </row>
    <row r="81" spans="1:14" x14ac:dyDescent="0.2">
      <c r="A81" s="46" t="s">
        <v>198</v>
      </c>
      <c r="B81" s="25">
        <v>26</v>
      </c>
      <c r="C81" s="25">
        <v>19</v>
      </c>
      <c r="D81" s="25">
        <v>44</v>
      </c>
      <c r="E81" s="25">
        <v>32</v>
      </c>
      <c r="F81" s="25">
        <v>21</v>
      </c>
      <c r="G81" s="25">
        <v>24</v>
      </c>
      <c r="H81" s="5">
        <v>36</v>
      </c>
      <c r="I81" s="5">
        <v>32</v>
      </c>
      <c r="K81" s="103"/>
      <c r="L81" s="103"/>
      <c r="M81" s="103"/>
      <c r="N81" s="103"/>
    </row>
    <row r="82" spans="1:14" x14ac:dyDescent="0.2">
      <c r="A82" s="46"/>
      <c r="B82" s="25"/>
      <c r="C82" s="25"/>
      <c r="D82" s="25"/>
      <c r="E82" s="25"/>
      <c r="F82" s="25"/>
      <c r="G82" s="25"/>
      <c r="H82" s="5"/>
      <c r="I82" s="5"/>
      <c r="K82" s="103"/>
      <c r="L82" s="103"/>
      <c r="M82" s="103"/>
      <c r="N82" s="103"/>
    </row>
    <row r="83" spans="1:14" x14ac:dyDescent="0.2">
      <c r="A83" s="43"/>
      <c r="B83" s="25"/>
      <c r="C83" s="25"/>
      <c r="D83" s="25"/>
      <c r="E83" s="25"/>
      <c r="F83" s="25"/>
      <c r="G83" s="25"/>
      <c r="H83" s="5"/>
      <c r="I83" s="5"/>
      <c r="K83" s="103"/>
      <c r="L83" s="103"/>
      <c r="M83" s="103"/>
      <c r="N83" s="103"/>
    </row>
    <row r="84" spans="1:14" x14ac:dyDescent="0.2">
      <c r="A84" s="50" t="s">
        <v>17</v>
      </c>
      <c r="B84" s="38">
        <v>8863</v>
      </c>
      <c r="C84" s="38">
        <v>11139</v>
      </c>
      <c r="D84" s="38">
        <v>19656</v>
      </c>
      <c r="E84" s="38">
        <v>26400</v>
      </c>
      <c r="F84" s="38">
        <f>SUM(F8:F81)</f>
        <v>7553</v>
      </c>
      <c r="G84" s="38">
        <v>9454</v>
      </c>
      <c r="H84" s="40">
        <v>15270</v>
      </c>
      <c r="I84" s="40">
        <v>20754</v>
      </c>
      <c r="K84" s="103"/>
      <c r="L84" s="103"/>
      <c r="M84" s="103"/>
      <c r="N84" s="103"/>
    </row>
    <row r="85" spans="1:14" x14ac:dyDescent="0.2">
      <c r="A85" s="39" t="s">
        <v>217</v>
      </c>
      <c r="B85" s="94"/>
      <c r="C85" s="51">
        <f>(C84-B84)/B84</f>
        <v>0.25679792395351458</v>
      </c>
      <c r="D85" s="51"/>
      <c r="E85" s="51">
        <f>(E84-D84)/D84</f>
        <v>0.3431013431013431</v>
      </c>
      <c r="F85" s="51"/>
      <c r="G85" s="51">
        <f>(G84-F84)/F84</f>
        <v>0.25168807096517942</v>
      </c>
      <c r="H85" s="51"/>
      <c r="I85" s="51">
        <f>(I84-H84)/H84</f>
        <v>0.35913555992141455</v>
      </c>
    </row>
    <row r="86" spans="1:14" x14ac:dyDescent="0.2">
      <c r="A86" s="8"/>
      <c r="B86" s="8"/>
      <c r="C86" s="8"/>
      <c r="D86" s="8"/>
      <c r="E86" s="8"/>
      <c r="F86" s="8"/>
      <c r="G86" s="8"/>
      <c r="H86" s="8"/>
      <c r="I86" s="8"/>
    </row>
    <row r="87" spans="1:14" x14ac:dyDescent="0.2">
      <c r="A87" s="8"/>
      <c r="B87" s="8"/>
      <c r="C87" s="8"/>
      <c r="D87" s="8"/>
      <c r="E87" s="8"/>
      <c r="F87" s="8"/>
      <c r="G87" s="8"/>
      <c r="H87" s="8"/>
      <c r="I87" s="8"/>
    </row>
    <row r="88" spans="1:14" x14ac:dyDescent="0.2">
      <c r="A88" s="2" t="s">
        <v>19</v>
      </c>
    </row>
    <row r="89" spans="1:14" x14ac:dyDescent="0.2">
      <c r="A89" s="1" t="s">
        <v>241</v>
      </c>
    </row>
    <row r="96" spans="1:14" s="49" customFormat="1" x14ac:dyDescent="0.2">
      <c r="A96" s="1"/>
      <c r="B96" s="1"/>
      <c r="C96" s="1"/>
      <c r="D96" s="1"/>
      <c r="E96" s="1"/>
      <c r="F96" s="1"/>
      <c r="G96" s="1"/>
      <c r="H96" s="1"/>
      <c r="I96" s="1"/>
    </row>
  </sheetData>
  <mergeCells count="6">
    <mergeCell ref="B6:C6"/>
    <mergeCell ref="D6:E6"/>
    <mergeCell ref="F6:G6"/>
    <mergeCell ref="H6:I6"/>
    <mergeCell ref="B5:E5"/>
    <mergeCell ref="F5: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8"/>
  <sheetViews>
    <sheetView showGridLines="0" workbookViewId="0">
      <pane ySplit="5" topLeftCell="A6" activePane="bottomLeft" state="frozen"/>
      <selection pane="bottomLeft"/>
    </sheetView>
  </sheetViews>
  <sheetFormatPr defaultRowHeight="12.75" x14ac:dyDescent="0.2"/>
  <cols>
    <col min="1" max="1" width="26.77734375" style="1" customWidth="1"/>
    <col min="2" max="16384" width="8.88671875" style="1"/>
  </cols>
  <sheetData>
    <row r="1" spans="1:18" x14ac:dyDescent="0.2">
      <c r="A1" s="2" t="s">
        <v>264</v>
      </c>
    </row>
    <row r="3" spans="1:18" x14ac:dyDescent="0.2">
      <c r="A3" s="12"/>
      <c r="B3" s="12"/>
      <c r="C3" s="12"/>
      <c r="D3" s="12"/>
      <c r="E3" s="12"/>
      <c r="F3" s="12"/>
      <c r="G3" s="12"/>
      <c r="H3" s="12"/>
      <c r="I3" s="12"/>
      <c r="J3" s="12"/>
      <c r="K3" s="12"/>
      <c r="L3" s="12"/>
      <c r="M3" s="12"/>
    </row>
    <row r="4" spans="1:18" ht="66" customHeight="1" x14ac:dyDescent="0.2">
      <c r="B4" s="113" t="s">
        <v>20</v>
      </c>
      <c r="C4" s="112"/>
      <c r="D4" s="113" t="s">
        <v>21</v>
      </c>
      <c r="E4" s="112"/>
      <c r="F4" s="113" t="s">
        <v>22</v>
      </c>
      <c r="G4" s="112"/>
      <c r="H4" s="113" t="s">
        <v>23</v>
      </c>
      <c r="I4" s="112"/>
      <c r="J4" s="113" t="s">
        <v>24</v>
      </c>
      <c r="K4" s="112"/>
      <c r="L4" s="113" t="s">
        <v>25</v>
      </c>
      <c r="M4" s="112"/>
    </row>
    <row r="5" spans="1:18" ht="15" customHeight="1" x14ac:dyDescent="0.2">
      <c r="A5" s="9" t="s">
        <v>252</v>
      </c>
      <c r="B5" s="13">
        <v>2017</v>
      </c>
      <c r="C5" s="13">
        <v>2018</v>
      </c>
      <c r="D5" s="13">
        <v>2017</v>
      </c>
      <c r="E5" s="13">
        <v>2018</v>
      </c>
      <c r="F5" s="13">
        <v>2017</v>
      </c>
      <c r="G5" s="13">
        <v>2018</v>
      </c>
      <c r="H5" s="13">
        <v>2017</v>
      </c>
      <c r="I5" s="13">
        <v>2018</v>
      </c>
      <c r="J5" s="13">
        <v>2017</v>
      </c>
      <c r="K5" s="13">
        <v>2018</v>
      </c>
      <c r="L5" s="13">
        <v>2017</v>
      </c>
      <c r="M5" s="13">
        <v>2018</v>
      </c>
    </row>
    <row r="6" spans="1:18" ht="25.5" x14ac:dyDescent="0.2">
      <c r="A6" s="11" t="s">
        <v>26</v>
      </c>
      <c r="B6" s="14">
        <v>1095</v>
      </c>
      <c r="C6" s="14">
        <v>1290</v>
      </c>
      <c r="D6" s="14">
        <v>949</v>
      </c>
      <c r="E6" s="14">
        <v>1116</v>
      </c>
      <c r="F6" s="14">
        <v>969</v>
      </c>
      <c r="G6" s="14">
        <v>1013</v>
      </c>
      <c r="H6" s="14">
        <v>293</v>
      </c>
      <c r="I6" s="14">
        <v>538</v>
      </c>
      <c r="J6" s="15">
        <v>278</v>
      </c>
      <c r="K6" s="15">
        <v>469</v>
      </c>
      <c r="L6" s="15">
        <v>272</v>
      </c>
      <c r="M6" s="15">
        <v>417</v>
      </c>
      <c r="O6" s="103"/>
      <c r="P6" s="103"/>
      <c r="Q6" s="103"/>
      <c r="R6" s="103"/>
    </row>
    <row r="7" spans="1:18" ht="15.75" customHeight="1" x14ac:dyDescent="0.2">
      <c r="A7" s="11" t="s">
        <v>27</v>
      </c>
      <c r="B7" s="14">
        <v>475</v>
      </c>
      <c r="C7" s="14">
        <v>493</v>
      </c>
      <c r="D7" s="14">
        <v>419</v>
      </c>
      <c r="E7" s="14">
        <v>480</v>
      </c>
      <c r="F7" s="14">
        <v>422</v>
      </c>
      <c r="G7" s="14">
        <v>428</v>
      </c>
      <c r="H7" s="14">
        <v>115</v>
      </c>
      <c r="I7" s="14">
        <v>149</v>
      </c>
      <c r="J7" s="15">
        <v>101</v>
      </c>
      <c r="K7" s="15">
        <v>118</v>
      </c>
      <c r="L7" s="15">
        <v>95</v>
      </c>
      <c r="M7" s="15">
        <v>110</v>
      </c>
      <c r="O7" s="103"/>
      <c r="P7" s="103"/>
      <c r="Q7" s="103"/>
      <c r="R7" s="103"/>
    </row>
    <row r="8" spans="1:18" ht="25.5" x14ac:dyDescent="0.2">
      <c r="A8" s="11" t="s">
        <v>28</v>
      </c>
      <c r="B8" s="14">
        <v>4381</v>
      </c>
      <c r="C8" s="14">
        <v>5026</v>
      </c>
      <c r="D8" s="14">
        <v>3884</v>
      </c>
      <c r="E8" s="14">
        <v>4745</v>
      </c>
      <c r="F8" s="14">
        <v>3746</v>
      </c>
      <c r="G8" s="14">
        <v>4319</v>
      </c>
      <c r="H8" s="14">
        <v>665</v>
      </c>
      <c r="I8" s="14">
        <v>1026</v>
      </c>
      <c r="J8" s="15">
        <v>575</v>
      </c>
      <c r="K8" s="15">
        <v>894</v>
      </c>
      <c r="L8" s="15">
        <v>531</v>
      </c>
      <c r="M8" s="15">
        <v>754</v>
      </c>
      <c r="O8" s="103"/>
      <c r="P8" s="103"/>
      <c r="Q8" s="103"/>
      <c r="R8" s="103"/>
    </row>
    <row r="9" spans="1:18" ht="25.5" x14ac:dyDescent="0.2">
      <c r="A9" s="11" t="s">
        <v>29</v>
      </c>
      <c r="B9" s="14">
        <v>841</v>
      </c>
      <c r="C9" s="14">
        <v>960</v>
      </c>
      <c r="D9" s="14">
        <v>737</v>
      </c>
      <c r="E9" s="14">
        <v>917</v>
      </c>
      <c r="F9" s="14">
        <v>695</v>
      </c>
      <c r="G9" s="14">
        <v>859</v>
      </c>
      <c r="H9" s="14">
        <v>96</v>
      </c>
      <c r="I9" s="14">
        <v>185</v>
      </c>
      <c r="J9" s="15">
        <v>70</v>
      </c>
      <c r="K9" s="15">
        <v>153</v>
      </c>
      <c r="L9" s="15">
        <v>65</v>
      </c>
      <c r="M9" s="15">
        <v>139</v>
      </c>
      <c r="O9" s="103"/>
      <c r="P9" s="103"/>
      <c r="Q9" s="103"/>
      <c r="R9" s="103"/>
    </row>
    <row r="10" spans="1:18" ht="38.25" x14ac:dyDescent="0.2">
      <c r="A10" s="11" t="s">
        <v>30</v>
      </c>
      <c r="B10" s="14">
        <v>3297</v>
      </c>
      <c r="C10" s="14">
        <v>4155</v>
      </c>
      <c r="D10" s="14">
        <v>2947</v>
      </c>
      <c r="E10" s="14">
        <v>3819</v>
      </c>
      <c r="F10" s="14">
        <v>2881</v>
      </c>
      <c r="G10" s="14">
        <v>3387</v>
      </c>
      <c r="H10" s="14">
        <v>781</v>
      </c>
      <c r="I10" s="14">
        <v>1058</v>
      </c>
      <c r="J10" s="15">
        <v>716</v>
      </c>
      <c r="K10" s="15">
        <v>954</v>
      </c>
      <c r="L10" s="15">
        <v>697</v>
      </c>
      <c r="M10" s="15">
        <v>869</v>
      </c>
      <c r="O10" s="103"/>
      <c r="P10" s="103"/>
      <c r="Q10" s="103"/>
      <c r="R10" s="103"/>
    </row>
    <row r="11" spans="1:18" ht="25.5" x14ac:dyDescent="0.2">
      <c r="A11" s="11" t="s">
        <v>31</v>
      </c>
      <c r="B11" s="14">
        <v>1455</v>
      </c>
      <c r="C11" s="14">
        <v>1493</v>
      </c>
      <c r="D11" s="14">
        <v>1343</v>
      </c>
      <c r="E11" s="14">
        <v>1456</v>
      </c>
      <c r="F11" s="14">
        <v>1278</v>
      </c>
      <c r="G11" s="14">
        <v>1380</v>
      </c>
      <c r="H11" s="14">
        <v>284</v>
      </c>
      <c r="I11" s="14">
        <v>431</v>
      </c>
      <c r="J11" s="15">
        <v>256</v>
      </c>
      <c r="K11" s="15">
        <v>357</v>
      </c>
      <c r="L11" s="15">
        <v>225</v>
      </c>
      <c r="M11" s="15">
        <v>301</v>
      </c>
      <c r="O11" s="103"/>
      <c r="P11" s="103"/>
      <c r="Q11" s="103"/>
      <c r="R11" s="103"/>
    </row>
    <row r="12" spans="1:18" ht="25.5" x14ac:dyDescent="0.2">
      <c r="A12" s="11" t="s">
        <v>32</v>
      </c>
      <c r="B12" s="14">
        <v>1520</v>
      </c>
      <c r="C12" s="14">
        <v>1662</v>
      </c>
      <c r="D12" s="14">
        <v>1424</v>
      </c>
      <c r="E12" s="14">
        <v>1618</v>
      </c>
      <c r="F12" s="14">
        <v>1370</v>
      </c>
      <c r="G12" s="14">
        <v>1515</v>
      </c>
      <c r="H12" s="14">
        <v>480</v>
      </c>
      <c r="I12" s="14">
        <v>749</v>
      </c>
      <c r="J12" s="15">
        <v>425</v>
      </c>
      <c r="K12" s="15">
        <v>647</v>
      </c>
      <c r="L12" s="15">
        <v>358</v>
      </c>
      <c r="M12" s="15">
        <v>588</v>
      </c>
      <c r="O12" s="103"/>
      <c r="P12" s="103"/>
      <c r="Q12" s="103"/>
      <c r="R12" s="103"/>
    </row>
    <row r="13" spans="1:18" ht="25.5" x14ac:dyDescent="0.2">
      <c r="A13" s="11" t="s">
        <v>33</v>
      </c>
      <c r="B13" s="14">
        <v>996</v>
      </c>
      <c r="C13" s="14">
        <v>1185</v>
      </c>
      <c r="D13" s="14">
        <v>893</v>
      </c>
      <c r="E13" s="14">
        <v>1172</v>
      </c>
      <c r="F13" s="14">
        <v>837</v>
      </c>
      <c r="G13" s="14">
        <v>1031</v>
      </c>
      <c r="H13" s="14">
        <v>171</v>
      </c>
      <c r="I13" s="14">
        <v>290</v>
      </c>
      <c r="J13" s="14">
        <v>136</v>
      </c>
      <c r="K13" s="14">
        <v>253</v>
      </c>
      <c r="L13" s="15">
        <v>132</v>
      </c>
      <c r="M13" s="15">
        <v>207</v>
      </c>
      <c r="O13" s="103"/>
      <c r="P13" s="103"/>
      <c r="Q13" s="103"/>
      <c r="R13" s="103"/>
    </row>
    <row r="14" spans="1:18" ht="38.25" x14ac:dyDescent="0.2">
      <c r="A14" s="11" t="s">
        <v>34</v>
      </c>
      <c r="B14" s="14">
        <v>13710</v>
      </c>
      <c r="C14" s="14">
        <v>15794</v>
      </c>
      <c r="D14" s="14">
        <v>12379</v>
      </c>
      <c r="E14" s="14">
        <v>15153</v>
      </c>
      <c r="F14" s="14">
        <v>11994</v>
      </c>
      <c r="G14" s="14">
        <v>13874</v>
      </c>
      <c r="H14" s="14">
        <v>2303</v>
      </c>
      <c r="I14" s="14">
        <v>3006</v>
      </c>
      <c r="J14" s="15">
        <v>1989</v>
      </c>
      <c r="K14" s="15">
        <v>2778</v>
      </c>
      <c r="L14" s="15">
        <v>1766</v>
      </c>
      <c r="M14" s="15">
        <v>2528</v>
      </c>
      <c r="O14" s="103"/>
      <c r="P14" s="103"/>
      <c r="Q14" s="103"/>
      <c r="R14" s="103"/>
    </row>
    <row r="15" spans="1:18" ht="27" customHeight="1" x14ac:dyDescent="0.2">
      <c r="A15" s="11" t="s">
        <v>35</v>
      </c>
      <c r="B15" s="14">
        <v>1536</v>
      </c>
      <c r="C15" s="14">
        <v>1815</v>
      </c>
      <c r="D15" s="14">
        <v>1411</v>
      </c>
      <c r="E15" s="14">
        <v>1745</v>
      </c>
      <c r="F15" s="14">
        <v>1361</v>
      </c>
      <c r="G15" s="14">
        <v>1571</v>
      </c>
      <c r="H15" s="14">
        <v>447</v>
      </c>
      <c r="I15" s="14">
        <v>617</v>
      </c>
      <c r="J15" s="15">
        <v>378</v>
      </c>
      <c r="K15" s="15">
        <v>580</v>
      </c>
      <c r="L15" s="15">
        <v>355</v>
      </c>
      <c r="M15" s="15">
        <v>515</v>
      </c>
      <c r="O15" s="103"/>
      <c r="P15" s="103"/>
      <c r="Q15" s="103"/>
      <c r="R15" s="103"/>
    </row>
    <row r="16" spans="1:18" ht="25.5" x14ac:dyDescent="0.2">
      <c r="A16" s="11" t="s">
        <v>36</v>
      </c>
      <c r="B16" s="14">
        <v>2585</v>
      </c>
      <c r="C16" s="14">
        <v>2786</v>
      </c>
      <c r="D16" s="14">
        <v>2399</v>
      </c>
      <c r="E16" s="14">
        <v>2645</v>
      </c>
      <c r="F16" s="14">
        <v>2294</v>
      </c>
      <c r="G16" s="14">
        <v>2421</v>
      </c>
      <c r="H16" s="14">
        <v>440</v>
      </c>
      <c r="I16" s="14">
        <v>571</v>
      </c>
      <c r="J16" s="15">
        <v>390</v>
      </c>
      <c r="K16" s="15">
        <v>492</v>
      </c>
      <c r="L16" s="15">
        <v>316</v>
      </c>
      <c r="M16" s="15">
        <v>455</v>
      </c>
      <c r="O16" s="103"/>
      <c r="P16" s="103"/>
      <c r="Q16" s="103"/>
      <c r="R16" s="103"/>
    </row>
    <row r="17" spans="1:18" ht="25.5" x14ac:dyDescent="0.2">
      <c r="A17" s="11" t="s">
        <v>37</v>
      </c>
      <c r="B17" s="14">
        <v>1719</v>
      </c>
      <c r="C17" s="14">
        <v>1977</v>
      </c>
      <c r="D17" s="14">
        <v>1486</v>
      </c>
      <c r="E17" s="14">
        <v>1889</v>
      </c>
      <c r="F17" s="14">
        <v>1373</v>
      </c>
      <c r="G17" s="14">
        <v>1698</v>
      </c>
      <c r="H17" s="14">
        <v>342</v>
      </c>
      <c r="I17" s="14">
        <v>477</v>
      </c>
      <c r="J17" s="15">
        <v>311</v>
      </c>
      <c r="K17" s="15">
        <v>405</v>
      </c>
      <c r="L17" s="15">
        <v>288</v>
      </c>
      <c r="M17" s="15">
        <v>367</v>
      </c>
      <c r="O17" s="103"/>
      <c r="P17" s="103"/>
      <c r="Q17" s="103"/>
      <c r="R17" s="103"/>
    </row>
    <row r="18" spans="1:18" x14ac:dyDescent="0.2">
      <c r="A18" s="11" t="s">
        <v>38</v>
      </c>
      <c r="B18" s="14">
        <v>68</v>
      </c>
      <c r="C18" s="14">
        <v>104</v>
      </c>
      <c r="D18" s="14">
        <v>61</v>
      </c>
      <c r="E18" s="14">
        <v>101</v>
      </c>
      <c r="F18" s="14">
        <v>68</v>
      </c>
      <c r="G18" s="14">
        <v>86</v>
      </c>
      <c r="H18" s="14">
        <v>23</v>
      </c>
      <c r="I18" s="14">
        <v>42</v>
      </c>
      <c r="J18" s="15">
        <v>20</v>
      </c>
      <c r="K18" s="15">
        <v>40</v>
      </c>
      <c r="L18" s="15">
        <v>18</v>
      </c>
      <c r="M18" s="15">
        <v>28</v>
      </c>
      <c r="O18" s="103"/>
      <c r="P18" s="103"/>
      <c r="Q18" s="103"/>
      <c r="R18" s="103"/>
    </row>
    <row r="19" spans="1:18" ht="25.5" x14ac:dyDescent="0.2">
      <c r="A19" s="11" t="s">
        <v>39</v>
      </c>
      <c r="B19" s="14">
        <v>2250</v>
      </c>
      <c r="C19" s="14">
        <v>2454</v>
      </c>
      <c r="D19" s="14">
        <v>2115</v>
      </c>
      <c r="E19" s="14">
        <v>2393</v>
      </c>
      <c r="F19" s="14">
        <v>2087</v>
      </c>
      <c r="G19" s="14">
        <v>2112</v>
      </c>
      <c r="H19" s="14">
        <v>343</v>
      </c>
      <c r="I19" s="14">
        <v>392</v>
      </c>
      <c r="J19" s="15">
        <v>301</v>
      </c>
      <c r="K19" s="15">
        <v>336</v>
      </c>
      <c r="L19" s="15">
        <v>284</v>
      </c>
      <c r="M19" s="15">
        <v>296</v>
      </c>
      <c r="O19" s="103"/>
      <c r="P19" s="103"/>
      <c r="Q19" s="103"/>
      <c r="R19" s="103"/>
    </row>
    <row r="20" spans="1:18" ht="38.25" x14ac:dyDescent="0.2">
      <c r="A20" s="11" t="s">
        <v>40</v>
      </c>
      <c r="B20" s="14">
        <v>236</v>
      </c>
      <c r="C20" s="14">
        <v>221</v>
      </c>
      <c r="D20" s="14">
        <v>212</v>
      </c>
      <c r="E20" s="14">
        <v>207</v>
      </c>
      <c r="F20" s="14">
        <v>193</v>
      </c>
      <c r="G20" s="14">
        <v>194</v>
      </c>
      <c r="H20" s="14">
        <v>27</v>
      </c>
      <c r="I20" s="14">
        <v>49</v>
      </c>
      <c r="J20" s="15">
        <v>21</v>
      </c>
      <c r="K20" s="15">
        <v>38</v>
      </c>
      <c r="L20" s="15">
        <v>20</v>
      </c>
      <c r="M20" s="15">
        <v>37</v>
      </c>
      <c r="O20" s="103"/>
      <c r="P20" s="103"/>
      <c r="Q20" s="103"/>
      <c r="R20" s="103"/>
    </row>
    <row r="21" spans="1:18" ht="25.5" x14ac:dyDescent="0.2">
      <c r="A21" s="11" t="s">
        <v>41</v>
      </c>
      <c r="B21" s="14">
        <v>6576</v>
      </c>
      <c r="C21" s="14">
        <v>7169</v>
      </c>
      <c r="D21" s="14">
        <v>6053</v>
      </c>
      <c r="E21" s="14">
        <v>6756</v>
      </c>
      <c r="F21" s="14">
        <v>5929</v>
      </c>
      <c r="G21" s="14">
        <v>6397</v>
      </c>
      <c r="H21" s="14">
        <v>590</v>
      </c>
      <c r="I21" s="14">
        <v>714</v>
      </c>
      <c r="J21" s="15">
        <v>488</v>
      </c>
      <c r="K21" s="15">
        <v>618</v>
      </c>
      <c r="L21" s="15">
        <v>427</v>
      </c>
      <c r="M21" s="15">
        <v>574</v>
      </c>
      <c r="O21" s="103"/>
      <c r="P21" s="103"/>
      <c r="Q21" s="103"/>
      <c r="R21" s="103"/>
    </row>
    <row r="22" spans="1:18" ht="25.5" x14ac:dyDescent="0.2">
      <c r="A22" s="11" t="s">
        <v>42</v>
      </c>
      <c r="B22" s="14">
        <v>625</v>
      </c>
      <c r="C22" s="14">
        <v>628</v>
      </c>
      <c r="D22" s="14">
        <v>579</v>
      </c>
      <c r="E22" s="14">
        <v>614</v>
      </c>
      <c r="F22" s="14">
        <v>569</v>
      </c>
      <c r="G22" s="14">
        <v>549</v>
      </c>
      <c r="H22" s="14">
        <v>178</v>
      </c>
      <c r="I22" s="14">
        <v>250</v>
      </c>
      <c r="J22" s="15">
        <v>154</v>
      </c>
      <c r="K22" s="15">
        <v>213</v>
      </c>
      <c r="L22" s="15">
        <v>135</v>
      </c>
      <c r="M22" s="15">
        <v>199</v>
      </c>
      <c r="O22" s="103"/>
      <c r="P22" s="103"/>
      <c r="Q22" s="103"/>
      <c r="R22" s="103"/>
    </row>
    <row r="23" spans="1:18" ht="25.5" x14ac:dyDescent="0.2">
      <c r="A23" s="11" t="s">
        <v>43</v>
      </c>
      <c r="B23" s="14">
        <v>3270</v>
      </c>
      <c r="C23" s="14">
        <v>3730</v>
      </c>
      <c r="D23" s="14">
        <v>2977</v>
      </c>
      <c r="E23" s="14">
        <v>3594</v>
      </c>
      <c r="F23" s="14">
        <v>2782</v>
      </c>
      <c r="G23" s="14">
        <v>3244</v>
      </c>
      <c r="H23" s="14">
        <v>453</v>
      </c>
      <c r="I23" s="14">
        <v>575</v>
      </c>
      <c r="J23" s="15">
        <v>396</v>
      </c>
      <c r="K23" s="15">
        <v>453</v>
      </c>
      <c r="L23" s="15">
        <v>358</v>
      </c>
      <c r="M23" s="15">
        <v>407</v>
      </c>
      <c r="O23" s="103"/>
      <c r="P23" s="103"/>
      <c r="Q23" s="103"/>
      <c r="R23" s="103"/>
    </row>
    <row r="24" spans="1:18" ht="25.5" x14ac:dyDescent="0.2">
      <c r="A24" s="11" t="s">
        <v>44</v>
      </c>
      <c r="B24" s="14">
        <v>1483</v>
      </c>
      <c r="C24" s="14">
        <v>1386</v>
      </c>
      <c r="D24" s="14">
        <v>1377</v>
      </c>
      <c r="E24" s="14">
        <v>1332</v>
      </c>
      <c r="F24" s="14">
        <v>1310</v>
      </c>
      <c r="G24" s="14">
        <v>1302</v>
      </c>
      <c r="H24" s="14">
        <v>207</v>
      </c>
      <c r="I24" s="14">
        <v>302</v>
      </c>
      <c r="J24" s="15">
        <v>181</v>
      </c>
      <c r="K24" s="15">
        <v>262</v>
      </c>
      <c r="L24" s="15">
        <v>184</v>
      </c>
      <c r="M24" s="15">
        <v>220</v>
      </c>
      <c r="O24" s="103"/>
      <c r="P24" s="103"/>
      <c r="Q24" s="103"/>
      <c r="R24" s="103"/>
    </row>
    <row r="25" spans="1:18" ht="25.5" x14ac:dyDescent="0.2">
      <c r="A25" s="11" t="s">
        <v>45</v>
      </c>
      <c r="B25" s="14">
        <v>2782</v>
      </c>
      <c r="C25" s="14">
        <v>2806</v>
      </c>
      <c r="D25" s="14">
        <v>2583</v>
      </c>
      <c r="E25" s="14">
        <v>2707</v>
      </c>
      <c r="F25" s="14">
        <v>2377</v>
      </c>
      <c r="G25" s="14">
        <v>2545</v>
      </c>
      <c r="H25" s="14">
        <v>334</v>
      </c>
      <c r="I25" s="14">
        <v>433</v>
      </c>
      <c r="J25" s="15">
        <v>297</v>
      </c>
      <c r="K25" s="15">
        <v>375</v>
      </c>
      <c r="L25" s="15">
        <v>258</v>
      </c>
      <c r="M25" s="15">
        <v>322</v>
      </c>
      <c r="O25" s="103"/>
      <c r="P25" s="103"/>
      <c r="Q25" s="103"/>
      <c r="R25" s="103"/>
    </row>
    <row r="26" spans="1:18" ht="38.25" x14ac:dyDescent="0.2">
      <c r="A26" s="11" t="s">
        <v>46</v>
      </c>
      <c r="B26" s="14">
        <v>3120</v>
      </c>
      <c r="C26" s="14">
        <v>4028</v>
      </c>
      <c r="D26" s="14">
        <v>2857</v>
      </c>
      <c r="E26" s="14">
        <v>3847</v>
      </c>
      <c r="F26" s="14">
        <v>2666</v>
      </c>
      <c r="G26" s="14">
        <v>3445</v>
      </c>
      <c r="H26" s="14">
        <v>384</v>
      </c>
      <c r="I26" s="14">
        <v>458</v>
      </c>
      <c r="J26" s="15">
        <v>309</v>
      </c>
      <c r="K26" s="15">
        <v>394</v>
      </c>
      <c r="L26" s="15">
        <v>295</v>
      </c>
      <c r="M26" s="15">
        <v>340</v>
      </c>
      <c r="O26" s="103"/>
      <c r="P26" s="103"/>
      <c r="Q26" s="103"/>
      <c r="R26" s="103"/>
    </row>
    <row r="27" spans="1:18" ht="25.5" x14ac:dyDescent="0.2">
      <c r="A27" s="11" t="s">
        <v>47</v>
      </c>
      <c r="B27" s="14">
        <v>379</v>
      </c>
      <c r="C27" s="14">
        <v>410</v>
      </c>
      <c r="D27" s="14">
        <v>337</v>
      </c>
      <c r="E27" s="14">
        <v>400</v>
      </c>
      <c r="F27" s="14">
        <v>309</v>
      </c>
      <c r="G27" s="14">
        <v>357</v>
      </c>
      <c r="H27" s="14">
        <v>67</v>
      </c>
      <c r="I27" s="14">
        <v>115</v>
      </c>
      <c r="J27" s="15">
        <v>54</v>
      </c>
      <c r="K27" s="15">
        <v>91</v>
      </c>
      <c r="L27" s="15">
        <v>55</v>
      </c>
      <c r="M27" s="15">
        <v>73</v>
      </c>
      <c r="O27" s="103"/>
      <c r="P27" s="103"/>
      <c r="Q27" s="103"/>
      <c r="R27" s="103"/>
    </row>
    <row r="28" spans="1:18" x14ac:dyDescent="0.2">
      <c r="A28" s="11" t="s">
        <v>48</v>
      </c>
      <c r="B28" s="14">
        <v>150</v>
      </c>
      <c r="C28" s="14">
        <v>156</v>
      </c>
      <c r="D28" s="14">
        <v>133</v>
      </c>
      <c r="E28" s="14">
        <v>160</v>
      </c>
      <c r="F28" s="14">
        <v>142</v>
      </c>
      <c r="G28" s="14">
        <v>138</v>
      </c>
      <c r="H28" s="14">
        <v>24</v>
      </c>
      <c r="I28" s="14">
        <v>43</v>
      </c>
      <c r="J28" s="15">
        <v>21</v>
      </c>
      <c r="K28" s="15">
        <v>32</v>
      </c>
      <c r="L28" s="15">
        <v>19</v>
      </c>
      <c r="M28" s="15">
        <v>28</v>
      </c>
      <c r="O28" s="103"/>
      <c r="P28" s="103"/>
      <c r="Q28" s="103"/>
      <c r="R28" s="103"/>
    </row>
    <row r="29" spans="1:18" ht="25.5" x14ac:dyDescent="0.2">
      <c r="A29" s="11" t="s">
        <v>49</v>
      </c>
      <c r="B29" s="14">
        <v>1753</v>
      </c>
      <c r="C29" s="14">
        <v>1916</v>
      </c>
      <c r="D29" s="14">
        <v>1607</v>
      </c>
      <c r="E29" s="14">
        <v>1848</v>
      </c>
      <c r="F29" s="14">
        <v>1563</v>
      </c>
      <c r="G29" s="14">
        <v>1701</v>
      </c>
      <c r="H29" s="14">
        <v>243</v>
      </c>
      <c r="I29" s="14">
        <v>327</v>
      </c>
      <c r="J29" s="15">
        <v>194</v>
      </c>
      <c r="K29" s="15">
        <v>254</v>
      </c>
      <c r="L29" s="15">
        <v>182</v>
      </c>
      <c r="M29" s="15">
        <v>212</v>
      </c>
      <c r="O29" s="103"/>
      <c r="P29" s="103"/>
      <c r="Q29" s="103"/>
      <c r="R29" s="103"/>
    </row>
    <row r="30" spans="1:18" ht="25.5" x14ac:dyDescent="0.2">
      <c r="A30" s="11" t="s">
        <v>50</v>
      </c>
      <c r="B30" s="14">
        <v>10525</v>
      </c>
      <c r="C30" s="14">
        <v>11789</v>
      </c>
      <c r="D30" s="14">
        <v>9393</v>
      </c>
      <c r="E30" s="14">
        <v>10920</v>
      </c>
      <c r="F30" s="14">
        <v>8605</v>
      </c>
      <c r="G30" s="14">
        <v>9932</v>
      </c>
      <c r="H30" s="14">
        <v>889</v>
      </c>
      <c r="I30" s="14">
        <v>1187</v>
      </c>
      <c r="J30" s="15">
        <v>787</v>
      </c>
      <c r="K30" s="15">
        <v>1005</v>
      </c>
      <c r="L30" s="15">
        <v>730</v>
      </c>
      <c r="M30" s="15">
        <v>886</v>
      </c>
      <c r="O30" s="103"/>
      <c r="P30" s="103"/>
      <c r="Q30" s="103"/>
      <c r="R30" s="103"/>
    </row>
    <row r="31" spans="1:18" ht="25.5" x14ac:dyDescent="0.2">
      <c r="A31" s="11" t="s">
        <v>51</v>
      </c>
      <c r="B31" s="14">
        <v>791</v>
      </c>
      <c r="C31" s="14">
        <v>831</v>
      </c>
      <c r="D31" s="14">
        <v>885</v>
      </c>
      <c r="E31" s="14">
        <v>788</v>
      </c>
      <c r="F31" s="14">
        <v>949</v>
      </c>
      <c r="G31" s="14">
        <v>723</v>
      </c>
      <c r="H31" s="14">
        <v>64</v>
      </c>
      <c r="I31" s="14">
        <v>94</v>
      </c>
      <c r="J31" s="15">
        <v>47</v>
      </c>
      <c r="K31" s="15">
        <v>69</v>
      </c>
      <c r="L31" s="15">
        <v>49</v>
      </c>
      <c r="M31" s="15">
        <v>57</v>
      </c>
      <c r="O31" s="103"/>
      <c r="P31" s="103"/>
      <c r="Q31" s="103"/>
      <c r="R31" s="103"/>
    </row>
    <row r="32" spans="1:18" x14ac:dyDescent="0.2">
      <c r="A32" s="11" t="s">
        <v>52</v>
      </c>
      <c r="B32" s="14">
        <v>625</v>
      </c>
      <c r="C32" s="14">
        <v>604</v>
      </c>
      <c r="D32" s="14">
        <v>587</v>
      </c>
      <c r="E32" s="14">
        <v>619</v>
      </c>
      <c r="F32" s="14">
        <v>553</v>
      </c>
      <c r="G32" s="14">
        <v>557</v>
      </c>
      <c r="H32" s="14">
        <v>75</v>
      </c>
      <c r="I32" s="14">
        <v>110</v>
      </c>
      <c r="J32" s="15">
        <v>57</v>
      </c>
      <c r="K32" s="15">
        <v>89</v>
      </c>
      <c r="L32" s="15">
        <v>54</v>
      </c>
      <c r="M32" s="15">
        <v>74</v>
      </c>
      <c r="O32" s="103"/>
      <c r="P32" s="103"/>
      <c r="Q32" s="103"/>
      <c r="R32" s="103"/>
    </row>
    <row r="33" spans="1:18" x14ac:dyDescent="0.2">
      <c r="A33" s="11" t="s">
        <v>53</v>
      </c>
      <c r="B33" s="14">
        <v>4003</v>
      </c>
      <c r="C33" s="14">
        <v>4456</v>
      </c>
      <c r="D33" s="14">
        <v>3606</v>
      </c>
      <c r="E33" s="14">
        <v>4279</v>
      </c>
      <c r="F33" s="14">
        <v>3427</v>
      </c>
      <c r="G33" s="14">
        <v>3955</v>
      </c>
      <c r="H33" s="14">
        <v>469</v>
      </c>
      <c r="I33" s="14">
        <v>609</v>
      </c>
      <c r="J33" s="15">
        <v>393</v>
      </c>
      <c r="K33" s="15">
        <v>516</v>
      </c>
      <c r="L33" s="15">
        <v>350</v>
      </c>
      <c r="M33" s="15">
        <v>469</v>
      </c>
      <c r="O33" s="103"/>
      <c r="P33" s="103"/>
      <c r="Q33" s="103"/>
      <c r="R33" s="103"/>
    </row>
    <row r="34" spans="1:18" ht="25.5" x14ac:dyDescent="0.2">
      <c r="A34" s="11" t="s">
        <v>54</v>
      </c>
      <c r="B34" s="14">
        <v>2839</v>
      </c>
      <c r="C34" s="14">
        <v>2985</v>
      </c>
      <c r="D34" s="14">
        <v>2508</v>
      </c>
      <c r="E34" s="14">
        <v>2748</v>
      </c>
      <c r="F34" s="14">
        <v>2379</v>
      </c>
      <c r="G34" s="14">
        <v>2584</v>
      </c>
      <c r="H34" s="14">
        <v>318</v>
      </c>
      <c r="I34" s="14">
        <v>503</v>
      </c>
      <c r="J34" s="15">
        <v>293</v>
      </c>
      <c r="K34" s="15">
        <v>425</v>
      </c>
      <c r="L34" s="15">
        <v>282</v>
      </c>
      <c r="M34" s="15">
        <v>365</v>
      </c>
      <c r="O34" s="103"/>
      <c r="P34" s="103"/>
      <c r="Q34" s="103"/>
      <c r="R34" s="103"/>
    </row>
    <row r="35" spans="1:18" ht="25.5" x14ac:dyDescent="0.2">
      <c r="A35" s="11" t="s">
        <v>55</v>
      </c>
      <c r="B35" s="14">
        <v>4301</v>
      </c>
      <c r="C35" s="14">
        <v>4605</v>
      </c>
      <c r="D35" s="14">
        <v>3838</v>
      </c>
      <c r="E35" s="14">
        <v>4228</v>
      </c>
      <c r="F35" s="14">
        <v>3642</v>
      </c>
      <c r="G35" s="14">
        <v>3897</v>
      </c>
      <c r="H35" s="14">
        <v>508</v>
      </c>
      <c r="I35" s="14">
        <v>675</v>
      </c>
      <c r="J35" s="15">
        <v>468</v>
      </c>
      <c r="K35" s="15">
        <v>596</v>
      </c>
      <c r="L35" s="15">
        <v>453</v>
      </c>
      <c r="M35" s="15">
        <v>515</v>
      </c>
      <c r="O35" s="103"/>
      <c r="P35" s="103"/>
      <c r="Q35" s="103"/>
      <c r="R35" s="103"/>
    </row>
    <row r="36" spans="1:18" ht="25.5" x14ac:dyDescent="0.2">
      <c r="A36" s="11" t="s">
        <v>56</v>
      </c>
      <c r="B36" s="14">
        <v>1362</v>
      </c>
      <c r="C36" s="14">
        <v>1508</v>
      </c>
      <c r="D36" s="14">
        <v>1221</v>
      </c>
      <c r="E36" s="14">
        <v>1354</v>
      </c>
      <c r="F36" s="14">
        <v>1174</v>
      </c>
      <c r="G36" s="14">
        <v>1249</v>
      </c>
      <c r="H36" s="14">
        <v>171</v>
      </c>
      <c r="I36" s="14">
        <v>233</v>
      </c>
      <c r="J36" s="15">
        <v>157</v>
      </c>
      <c r="K36" s="15">
        <v>190</v>
      </c>
      <c r="L36" s="15">
        <v>145</v>
      </c>
      <c r="M36" s="15">
        <v>169</v>
      </c>
      <c r="O36" s="103"/>
      <c r="P36" s="103"/>
      <c r="Q36" s="103"/>
      <c r="R36" s="103"/>
    </row>
    <row r="37" spans="1:18" ht="25.5" x14ac:dyDescent="0.2">
      <c r="A37" s="11" t="s">
        <v>57</v>
      </c>
      <c r="B37" s="14">
        <v>2805</v>
      </c>
      <c r="C37" s="14">
        <v>3019</v>
      </c>
      <c r="D37" s="14">
        <v>2527</v>
      </c>
      <c r="E37" s="14">
        <v>2753</v>
      </c>
      <c r="F37" s="14">
        <v>2372</v>
      </c>
      <c r="G37" s="14">
        <v>2519</v>
      </c>
      <c r="H37" s="14">
        <v>284</v>
      </c>
      <c r="I37" s="14">
        <v>388</v>
      </c>
      <c r="J37" s="15">
        <v>260</v>
      </c>
      <c r="K37" s="15">
        <v>324</v>
      </c>
      <c r="L37" s="15">
        <v>253</v>
      </c>
      <c r="M37" s="15">
        <v>274</v>
      </c>
      <c r="O37" s="103"/>
      <c r="P37" s="103"/>
      <c r="Q37" s="103"/>
      <c r="R37" s="103"/>
    </row>
    <row r="38" spans="1:18" x14ac:dyDescent="0.2">
      <c r="A38" s="11" t="s">
        <v>58</v>
      </c>
      <c r="B38" s="14">
        <v>2757</v>
      </c>
      <c r="C38" s="14">
        <v>3123</v>
      </c>
      <c r="D38" s="14">
        <v>2425</v>
      </c>
      <c r="E38" s="14">
        <v>2824</v>
      </c>
      <c r="F38" s="14">
        <v>2210</v>
      </c>
      <c r="G38" s="14">
        <v>2482</v>
      </c>
      <c r="H38" s="14">
        <v>331</v>
      </c>
      <c r="I38" s="14">
        <v>477</v>
      </c>
      <c r="J38" s="15">
        <v>334</v>
      </c>
      <c r="K38" s="15">
        <v>421</v>
      </c>
      <c r="L38" s="15">
        <v>325</v>
      </c>
      <c r="M38" s="15">
        <v>360</v>
      </c>
      <c r="O38" s="103"/>
      <c r="P38" s="103"/>
      <c r="Q38" s="103"/>
      <c r="R38" s="103"/>
    </row>
    <row r="39" spans="1:18" ht="38.25" x14ac:dyDescent="0.2">
      <c r="A39" s="11" t="s">
        <v>59</v>
      </c>
      <c r="B39" s="14">
        <v>1121</v>
      </c>
      <c r="C39" s="14">
        <v>1417</v>
      </c>
      <c r="D39" s="14">
        <v>978</v>
      </c>
      <c r="E39" s="14">
        <v>1292</v>
      </c>
      <c r="F39" s="14">
        <v>908</v>
      </c>
      <c r="G39" s="14">
        <v>1076</v>
      </c>
      <c r="H39" s="14">
        <v>64</v>
      </c>
      <c r="I39" s="14">
        <v>96</v>
      </c>
      <c r="J39" s="15">
        <v>56</v>
      </c>
      <c r="K39" s="15">
        <v>82</v>
      </c>
      <c r="L39" s="15">
        <v>46</v>
      </c>
      <c r="M39" s="15">
        <v>73</v>
      </c>
      <c r="O39" s="103"/>
      <c r="P39" s="103"/>
      <c r="Q39" s="103"/>
      <c r="R39" s="103"/>
    </row>
    <row r="40" spans="1:18" ht="38.25" x14ac:dyDescent="0.2">
      <c r="A40" s="11" t="s">
        <v>60</v>
      </c>
      <c r="B40" s="14">
        <v>15326</v>
      </c>
      <c r="C40" s="14">
        <v>16623</v>
      </c>
      <c r="D40" s="14">
        <v>13787</v>
      </c>
      <c r="E40" s="14">
        <v>15561</v>
      </c>
      <c r="F40" s="14">
        <v>13371</v>
      </c>
      <c r="G40" s="14">
        <v>14535</v>
      </c>
      <c r="H40" s="14">
        <v>1688</v>
      </c>
      <c r="I40" s="14">
        <v>2103</v>
      </c>
      <c r="J40" s="15">
        <v>1384</v>
      </c>
      <c r="K40" s="15">
        <v>1883</v>
      </c>
      <c r="L40" s="15">
        <v>1253</v>
      </c>
      <c r="M40" s="15">
        <v>1682</v>
      </c>
      <c r="O40" s="103"/>
      <c r="P40" s="103"/>
      <c r="Q40" s="103"/>
      <c r="R40" s="103"/>
    </row>
    <row r="41" spans="1:18" ht="25.5" x14ac:dyDescent="0.2">
      <c r="A41" s="11" t="s">
        <v>61</v>
      </c>
      <c r="B41" s="14">
        <v>5927</v>
      </c>
      <c r="C41" s="14">
        <v>6540</v>
      </c>
      <c r="D41" s="14">
        <v>5273</v>
      </c>
      <c r="E41" s="14">
        <v>6136</v>
      </c>
      <c r="F41" s="14">
        <v>5172</v>
      </c>
      <c r="G41" s="14">
        <v>5668</v>
      </c>
      <c r="H41" s="14">
        <v>546</v>
      </c>
      <c r="I41" s="14">
        <v>785</v>
      </c>
      <c r="J41" s="15">
        <v>456</v>
      </c>
      <c r="K41" s="15">
        <v>690</v>
      </c>
      <c r="L41" s="15">
        <v>389</v>
      </c>
      <c r="M41" s="15">
        <v>582</v>
      </c>
      <c r="O41" s="103"/>
      <c r="P41" s="103"/>
      <c r="Q41" s="103"/>
      <c r="R41" s="103"/>
    </row>
    <row r="42" spans="1:18" ht="25.5" x14ac:dyDescent="0.2">
      <c r="A42" s="11" t="s">
        <v>62</v>
      </c>
      <c r="B42" s="14">
        <v>3661</v>
      </c>
      <c r="C42" s="14">
        <v>3636</v>
      </c>
      <c r="D42" s="14">
        <v>3257</v>
      </c>
      <c r="E42" s="14">
        <v>3485</v>
      </c>
      <c r="F42" s="14">
        <v>3209</v>
      </c>
      <c r="G42" s="14">
        <v>3269</v>
      </c>
      <c r="H42" s="14">
        <v>421</v>
      </c>
      <c r="I42" s="14">
        <v>509</v>
      </c>
      <c r="J42" s="15">
        <v>354</v>
      </c>
      <c r="K42" s="15">
        <v>449</v>
      </c>
      <c r="L42" s="15">
        <v>310</v>
      </c>
      <c r="M42" s="15">
        <v>423</v>
      </c>
      <c r="O42" s="103"/>
      <c r="P42" s="103"/>
      <c r="Q42" s="103"/>
      <c r="R42" s="103"/>
    </row>
    <row r="43" spans="1:18" x14ac:dyDescent="0.2">
      <c r="A43" s="11" t="s">
        <v>63</v>
      </c>
      <c r="B43" s="14">
        <v>3533</v>
      </c>
      <c r="C43" s="14">
        <v>3471</v>
      </c>
      <c r="D43" s="14">
        <v>3466</v>
      </c>
      <c r="E43" s="14">
        <v>3421</v>
      </c>
      <c r="F43" s="14">
        <v>3453</v>
      </c>
      <c r="G43" s="14">
        <v>3185</v>
      </c>
      <c r="H43" s="14">
        <v>485</v>
      </c>
      <c r="I43" s="14">
        <v>644</v>
      </c>
      <c r="J43" s="15">
        <v>382</v>
      </c>
      <c r="K43" s="15">
        <v>599</v>
      </c>
      <c r="L43" s="15">
        <v>324</v>
      </c>
      <c r="M43" s="15">
        <v>540</v>
      </c>
      <c r="O43" s="103"/>
      <c r="P43" s="103"/>
      <c r="Q43" s="103"/>
      <c r="R43" s="103"/>
    </row>
    <row r="44" spans="1:18" ht="25.5" x14ac:dyDescent="0.2">
      <c r="A44" s="11" t="s">
        <v>64</v>
      </c>
      <c r="B44" s="14">
        <v>2873</v>
      </c>
      <c r="C44" s="14">
        <v>2945</v>
      </c>
      <c r="D44" s="14">
        <v>2556</v>
      </c>
      <c r="E44" s="14">
        <v>2759</v>
      </c>
      <c r="F44" s="14">
        <v>2439</v>
      </c>
      <c r="G44" s="14">
        <v>2595</v>
      </c>
      <c r="H44" s="14">
        <v>371</v>
      </c>
      <c r="I44" s="14">
        <v>440</v>
      </c>
      <c r="J44" s="15">
        <v>302</v>
      </c>
      <c r="K44" s="15">
        <v>402</v>
      </c>
      <c r="L44" s="15">
        <v>268</v>
      </c>
      <c r="M44" s="15">
        <v>363</v>
      </c>
      <c r="O44" s="103"/>
      <c r="P44" s="103"/>
      <c r="Q44" s="103"/>
      <c r="R44" s="103"/>
    </row>
    <row r="45" spans="1:18" x14ac:dyDescent="0.2">
      <c r="A45" s="11" t="s">
        <v>65</v>
      </c>
      <c r="B45" s="14">
        <v>1376</v>
      </c>
      <c r="C45" s="14">
        <v>1560</v>
      </c>
      <c r="D45" s="14">
        <v>1308</v>
      </c>
      <c r="E45" s="14">
        <v>1495</v>
      </c>
      <c r="F45" s="14">
        <v>1259</v>
      </c>
      <c r="G45" s="14">
        <v>1353</v>
      </c>
      <c r="H45" s="14">
        <v>188</v>
      </c>
      <c r="I45" s="14">
        <v>250</v>
      </c>
      <c r="J45" s="15">
        <v>149</v>
      </c>
      <c r="K45" s="15">
        <v>222</v>
      </c>
      <c r="L45" s="15">
        <v>138</v>
      </c>
      <c r="M45" s="15">
        <v>188</v>
      </c>
      <c r="O45" s="103"/>
      <c r="P45" s="103"/>
      <c r="Q45" s="103"/>
      <c r="R45" s="103"/>
    </row>
    <row r="46" spans="1:18" ht="25.5" x14ac:dyDescent="0.2">
      <c r="A46" s="11" t="s">
        <v>66</v>
      </c>
      <c r="B46" s="14">
        <v>14631</v>
      </c>
      <c r="C46" s="14">
        <v>15728</v>
      </c>
      <c r="D46" s="14">
        <v>12871</v>
      </c>
      <c r="E46" s="14">
        <v>14557</v>
      </c>
      <c r="F46" s="14">
        <v>12545</v>
      </c>
      <c r="G46" s="14">
        <v>13639</v>
      </c>
      <c r="H46" s="14">
        <v>1078</v>
      </c>
      <c r="I46" s="14">
        <v>1347</v>
      </c>
      <c r="J46" s="15">
        <v>921</v>
      </c>
      <c r="K46" s="15">
        <v>1206</v>
      </c>
      <c r="L46" s="15">
        <v>813</v>
      </c>
      <c r="M46" s="15">
        <v>1088</v>
      </c>
      <c r="O46" s="103"/>
      <c r="P46" s="103"/>
      <c r="Q46" s="103"/>
      <c r="R46" s="103"/>
    </row>
    <row r="47" spans="1:18" ht="76.5" x14ac:dyDescent="0.2">
      <c r="A47" s="11" t="s">
        <v>67</v>
      </c>
      <c r="B47" s="14">
        <v>8942</v>
      </c>
      <c r="C47" s="14">
        <v>9821</v>
      </c>
      <c r="D47" s="14">
        <v>8054</v>
      </c>
      <c r="E47" s="14">
        <v>9464</v>
      </c>
      <c r="F47" s="14">
        <v>7874</v>
      </c>
      <c r="G47" s="14">
        <v>8828</v>
      </c>
      <c r="H47" s="14">
        <v>1403</v>
      </c>
      <c r="I47" s="14">
        <v>1868</v>
      </c>
      <c r="J47" s="15">
        <v>1166</v>
      </c>
      <c r="K47" s="15">
        <v>1744</v>
      </c>
      <c r="L47" s="15">
        <v>1035</v>
      </c>
      <c r="M47" s="15">
        <v>1557</v>
      </c>
      <c r="O47" s="103"/>
      <c r="P47" s="103"/>
      <c r="Q47" s="103"/>
      <c r="R47" s="103"/>
    </row>
    <row r="48" spans="1:18" ht="25.5" x14ac:dyDescent="0.2">
      <c r="A48" s="11" t="s">
        <v>68</v>
      </c>
      <c r="B48" s="14">
        <v>5511</v>
      </c>
      <c r="C48" s="14">
        <v>5602</v>
      </c>
      <c r="D48" s="14">
        <v>4932</v>
      </c>
      <c r="E48" s="14">
        <v>5309</v>
      </c>
      <c r="F48" s="14">
        <v>4588</v>
      </c>
      <c r="G48" s="14">
        <v>5047</v>
      </c>
      <c r="H48" s="14">
        <v>407</v>
      </c>
      <c r="I48" s="14">
        <v>493</v>
      </c>
      <c r="J48" s="15">
        <v>344</v>
      </c>
      <c r="K48" s="15">
        <v>446</v>
      </c>
      <c r="L48" s="15">
        <v>311</v>
      </c>
      <c r="M48" s="15">
        <v>416</v>
      </c>
      <c r="O48" s="103"/>
      <c r="P48" s="103"/>
      <c r="Q48" s="103"/>
      <c r="R48" s="103"/>
    </row>
    <row r="49" spans="1:18" ht="51" x14ac:dyDescent="0.2">
      <c r="A49" s="11" t="s">
        <v>69</v>
      </c>
      <c r="B49" s="14">
        <v>4298</v>
      </c>
      <c r="C49" s="14">
        <v>4809</v>
      </c>
      <c r="D49" s="14">
        <v>3707</v>
      </c>
      <c r="E49" s="14">
        <v>4414</v>
      </c>
      <c r="F49" s="14">
        <v>3591</v>
      </c>
      <c r="G49" s="14">
        <v>4122</v>
      </c>
      <c r="H49" s="14">
        <v>341</v>
      </c>
      <c r="I49" s="14">
        <v>477</v>
      </c>
      <c r="J49" s="15">
        <v>264</v>
      </c>
      <c r="K49" s="15">
        <v>455</v>
      </c>
      <c r="L49" s="15">
        <v>234</v>
      </c>
      <c r="M49" s="15">
        <v>418</v>
      </c>
      <c r="O49" s="103"/>
      <c r="P49" s="103"/>
      <c r="Q49" s="103"/>
      <c r="R49" s="103"/>
    </row>
    <row r="50" spans="1:18" ht="51" x14ac:dyDescent="0.2">
      <c r="A50" s="11" t="s">
        <v>70</v>
      </c>
      <c r="B50" s="14">
        <v>3328</v>
      </c>
      <c r="C50" s="14">
        <v>3419</v>
      </c>
      <c r="D50" s="14">
        <v>2922</v>
      </c>
      <c r="E50" s="14">
        <v>3282</v>
      </c>
      <c r="F50" s="14">
        <v>2887</v>
      </c>
      <c r="G50" s="14">
        <v>3132</v>
      </c>
      <c r="H50" s="14">
        <v>268</v>
      </c>
      <c r="I50" s="14">
        <v>315</v>
      </c>
      <c r="J50" s="15">
        <v>216</v>
      </c>
      <c r="K50" s="15">
        <v>279</v>
      </c>
      <c r="L50" s="15">
        <v>173</v>
      </c>
      <c r="M50" s="15">
        <v>269</v>
      </c>
      <c r="O50" s="103"/>
      <c r="P50" s="103"/>
      <c r="Q50" s="103"/>
      <c r="R50" s="103"/>
    </row>
    <row r="51" spans="1:18" x14ac:dyDescent="0.2">
      <c r="A51" s="16" t="s">
        <v>71</v>
      </c>
      <c r="B51" s="17">
        <v>156837</v>
      </c>
      <c r="C51" s="17">
        <f>SUM(C6:C50)</f>
        <v>172135</v>
      </c>
      <c r="D51" s="17">
        <v>141263</v>
      </c>
      <c r="E51" s="17">
        <f>SUM(E6:E50)</f>
        <v>162402</v>
      </c>
      <c r="F51" s="17">
        <v>135822</v>
      </c>
      <c r="G51" s="17">
        <f>SUM(G6:G50)</f>
        <v>149913</v>
      </c>
      <c r="H51" s="17">
        <v>19656</v>
      </c>
      <c r="I51" s="17">
        <f>SUM(I6:I50)</f>
        <v>26400</v>
      </c>
      <c r="J51" s="17">
        <v>16851</v>
      </c>
      <c r="K51" s="17">
        <f>SUM(K6:K50)</f>
        <v>23298</v>
      </c>
      <c r="L51" s="17">
        <v>15270</v>
      </c>
      <c r="M51" s="17">
        <f>SUM(M6:M50)</f>
        <v>20754</v>
      </c>
      <c r="O51" s="103"/>
      <c r="P51" s="103"/>
      <c r="Q51" s="103"/>
      <c r="R51" s="103"/>
    </row>
    <row r="52" spans="1:18" x14ac:dyDescent="0.2">
      <c r="A52" s="11" t="s">
        <v>217</v>
      </c>
      <c r="B52" s="10"/>
      <c r="C52" s="19">
        <f>(C51-B51)/B51</f>
        <v>9.7540758877050701E-2</v>
      </c>
      <c r="D52" s="20"/>
      <c r="E52" s="19">
        <f>(E51-D51)/D51</f>
        <v>0.14964286472749411</v>
      </c>
      <c r="F52" s="20"/>
      <c r="G52" s="19">
        <f>(G51-F51)/F51</f>
        <v>0.10374607942748597</v>
      </c>
      <c r="H52" s="20"/>
      <c r="I52" s="19">
        <f>(I51-H51)/H51</f>
        <v>0.3431013431013431</v>
      </c>
      <c r="J52" s="20"/>
      <c r="K52" s="19">
        <f>(K51-J51)/J51</f>
        <v>0.38258857041125155</v>
      </c>
      <c r="L52" s="20"/>
      <c r="M52" s="19">
        <f>(M51-L51)/L51</f>
        <v>0.35913555992141455</v>
      </c>
    </row>
    <row r="53" spans="1:18" x14ac:dyDescent="0.2">
      <c r="A53" s="11"/>
      <c r="B53" s="10"/>
      <c r="C53" s="21"/>
      <c r="D53" s="22"/>
      <c r="E53" s="21"/>
      <c r="F53" s="22"/>
      <c r="G53" s="21"/>
      <c r="H53" s="22"/>
      <c r="I53" s="21"/>
      <c r="J53" s="22"/>
      <c r="K53" s="21"/>
      <c r="L53" s="22"/>
      <c r="M53" s="21"/>
    </row>
    <row r="55" spans="1:18" x14ac:dyDescent="0.2">
      <c r="A55" s="2" t="s">
        <v>19</v>
      </c>
    </row>
    <row r="56" spans="1:18" x14ac:dyDescent="0.2">
      <c r="A56" s="1" t="s">
        <v>212</v>
      </c>
    </row>
    <row r="57" spans="1:18" x14ac:dyDescent="0.2">
      <c r="A57" s="1" t="s">
        <v>213</v>
      </c>
    </row>
    <row r="58" spans="1:18" x14ac:dyDescent="0.2">
      <c r="A58" s="1" t="s">
        <v>253</v>
      </c>
    </row>
  </sheetData>
  <mergeCells count="6">
    <mergeCell ref="J4:K4"/>
    <mergeCell ref="L4:M4"/>
    <mergeCell ref="B4:C4"/>
    <mergeCell ref="D4:E4"/>
    <mergeCell ref="F4:G4"/>
    <mergeCell ref="H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
  <sheetViews>
    <sheetView showGridLines="0" workbookViewId="0"/>
  </sheetViews>
  <sheetFormatPr defaultRowHeight="12.75" x14ac:dyDescent="0.2"/>
  <cols>
    <col min="1" max="1" width="5.33203125" style="1" customWidth="1"/>
    <col min="2" max="2" width="34.88671875" style="1" customWidth="1"/>
    <col min="3" max="3" width="19" style="1" customWidth="1"/>
    <col min="4" max="4" width="9.77734375" style="1" customWidth="1"/>
    <col min="5" max="5" width="42.5546875" style="1" customWidth="1"/>
    <col min="6" max="6" width="18.77734375" style="1" customWidth="1"/>
    <col min="7" max="7" width="10" style="1" customWidth="1"/>
    <col min="8" max="16384" width="8.88671875" style="1"/>
  </cols>
  <sheetData>
    <row r="1" spans="1:7" x14ac:dyDescent="0.2">
      <c r="A1" s="2" t="s">
        <v>265</v>
      </c>
    </row>
    <row r="2" spans="1:7" x14ac:dyDescent="0.2">
      <c r="A2" s="2"/>
    </row>
    <row r="4" spans="1:7" x14ac:dyDescent="0.2">
      <c r="A4" s="52"/>
      <c r="B4" s="119">
        <v>2017</v>
      </c>
      <c r="C4" s="120"/>
      <c r="D4" s="120"/>
      <c r="E4" s="119">
        <v>2018</v>
      </c>
      <c r="F4" s="120"/>
      <c r="G4" s="120"/>
    </row>
    <row r="5" spans="1:7" s="53" customFormat="1" x14ac:dyDescent="0.2">
      <c r="A5" s="59" t="s">
        <v>247</v>
      </c>
      <c r="B5" s="61" t="s">
        <v>242</v>
      </c>
      <c r="C5" s="60" t="s">
        <v>243</v>
      </c>
      <c r="D5" s="60" t="s">
        <v>16</v>
      </c>
      <c r="E5" s="61" t="s">
        <v>242</v>
      </c>
      <c r="F5" s="60" t="s">
        <v>243</v>
      </c>
      <c r="G5" s="60" t="s">
        <v>16</v>
      </c>
    </row>
    <row r="6" spans="1:7" x14ac:dyDescent="0.2">
      <c r="A6" s="55">
        <v>1</v>
      </c>
      <c r="B6" s="58" t="s">
        <v>279</v>
      </c>
      <c r="C6" s="66" t="s">
        <v>246</v>
      </c>
      <c r="D6" s="56">
        <v>122</v>
      </c>
      <c r="E6" s="58" t="s">
        <v>292</v>
      </c>
      <c r="F6" s="66" t="s">
        <v>244</v>
      </c>
      <c r="G6" s="56">
        <v>224</v>
      </c>
    </row>
    <row r="7" spans="1:7" x14ac:dyDescent="0.2">
      <c r="A7" s="55">
        <v>2</v>
      </c>
      <c r="B7" s="58" t="s">
        <v>248</v>
      </c>
      <c r="C7" s="66" t="s">
        <v>244</v>
      </c>
      <c r="D7" s="56">
        <v>101</v>
      </c>
      <c r="E7" s="58" t="s">
        <v>248</v>
      </c>
      <c r="F7" s="66" t="s">
        <v>244</v>
      </c>
      <c r="G7" s="56">
        <v>138</v>
      </c>
    </row>
    <row r="8" spans="1:7" x14ac:dyDescent="0.2">
      <c r="A8" s="55">
        <v>3</v>
      </c>
      <c r="B8" s="58" t="s">
        <v>280</v>
      </c>
      <c r="C8" s="66" t="s">
        <v>244</v>
      </c>
      <c r="D8" s="56">
        <v>93</v>
      </c>
      <c r="E8" s="58" t="s">
        <v>293</v>
      </c>
      <c r="F8" s="66" t="s">
        <v>246</v>
      </c>
      <c r="G8" s="56">
        <v>95</v>
      </c>
    </row>
    <row r="9" spans="1:7" x14ac:dyDescent="0.2">
      <c r="A9" s="55">
        <v>4</v>
      </c>
      <c r="B9" s="58" t="s">
        <v>281</v>
      </c>
      <c r="C9" s="66" t="s">
        <v>178</v>
      </c>
      <c r="D9" s="56">
        <v>89</v>
      </c>
      <c r="E9" s="58" t="s">
        <v>294</v>
      </c>
      <c r="F9" s="66" t="s">
        <v>244</v>
      </c>
      <c r="G9" s="56">
        <v>84</v>
      </c>
    </row>
    <row r="10" spans="1:7" x14ac:dyDescent="0.2">
      <c r="A10" s="55">
        <v>5</v>
      </c>
      <c r="B10" s="58" t="s">
        <v>249</v>
      </c>
      <c r="C10" s="66" t="s">
        <v>246</v>
      </c>
      <c r="D10" s="56">
        <v>82</v>
      </c>
      <c r="E10" s="58" t="s">
        <v>284</v>
      </c>
      <c r="F10" s="66" t="s">
        <v>123</v>
      </c>
      <c r="G10" s="56">
        <v>64</v>
      </c>
    </row>
    <row r="11" spans="1:7" x14ac:dyDescent="0.2">
      <c r="A11" s="55">
        <v>6</v>
      </c>
      <c r="B11" s="58" t="s">
        <v>282</v>
      </c>
      <c r="C11" s="66" t="s">
        <v>246</v>
      </c>
      <c r="D11" s="56">
        <v>76</v>
      </c>
      <c r="E11" s="58" t="s">
        <v>295</v>
      </c>
      <c r="F11" s="66" t="s">
        <v>244</v>
      </c>
      <c r="G11" s="56">
        <v>58</v>
      </c>
    </row>
    <row r="12" spans="1:7" x14ac:dyDescent="0.2">
      <c r="A12" s="55">
        <v>7</v>
      </c>
      <c r="B12" s="58" t="s">
        <v>283</v>
      </c>
      <c r="C12" s="56" t="s">
        <v>244</v>
      </c>
      <c r="D12" s="56">
        <v>68</v>
      </c>
      <c r="E12" s="58" t="s">
        <v>296</v>
      </c>
      <c r="F12" s="56" t="s">
        <v>299</v>
      </c>
      <c r="G12" s="56">
        <v>56</v>
      </c>
    </row>
    <row r="13" spans="1:7" x14ac:dyDescent="0.2">
      <c r="A13" s="55">
        <v>8</v>
      </c>
      <c r="B13" s="58" t="s">
        <v>245</v>
      </c>
      <c r="C13" s="56" t="s">
        <v>244</v>
      </c>
      <c r="D13" s="56">
        <v>59</v>
      </c>
      <c r="E13" s="58" t="s">
        <v>249</v>
      </c>
      <c r="F13" s="56" t="s">
        <v>246</v>
      </c>
      <c r="G13" s="56">
        <v>55</v>
      </c>
    </row>
    <row r="14" spans="1:7" x14ac:dyDescent="0.2">
      <c r="A14" s="55">
        <v>9</v>
      </c>
      <c r="B14" s="58" t="s">
        <v>284</v>
      </c>
      <c r="C14" s="66" t="s">
        <v>123</v>
      </c>
      <c r="D14" s="56">
        <v>58</v>
      </c>
      <c r="E14" s="58" t="s">
        <v>297</v>
      </c>
      <c r="F14" s="66" t="s">
        <v>246</v>
      </c>
      <c r="G14" s="56">
        <v>53</v>
      </c>
    </row>
    <row r="15" spans="1:7" x14ac:dyDescent="0.2">
      <c r="A15" s="68">
        <v>10</v>
      </c>
      <c r="B15" s="58" t="s">
        <v>285</v>
      </c>
      <c r="C15" s="56" t="s">
        <v>244</v>
      </c>
      <c r="D15" s="56">
        <v>56</v>
      </c>
      <c r="E15" s="58" t="s">
        <v>298</v>
      </c>
      <c r="F15" s="56" t="s">
        <v>300</v>
      </c>
      <c r="G15" s="56">
        <v>53</v>
      </c>
    </row>
    <row r="16" spans="1:7" x14ac:dyDescent="0.2">
      <c r="A16" s="26"/>
      <c r="B16" s="63"/>
      <c r="C16" s="69" t="s">
        <v>251</v>
      </c>
      <c r="D16" s="62">
        <v>804</v>
      </c>
      <c r="E16" s="63"/>
      <c r="F16" s="69" t="s">
        <v>251</v>
      </c>
      <c r="G16" s="62">
        <f>SUM(G6:G15)</f>
        <v>880</v>
      </c>
    </row>
    <row r="17" spans="1:8" x14ac:dyDescent="0.2">
      <c r="A17" s="26"/>
      <c r="B17" s="58"/>
      <c r="C17" s="67" t="s">
        <v>271</v>
      </c>
      <c r="D17" s="76">
        <v>83984</v>
      </c>
      <c r="E17" s="58"/>
      <c r="F17" s="67" t="s">
        <v>289</v>
      </c>
      <c r="G17" s="76">
        <f>SUM('Section 1'!C159+'Section 2'!C84)</f>
        <v>95203</v>
      </c>
      <c r="H17" s="104"/>
    </row>
    <row r="18" spans="1:8" x14ac:dyDescent="0.2">
      <c r="A18" s="26"/>
      <c r="B18" s="65"/>
      <c r="C18" s="70"/>
      <c r="D18" s="64"/>
      <c r="E18" s="65"/>
      <c r="F18" s="70"/>
      <c r="G18" s="64"/>
      <c r="H18" s="104"/>
    </row>
    <row r="21" spans="1:8" x14ac:dyDescent="0.2">
      <c r="A21" s="2" t="s">
        <v>19</v>
      </c>
    </row>
    <row r="22" spans="1:8" x14ac:dyDescent="0.2">
      <c r="A22" s="1" t="s">
        <v>250</v>
      </c>
    </row>
    <row r="23" spans="1:8" x14ac:dyDescent="0.2">
      <c r="A23" s="1" t="s">
        <v>358</v>
      </c>
    </row>
    <row r="30" spans="1:8" x14ac:dyDescent="0.2">
      <c r="B30" s="54"/>
    </row>
  </sheetData>
  <mergeCells count="2">
    <mergeCell ref="B4:D4"/>
    <mergeCell ref="E4: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0"/>
  <sheetViews>
    <sheetView showGridLines="0" workbookViewId="0">
      <pane ySplit="4" topLeftCell="A5" activePane="bottomLeft" state="frozen"/>
      <selection pane="bottomLeft"/>
    </sheetView>
  </sheetViews>
  <sheetFormatPr defaultRowHeight="12.75" x14ac:dyDescent="0.2"/>
  <cols>
    <col min="1" max="1" width="6.21875" style="1" customWidth="1"/>
    <col min="2" max="2" width="8.88671875" style="1"/>
    <col min="3" max="3" width="34.33203125" style="1" customWidth="1"/>
    <col min="4" max="4" width="11.88671875" style="71" customWidth="1"/>
    <col min="5" max="5" width="13.88671875" style="1" customWidth="1"/>
    <col min="6" max="16384" width="8.88671875" style="1"/>
  </cols>
  <sheetData>
    <row r="1" spans="1:7" x14ac:dyDescent="0.2">
      <c r="A1" s="2" t="s">
        <v>266</v>
      </c>
    </row>
    <row r="3" spans="1:7" x14ac:dyDescent="0.2">
      <c r="F3" s="1" t="s">
        <v>268</v>
      </c>
    </row>
    <row r="4" spans="1:7" ht="25.5" x14ac:dyDescent="0.2">
      <c r="A4" s="6" t="s">
        <v>272</v>
      </c>
      <c r="B4" s="84" t="s">
        <v>290</v>
      </c>
      <c r="C4" s="85" t="s">
        <v>242</v>
      </c>
      <c r="D4" s="85" t="s">
        <v>243</v>
      </c>
      <c r="E4" s="85" t="s">
        <v>291</v>
      </c>
    </row>
    <row r="5" spans="1:7" x14ac:dyDescent="0.2">
      <c r="A5" s="86" t="s">
        <v>320</v>
      </c>
      <c r="B5" s="73">
        <v>1</v>
      </c>
      <c r="C5" s="28" t="s">
        <v>292</v>
      </c>
      <c r="D5" s="56" t="s">
        <v>321</v>
      </c>
      <c r="E5" s="74">
        <v>130</v>
      </c>
      <c r="G5" s="104"/>
    </row>
    <row r="6" spans="1:7" x14ac:dyDescent="0.2">
      <c r="A6" s="86">
        <v>3</v>
      </c>
      <c r="B6" s="73">
        <v>2</v>
      </c>
      <c r="C6" s="28" t="s">
        <v>248</v>
      </c>
      <c r="D6" s="56" t="s">
        <v>321</v>
      </c>
      <c r="E6" s="74">
        <v>119</v>
      </c>
      <c r="G6" s="104"/>
    </row>
    <row r="7" spans="1:7" x14ac:dyDescent="0.2">
      <c r="A7" s="86">
        <v>1</v>
      </c>
      <c r="B7" s="73">
        <v>3</v>
      </c>
      <c r="C7" s="28" t="s">
        <v>279</v>
      </c>
      <c r="D7" s="56" t="s">
        <v>322</v>
      </c>
      <c r="E7" s="74">
        <v>101</v>
      </c>
      <c r="G7" s="104"/>
    </row>
    <row r="8" spans="1:7" x14ac:dyDescent="0.2">
      <c r="A8" s="86">
        <v>11</v>
      </c>
      <c r="B8" s="73">
        <v>4</v>
      </c>
      <c r="C8" s="28" t="s">
        <v>294</v>
      </c>
      <c r="D8" s="56" t="s">
        <v>321</v>
      </c>
      <c r="E8" s="74">
        <v>80</v>
      </c>
      <c r="G8" s="104"/>
    </row>
    <row r="9" spans="1:7" x14ac:dyDescent="0.2">
      <c r="A9" s="86" t="s">
        <v>320</v>
      </c>
      <c r="B9" s="73">
        <v>5</v>
      </c>
      <c r="C9" s="28" t="s">
        <v>302</v>
      </c>
      <c r="D9" s="56" t="s">
        <v>323</v>
      </c>
      <c r="E9" s="74">
        <v>65</v>
      </c>
    </row>
    <row r="10" spans="1:7" x14ac:dyDescent="0.2">
      <c r="A10" s="86">
        <v>5</v>
      </c>
      <c r="B10" s="73">
        <v>6</v>
      </c>
      <c r="C10" s="28" t="s">
        <v>284</v>
      </c>
      <c r="D10" s="56" t="s">
        <v>323</v>
      </c>
      <c r="E10" s="74">
        <v>60</v>
      </c>
    </row>
    <row r="11" spans="1:7" x14ac:dyDescent="0.2">
      <c r="A11" s="86">
        <v>2</v>
      </c>
      <c r="B11" s="73">
        <v>7</v>
      </c>
      <c r="C11" s="28" t="s">
        <v>324</v>
      </c>
      <c r="D11" s="56" t="s">
        <v>322</v>
      </c>
      <c r="E11" s="74">
        <v>60</v>
      </c>
    </row>
    <row r="12" spans="1:7" s="53" customFormat="1" x14ac:dyDescent="0.2">
      <c r="A12" s="86" t="s">
        <v>320</v>
      </c>
      <c r="B12" s="73">
        <v>8</v>
      </c>
      <c r="C12" s="75" t="s">
        <v>308</v>
      </c>
      <c r="D12" s="72" t="s">
        <v>321</v>
      </c>
      <c r="E12" s="74">
        <v>59</v>
      </c>
    </row>
    <row r="13" spans="1:7" s="53" customFormat="1" x14ac:dyDescent="0.2">
      <c r="A13" s="86">
        <v>4</v>
      </c>
      <c r="B13" s="73">
        <v>9</v>
      </c>
      <c r="C13" s="75" t="s">
        <v>281</v>
      </c>
      <c r="D13" s="72" t="s">
        <v>325</v>
      </c>
      <c r="E13" s="74">
        <v>53</v>
      </c>
    </row>
    <row r="14" spans="1:7" x14ac:dyDescent="0.2">
      <c r="A14" s="86" t="s">
        <v>320</v>
      </c>
      <c r="B14" s="73">
        <v>10</v>
      </c>
      <c r="C14" s="28" t="s">
        <v>297</v>
      </c>
      <c r="D14" s="56" t="s">
        <v>322</v>
      </c>
      <c r="E14" s="74">
        <v>48</v>
      </c>
    </row>
    <row r="15" spans="1:7" x14ac:dyDescent="0.2">
      <c r="A15" s="86" t="s">
        <v>320</v>
      </c>
      <c r="B15" s="73">
        <v>11</v>
      </c>
      <c r="C15" s="28" t="s">
        <v>310</v>
      </c>
      <c r="D15" s="56" t="s">
        <v>321</v>
      </c>
      <c r="E15" s="74">
        <v>48</v>
      </c>
    </row>
    <row r="16" spans="1:7" x14ac:dyDescent="0.2">
      <c r="A16" s="86">
        <v>10</v>
      </c>
      <c r="B16" s="73">
        <v>12</v>
      </c>
      <c r="C16" s="26" t="s">
        <v>245</v>
      </c>
      <c r="D16" s="56" t="s">
        <v>321</v>
      </c>
      <c r="E16" s="74">
        <v>47</v>
      </c>
    </row>
    <row r="17" spans="1:5" x14ac:dyDescent="0.2">
      <c r="A17" s="86">
        <v>6</v>
      </c>
      <c r="B17" s="73">
        <v>13</v>
      </c>
      <c r="C17" s="28" t="s">
        <v>280</v>
      </c>
      <c r="D17" s="56" t="s">
        <v>321</v>
      </c>
      <c r="E17" s="74">
        <v>44</v>
      </c>
    </row>
    <row r="18" spans="1:5" x14ac:dyDescent="0.2">
      <c r="A18" s="86" t="s">
        <v>320</v>
      </c>
      <c r="B18" s="73">
        <v>14</v>
      </c>
      <c r="C18" s="28" t="s">
        <v>326</v>
      </c>
      <c r="D18" s="56" t="s">
        <v>321</v>
      </c>
      <c r="E18" s="74">
        <v>44</v>
      </c>
    </row>
    <row r="19" spans="1:5" x14ac:dyDescent="0.2">
      <c r="A19" s="86" t="s">
        <v>320</v>
      </c>
      <c r="B19" s="73">
        <v>15</v>
      </c>
      <c r="C19" s="28" t="s">
        <v>298</v>
      </c>
      <c r="D19" s="56" t="s">
        <v>327</v>
      </c>
      <c r="E19" s="74">
        <v>44</v>
      </c>
    </row>
    <row r="20" spans="1:5" x14ac:dyDescent="0.2">
      <c r="A20" s="86">
        <v>13</v>
      </c>
      <c r="B20" s="73">
        <v>16</v>
      </c>
      <c r="C20" s="28" t="s">
        <v>282</v>
      </c>
      <c r="D20" s="56" t="s">
        <v>322</v>
      </c>
      <c r="E20" s="74">
        <v>39</v>
      </c>
    </row>
    <row r="21" spans="1:5" x14ac:dyDescent="0.2">
      <c r="A21" s="86">
        <v>19</v>
      </c>
      <c r="B21" s="73">
        <v>17</v>
      </c>
      <c r="C21" s="28" t="s">
        <v>283</v>
      </c>
      <c r="D21" s="56" t="s">
        <v>321</v>
      </c>
      <c r="E21" s="74">
        <v>38</v>
      </c>
    </row>
    <row r="22" spans="1:5" x14ac:dyDescent="0.2">
      <c r="A22" s="86" t="s">
        <v>320</v>
      </c>
      <c r="B22" s="73">
        <v>18</v>
      </c>
      <c r="C22" s="28" t="s">
        <v>305</v>
      </c>
      <c r="D22" s="56" t="s">
        <v>322</v>
      </c>
      <c r="E22" s="74">
        <v>37</v>
      </c>
    </row>
    <row r="23" spans="1:5" x14ac:dyDescent="0.2">
      <c r="A23" s="86" t="s">
        <v>320</v>
      </c>
      <c r="B23" s="73">
        <v>19</v>
      </c>
      <c r="C23" s="28" t="s">
        <v>328</v>
      </c>
      <c r="D23" s="56" t="s">
        <v>321</v>
      </c>
      <c r="E23" s="74">
        <v>36</v>
      </c>
    </row>
    <row r="24" spans="1:5" x14ac:dyDescent="0.2">
      <c r="A24" s="86" t="s">
        <v>320</v>
      </c>
      <c r="B24" s="73">
        <v>20</v>
      </c>
      <c r="C24" s="28" t="s">
        <v>329</v>
      </c>
      <c r="D24" s="56" t="s">
        <v>321</v>
      </c>
      <c r="E24" s="74">
        <v>35</v>
      </c>
    </row>
    <row r="25" spans="1:5" x14ac:dyDescent="0.2">
      <c r="A25" s="86">
        <v>42</v>
      </c>
      <c r="B25" s="73">
        <v>21</v>
      </c>
      <c r="C25" s="28" t="s">
        <v>330</v>
      </c>
      <c r="D25" s="56" t="s">
        <v>321</v>
      </c>
      <c r="E25" s="74">
        <v>34</v>
      </c>
    </row>
    <row r="26" spans="1:5" x14ac:dyDescent="0.2">
      <c r="A26" s="86" t="s">
        <v>320</v>
      </c>
      <c r="B26" s="73">
        <v>22</v>
      </c>
      <c r="C26" s="28" t="s">
        <v>331</v>
      </c>
      <c r="D26" s="56" t="s">
        <v>332</v>
      </c>
      <c r="E26" s="74">
        <v>34</v>
      </c>
    </row>
    <row r="27" spans="1:5" x14ac:dyDescent="0.2">
      <c r="A27" s="86" t="s">
        <v>320</v>
      </c>
      <c r="B27" s="73">
        <v>23</v>
      </c>
      <c r="C27" s="28" t="s">
        <v>333</v>
      </c>
      <c r="D27" s="56" t="s">
        <v>323</v>
      </c>
      <c r="E27" s="74">
        <v>33</v>
      </c>
    </row>
    <row r="28" spans="1:5" x14ac:dyDescent="0.2">
      <c r="A28" s="86">
        <v>25</v>
      </c>
      <c r="B28" s="73">
        <v>24</v>
      </c>
      <c r="C28" s="28" t="s">
        <v>334</v>
      </c>
      <c r="D28" s="56" t="s">
        <v>321</v>
      </c>
      <c r="E28" s="74">
        <v>33</v>
      </c>
    </row>
    <row r="29" spans="1:5" x14ac:dyDescent="0.2">
      <c r="A29" s="86" t="s">
        <v>320</v>
      </c>
      <c r="B29" s="73">
        <v>25</v>
      </c>
      <c r="C29" s="28" t="s">
        <v>335</v>
      </c>
      <c r="D29" s="56" t="s">
        <v>321</v>
      </c>
      <c r="E29" s="74">
        <v>33</v>
      </c>
    </row>
    <row r="30" spans="1:5" x14ac:dyDescent="0.2">
      <c r="A30" s="86" t="s">
        <v>320</v>
      </c>
      <c r="B30" s="73">
        <v>26</v>
      </c>
      <c r="C30" s="28" t="s">
        <v>336</v>
      </c>
      <c r="D30" s="56" t="s">
        <v>337</v>
      </c>
      <c r="E30" s="74">
        <v>33</v>
      </c>
    </row>
    <row r="31" spans="1:5" x14ac:dyDescent="0.2">
      <c r="A31" s="86" t="s">
        <v>320</v>
      </c>
      <c r="B31" s="73">
        <v>27</v>
      </c>
      <c r="C31" s="28" t="s">
        <v>338</v>
      </c>
      <c r="D31" s="56" t="s">
        <v>339</v>
      </c>
      <c r="E31" s="74">
        <v>32</v>
      </c>
    </row>
    <row r="32" spans="1:5" x14ac:dyDescent="0.2">
      <c r="A32" s="86" t="s">
        <v>320</v>
      </c>
      <c r="B32" s="73">
        <v>28</v>
      </c>
      <c r="C32" s="28" t="s">
        <v>307</v>
      </c>
      <c r="D32" s="56" t="s">
        <v>323</v>
      </c>
      <c r="E32" s="74">
        <v>32</v>
      </c>
    </row>
    <row r="33" spans="1:5" x14ac:dyDescent="0.2">
      <c r="A33" s="86">
        <v>20</v>
      </c>
      <c r="B33" s="73">
        <v>29</v>
      </c>
      <c r="C33" s="28" t="s">
        <v>295</v>
      </c>
      <c r="D33" s="56" t="s">
        <v>321</v>
      </c>
      <c r="E33" s="74">
        <v>32</v>
      </c>
    </row>
    <row r="34" spans="1:5" x14ac:dyDescent="0.2">
      <c r="A34" s="86">
        <v>39</v>
      </c>
      <c r="B34" s="73">
        <v>30</v>
      </c>
      <c r="C34" s="26" t="s">
        <v>340</v>
      </c>
      <c r="D34" s="56" t="s">
        <v>321</v>
      </c>
      <c r="E34" s="74">
        <v>31</v>
      </c>
    </row>
    <row r="35" spans="1:5" x14ac:dyDescent="0.2">
      <c r="A35" s="86" t="s">
        <v>320</v>
      </c>
      <c r="B35" s="73">
        <v>31</v>
      </c>
      <c r="C35" s="28" t="s">
        <v>341</v>
      </c>
      <c r="D35" s="56" t="s">
        <v>321</v>
      </c>
      <c r="E35" s="74">
        <v>31</v>
      </c>
    </row>
    <row r="36" spans="1:5" x14ac:dyDescent="0.2">
      <c r="A36" s="86" t="s">
        <v>320</v>
      </c>
      <c r="B36" s="73">
        <v>32</v>
      </c>
      <c r="C36" s="28" t="s">
        <v>309</v>
      </c>
      <c r="D36" s="56" t="s">
        <v>342</v>
      </c>
      <c r="E36" s="74">
        <v>31</v>
      </c>
    </row>
    <row r="37" spans="1:5" x14ac:dyDescent="0.2">
      <c r="A37" s="86" t="s">
        <v>320</v>
      </c>
      <c r="B37" s="73">
        <v>33</v>
      </c>
      <c r="C37" s="28" t="s">
        <v>343</v>
      </c>
      <c r="D37" s="56" t="s">
        <v>323</v>
      </c>
      <c r="E37" s="74">
        <v>30</v>
      </c>
    </row>
    <row r="38" spans="1:5" x14ac:dyDescent="0.2">
      <c r="A38" s="86" t="s">
        <v>320</v>
      </c>
      <c r="B38" s="73">
        <v>34</v>
      </c>
      <c r="C38" s="28" t="s">
        <v>344</v>
      </c>
      <c r="D38" s="56" t="s">
        <v>321</v>
      </c>
      <c r="E38" s="74">
        <v>30</v>
      </c>
    </row>
    <row r="39" spans="1:5" x14ac:dyDescent="0.2">
      <c r="A39" s="86">
        <v>23</v>
      </c>
      <c r="B39" s="73">
        <v>35</v>
      </c>
      <c r="C39" s="28" t="s">
        <v>303</v>
      </c>
      <c r="D39" s="56" t="s">
        <v>322</v>
      </c>
      <c r="E39" s="74">
        <v>30</v>
      </c>
    </row>
    <row r="40" spans="1:5" x14ac:dyDescent="0.2">
      <c r="A40" s="86" t="s">
        <v>320</v>
      </c>
      <c r="B40" s="73">
        <v>36</v>
      </c>
      <c r="C40" s="28" t="s">
        <v>357</v>
      </c>
      <c r="D40" s="56" t="s">
        <v>321</v>
      </c>
      <c r="E40" s="74">
        <v>29</v>
      </c>
    </row>
    <row r="41" spans="1:5" x14ac:dyDescent="0.2">
      <c r="A41" s="86">
        <v>7</v>
      </c>
      <c r="B41" s="73">
        <v>37</v>
      </c>
      <c r="C41" s="28" t="s">
        <v>345</v>
      </c>
      <c r="D41" s="56" t="s">
        <v>321</v>
      </c>
      <c r="E41" s="74">
        <v>28</v>
      </c>
    </row>
    <row r="42" spans="1:5" x14ac:dyDescent="0.2">
      <c r="A42" s="86">
        <v>8</v>
      </c>
      <c r="B42" s="73">
        <v>38</v>
      </c>
      <c r="C42" s="28" t="s">
        <v>306</v>
      </c>
      <c r="D42" s="56" t="s">
        <v>322</v>
      </c>
      <c r="E42" s="74">
        <v>28</v>
      </c>
    </row>
    <row r="43" spans="1:5" x14ac:dyDescent="0.2">
      <c r="A43" s="86" t="s">
        <v>320</v>
      </c>
      <c r="B43" s="73">
        <v>39</v>
      </c>
      <c r="C43" s="28" t="s">
        <v>311</v>
      </c>
      <c r="D43" s="56" t="s">
        <v>321</v>
      </c>
      <c r="E43" s="74">
        <v>28</v>
      </c>
    </row>
    <row r="44" spans="1:5" x14ac:dyDescent="0.2">
      <c r="A44" s="86" t="s">
        <v>320</v>
      </c>
      <c r="B44" s="73">
        <v>40</v>
      </c>
      <c r="C44" s="28" t="s">
        <v>346</v>
      </c>
      <c r="D44" s="56" t="s">
        <v>347</v>
      </c>
      <c r="E44" s="74">
        <v>28</v>
      </c>
    </row>
    <row r="45" spans="1:5" x14ac:dyDescent="0.2">
      <c r="A45" s="86" t="s">
        <v>320</v>
      </c>
      <c r="B45" s="73">
        <v>41</v>
      </c>
      <c r="C45" s="28" t="s">
        <v>348</v>
      </c>
      <c r="D45" s="56" t="s">
        <v>321</v>
      </c>
      <c r="E45" s="74">
        <v>27</v>
      </c>
    </row>
    <row r="46" spans="1:5" x14ac:dyDescent="0.2">
      <c r="A46" s="86">
        <v>17</v>
      </c>
      <c r="B46" s="73">
        <v>42</v>
      </c>
      <c r="C46" s="28" t="s">
        <v>304</v>
      </c>
      <c r="D46" s="56" t="s">
        <v>321</v>
      </c>
      <c r="E46" s="74">
        <v>27</v>
      </c>
    </row>
    <row r="47" spans="1:5" x14ac:dyDescent="0.2">
      <c r="A47" s="86" t="s">
        <v>320</v>
      </c>
      <c r="B47" s="73">
        <v>43</v>
      </c>
      <c r="C47" s="28" t="s">
        <v>349</v>
      </c>
      <c r="D47" s="56" t="s">
        <v>321</v>
      </c>
      <c r="E47" s="74">
        <v>27</v>
      </c>
    </row>
    <row r="48" spans="1:5" x14ac:dyDescent="0.2">
      <c r="A48" s="86" t="s">
        <v>320</v>
      </c>
      <c r="B48" s="73">
        <v>44</v>
      </c>
      <c r="C48" s="28" t="s">
        <v>285</v>
      </c>
      <c r="D48" s="56" t="s">
        <v>321</v>
      </c>
      <c r="E48" s="74">
        <v>26</v>
      </c>
    </row>
    <row r="49" spans="1:5" x14ac:dyDescent="0.2">
      <c r="A49" s="86" t="s">
        <v>320</v>
      </c>
      <c r="B49" s="73">
        <v>45</v>
      </c>
      <c r="C49" s="28" t="s">
        <v>350</v>
      </c>
      <c r="D49" s="56" t="s">
        <v>321</v>
      </c>
      <c r="E49" s="74">
        <v>26</v>
      </c>
    </row>
    <row r="50" spans="1:5" x14ac:dyDescent="0.2">
      <c r="A50" s="86" t="s">
        <v>320</v>
      </c>
      <c r="B50" s="73">
        <v>46</v>
      </c>
      <c r="C50" s="28" t="s">
        <v>351</v>
      </c>
      <c r="D50" s="56" t="s">
        <v>352</v>
      </c>
      <c r="E50" s="74">
        <v>26</v>
      </c>
    </row>
    <row r="51" spans="1:5" x14ac:dyDescent="0.2">
      <c r="A51" s="86" t="s">
        <v>320</v>
      </c>
      <c r="B51" s="73">
        <v>47</v>
      </c>
      <c r="C51" s="28" t="s">
        <v>353</v>
      </c>
      <c r="D51" s="56" t="s">
        <v>321</v>
      </c>
      <c r="E51" s="74">
        <v>26</v>
      </c>
    </row>
    <row r="52" spans="1:5" x14ac:dyDescent="0.2">
      <c r="A52" s="86">
        <v>26</v>
      </c>
      <c r="B52" s="73">
        <v>48</v>
      </c>
      <c r="C52" s="26" t="s">
        <v>301</v>
      </c>
      <c r="D52" s="56" t="s">
        <v>327</v>
      </c>
      <c r="E52" s="74">
        <v>25</v>
      </c>
    </row>
    <row r="53" spans="1:5" x14ac:dyDescent="0.2">
      <c r="A53" s="86" t="s">
        <v>320</v>
      </c>
      <c r="B53" s="73">
        <v>49</v>
      </c>
      <c r="C53" s="28" t="s">
        <v>354</v>
      </c>
      <c r="D53" s="56" t="s">
        <v>355</v>
      </c>
      <c r="E53" s="74">
        <v>25</v>
      </c>
    </row>
    <row r="54" spans="1:5" x14ac:dyDescent="0.2">
      <c r="A54" s="86" t="s">
        <v>320</v>
      </c>
      <c r="B54" s="73">
        <v>50</v>
      </c>
      <c r="C54" s="28" t="s">
        <v>356</v>
      </c>
      <c r="D54" s="56" t="s">
        <v>321</v>
      </c>
      <c r="E54" s="74">
        <v>25</v>
      </c>
    </row>
    <row r="55" spans="1:5" s="53" customFormat="1" x14ac:dyDescent="0.2">
      <c r="A55" s="77"/>
      <c r="B55" s="78"/>
      <c r="C55" s="79"/>
      <c r="D55" s="82" t="s">
        <v>286</v>
      </c>
      <c r="E55" s="83">
        <f>SUM(E5:E54)</f>
        <v>2067</v>
      </c>
    </row>
    <row r="56" spans="1:5" s="53" customFormat="1" x14ac:dyDescent="0.2">
      <c r="A56" s="80"/>
      <c r="B56" s="81"/>
      <c r="C56" s="57"/>
      <c r="D56" s="67"/>
      <c r="E56" s="76"/>
    </row>
    <row r="58" spans="1:5" x14ac:dyDescent="0.2">
      <c r="A58" s="2" t="s">
        <v>19</v>
      </c>
    </row>
    <row r="59" spans="1:5" x14ac:dyDescent="0.2">
      <c r="A59" s="1" t="s">
        <v>269</v>
      </c>
    </row>
    <row r="60" spans="1:5" x14ac:dyDescent="0.2">
      <c r="A60" s="1" t="s">
        <v>358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2"/>
  <sheetViews>
    <sheetView showGridLines="0" workbookViewId="0"/>
  </sheetViews>
  <sheetFormatPr defaultRowHeight="12.75" x14ac:dyDescent="0.2"/>
  <cols>
    <col min="1" max="1" width="33" style="1" customWidth="1"/>
    <col min="2" max="16384" width="8.88671875" style="1"/>
  </cols>
  <sheetData>
    <row r="1" spans="1:3" x14ac:dyDescent="0.2">
      <c r="A1" s="2" t="s">
        <v>267</v>
      </c>
    </row>
    <row r="4" spans="1:3" s="49" customFormat="1" ht="15" customHeight="1" x14ac:dyDescent="0.2">
      <c r="A4" s="87" t="s">
        <v>254</v>
      </c>
      <c r="B4" s="88">
        <v>2017</v>
      </c>
      <c r="C4" s="88">
        <v>2018</v>
      </c>
    </row>
    <row r="5" spans="1:3" x14ac:dyDescent="0.2">
      <c r="A5" s="89" t="s">
        <v>255</v>
      </c>
      <c r="B5" s="90">
        <v>61410</v>
      </c>
      <c r="C5" s="90">
        <v>51988</v>
      </c>
    </row>
    <row r="6" spans="1:3" x14ac:dyDescent="0.2">
      <c r="A6" s="89" t="s">
        <v>256</v>
      </c>
      <c r="B6" s="90">
        <v>30323</v>
      </c>
      <c r="C6" s="90">
        <v>25004</v>
      </c>
    </row>
    <row r="7" spans="1:3" ht="15" customHeight="1" x14ac:dyDescent="0.2">
      <c r="A7" s="89" t="s">
        <v>257</v>
      </c>
      <c r="B7" s="90">
        <v>54236</v>
      </c>
      <c r="C7" s="90">
        <v>46292</v>
      </c>
    </row>
    <row r="8" spans="1:3" ht="25.5" x14ac:dyDescent="0.2">
      <c r="A8" s="89" t="s">
        <v>258</v>
      </c>
      <c r="B8" s="91">
        <v>105</v>
      </c>
      <c r="C8" s="91">
        <v>140</v>
      </c>
    </row>
    <row r="11" spans="1:3" x14ac:dyDescent="0.2">
      <c r="A11" s="2" t="s">
        <v>19</v>
      </c>
    </row>
    <row r="12" spans="1:3" x14ac:dyDescent="0.2">
      <c r="A12" s="1" t="s">
        <v>259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976CCCBD7DC542B55760ECE014D57B" ma:contentTypeVersion="8" ma:contentTypeDescription="Create a new document." ma:contentTypeScope="" ma:versionID="9cd5198960f6bac144a008435c518b5c">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4" xmlns:ns6="http://schemas.microsoft.com/sharepoint/v3/fields" xmlns:ns7="18f5cdc4-d319-4f0a-8aed-9634e6398ddf" targetNamespace="http://schemas.microsoft.com/office/2006/metadata/properties" ma:root="true" ma:fieldsID="21f6a68b3c474e5b1306f5f15b8f72a9" ns1:_="" ns2:_="" ns3:_="" ns4:_="" ns5:_="" ns6:_="" ns7:_="">
    <xsd:import namespace="http://schemas.microsoft.com/sharepoint/v3"/>
    <xsd:import namespace="8b89c93d-7839-4d3c-8501-836d6f496532"/>
    <xsd:import namespace="de008811-fa5c-4483-a820-7e2c014a6dde"/>
    <xsd:import namespace="309a822d-0fb9-46b6-8eff-11735172d229"/>
    <xsd:import namespace="http://schemas.microsoft.com/sharepoint/v4"/>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5:IconOverlay" minOccurs="0"/>
                <xsd:element ref="ns1:DocumentSetDescription" minOccurs="0"/>
                <xsd:element ref="ns2:Project_x0020_Lead" minOccurs="0"/>
                <xsd:element ref="ns1:StartDate" minOccurs="0"/>
                <xsd:element ref="ns6:_EndDate" minOccurs="0"/>
                <xsd:element ref="ns2:Project_x0020_Second" minOccurs="0"/>
                <xsd:element ref="ns2:Project_x0020_Status" minOccurs="0"/>
                <xsd:element ref="ns7: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ma:readOnly="false">
      <xsd:simpleType>
        <xsd:restriction base="dms:Note"/>
      </xsd:simpleType>
    </xsd:element>
    <xsd:element name="StartDate" ma:index="20"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9" nillable="true" ma:displayName="Project Lead" ma:list="UserInfo" ma:SharePointGroup="0" ma:internalName="Project_x0020_Lea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2" nillable="true" ma:displayName="Project Second" ma:list="UserInfo" ma:SharePointGroup="0" ma:internalName="Project_x0020_Secon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On Going" ma:format="Dropdown" ma:internalName="Project_x0020_Status" ma:readOnly="false">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1"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4" nillable="true" ma:displayName="........" ma:default="Research Data" ma:format="RadioButtons" ma:internalName="_x002e__x002e__x002e__x002e__x002e__x002e__x002e__x002e_">
      <xsd:simpleType>
        <xsd:restriction base="dms:Choice">
          <xsd:enumeration value="IP Trends"/>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Other</_x002e__x002e__x002e__x002e__x002e__x002e__x002e__x002e_>
    <IconOverlay xmlns="http://schemas.microsoft.com/sharepoint/v4" xsi:nil="true"/>
    <DocumentSetDescription xmlns="http://schemas.microsoft.com/sharepoint/v3" xsi:nil="true"/>
    <_EndDate xmlns="http://schemas.microsoft.com/sharepoint/v3/fields">2019-03-27T00:00:00+00:00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2019-03-27T00:00:00+00:00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Props1.xml><?xml version="1.0" encoding="utf-8"?>
<ds:datastoreItem xmlns:ds="http://schemas.openxmlformats.org/officeDocument/2006/customXml" ds:itemID="{3E929176-B0BE-41AE-A475-CA059D1FAC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4"/>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DC1F50-59B0-49A2-93B9-611FBDB47106}">
  <ds:schemaRefs>
    <ds:schemaRef ds:uri="http://schemas.microsoft.com/sharepoint/v3/contenttype/forms"/>
  </ds:schemaRefs>
</ds:datastoreItem>
</file>

<file path=customXml/itemProps3.xml><?xml version="1.0" encoding="utf-8"?>
<ds:datastoreItem xmlns:ds="http://schemas.openxmlformats.org/officeDocument/2006/customXml" ds:itemID="{AD688B96-FE29-4AC8-98AC-7E3AC32E20C6}">
  <ds:schemaRefs>
    <ds:schemaRef ds:uri="http://schemas.microsoft.com/sharepoint/events"/>
  </ds:schemaRefs>
</ds:datastoreItem>
</file>

<file path=customXml/itemProps4.xml><?xml version="1.0" encoding="utf-8"?>
<ds:datastoreItem xmlns:ds="http://schemas.openxmlformats.org/officeDocument/2006/customXml" ds:itemID="{1818F350-3AC1-4A47-9B31-DBFF224D433B}">
  <ds:schemaRefs>
    <ds:schemaRef ds:uri="8b89c93d-7839-4d3c-8501-836d6f496532"/>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8f5cdc4-d319-4f0a-8aed-9634e6398ddf"/>
    <ds:schemaRef ds:uri="http://schemas.microsoft.com/sharepoint/v3/fields"/>
    <ds:schemaRef ds:uri="http://purl.org/dc/elements/1.1/"/>
    <ds:schemaRef ds:uri="http://schemas.microsoft.com/office/2006/metadata/properties"/>
    <ds:schemaRef ds:uri="de008811-fa5c-4483-a820-7e2c014a6dde"/>
    <ds:schemaRef ds:uri="309a822d-0fb9-46b6-8eff-11735172d2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Contents</vt:lpstr>
      <vt:lpstr>Introduction</vt:lpstr>
      <vt:lpstr>Section 1</vt:lpstr>
      <vt:lpstr>Section 2</vt:lpstr>
      <vt:lpstr>Section 3</vt:lpstr>
      <vt:lpstr>Section 4</vt:lpstr>
      <vt:lpstr>Section 5</vt:lpstr>
      <vt:lpstr>Section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2017-08-07T08:23:34Z</dcterms:created>
  <dcterms:modified xsi:type="dcterms:W3CDTF">2019-10-22T08:12:04Z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0x01010042976CCCBD7DC542B55760ECE014D57B</vt:lpwstr>
  </property>
  <property fmtid="{D5CDD505-2E9C-101B-9397-08002B2CF9AE}" pid="3" name="Topic">
    <vt:lpwstr/>
  </property>
  <property fmtid="{D5CDD505-2E9C-101B-9397-08002B2CF9AE}" pid="4" name="Document Type">
    <vt:lpwstr/>
  </property>
</Properties>
</file>