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Pensions\Publications\National Statistics\Pen 3 4 and 5\PEN 345 NEW\Sept 19\"/>
    </mc:Choice>
  </mc:AlternateContent>
  <bookViews>
    <workbookView xWindow="0" yWindow="0" windowWidth="28800" windowHeight="11190"/>
  </bookViews>
  <sheets>
    <sheet name="PEN3" sheetId="1" r:id="rId1"/>
  </sheets>
  <externalReferences>
    <externalReference r:id="rId2"/>
    <externalReference r:id="rId3"/>
  </externalReferences>
  <definedNames>
    <definedName name="_Fill" hidden="1">'[1]IRSTable 7.5'!#REF!</definedName>
    <definedName name="A">'[1]IRSTable 7.5'!#REF!</definedName>
    <definedName name="b">'[1]IRSTable 7.5'!#REF!</definedName>
    <definedName name="LATESTANN_0607">#REF!</definedName>
    <definedName name="n" hidden="1">'[1]IRSTable 7.5'!#REF!</definedName>
    <definedName name="PensionSchemes09">#REF!</definedName>
    <definedName name="_xlnm.Print_Area" localSheetId="0">'PEN3'!$A$1:$L$78</definedName>
    <definedName name="qryPSRowsToExpor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3" i="1" l="1"/>
  <c r="P53" i="1"/>
  <c r="N53" i="1"/>
  <c r="M53" i="1"/>
  <c r="K53" i="1"/>
  <c r="J53" i="1"/>
  <c r="H53" i="1"/>
  <c r="G53" i="1"/>
  <c r="E53" i="1"/>
  <c r="D53" i="1"/>
  <c r="Q50" i="1"/>
  <c r="P50" i="1"/>
  <c r="N50" i="1"/>
  <c r="M50" i="1"/>
  <c r="K50" i="1"/>
  <c r="J50" i="1"/>
  <c r="H50" i="1"/>
  <c r="G50" i="1"/>
  <c r="E50" i="1"/>
  <c r="D50" i="1"/>
  <c r="Q48" i="1"/>
  <c r="P48" i="1"/>
  <c r="N48" i="1"/>
  <c r="M48" i="1"/>
  <c r="K48" i="1"/>
  <c r="J48" i="1"/>
  <c r="H48" i="1"/>
  <c r="G48" i="1"/>
  <c r="E48" i="1"/>
  <c r="D48" i="1"/>
  <c r="Q46" i="1"/>
  <c r="P46" i="1"/>
  <c r="N46" i="1"/>
  <c r="M46" i="1"/>
  <c r="K46" i="1"/>
  <c r="J46" i="1"/>
  <c r="H46" i="1"/>
  <c r="G46" i="1"/>
  <c r="E46" i="1"/>
  <c r="D46" i="1"/>
  <c r="Q44" i="1"/>
  <c r="P44" i="1"/>
  <c r="N44" i="1"/>
  <c r="M44" i="1"/>
  <c r="K44" i="1"/>
  <c r="J44" i="1"/>
  <c r="H44" i="1"/>
  <c r="G44" i="1"/>
  <c r="E44" i="1"/>
  <c r="D44" i="1"/>
  <c r="Q42" i="1"/>
  <c r="P42" i="1"/>
  <c r="N42" i="1"/>
  <c r="M42" i="1"/>
  <c r="K42" i="1"/>
  <c r="J42" i="1"/>
  <c r="H42" i="1"/>
  <c r="G42" i="1"/>
  <c r="E42" i="1"/>
  <c r="D42" i="1"/>
  <c r="Q40" i="1"/>
  <c r="P40" i="1"/>
  <c r="N40" i="1"/>
  <c r="M40" i="1"/>
  <c r="K40" i="1"/>
  <c r="J40" i="1"/>
  <c r="H40" i="1"/>
  <c r="G40" i="1"/>
  <c r="E40" i="1"/>
  <c r="D40" i="1"/>
  <c r="Q38" i="1"/>
  <c r="P38" i="1"/>
  <c r="N38" i="1"/>
  <c r="M38" i="1"/>
  <c r="K38" i="1"/>
  <c r="J38" i="1"/>
  <c r="H38" i="1"/>
  <c r="G38" i="1"/>
  <c r="E38" i="1"/>
  <c r="D38" i="1"/>
</calcChain>
</file>

<file path=xl/sharedStrings.xml><?xml version="1.0" encoding="utf-8"?>
<sst xmlns="http://schemas.openxmlformats.org/spreadsheetml/2006/main" count="74" uniqueCount="47">
  <si>
    <r>
      <t>Personal pensions</t>
    </r>
    <r>
      <rPr>
        <b/>
        <vertAlign val="superscript"/>
        <sz val="10"/>
        <rFont val="Arial"/>
        <family val="2"/>
      </rPr>
      <t>1</t>
    </r>
  </si>
  <si>
    <r>
      <t>Estimated number of individuals making or receiving contributions and average contribution by status</t>
    </r>
    <r>
      <rPr>
        <vertAlign val="superscript"/>
        <sz val="10"/>
        <rFont val="Arial"/>
        <family val="2"/>
      </rPr>
      <t xml:space="preserve">2 </t>
    </r>
    <r>
      <rPr>
        <sz val="10"/>
        <rFont val="Arial"/>
        <family val="2"/>
      </rPr>
      <t>(2007-08 to 2016-17)</t>
    </r>
  </si>
  <si>
    <t>Numbers: Thousands  Amounts: £s</t>
  </si>
  <si>
    <t>2007-08</t>
  </si>
  <si>
    <t>2008-09</t>
  </si>
  <si>
    <t>2009-10</t>
  </si>
  <si>
    <t>2010-11</t>
  </si>
  <si>
    <t>2011-12</t>
  </si>
  <si>
    <t>Status</t>
  </si>
  <si>
    <t>Number of Individuals</t>
  </si>
  <si>
    <r>
      <t>Average Annual Contribution per Individual</t>
    </r>
    <r>
      <rPr>
        <vertAlign val="superscript"/>
        <sz val="10"/>
        <rFont val="Arial"/>
        <family val="2"/>
      </rPr>
      <t>3, 4</t>
    </r>
  </si>
  <si>
    <t>Employees</t>
  </si>
  <si>
    <t>Self-Employed</t>
  </si>
  <si>
    <t>Unemployed</t>
  </si>
  <si>
    <t>In receipt of a Pension</t>
  </si>
  <si>
    <r>
      <t>Child</t>
    </r>
    <r>
      <rPr>
        <vertAlign val="superscript"/>
        <sz val="10"/>
        <rFont val="Arial"/>
        <family val="2"/>
      </rPr>
      <t xml:space="preserve"> </t>
    </r>
  </si>
  <si>
    <t>Full-time Education</t>
  </si>
  <si>
    <t xml:space="preserve">Carer </t>
  </si>
  <si>
    <r>
      <t>Total</t>
    </r>
    <r>
      <rPr>
        <b/>
        <vertAlign val="superscript"/>
        <sz val="10"/>
        <rFont val="Arial"/>
        <family val="2"/>
      </rPr>
      <t>5</t>
    </r>
  </si>
  <si>
    <r>
      <t>2012-13</t>
    </r>
    <r>
      <rPr>
        <b/>
        <vertAlign val="superscript"/>
        <sz val="10"/>
        <rFont val="Arial"/>
        <family val="2"/>
      </rPr>
      <t xml:space="preserve"> r</t>
    </r>
  </si>
  <si>
    <r>
      <t xml:space="preserve">2013-14 </t>
    </r>
    <r>
      <rPr>
        <b/>
        <vertAlign val="superscript"/>
        <sz val="10"/>
        <rFont val="Arial"/>
        <family val="2"/>
      </rPr>
      <t>r</t>
    </r>
  </si>
  <si>
    <r>
      <t xml:space="preserve">2014-15 </t>
    </r>
    <r>
      <rPr>
        <b/>
        <vertAlign val="superscript"/>
        <sz val="10"/>
        <rFont val="Arial"/>
        <family val="2"/>
      </rPr>
      <t>r</t>
    </r>
  </si>
  <si>
    <r>
      <t xml:space="preserve">2015-16 </t>
    </r>
    <r>
      <rPr>
        <b/>
        <vertAlign val="superscript"/>
        <sz val="10"/>
        <rFont val="Arial"/>
        <family val="2"/>
      </rPr>
      <t xml:space="preserve">r </t>
    </r>
  </si>
  <si>
    <r>
      <t xml:space="preserve">2016-17 </t>
    </r>
    <r>
      <rPr>
        <b/>
        <vertAlign val="superscript"/>
        <sz val="10"/>
        <rFont val="Arial"/>
        <family val="2"/>
      </rPr>
      <t>r</t>
    </r>
  </si>
  <si>
    <t>Published: September 2018</t>
  </si>
  <si>
    <t>Footnotes</t>
  </si>
  <si>
    <t>r. Revised</t>
  </si>
  <si>
    <t>p. Provisional</t>
  </si>
  <si>
    <t>1. The tables refer to the number of individuals whose personal pension (including stakeholder pension) has received a contribution during the year. Years 2001-02 to 2005-06 can now be found on the National Archives website.</t>
  </si>
  <si>
    <t>2. Employment status is based on what is reported to the provider by an individual when making their original application.</t>
  </si>
  <si>
    <t>3. Average contributions include individual, employer and government minimum contributions, plus any basic rate tax relief that a pension provider has been able to claim on an individual's contribution.</t>
  </si>
  <si>
    <t>4. Contributions are based on what has actually been contributed in the year, so the overall average will not be the typical annual average for those who have started making regular contributions part of the way through the year.</t>
  </si>
  <si>
    <t>5. Components may not sum to their total due to rounding.</t>
  </si>
  <si>
    <t>Notes on the table</t>
  </si>
  <si>
    <t>i.  The table shows the number of individuals contributing to a personal pension by employment status.  It also shows the average annual contribution per individual.  The data is derived from annual personal pension information submitted to HM Revenue &amp; Customs by pension providers in respect of each individual scheme member.</t>
  </si>
  <si>
    <t>ii.  The data is collected primarily for compliance purposes and contains details of contributions made by, or on behalf of, individuals.  Providers have only been required to report in the detail published since 2001-02.  Prior to 6 April 2001, the self-employed claimed any relief due on their contributions through Self Assessment and providers did not have to report details of these individuals.  Therefore analyses on a comparable basis are not available for years prior to 2001-02.</t>
  </si>
  <si>
    <t>iii.  As well as containing individual details, such as name and date of birth, the data also contains their National Insurance number.  Using this it  possible to aggregate across those who have arrangements with one or more providers.  Therefore, unlike tables PEN2, 2.1 &amp; 2.2 which are based on aggregate returns from providers and can only record numbers of contributors, these results are presented in terms of numbers of individuals.  Providers report the status of the individual scheme members in the following categories:</t>
  </si>
  <si>
    <t xml:space="preserve"> - Employee</t>
  </si>
  <si>
    <t xml:space="preserve"> - In receipt of a pension</t>
  </si>
  <si>
    <t xml:space="preserve"> - Self-employed</t>
  </si>
  <si>
    <t xml:space="preserve"> - Child</t>
  </si>
  <si>
    <t xml:space="preserve"> - Carer of either a child aged less than 16 or a person aged 16 or over</t>
  </si>
  <si>
    <t xml:space="preserve"> - in full-time education</t>
  </si>
  <si>
    <t xml:space="preserve"> - Unemployed</t>
  </si>
  <si>
    <t xml:space="preserve"> - Other</t>
  </si>
  <si>
    <t>iv.  The table relates to the number of individuals who have a recorded contribution in the year - either individual, employer or government minimum.  Whilst in theory the data should give us details of all individuals, in practice due to incorrect or missing data less than 100% of records are available for analysis.  Simple grossing has been used to remedy this shortfall.</t>
  </si>
  <si>
    <t>v.All statistical tables PEN1 – PEN5 containing information on personal pensions no longer contains any information relating to master trusts. Data for master trusts has been removed from all tables for this year’s publication – reflecting the fact that master trusts are in fact occupational pension schemes, even though HMRC receives information on these schemes from administrative relief at source pension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</si>
</sst>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General_)"/>
  </numFmts>
  <fonts count="9" x14ac:knownFonts="1">
    <font>
      <sz val="11"/>
      <color theme="1"/>
      <name val="Calibri"/>
      <family val="2"/>
      <scheme val="minor"/>
    </font>
    <font>
      <sz val="8"/>
      <name val="Helv"/>
    </font>
    <font>
      <sz val="10"/>
      <name val="Arial"/>
      <family val="2"/>
    </font>
    <font>
      <b/>
      <sz val="10"/>
      <name val="Arial"/>
      <family val="2"/>
    </font>
    <font>
      <b/>
      <vertAlign val="superscript"/>
      <sz val="10"/>
      <name val="Arial"/>
      <family val="2"/>
    </font>
    <font>
      <vertAlign val="superscript"/>
      <sz val="10"/>
      <name val="Arial"/>
      <family val="2"/>
    </font>
    <font>
      <sz val="8"/>
      <name val="Arial"/>
      <family val="2"/>
    </font>
    <font>
      <b/>
      <sz val="8"/>
      <color indexed="10"/>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6">
    <xf numFmtId="0" fontId="0" fillId="0" borderId="0"/>
    <xf numFmtId="164" fontId="1" fillId="0" borderId="0"/>
    <xf numFmtId="164" fontId="1" fillId="0" borderId="0"/>
    <xf numFmtId="0" fontId="2" fillId="0" borderId="0"/>
    <xf numFmtId="43" fontId="2" fillId="0" borderId="0" applyFont="0" applyFill="0" applyBorder="0" applyAlignment="0" applyProtection="0"/>
    <xf numFmtId="164" fontId="1" fillId="0" borderId="0"/>
  </cellStyleXfs>
  <cellXfs count="75">
    <xf numFmtId="0" fontId="0" fillId="0" borderId="0" xfId="0"/>
    <xf numFmtId="164" fontId="2" fillId="0" borderId="0" xfId="1" applyFont="1"/>
    <xf numFmtId="164" fontId="3" fillId="0" borderId="0" xfId="1" applyFont="1" applyAlignment="1">
      <alignment horizontal="left"/>
    </xf>
    <xf numFmtId="164" fontId="2" fillId="0" borderId="0" xfId="1" applyFont="1" applyAlignment="1">
      <alignment horizontal="left"/>
    </xf>
    <xf numFmtId="164" fontId="6" fillId="0" borderId="0" xfId="1" applyFont="1"/>
    <xf numFmtId="164" fontId="6" fillId="0" borderId="0" xfId="1" applyFont="1" applyAlignment="1">
      <alignment horizontal="left"/>
    </xf>
    <xf numFmtId="164" fontId="7" fillId="2" borderId="0" xfId="2" applyFont="1" applyFill="1" applyBorder="1" applyAlignment="1">
      <alignment horizontal="right"/>
    </xf>
    <xf numFmtId="0" fontId="6" fillId="0" borderId="0" xfId="3" applyFont="1"/>
    <xf numFmtId="164" fontId="2" fillId="0" borderId="1" xfId="1" applyFont="1" applyBorder="1"/>
    <xf numFmtId="164" fontId="2" fillId="0" borderId="0" xfId="1" applyFont="1" applyBorder="1"/>
    <xf numFmtId="164" fontId="2" fillId="0" borderId="2" xfId="1" applyFont="1" applyBorder="1"/>
    <xf numFmtId="164" fontId="2" fillId="0" borderId="2" xfId="1" applyFont="1" applyBorder="1" applyAlignment="1">
      <alignment horizontal="right"/>
    </xf>
    <xf numFmtId="164" fontId="2" fillId="0" borderId="3" xfId="1" applyFont="1" applyBorder="1"/>
    <xf numFmtId="164" fontId="3" fillId="0" borderId="0" xfId="1" applyFont="1" applyAlignment="1">
      <alignment horizontal="right"/>
    </xf>
    <xf numFmtId="49" fontId="3" fillId="0" borderId="0" xfId="1" applyNumberFormat="1" applyFont="1" applyAlignment="1">
      <alignment horizontal="center" vertical="top"/>
    </xf>
    <xf numFmtId="164" fontId="2" fillId="0" borderId="4" xfId="1" applyFont="1" applyBorder="1" applyAlignment="1">
      <alignment wrapText="1"/>
    </xf>
    <xf numFmtId="164" fontId="2" fillId="0" borderId="0" xfId="1" applyFont="1" applyBorder="1" applyAlignment="1">
      <alignment wrapText="1"/>
    </xf>
    <xf numFmtId="164" fontId="2" fillId="0" borderId="4" xfId="1" applyFont="1" applyBorder="1" applyAlignment="1">
      <alignment horizontal="left" wrapText="1"/>
    </xf>
    <xf numFmtId="164" fontId="2" fillId="0" borderId="0" xfId="1" applyFont="1" applyBorder="1" applyAlignment="1">
      <alignment horizontal="left" wrapText="1"/>
    </xf>
    <xf numFmtId="0" fontId="2" fillId="0" borderId="0" xfId="1" applyNumberFormat="1" applyFont="1" applyAlignment="1">
      <alignment wrapText="1"/>
    </xf>
    <xf numFmtId="164" fontId="2" fillId="0" borderId="0" xfId="1" applyFont="1" applyAlignment="1">
      <alignment wrapText="1"/>
    </xf>
    <xf numFmtId="164" fontId="2" fillId="0" borderId="5" xfId="1" applyFont="1" applyBorder="1"/>
    <xf numFmtId="0" fontId="3" fillId="0" borderId="0" xfId="1" applyNumberFormat="1" applyFont="1" applyAlignment="1">
      <alignment vertical="top"/>
    </xf>
    <xf numFmtId="164" fontId="2" fillId="0" borderId="0" xfId="1" applyFont="1" applyAlignment="1">
      <alignment horizontal="right" vertical="top"/>
    </xf>
    <xf numFmtId="164" fontId="2" fillId="0" borderId="0" xfId="1" applyFont="1" applyAlignment="1">
      <alignment horizontal="center" vertical="top" wrapText="1"/>
    </xf>
    <xf numFmtId="164" fontId="2" fillId="0" borderId="0" xfId="1" applyFont="1" applyAlignment="1">
      <alignment vertical="top"/>
    </xf>
    <xf numFmtId="0" fontId="2" fillId="0" borderId="4" xfId="1" applyNumberFormat="1" applyFont="1" applyBorder="1" applyAlignment="1">
      <alignment wrapText="1"/>
    </xf>
    <xf numFmtId="164" fontId="2" fillId="0" borderId="4" xfId="1" applyFont="1" applyBorder="1" applyAlignment="1">
      <alignment horizontal="right" wrapText="1"/>
    </xf>
    <xf numFmtId="164" fontId="2" fillId="0" borderId="0" xfId="1" applyFont="1" applyBorder="1" applyAlignment="1">
      <alignment horizontal="right" wrapText="1"/>
    </xf>
    <xf numFmtId="41" fontId="2" fillId="0" borderId="0" xfId="4" quotePrefix="1" applyNumberFormat="1" applyFont="1" applyAlignment="1">
      <alignment horizontal="right"/>
    </xf>
    <xf numFmtId="0" fontId="2" fillId="0" borderId="0" xfId="3" applyFont="1"/>
    <xf numFmtId="3" fontId="3" fillId="0" borderId="0" xfId="1" applyNumberFormat="1" applyFont="1"/>
    <xf numFmtId="3" fontId="2" fillId="0" borderId="0" xfId="3" applyNumberFormat="1" applyFont="1"/>
    <xf numFmtId="41" fontId="2" fillId="0" borderId="4" xfId="4" quotePrefix="1" applyNumberFormat="1" applyFont="1" applyBorder="1" applyAlignment="1">
      <alignment horizontal="right"/>
    </xf>
    <xf numFmtId="0" fontId="2" fillId="0" borderId="5" xfId="3" applyFont="1" applyBorder="1" applyAlignment="1"/>
    <xf numFmtId="3" fontId="2" fillId="0" borderId="5" xfId="3" applyNumberFormat="1" applyFont="1" applyBorder="1"/>
    <xf numFmtId="3" fontId="2" fillId="0" borderId="0" xfId="3" applyNumberFormat="1" applyFont="1" applyBorder="1"/>
    <xf numFmtId="41" fontId="2" fillId="0" borderId="5" xfId="4" applyNumberFormat="1" applyFont="1" applyBorder="1" applyAlignment="1"/>
    <xf numFmtId="41" fontId="2" fillId="0" borderId="0" xfId="4" applyNumberFormat="1" applyFont="1" applyBorder="1" applyAlignment="1"/>
    <xf numFmtId="41" fontId="2" fillId="0" borderId="0" xfId="4" quotePrefix="1" applyNumberFormat="1" applyFont="1" applyBorder="1" applyAlignment="1">
      <alignment horizontal="right"/>
    </xf>
    <xf numFmtId="0" fontId="3" fillId="0" borderId="0" xfId="3" applyFont="1" applyAlignment="1">
      <alignment horizontal="left"/>
    </xf>
    <xf numFmtId="0" fontId="2" fillId="0" borderId="2" xfId="3" applyFont="1" applyBorder="1" applyAlignment="1"/>
    <xf numFmtId="0" fontId="2" fillId="0" borderId="2" xfId="3" applyFont="1" applyBorder="1"/>
    <xf numFmtId="0" fontId="2" fillId="0" borderId="0" xfId="3" applyFont="1" applyBorder="1"/>
    <xf numFmtId="0" fontId="2" fillId="0" borderId="0" xfId="3"/>
    <xf numFmtId="0" fontId="3" fillId="0" borderId="0" xfId="3" applyFont="1" applyFill="1" applyAlignment="1">
      <alignment horizontal="center"/>
    </xf>
    <xf numFmtId="0" fontId="3" fillId="0" borderId="0" xfId="3" applyFont="1" applyAlignment="1">
      <alignment horizontal="center"/>
    </xf>
    <xf numFmtId="164" fontId="2" fillId="0" borderId="4" xfId="1" applyFont="1" applyFill="1" applyBorder="1" applyAlignment="1">
      <alignment horizontal="left" wrapText="1"/>
    </xf>
    <xf numFmtId="164" fontId="2" fillId="0" borderId="0" xfId="1" applyFont="1" applyFill="1"/>
    <xf numFmtId="0" fontId="2" fillId="0" borderId="0" xfId="1" applyNumberFormat="1" applyFont="1" applyAlignment="1">
      <alignment vertical="top"/>
    </xf>
    <xf numFmtId="164" fontId="2" fillId="0" borderId="0" xfId="1" applyFont="1" applyFill="1" applyAlignment="1">
      <alignment horizontal="center" vertical="top" wrapText="1"/>
    </xf>
    <xf numFmtId="164" fontId="2" fillId="0" borderId="4" xfId="1" applyFont="1" applyFill="1" applyBorder="1" applyAlignment="1">
      <alignment horizontal="right" wrapText="1"/>
    </xf>
    <xf numFmtId="164" fontId="2" fillId="0" borderId="0" xfId="1" applyFont="1" applyFill="1" applyBorder="1"/>
    <xf numFmtId="41" fontId="2" fillId="0" borderId="0" xfId="4" quotePrefix="1" applyNumberFormat="1" applyFont="1" applyFill="1" applyAlignment="1">
      <alignment horizontal="right"/>
    </xf>
    <xf numFmtId="0" fontId="2" fillId="0" borderId="0" xfId="3" applyFont="1" applyFill="1"/>
    <xf numFmtId="41" fontId="6" fillId="0" borderId="0" xfId="3" applyNumberFormat="1" applyFont="1"/>
    <xf numFmtId="41" fontId="2" fillId="0" borderId="4" xfId="4" quotePrefix="1" applyNumberFormat="1" applyFont="1" applyFill="1" applyBorder="1" applyAlignment="1">
      <alignment horizontal="right"/>
    </xf>
    <xf numFmtId="41" fontId="2" fillId="0" borderId="5" xfId="4" applyNumberFormat="1" applyFont="1" applyFill="1" applyBorder="1" applyAlignment="1"/>
    <xf numFmtId="0" fontId="2" fillId="0" borderId="2" xfId="3" applyFont="1" applyFill="1" applyBorder="1"/>
    <xf numFmtId="0" fontId="6" fillId="0" borderId="0" xfId="3" applyFont="1" applyAlignment="1"/>
    <xf numFmtId="0" fontId="6" fillId="0" borderId="0" xfId="3" applyFont="1" applyAlignment="1">
      <alignment horizontal="right"/>
    </xf>
    <xf numFmtId="0" fontId="6" fillId="0" borderId="0" xfId="3" applyFont="1" applyBorder="1" applyAlignment="1">
      <alignment horizontal="right"/>
    </xf>
    <xf numFmtId="0" fontId="8" fillId="0" borderId="0" xfId="3" applyFont="1"/>
    <xf numFmtId="41" fontId="2" fillId="0" borderId="0" xfId="3" applyNumberFormat="1"/>
    <xf numFmtId="0" fontId="6" fillId="0" borderId="0" xfId="3" applyFont="1" applyAlignment="1">
      <alignment horizontal="left"/>
    </xf>
    <xf numFmtId="49" fontId="6" fillId="0" borderId="0" xfId="3" applyNumberFormat="1" applyFont="1" applyAlignment="1">
      <alignment vertical="top"/>
    </xf>
    <xf numFmtId="0" fontId="6" fillId="0" borderId="0" xfId="3" applyFont="1" applyAlignment="1">
      <alignment vertical="top"/>
    </xf>
    <xf numFmtId="0" fontId="6" fillId="0" borderId="0" xfId="3" applyFont="1" applyAlignment="1">
      <alignment horizontal="left" vertical="top" wrapText="1"/>
    </xf>
    <xf numFmtId="164" fontId="6" fillId="0" borderId="0" xfId="5" applyFont="1" applyBorder="1" applyAlignment="1">
      <alignment wrapText="1"/>
    </xf>
    <xf numFmtId="164" fontId="6" fillId="0" borderId="0" xfId="5" applyFont="1" applyBorder="1"/>
    <xf numFmtId="164" fontId="6" fillId="0" borderId="0" xfId="5" applyFont="1" applyBorder="1" applyAlignment="1">
      <alignment horizontal="left" wrapText="1"/>
    </xf>
    <xf numFmtId="0" fontId="6" fillId="0" borderId="0" xfId="3" applyFont="1" applyAlignment="1">
      <alignment vertical="top"/>
    </xf>
    <xf numFmtId="49" fontId="3" fillId="0" borderId="0" xfId="1" applyNumberFormat="1" applyFont="1" applyAlignment="1">
      <alignment horizontal="center" vertical="top"/>
    </xf>
    <xf numFmtId="0" fontId="3" fillId="0" borderId="0" xfId="3" applyFont="1" applyAlignment="1">
      <alignment horizontal="center"/>
    </xf>
    <xf numFmtId="164" fontId="3" fillId="0" borderId="0" xfId="1" applyFont="1" applyBorder="1" applyAlignment="1">
      <alignment horizontal="center" vertical="center" wrapText="1"/>
    </xf>
  </cellXfs>
  <cellStyles count="6">
    <cellStyle name="Comma_Production Tables 7.10 - 7.12 to Apr 09" xfId="4"/>
    <cellStyle name="Normal" xfId="0" builtinId="0"/>
    <cellStyle name="Normal 2" xfId="3"/>
    <cellStyle name="Normal_00IR094_dec04" xfId="5"/>
    <cellStyle name="Normal_IRS074" xfId="2"/>
    <cellStyle name="Normal_IRS07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118110</xdr:colOff>
      <xdr:row>0</xdr:row>
      <xdr:rowOff>11430</xdr:rowOff>
    </xdr:from>
    <xdr:to>
      <xdr:col>13</xdr:col>
      <xdr:colOff>876300</xdr:colOff>
      <xdr:row>2</xdr:row>
      <xdr:rowOff>68580</xdr:rowOff>
    </xdr:to>
    <xdr:pic>
      <xdr:nvPicPr>
        <xdr:cNvPr id="2" name="Picture 6" descr="National Statistics Kitemark"/>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8270" y="11430"/>
          <a:ext cx="758190" cy="697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xdr:row>
      <xdr:rowOff>0</xdr:rowOff>
    </xdr:from>
    <xdr:to>
      <xdr:col>1</xdr:col>
      <xdr:colOff>133350</xdr:colOff>
      <xdr:row>7</xdr:row>
      <xdr:rowOff>0</xdr:rowOff>
    </xdr:to>
    <xdr:sp macro="" textlink="">
      <xdr:nvSpPr>
        <xdr:cNvPr id="3" name="Text 2"/>
        <xdr:cNvSpPr txBox="1">
          <a:spLocks noChangeArrowheads="1"/>
        </xdr:cNvSpPr>
      </xdr:nvSpPr>
      <xdr:spPr bwMode="auto">
        <a:xfrm>
          <a:off x="0" y="1173480"/>
          <a:ext cx="12687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7</xdr:row>
      <xdr:rowOff>0</xdr:rowOff>
    </xdr:from>
    <xdr:to>
      <xdr:col>1</xdr:col>
      <xdr:colOff>47625</xdr:colOff>
      <xdr:row>7</xdr:row>
      <xdr:rowOff>0</xdr:rowOff>
    </xdr:to>
    <xdr:sp macro="" textlink="">
      <xdr:nvSpPr>
        <xdr:cNvPr id="4" name="Text 3"/>
        <xdr:cNvSpPr txBox="1">
          <a:spLocks noChangeArrowheads="1"/>
        </xdr:cNvSpPr>
      </xdr:nvSpPr>
      <xdr:spPr bwMode="auto">
        <a:xfrm>
          <a:off x="0" y="1173480"/>
          <a:ext cx="11830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7</xdr:row>
      <xdr:rowOff>0</xdr:rowOff>
    </xdr:from>
    <xdr:to>
      <xdr:col>1</xdr:col>
      <xdr:colOff>133350</xdr:colOff>
      <xdr:row>7</xdr:row>
      <xdr:rowOff>0</xdr:rowOff>
    </xdr:to>
    <xdr:sp macro="" textlink="">
      <xdr:nvSpPr>
        <xdr:cNvPr id="5" name="Text Box 21"/>
        <xdr:cNvSpPr txBox="1">
          <a:spLocks noChangeArrowheads="1"/>
        </xdr:cNvSpPr>
      </xdr:nvSpPr>
      <xdr:spPr bwMode="auto">
        <a:xfrm>
          <a:off x="0" y="1173480"/>
          <a:ext cx="12687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7</xdr:row>
      <xdr:rowOff>0</xdr:rowOff>
    </xdr:from>
    <xdr:to>
      <xdr:col>1</xdr:col>
      <xdr:colOff>47625</xdr:colOff>
      <xdr:row>7</xdr:row>
      <xdr:rowOff>0</xdr:rowOff>
    </xdr:to>
    <xdr:sp macro="" textlink="">
      <xdr:nvSpPr>
        <xdr:cNvPr id="6" name="Text Box 22"/>
        <xdr:cNvSpPr txBox="1">
          <a:spLocks noChangeArrowheads="1"/>
        </xdr:cNvSpPr>
      </xdr:nvSpPr>
      <xdr:spPr bwMode="auto">
        <a:xfrm>
          <a:off x="0" y="1173480"/>
          <a:ext cx="11830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12</xdr:col>
      <xdr:colOff>0</xdr:colOff>
      <xdr:row>7</xdr:row>
      <xdr:rowOff>0</xdr:rowOff>
    </xdr:from>
    <xdr:to>
      <xdr:col>12</xdr:col>
      <xdr:colOff>0</xdr:colOff>
      <xdr:row>7</xdr:row>
      <xdr:rowOff>0</xdr:rowOff>
    </xdr:to>
    <xdr:sp macro="" textlink="">
      <xdr:nvSpPr>
        <xdr:cNvPr id="7" name="Text 2"/>
        <xdr:cNvSpPr txBox="1">
          <a:spLocks noChangeArrowheads="1"/>
        </xdr:cNvSpPr>
      </xdr:nvSpPr>
      <xdr:spPr bwMode="auto">
        <a:xfrm>
          <a:off x="7894320" y="1173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12</xdr:col>
      <xdr:colOff>0</xdr:colOff>
      <xdr:row>7</xdr:row>
      <xdr:rowOff>0</xdr:rowOff>
    </xdr:from>
    <xdr:to>
      <xdr:col>12</xdr:col>
      <xdr:colOff>0</xdr:colOff>
      <xdr:row>7</xdr:row>
      <xdr:rowOff>0</xdr:rowOff>
    </xdr:to>
    <xdr:sp macro="" textlink="">
      <xdr:nvSpPr>
        <xdr:cNvPr id="8" name="Text 3"/>
        <xdr:cNvSpPr txBox="1">
          <a:spLocks noChangeArrowheads="1"/>
        </xdr:cNvSpPr>
      </xdr:nvSpPr>
      <xdr:spPr bwMode="auto">
        <a:xfrm>
          <a:off x="7894320" y="1173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12</xdr:col>
      <xdr:colOff>0</xdr:colOff>
      <xdr:row>7</xdr:row>
      <xdr:rowOff>0</xdr:rowOff>
    </xdr:from>
    <xdr:to>
      <xdr:col>12</xdr:col>
      <xdr:colOff>0</xdr:colOff>
      <xdr:row>7</xdr:row>
      <xdr:rowOff>0</xdr:rowOff>
    </xdr:to>
    <xdr:sp macro="" textlink="">
      <xdr:nvSpPr>
        <xdr:cNvPr id="9" name="Text Box 25"/>
        <xdr:cNvSpPr txBox="1">
          <a:spLocks noChangeArrowheads="1"/>
        </xdr:cNvSpPr>
      </xdr:nvSpPr>
      <xdr:spPr bwMode="auto">
        <a:xfrm>
          <a:off x="7894320" y="1173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12</xdr:col>
      <xdr:colOff>0</xdr:colOff>
      <xdr:row>7</xdr:row>
      <xdr:rowOff>0</xdr:rowOff>
    </xdr:from>
    <xdr:to>
      <xdr:col>12</xdr:col>
      <xdr:colOff>0</xdr:colOff>
      <xdr:row>7</xdr:row>
      <xdr:rowOff>0</xdr:rowOff>
    </xdr:to>
    <xdr:sp macro="" textlink="">
      <xdr:nvSpPr>
        <xdr:cNvPr id="10" name="Text Box 26"/>
        <xdr:cNvSpPr txBox="1">
          <a:spLocks noChangeArrowheads="1"/>
        </xdr:cNvSpPr>
      </xdr:nvSpPr>
      <xdr:spPr bwMode="auto">
        <a:xfrm>
          <a:off x="7894320" y="1173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31</xdr:row>
      <xdr:rowOff>0</xdr:rowOff>
    </xdr:from>
    <xdr:to>
      <xdr:col>1</xdr:col>
      <xdr:colOff>133350</xdr:colOff>
      <xdr:row>31</xdr:row>
      <xdr:rowOff>0</xdr:rowOff>
    </xdr:to>
    <xdr:sp macro="" textlink="">
      <xdr:nvSpPr>
        <xdr:cNvPr id="11" name="Text 2"/>
        <xdr:cNvSpPr txBox="1">
          <a:spLocks noChangeArrowheads="1"/>
        </xdr:cNvSpPr>
      </xdr:nvSpPr>
      <xdr:spPr bwMode="auto">
        <a:xfrm>
          <a:off x="0" y="4213860"/>
          <a:ext cx="12687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31</xdr:row>
      <xdr:rowOff>0</xdr:rowOff>
    </xdr:from>
    <xdr:to>
      <xdr:col>1</xdr:col>
      <xdr:colOff>47625</xdr:colOff>
      <xdr:row>31</xdr:row>
      <xdr:rowOff>0</xdr:rowOff>
    </xdr:to>
    <xdr:sp macro="" textlink="">
      <xdr:nvSpPr>
        <xdr:cNvPr id="12" name="Text 3"/>
        <xdr:cNvSpPr txBox="1">
          <a:spLocks noChangeArrowheads="1"/>
        </xdr:cNvSpPr>
      </xdr:nvSpPr>
      <xdr:spPr bwMode="auto">
        <a:xfrm>
          <a:off x="0" y="4213860"/>
          <a:ext cx="11830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31</xdr:row>
      <xdr:rowOff>0</xdr:rowOff>
    </xdr:from>
    <xdr:to>
      <xdr:col>1</xdr:col>
      <xdr:colOff>133350</xdr:colOff>
      <xdr:row>31</xdr:row>
      <xdr:rowOff>0</xdr:rowOff>
    </xdr:to>
    <xdr:sp macro="" textlink="">
      <xdr:nvSpPr>
        <xdr:cNvPr id="13" name="Text Box 29"/>
        <xdr:cNvSpPr txBox="1">
          <a:spLocks noChangeArrowheads="1"/>
        </xdr:cNvSpPr>
      </xdr:nvSpPr>
      <xdr:spPr bwMode="auto">
        <a:xfrm>
          <a:off x="0" y="4213860"/>
          <a:ext cx="12687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31</xdr:row>
      <xdr:rowOff>0</xdr:rowOff>
    </xdr:from>
    <xdr:to>
      <xdr:col>1</xdr:col>
      <xdr:colOff>47625</xdr:colOff>
      <xdr:row>31</xdr:row>
      <xdr:rowOff>0</xdr:rowOff>
    </xdr:to>
    <xdr:sp macro="" textlink="">
      <xdr:nvSpPr>
        <xdr:cNvPr id="14" name="Text Box 30"/>
        <xdr:cNvSpPr txBox="1">
          <a:spLocks noChangeArrowheads="1"/>
        </xdr:cNvSpPr>
      </xdr:nvSpPr>
      <xdr:spPr bwMode="auto">
        <a:xfrm>
          <a:off x="0" y="4213860"/>
          <a:ext cx="11830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12</xdr:col>
      <xdr:colOff>0</xdr:colOff>
      <xdr:row>31</xdr:row>
      <xdr:rowOff>0</xdr:rowOff>
    </xdr:from>
    <xdr:to>
      <xdr:col>12</xdr:col>
      <xdr:colOff>0</xdr:colOff>
      <xdr:row>31</xdr:row>
      <xdr:rowOff>0</xdr:rowOff>
    </xdr:to>
    <xdr:sp macro="" textlink="">
      <xdr:nvSpPr>
        <xdr:cNvPr id="15" name="Text 2"/>
        <xdr:cNvSpPr txBox="1">
          <a:spLocks noChangeArrowheads="1"/>
        </xdr:cNvSpPr>
      </xdr:nvSpPr>
      <xdr:spPr bwMode="auto">
        <a:xfrm>
          <a:off x="7894320" y="4213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12</xdr:col>
      <xdr:colOff>0</xdr:colOff>
      <xdr:row>31</xdr:row>
      <xdr:rowOff>0</xdr:rowOff>
    </xdr:from>
    <xdr:to>
      <xdr:col>12</xdr:col>
      <xdr:colOff>0</xdr:colOff>
      <xdr:row>31</xdr:row>
      <xdr:rowOff>0</xdr:rowOff>
    </xdr:to>
    <xdr:sp macro="" textlink="">
      <xdr:nvSpPr>
        <xdr:cNvPr id="16" name="Text 3"/>
        <xdr:cNvSpPr txBox="1">
          <a:spLocks noChangeArrowheads="1"/>
        </xdr:cNvSpPr>
      </xdr:nvSpPr>
      <xdr:spPr bwMode="auto">
        <a:xfrm>
          <a:off x="7894320" y="4213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12</xdr:col>
      <xdr:colOff>0</xdr:colOff>
      <xdr:row>31</xdr:row>
      <xdr:rowOff>0</xdr:rowOff>
    </xdr:from>
    <xdr:to>
      <xdr:col>12</xdr:col>
      <xdr:colOff>0</xdr:colOff>
      <xdr:row>31</xdr:row>
      <xdr:rowOff>0</xdr:rowOff>
    </xdr:to>
    <xdr:sp macro="" textlink="">
      <xdr:nvSpPr>
        <xdr:cNvPr id="17" name="Text Box 33"/>
        <xdr:cNvSpPr txBox="1">
          <a:spLocks noChangeArrowheads="1"/>
        </xdr:cNvSpPr>
      </xdr:nvSpPr>
      <xdr:spPr bwMode="auto">
        <a:xfrm>
          <a:off x="7894320" y="4213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12</xdr:col>
      <xdr:colOff>0</xdr:colOff>
      <xdr:row>31</xdr:row>
      <xdr:rowOff>0</xdr:rowOff>
    </xdr:from>
    <xdr:to>
      <xdr:col>12</xdr:col>
      <xdr:colOff>0</xdr:colOff>
      <xdr:row>31</xdr:row>
      <xdr:rowOff>0</xdr:rowOff>
    </xdr:to>
    <xdr:sp macro="" textlink="">
      <xdr:nvSpPr>
        <xdr:cNvPr id="18" name="Text Box 34"/>
        <xdr:cNvSpPr txBox="1">
          <a:spLocks noChangeArrowheads="1"/>
        </xdr:cNvSpPr>
      </xdr:nvSpPr>
      <xdr:spPr bwMode="auto">
        <a:xfrm>
          <a:off x="7894320" y="42138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0</xdr:row>
      <xdr:rowOff>0</xdr:rowOff>
    </xdr:from>
    <xdr:to>
      <xdr:col>0</xdr:col>
      <xdr:colOff>1085850</xdr:colOff>
      <xdr:row>0</xdr:row>
      <xdr:rowOff>409575</xdr:rowOff>
    </xdr:to>
    <xdr:sp macro="" textlink="">
      <xdr:nvSpPr>
        <xdr:cNvPr id="19" name="Text Box 3"/>
        <xdr:cNvSpPr txBox="1">
          <a:spLocks noChangeArrowheads="1"/>
        </xdr:cNvSpPr>
      </xdr:nvSpPr>
      <xdr:spPr bwMode="auto">
        <a:xfrm>
          <a:off x="0" y="0"/>
          <a:ext cx="1085850" cy="409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PEN3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1841\sharedfolder\COMMON\99I2K\Group2\Savings%20&amp;%20Invest\Sanjay's%20Data\Pensions\SHP\shpdata0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0911%20PEN345%20Revi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STable 7.4"/>
      <sheetName val="IRSTable 7.5"/>
      <sheetName val="PensionSchemes"/>
      <sheetName val="Amendments"/>
      <sheetName val="Working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sheetName val="1516"/>
      <sheetName val="1415"/>
      <sheetName val="1314"/>
      <sheetName val="1213"/>
      <sheetName val="PEN3"/>
      <sheetName val="PEN4"/>
      <sheetName val="PEN5"/>
      <sheetName val="Difference Tables"/>
    </sheetNames>
    <sheetDataSet>
      <sheetData sheetId="0">
        <row r="7">
          <cell r="H7">
            <v>8057551</v>
          </cell>
          <cell r="I7">
            <v>25156016749</v>
          </cell>
        </row>
        <row r="8">
          <cell r="H8">
            <v>24934</v>
          </cell>
          <cell r="I8">
            <v>121756030</v>
          </cell>
        </row>
        <row r="9">
          <cell r="H9">
            <v>373829</v>
          </cell>
          <cell r="I9">
            <v>1608763271</v>
          </cell>
        </row>
        <row r="10">
          <cell r="H10">
            <v>12435</v>
          </cell>
          <cell r="I10">
            <v>26013457</v>
          </cell>
        </row>
        <row r="11">
          <cell r="H11">
            <v>15331</v>
          </cell>
          <cell r="I11">
            <v>47841566</v>
          </cell>
        </row>
        <row r="12">
          <cell r="H12">
            <v>12359</v>
          </cell>
          <cell r="I12">
            <v>33296390</v>
          </cell>
        </row>
        <row r="13">
          <cell r="H13">
            <v>29094</v>
          </cell>
          <cell r="I13">
            <v>120749464</v>
          </cell>
        </row>
        <row r="14">
          <cell r="H14">
            <v>8525533</v>
          </cell>
          <cell r="I14">
            <v>27114436926</v>
          </cell>
        </row>
      </sheetData>
      <sheetData sheetId="1">
        <row r="7">
          <cell r="H7">
            <v>7780897</v>
          </cell>
          <cell r="I7">
            <v>24985160245</v>
          </cell>
        </row>
        <row r="8">
          <cell r="H8">
            <v>18958</v>
          </cell>
          <cell r="I8">
            <v>97102821</v>
          </cell>
        </row>
        <row r="9">
          <cell r="H9">
            <v>382241</v>
          </cell>
          <cell r="I9">
            <v>1960977757</v>
          </cell>
        </row>
        <row r="10">
          <cell r="H10">
            <v>13915</v>
          </cell>
          <cell r="I10">
            <v>27061735</v>
          </cell>
        </row>
        <row r="11">
          <cell r="H11">
            <v>15805</v>
          </cell>
          <cell r="I11">
            <v>46804079</v>
          </cell>
        </row>
        <row r="12">
          <cell r="H12">
            <v>12319</v>
          </cell>
          <cell r="I12">
            <v>32165556</v>
          </cell>
        </row>
        <row r="13">
          <cell r="H13">
            <v>27950</v>
          </cell>
          <cell r="I13">
            <v>118607128</v>
          </cell>
        </row>
        <row r="14">
          <cell r="H14">
            <v>8252085</v>
          </cell>
          <cell r="I14">
            <v>27267879322</v>
          </cell>
        </row>
      </sheetData>
      <sheetData sheetId="2">
        <row r="7">
          <cell r="H7">
            <v>7293594</v>
          </cell>
          <cell r="I7">
            <v>20805584540</v>
          </cell>
        </row>
        <row r="8">
          <cell r="H8">
            <v>17991</v>
          </cell>
        </row>
        <row r="9">
          <cell r="H9">
            <v>450024</v>
          </cell>
          <cell r="I9">
            <v>1766942721</v>
          </cell>
        </row>
        <row r="10">
          <cell r="H10">
            <v>15624</v>
          </cell>
          <cell r="I10">
            <v>28710258</v>
          </cell>
        </row>
        <row r="11">
          <cell r="H11">
            <v>16053</v>
          </cell>
          <cell r="I11">
            <v>42843703</v>
          </cell>
        </row>
        <row r="12">
          <cell r="H12">
            <v>11890</v>
          </cell>
          <cell r="I12">
            <v>26784384</v>
          </cell>
        </row>
        <row r="13">
          <cell r="H13">
            <v>27556</v>
          </cell>
          <cell r="I13">
            <v>100384584</v>
          </cell>
        </row>
        <row r="14">
          <cell r="H14">
            <v>7832732</v>
          </cell>
          <cell r="I14">
            <v>22847735260</v>
          </cell>
        </row>
      </sheetData>
      <sheetData sheetId="3">
        <row r="7">
          <cell r="H7">
            <v>7017083</v>
          </cell>
          <cell r="I7">
            <v>18812476954</v>
          </cell>
        </row>
        <row r="8">
          <cell r="H8">
            <v>10232</v>
          </cell>
          <cell r="I8">
            <v>47169120</v>
          </cell>
        </row>
        <row r="9">
          <cell r="H9">
            <v>519776</v>
          </cell>
          <cell r="I9">
            <v>1686384754</v>
          </cell>
        </row>
        <row r="10">
          <cell r="H10">
            <v>15931</v>
          </cell>
          <cell r="I10">
            <v>26270692</v>
          </cell>
        </row>
        <row r="11">
          <cell r="H11">
            <v>17846</v>
          </cell>
          <cell r="I11">
            <v>40194738</v>
          </cell>
        </row>
        <row r="12">
          <cell r="H12">
            <v>13718</v>
          </cell>
          <cell r="I12">
            <v>28171777</v>
          </cell>
        </row>
        <row r="13">
          <cell r="H13">
            <v>28744</v>
          </cell>
          <cell r="I13">
            <v>88579970</v>
          </cell>
        </row>
        <row r="14">
          <cell r="H14">
            <v>7623330</v>
          </cell>
          <cell r="I14">
            <v>20729248003</v>
          </cell>
        </row>
      </sheetData>
      <sheetData sheetId="4">
        <row r="7">
          <cell r="H7">
            <v>5903485</v>
          </cell>
          <cell r="L7">
            <v>16948494291</v>
          </cell>
        </row>
        <row r="8">
          <cell r="H8">
            <v>10223</v>
          </cell>
          <cell r="L8">
            <v>43215782</v>
          </cell>
        </row>
        <row r="9">
          <cell r="H9">
            <v>596851</v>
          </cell>
          <cell r="L9">
            <v>1724267471</v>
          </cell>
        </row>
        <row r="10">
          <cell r="H10">
            <v>14975</v>
          </cell>
          <cell r="L10">
            <v>22427572</v>
          </cell>
        </row>
        <row r="11">
          <cell r="H11">
            <v>18313</v>
          </cell>
          <cell r="L11">
            <v>37876564</v>
          </cell>
        </row>
        <row r="12">
          <cell r="H12">
            <v>13048</v>
          </cell>
          <cell r="L12">
            <v>23885308</v>
          </cell>
        </row>
        <row r="13">
          <cell r="H13">
            <v>27699</v>
          </cell>
          <cell r="L13">
            <v>78503821</v>
          </cell>
        </row>
        <row r="14">
          <cell r="H14">
            <v>6584593</v>
          </cell>
          <cell r="L14">
            <v>18878670808</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fitToPage="1"/>
  </sheetPr>
  <dimension ref="A1:R79"/>
  <sheetViews>
    <sheetView showGridLines="0" tabSelected="1" zoomScaleNormal="100" workbookViewId="0">
      <selection activeCell="D38" sqref="D38"/>
    </sheetView>
  </sheetViews>
  <sheetFormatPr defaultColWidth="8.85546875" defaultRowHeight="12.75" x14ac:dyDescent="0.2"/>
  <cols>
    <col min="1" max="1" width="16.5703125" style="44" customWidth="1"/>
    <col min="2" max="2" width="3.85546875" style="44" customWidth="1"/>
    <col min="3" max="3" width="1.7109375" style="44" customWidth="1"/>
    <col min="4" max="5" width="14.7109375" style="44" customWidth="1"/>
    <col min="6" max="6" width="1.7109375" style="44" customWidth="1"/>
    <col min="7" max="8" width="14.7109375" style="44" customWidth="1"/>
    <col min="9" max="9" width="1.7109375" style="44" customWidth="1"/>
    <col min="10" max="11" width="14.7109375" style="44" customWidth="1"/>
    <col min="12" max="12" width="1.7109375" style="44" customWidth="1"/>
    <col min="13" max="14" width="14.7109375" style="44" customWidth="1"/>
    <col min="15" max="15" width="1.7109375" style="44" customWidth="1"/>
    <col min="16" max="17" width="14.7109375" style="44" customWidth="1"/>
    <col min="18" max="23" width="12.5703125" style="44" customWidth="1"/>
    <col min="24" max="28" width="8.85546875" style="44"/>
    <col min="29" max="29" width="18.28515625" style="44" bestFit="1" customWidth="1"/>
    <col min="30" max="16384" width="8.85546875" style="44"/>
  </cols>
  <sheetData>
    <row r="1" spans="1:17" s="1" customFormat="1" ht="35.25" customHeight="1" x14ac:dyDescent="0.2">
      <c r="B1" s="2" t="s">
        <v>0</v>
      </c>
      <c r="E1" s="2"/>
      <c r="F1" s="2"/>
      <c r="G1" s="2"/>
      <c r="H1" s="2"/>
      <c r="I1" s="2"/>
      <c r="J1" s="2"/>
      <c r="K1" s="2"/>
      <c r="L1" s="2"/>
    </row>
    <row r="2" spans="1:17" s="1" customFormat="1" ht="14.25" x14ac:dyDescent="0.2">
      <c r="B2" s="3" t="s">
        <v>1</v>
      </c>
    </row>
    <row r="3" spans="1:17" s="1" customFormat="1" ht="7.5" customHeight="1" x14ac:dyDescent="0.2">
      <c r="B3" s="3"/>
    </row>
    <row r="4" spans="1:17" s="4" customFormat="1" ht="11.25" customHeight="1" x14ac:dyDescent="0.2">
      <c r="B4" s="5"/>
      <c r="M4" s="6"/>
      <c r="N4" s="1"/>
      <c r="O4" s="7"/>
    </row>
    <row r="5" spans="1:17" s="1" customFormat="1" ht="4.5" customHeight="1" x14ac:dyDescent="0.2">
      <c r="B5" s="3"/>
    </row>
    <row r="6" spans="1:17" s="1" customFormat="1" ht="13.5" thickBot="1" x14ac:dyDescent="0.25">
      <c r="A6" s="8"/>
      <c r="B6" s="8"/>
      <c r="C6" s="9"/>
      <c r="D6" s="9"/>
      <c r="E6" s="9"/>
      <c r="F6" s="9"/>
      <c r="G6" s="9"/>
      <c r="H6" s="9"/>
      <c r="I6" s="9"/>
      <c r="J6" s="10"/>
      <c r="K6" s="10"/>
      <c r="L6" s="9"/>
      <c r="M6" s="10"/>
      <c r="O6" s="10"/>
      <c r="P6" s="10"/>
      <c r="Q6" s="11" t="s">
        <v>2</v>
      </c>
    </row>
    <row r="7" spans="1:17" s="1" customFormat="1" ht="6" customHeight="1" x14ac:dyDescent="0.2">
      <c r="B7" s="12"/>
      <c r="C7" s="12"/>
      <c r="D7" s="12"/>
      <c r="E7" s="12"/>
      <c r="F7" s="12"/>
      <c r="G7" s="12"/>
      <c r="H7" s="12"/>
      <c r="I7" s="12"/>
      <c r="J7" s="12"/>
      <c r="K7" s="12"/>
      <c r="L7" s="12"/>
      <c r="M7" s="12"/>
      <c r="N7" s="12"/>
    </row>
    <row r="8" spans="1:17" s="1" customFormat="1" ht="12.75" customHeight="1" x14ac:dyDescent="0.2">
      <c r="B8" s="13"/>
      <c r="C8" s="13"/>
      <c r="D8" s="14" t="s">
        <v>3</v>
      </c>
      <c r="E8" s="14"/>
      <c r="F8" s="14"/>
      <c r="G8" s="14" t="s">
        <v>4</v>
      </c>
      <c r="H8" s="14"/>
      <c r="J8" s="14" t="s">
        <v>5</v>
      </c>
      <c r="K8" s="14"/>
      <c r="L8" s="14"/>
      <c r="M8" s="72" t="s">
        <v>6</v>
      </c>
      <c r="N8" s="72"/>
      <c r="O8" s="14"/>
      <c r="P8" s="73" t="s">
        <v>7</v>
      </c>
      <c r="Q8" s="73"/>
    </row>
    <row r="9" spans="1:17" s="1" customFormat="1" ht="6" customHeight="1" x14ac:dyDescent="0.2">
      <c r="A9" s="15"/>
      <c r="B9" s="15"/>
      <c r="C9" s="16"/>
      <c r="D9" s="17"/>
      <c r="E9" s="17"/>
      <c r="F9" s="18"/>
      <c r="G9" s="17"/>
      <c r="H9" s="17"/>
      <c r="J9" s="18"/>
      <c r="K9" s="18"/>
      <c r="L9" s="18"/>
      <c r="M9" s="18"/>
      <c r="N9" s="18"/>
      <c r="O9" s="18"/>
      <c r="P9" s="17"/>
      <c r="Q9" s="17"/>
    </row>
    <row r="10" spans="1:17" s="1" customFormat="1" ht="6" customHeight="1" x14ac:dyDescent="0.2">
      <c r="A10" s="19"/>
      <c r="B10" s="20"/>
      <c r="C10" s="20"/>
      <c r="J10" s="21"/>
      <c r="K10" s="21"/>
      <c r="M10" s="21"/>
      <c r="N10" s="21"/>
    </row>
    <row r="11" spans="1:17" s="25" customFormat="1" ht="39.75" x14ac:dyDescent="0.25">
      <c r="A11" s="22" t="s">
        <v>8</v>
      </c>
      <c r="B11" s="23"/>
      <c r="C11" s="23"/>
      <c r="D11" s="24" t="s">
        <v>9</v>
      </c>
      <c r="E11" s="24" t="s">
        <v>10</v>
      </c>
      <c r="F11" s="24"/>
      <c r="G11" s="24" t="s">
        <v>9</v>
      </c>
      <c r="H11" s="24" t="s">
        <v>10</v>
      </c>
      <c r="J11" s="24" t="s">
        <v>9</v>
      </c>
      <c r="K11" s="24" t="s">
        <v>10</v>
      </c>
      <c r="L11" s="24"/>
      <c r="M11" s="24" t="s">
        <v>9</v>
      </c>
      <c r="N11" s="24" t="s">
        <v>10</v>
      </c>
      <c r="O11" s="24"/>
      <c r="P11" s="24" t="s">
        <v>9</v>
      </c>
      <c r="Q11" s="24" t="s">
        <v>10</v>
      </c>
    </row>
    <row r="12" spans="1:17" s="1" customFormat="1" ht="6" customHeight="1" x14ac:dyDescent="0.2">
      <c r="A12" s="26"/>
      <c r="B12" s="15"/>
      <c r="C12" s="16"/>
      <c r="D12" s="27"/>
      <c r="E12" s="27"/>
      <c r="F12" s="28"/>
      <c r="G12" s="27"/>
      <c r="H12" s="27"/>
      <c r="J12" s="27"/>
      <c r="K12" s="27"/>
      <c r="L12" s="28"/>
      <c r="M12" s="27"/>
      <c r="N12" s="27"/>
      <c r="O12" s="28"/>
      <c r="P12" s="27"/>
      <c r="Q12" s="27"/>
    </row>
    <row r="13" spans="1:17" s="9" customFormat="1" ht="6" customHeight="1" x14ac:dyDescent="0.2"/>
    <row r="14" spans="1:17" s="1" customFormat="1" ht="12.75" customHeight="1" x14ac:dyDescent="0.2">
      <c r="A14" s="1" t="s">
        <v>11</v>
      </c>
      <c r="D14" s="29">
        <v>6530</v>
      </c>
      <c r="E14" s="29">
        <v>2520</v>
      </c>
      <c r="F14" s="29"/>
      <c r="G14" s="29">
        <v>5510</v>
      </c>
      <c r="H14" s="29">
        <v>2980</v>
      </c>
      <c r="J14" s="29">
        <v>5310</v>
      </c>
      <c r="K14" s="29">
        <v>3010</v>
      </c>
      <c r="M14" s="29">
        <v>4980</v>
      </c>
      <c r="N14" s="29">
        <v>3260</v>
      </c>
      <c r="P14" s="29">
        <v>4750</v>
      </c>
      <c r="Q14" s="29">
        <v>3640</v>
      </c>
    </row>
    <row r="15" spans="1:17" s="30" customFormat="1" ht="6" customHeight="1" x14ac:dyDescent="0.2">
      <c r="D15" s="29"/>
      <c r="E15" s="29"/>
      <c r="G15" s="29"/>
      <c r="H15" s="29"/>
      <c r="J15" s="29"/>
      <c r="K15" s="29"/>
      <c r="M15" s="29"/>
      <c r="N15" s="29"/>
    </row>
    <row r="16" spans="1:17" s="30" customFormat="1" ht="12.75" customHeight="1" x14ac:dyDescent="0.2">
      <c r="A16" s="1" t="s">
        <v>12</v>
      </c>
      <c r="B16" s="31"/>
      <c r="C16" s="31"/>
      <c r="D16" s="29">
        <v>990</v>
      </c>
      <c r="E16" s="29">
        <v>3570</v>
      </c>
      <c r="F16" s="29"/>
      <c r="G16" s="29">
        <v>800</v>
      </c>
      <c r="H16" s="29">
        <v>3270</v>
      </c>
      <c r="J16" s="29">
        <v>660</v>
      </c>
      <c r="K16" s="29">
        <v>3030</v>
      </c>
      <c r="L16" s="29"/>
      <c r="M16" s="29">
        <v>620</v>
      </c>
      <c r="N16" s="29">
        <v>3330</v>
      </c>
      <c r="O16" s="29"/>
      <c r="P16" s="29">
        <v>500</v>
      </c>
      <c r="Q16" s="29">
        <v>4250</v>
      </c>
    </row>
    <row r="17" spans="1:17" s="30" customFormat="1" ht="6" customHeight="1" x14ac:dyDescent="0.2">
      <c r="D17" s="29"/>
      <c r="E17" s="29"/>
      <c r="G17" s="29"/>
      <c r="H17" s="29"/>
      <c r="J17" s="29"/>
      <c r="K17" s="29"/>
      <c r="M17" s="29"/>
      <c r="N17" s="29"/>
    </row>
    <row r="18" spans="1:17" s="30" customFormat="1" ht="12.75" customHeight="1" x14ac:dyDescent="0.2">
      <c r="A18" s="1" t="s">
        <v>13</v>
      </c>
      <c r="B18" s="32"/>
      <c r="C18" s="32"/>
      <c r="D18" s="29">
        <v>60</v>
      </c>
      <c r="E18" s="29">
        <v>2240</v>
      </c>
      <c r="F18" s="29"/>
      <c r="G18" s="29">
        <v>30</v>
      </c>
      <c r="H18" s="29">
        <v>3070</v>
      </c>
      <c r="J18" s="29">
        <v>20</v>
      </c>
      <c r="K18" s="29">
        <v>2480</v>
      </c>
      <c r="L18" s="29"/>
      <c r="M18" s="29">
        <v>30</v>
      </c>
      <c r="N18" s="29">
        <v>2770</v>
      </c>
      <c r="O18" s="29"/>
      <c r="P18" s="29">
        <v>20</v>
      </c>
      <c r="Q18" s="29">
        <v>3390</v>
      </c>
    </row>
    <row r="19" spans="1:17" s="30" customFormat="1" ht="6" customHeight="1" x14ac:dyDescent="0.2">
      <c r="D19" s="29"/>
      <c r="E19" s="29"/>
      <c r="G19" s="29"/>
      <c r="H19" s="29"/>
      <c r="J19" s="29"/>
      <c r="K19" s="29"/>
      <c r="M19" s="29"/>
      <c r="N19" s="29"/>
    </row>
    <row r="20" spans="1:17" s="30" customFormat="1" ht="12.75" customHeight="1" x14ac:dyDescent="0.2">
      <c r="A20" s="1" t="s">
        <v>14</v>
      </c>
      <c r="B20" s="32"/>
      <c r="C20" s="32"/>
      <c r="D20" s="29">
        <v>20</v>
      </c>
      <c r="E20" s="29">
        <v>4230</v>
      </c>
      <c r="F20" s="29"/>
      <c r="G20" s="29">
        <v>10</v>
      </c>
      <c r="H20" s="29">
        <v>4410</v>
      </c>
      <c r="J20" s="29">
        <v>10</v>
      </c>
      <c r="K20" s="29">
        <v>3790</v>
      </c>
      <c r="L20" s="29"/>
      <c r="M20" s="29">
        <v>10</v>
      </c>
      <c r="N20" s="29">
        <v>3840</v>
      </c>
      <c r="O20" s="29"/>
      <c r="P20" s="29">
        <v>10</v>
      </c>
      <c r="Q20" s="29">
        <v>4470</v>
      </c>
    </row>
    <row r="21" spans="1:17" s="30" customFormat="1" ht="6" customHeight="1" x14ac:dyDescent="0.2">
      <c r="D21" s="29"/>
      <c r="E21" s="29"/>
      <c r="G21" s="29"/>
      <c r="H21" s="29"/>
      <c r="J21" s="29"/>
      <c r="K21" s="29"/>
      <c r="M21" s="29"/>
      <c r="N21" s="29"/>
    </row>
    <row r="22" spans="1:17" s="30" customFormat="1" ht="12.75" customHeight="1" x14ac:dyDescent="0.2">
      <c r="A22" s="1" t="s">
        <v>15</v>
      </c>
      <c r="B22" s="32"/>
      <c r="C22" s="32"/>
      <c r="D22" s="29">
        <v>10</v>
      </c>
      <c r="E22" s="29">
        <v>2480</v>
      </c>
      <c r="F22" s="29"/>
      <c r="G22" s="29">
        <v>10</v>
      </c>
      <c r="H22" s="29">
        <v>2330</v>
      </c>
      <c r="J22" s="29">
        <v>10</v>
      </c>
      <c r="K22" s="29">
        <v>2310</v>
      </c>
      <c r="L22" s="29"/>
      <c r="M22" s="29">
        <v>10</v>
      </c>
      <c r="N22" s="29">
        <v>2380</v>
      </c>
      <c r="O22" s="29"/>
      <c r="P22" s="29">
        <v>10</v>
      </c>
      <c r="Q22" s="29">
        <v>2460</v>
      </c>
    </row>
    <row r="23" spans="1:17" s="30" customFormat="1" ht="6" customHeight="1" x14ac:dyDescent="0.2">
      <c r="D23" s="29"/>
      <c r="E23" s="29"/>
      <c r="G23" s="29"/>
      <c r="H23" s="29"/>
      <c r="J23" s="29"/>
      <c r="K23" s="29"/>
      <c r="M23" s="29"/>
      <c r="N23" s="29"/>
    </row>
    <row r="24" spans="1:17" s="30" customFormat="1" ht="12.75" customHeight="1" x14ac:dyDescent="0.2">
      <c r="A24" s="1" t="s">
        <v>16</v>
      </c>
      <c r="B24" s="32"/>
      <c r="C24" s="32"/>
      <c r="D24" s="29">
        <v>10</v>
      </c>
      <c r="E24" s="29">
        <v>2120</v>
      </c>
      <c r="F24" s="29"/>
      <c r="G24" s="29">
        <v>10</v>
      </c>
      <c r="H24" s="29">
        <v>2060</v>
      </c>
      <c r="J24" s="29">
        <v>10</v>
      </c>
      <c r="K24" s="29">
        <v>1980</v>
      </c>
      <c r="L24" s="29"/>
      <c r="M24" s="29">
        <v>10</v>
      </c>
      <c r="N24" s="29">
        <v>2160</v>
      </c>
      <c r="O24" s="29"/>
      <c r="P24" s="29">
        <v>10</v>
      </c>
      <c r="Q24" s="29">
        <v>2350</v>
      </c>
    </row>
    <row r="25" spans="1:17" s="30" customFormat="1" ht="6" customHeight="1" x14ac:dyDescent="0.2">
      <c r="D25" s="29"/>
      <c r="E25" s="29"/>
      <c r="G25" s="29"/>
      <c r="H25" s="29"/>
      <c r="J25" s="29"/>
      <c r="K25" s="29"/>
      <c r="M25" s="29"/>
      <c r="N25" s="29"/>
    </row>
    <row r="26" spans="1:17" s="30" customFormat="1" ht="12.75" customHeight="1" x14ac:dyDescent="0.2">
      <c r="A26" s="1" t="s">
        <v>17</v>
      </c>
      <c r="B26" s="32"/>
      <c r="C26" s="32"/>
      <c r="D26" s="29">
        <v>10</v>
      </c>
      <c r="E26" s="29">
        <v>2110</v>
      </c>
      <c r="F26" s="29"/>
      <c r="G26" s="29">
        <v>10</v>
      </c>
      <c r="H26" s="29">
        <v>1920</v>
      </c>
      <c r="J26" s="29">
        <v>10</v>
      </c>
      <c r="K26" s="29">
        <v>1980</v>
      </c>
      <c r="L26" s="29"/>
      <c r="M26" s="29">
        <v>10</v>
      </c>
      <c r="N26" s="29">
        <v>2350</v>
      </c>
      <c r="O26" s="29"/>
      <c r="P26" s="29">
        <v>10</v>
      </c>
      <c r="Q26" s="29">
        <v>2410</v>
      </c>
    </row>
    <row r="27" spans="1:17" s="30" customFormat="1" ht="6" customHeight="1" x14ac:dyDescent="0.2">
      <c r="B27" s="32"/>
      <c r="C27" s="32"/>
      <c r="D27" s="29"/>
      <c r="E27" s="29"/>
      <c r="F27" s="29"/>
      <c r="G27" s="29"/>
      <c r="H27" s="29"/>
      <c r="J27" s="29"/>
      <c r="K27" s="29"/>
      <c r="L27" s="29"/>
      <c r="M27" s="29"/>
      <c r="N27" s="29"/>
      <c r="O27" s="29"/>
      <c r="P27" s="29"/>
      <c r="Q27" s="33"/>
    </row>
    <row r="28" spans="1:17" s="30" customFormat="1" ht="6" customHeight="1" x14ac:dyDescent="0.2">
      <c r="A28" s="34"/>
      <c r="B28" s="35"/>
      <c r="C28" s="36"/>
      <c r="D28" s="37"/>
      <c r="E28" s="37"/>
      <c r="F28" s="38"/>
      <c r="G28" s="37"/>
      <c r="H28" s="37"/>
      <c r="J28" s="37"/>
      <c r="K28" s="37"/>
      <c r="L28" s="39"/>
      <c r="M28" s="37"/>
      <c r="N28" s="37"/>
      <c r="O28" s="39"/>
      <c r="P28" s="37"/>
      <c r="Q28" s="29"/>
    </row>
    <row r="29" spans="1:17" s="30" customFormat="1" ht="12.75" customHeight="1" x14ac:dyDescent="0.2">
      <c r="A29" s="40" t="s">
        <v>18</v>
      </c>
      <c r="B29" s="32"/>
      <c r="C29" s="32"/>
      <c r="D29" s="29">
        <v>7630</v>
      </c>
      <c r="E29" s="29">
        <v>2660</v>
      </c>
      <c r="F29" s="29"/>
      <c r="G29" s="29">
        <v>6390</v>
      </c>
      <c r="H29" s="29">
        <v>3010</v>
      </c>
      <c r="J29" s="29">
        <v>6040</v>
      </c>
      <c r="K29" s="29">
        <v>3010</v>
      </c>
      <c r="L29" s="29"/>
      <c r="M29" s="29">
        <v>5680</v>
      </c>
      <c r="N29" s="29">
        <v>3260</v>
      </c>
      <c r="O29" s="29"/>
      <c r="P29" s="29">
        <v>5310</v>
      </c>
      <c r="Q29" s="29">
        <v>3690</v>
      </c>
    </row>
    <row r="30" spans="1:17" s="43" customFormat="1" ht="6" customHeight="1" thickBot="1" x14ac:dyDescent="0.25">
      <c r="A30" s="41"/>
      <c r="B30" s="42"/>
      <c r="C30" s="42"/>
      <c r="D30" s="42"/>
      <c r="E30" s="42"/>
      <c r="F30" s="42"/>
      <c r="G30" s="42"/>
      <c r="H30" s="42"/>
      <c r="I30" s="42"/>
      <c r="J30" s="42"/>
      <c r="K30" s="42"/>
      <c r="L30" s="42"/>
      <c r="M30" s="42"/>
      <c r="N30" s="42"/>
      <c r="O30" s="42"/>
      <c r="P30" s="42"/>
      <c r="Q30" s="42"/>
    </row>
    <row r="31" spans="1:17" ht="6" customHeight="1" x14ac:dyDescent="0.2">
      <c r="A31" s="1"/>
      <c r="B31" s="12"/>
      <c r="C31" s="12"/>
      <c r="D31" s="12"/>
      <c r="E31" s="12"/>
      <c r="F31" s="12"/>
      <c r="G31" s="9"/>
      <c r="H31" s="9"/>
      <c r="I31" s="9"/>
      <c r="J31" s="9"/>
      <c r="K31" s="9"/>
      <c r="L31" s="36"/>
      <c r="M31" s="30"/>
      <c r="N31" s="30"/>
      <c r="O31" s="30"/>
      <c r="P31" s="30"/>
      <c r="Q31" s="30"/>
    </row>
    <row r="32" spans="1:17" s="7" customFormat="1" ht="12.75" customHeight="1" x14ac:dyDescent="0.2">
      <c r="A32" s="1"/>
      <c r="B32" s="13"/>
      <c r="C32" s="13"/>
      <c r="D32" s="45" t="s">
        <v>19</v>
      </c>
      <c r="E32" s="45"/>
      <c r="F32" s="30"/>
      <c r="G32" s="46" t="s">
        <v>20</v>
      </c>
      <c r="H32" s="46"/>
      <c r="I32" s="14"/>
      <c r="J32" s="46" t="s">
        <v>21</v>
      </c>
      <c r="K32" s="46"/>
      <c r="L32" s="30"/>
      <c r="M32" s="74" t="s">
        <v>22</v>
      </c>
      <c r="N32" s="74"/>
      <c r="O32" s="30"/>
      <c r="P32" s="74" t="s">
        <v>23</v>
      </c>
      <c r="Q32" s="74"/>
    </row>
    <row r="33" spans="1:18" s="7" customFormat="1" ht="6" customHeight="1" x14ac:dyDescent="0.2">
      <c r="A33" s="15"/>
      <c r="B33" s="15"/>
      <c r="C33" s="16"/>
      <c r="D33" s="47"/>
      <c r="E33" s="47"/>
      <c r="F33" s="30"/>
      <c r="G33" s="18"/>
      <c r="H33" s="18"/>
      <c r="I33" s="18"/>
      <c r="J33" s="18"/>
      <c r="K33" s="18"/>
      <c r="L33" s="43"/>
      <c r="M33" s="18"/>
      <c r="N33" s="18"/>
      <c r="O33" s="43"/>
      <c r="P33" s="18"/>
      <c r="Q33" s="18"/>
    </row>
    <row r="34" spans="1:18" s="7" customFormat="1" ht="6" customHeight="1" x14ac:dyDescent="0.2">
      <c r="A34" s="19"/>
      <c r="B34" s="20"/>
      <c r="C34" s="20"/>
      <c r="D34" s="48"/>
      <c r="E34" s="48"/>
      <c r="F34" s="30"/>
      <c r="G34" s="21"/>
      <c r="H34" s="21"/>
      <c r="I34" s="1"/>
      <c r="J34" s="21"/>
      <c r="K34" s="21"/>
      <c r="L34" s="43"/>
      <c r="M34" s="21"/>
      <c r="N34" s="21"/>
      <c r="O34" s="43"/>
      <c r="P34" s="21"/>
      <c r="Q34" s="21"/>
    </row>
    <row r="35" spans="1:18" s="7" customFormat="1" ht="39.75" customHeight="1" x14ac:dyDescent="0.2">
      <c r="A35" s="49" t="s">
        <v>8</v>
      </c>
      <c r="B35" s="23"/>
      <c r="C35" s="23"/>
      <c r="D35" s="50" t="s">
        <v>9</v>
      </c>
      <c r="E35" s="50" t="s">
        <v>10</v>
      </c>
      <c r="F35" s="30"/>
      <c r="G35" s="24" t="s">
        <v>9</v>
      </c>
      <c r="H35" s="24" t="s">
        <v>10</v>
      </c>
      <c r="I35" s="24"/>
      <c r="J35" s="24" t="s">
        <v>9</v>
      </c>
      <c r="K35" s="24" t="s">
        <v>10</v>
      </c>
      <c r="L35" s="43"/>
      <c r="M35" s="24" t="s">
        <v>9</v>
      </c>
      <c r="N35" s="24" t="s">
        <v>10</v>
      </c>
      <c r="O35" s="43"/>
      <c r="P35" s="24" t="s">
        <v>9</v>
      </c>
      <c r="Q35" s="24" t="s">
        <v>10</v>
      </c>
    </row>
    <row r="36" spans="1:18" s="7" customFormat="1" ht="6" customHeight="1" x14ac:dyDescent="0.2">
      <c r="A36" s="26"/>
      <c r="B36" s="15"/>
      <c r="C36" s="16"/>
      <c r="D36" s="51"/>
      <c r="E36" s="51"/>
      <c r="F36" s="30"/>
      <c r="G36" s="27"/>
      <c r="H36" s="27"/>
      <c r="I36" s="28"/>
      <c r="J36" s="27"/>
      <c r="K36" s="27"/>
      <c r="L36" s="43"/>
      <c r="M36" s="27"/>
      <c r="N36" s="27"/>
      <c r="O36" s="43"/>
      <c r="P36" s="27"/>
      <c r="Q36" s="27"/>
    </row>
    <row r="37" spans="1:18" s="7" customFormat="1" ht="6" customHeight="1" x14ac:dyDescent="0.2">
      <c r="A37" s="9"/>
      <c r="B37" s="9"/>
      <c r="C37" s="9"/>
      <c r="D37" s="52"/>
      <c r="E37" s="52"/>
      <c r="F37" s="30"/>
      <c r="G37" s="9"/>
      <c r="H37" s="9"/>
      <c r="I37" s="9"/>
      <c r="J37" s="9"/>
      <c r="K37" s="9"/>
      <c r="L37" s="43"/>
      <c r="M37" s="9"/>
      <c r="N37" s="9"/>
      <c r="O37" s="43"/>
      <c r="P37" s="9"/>
      <c r="Q37" s="9"/>
    </row>
    <row r="38" spans="1:18" s="7" customFormat="1" ht="12.75" customHeight="1" x14ac:dyDescent="0.2">
      <c r="A38" s="1" t="s">
        <v>11</v>
      </c>
      <c r="B38" s="1"/>
      <c r="C38" s="1"/>
      <c r="D38" s="53">
        <f>ROUND('[2]1213'!$H$7/1000,-1)</f>
        <v>5900</v>
      </c>
      <c r="E38" s="53">
        <f>MROUND('[2]1213'!$L$7/'[2]1213'!$H$7,10)</f>
        <v>2870</v>
      </c>
      <c r="F38" s="30"/>
      <c r="G38" s="53">
        <f>ROUND('[2]1314'!$H$7/1000,-1)</f>
        <v>7020</v>
      </c>
      <c r="H38" s="53">
        <f>MROUND('[2]1314'!$I$7/'[2]1314'!$H$7,10)</f>
        <v>2680</v>
      </c>
      <c r="I38" s="1"/>
      <c r="J38" s="53">
        <f>ROUND('[2]1415'!$H$7/1000,-1)</f>
        <v>7290</v>
      </c>
      <c r="K38" s="53">
        <f>MROUND('[2]1415'!$I$7/'[2]1415'!$H$7,10)</f>
        <v>2850</v>
      </c>
      <c r="L38" s="43"/>
      <c r="M38" s="53">
        <f>ROUND('[2]1516'!$H$7/1000,-1)</f>
        <v>7780</v>
      </c>
      <c r="N38" s="53">
        <f>MROUND('[2]1516'!$I$7/'[2]1516'!$H$7,10)</f>
        <v>3210</v>
      </c>
      <c r="O38" s="43"/>
      <c r="P38" s="53">
        <f>ROUND('[2]1617'!H7/1000,-1)</f>
        <v>8060</v>
      </c>
      <c r="Q38" s="53">
        <f>MROUND('[2]1617'!I7/'[2]1617'!H7,10)</f>
        <v>3120</v>
      </c>
    </row>
    <row r="39" spans="1:18" s="7" customFormat="1" ht="6" customHeight="1" x14ac:dyDescent="0.2">
      <c r="A39" s="30"/>
      <c r="B39" s="30"/>
      <c r="C39" s="30"/>
      <c r="D39" s="54"/>
      <c r="E39" s="54"/>
      <c r="F39" s="30"/>
      <c r="G39" s="54"/>
      <c r="H39" s="54"/>
      <c r="I39" s="30"/>
      <c r="J39" s="54"/>
      <c r="K39" s="54"/>
      <c r="L39" s="43"/>
      <c r="M39" s="54"/>
      <c r="N39" s="54"/>
      <c r="O39" s="43"/>
      <c r="P39" s="54"/>
      <c r="Q39" s="54"/>
    </row>
    <row r="40" spans="1:18" s="7" customFormat="1" ht="12.75" customHeight="1" x14ac:dyDescent="0.2">
      <c r="A40" s="1" t="s">
        <v>12</v>
      </c>
      <c r="B40" s="31"/>
      <c r="C40" s="31"/>
      <c r="D40" s="53">
        <f>ROUND('[2]1213'!$H$9/1000,-1)</f>
        <v>600</v>
      </c>
      <c r="E40" s="53">
        <f>MROUND('[2]1213'!$L$9/'[2]1213'!$H$9,10)</f>
        <v>2890</v>
      </c>
      <c r="F40" s="30"/>
      <c r="G40" s="53">
        <f>ROUND('[2]1314'!$H$9/1000,-1)</f>
        <v>520</v>
      </c>
      <c r="H40" s="53">
        <f>MROUND('[2]1314'!$I$9/'[2]1314'!$H$9,10)</f>
        <v>3240</v>
      </c>
      <c r="I40" s="29"/>
      <c r="J40" s="53">
        <f>ROUND('[2]1415'!$H$9/1000,-1)</f>
        <v>450</v>
      </c>
      <c r="K40" s="53">
        <f>MROUND('[2]1415'!$I$9/'[2]1415'!$H$9,10)</f>
        <v>3930</v>
      </c>
      <c r="L40" s="43"/>
      <c r="M40" s="53">
        <f>ROUND('[2]1516'!$H$9/1000,-1)</f>
        <v>380</v>
      </c>
      <c r="N40" s="53">
        <f>MROUND('[2]1516'!I9/'[2]1516'!H9,10)</f>
        <v>5130</v>
      </c>
      <c r="O40" s="43"/>
      <c r="P40" s="53">
        <f>ROUND('[2]1617'!H9/1000,-1)</f>
        <v>370</v>
      </c>
      <c r="Q40" s="53">
        <f>MROUND('[2]1617'!I9/'[2]1617'!H9,10)</f>
        <v>4300</v>
      </c>
    </row>
    <row r="41" spans="1:18" s="7" customFormat="1" ht="6" customHeight="1" x14ac:dyDescent="0.2">
      <c r="A41" s="30"/>
      <c r="B41" s="30"/>
      <c r="C41" s="30"/>
      <c r="D41" s="54"/>
      <c r="E41" s="54"/>
      <c r="F41" s="30"/>
      <c r="G41" s="54"/>
      <c r="H41" s="54"/>
      <c r="I41" s="30"/>
      <c r="J41" s="54"/>
      <c r="K41" s="54"/>
      <c r="L41" s="43"/>
      <c r="M41" s="54"/>
      <c r="N41" s="54"/>
      <c r="O41" s="43"/>
      <c r="P41" s="54"/>
      <c r="Q41" s="54"/>
      <c r="R41" s="55"/>
    </row>
    <row r="42" spans="1:18" s="7" customFormat="1" ht="12.75" customHeight="1" x14ac:dyDescent="0.2">
      <c r="A42" s="1" t="s">
        <v>13</v>
      </c>
      <c r="B42" s="32"/>
      <c r="C42" s="32"/>
      <c r="D42" s="53">
        <f>ROUND('[2]1213'!$H$13/1000,-1)</f>
        <v>30</v>
      </c>
      <c r="E42" s="53">
        <f>MROUND('[2]1213'!$L$13/'[2]1213'!$H$13,10)</f>
        <v>2830</v>
      </c>
      <c r="F42" s="30"/>
      <c r="G42" s="53">
        <f>ROUND('[2]1314'!$H$13/1000,-1)</f>
        <v>30</v>
      </c>
      <c r="H42" s="53">
        <f>MROUND('[2]1314'!$I$13/'[2]1314'!$H$13,10)</f>
        <v>3080</v>
      </c>
      <c r="I42" s="29"/>
      <c r="J42" s="53">
        <f>ROUND('[2]1415'!$H$13/1000,-1)</f>
        <v>30</v>
      </c>
      <c r="K42" s="53">
        <f>MROUND('[2]1415'!$I$13/'[2]1415'!$H$13,10)</f>
        <v>3640</v>
      </c>
      <c r="L42" s="43"/>
      <c r="M42" s="53">
        <f>ROUND('[2]1516'!$H$13/1000,-1)</f>
        <v>30</v>
      </c>
      <c r="N42" s="53">
        <f>MROUND('[2]1516'!I13/'[2]1516'!H13,10)</f>
        <v>4240</v>
      </c>
      <c r="O42" s="43"/>
      <c r="P42" s="53">
        <f>ROUND('[2]1617'!H13/1000,-1)</f>
        <v>30</v>
      </c>
      <c r="Q42" s="53">
        <f>MROUND('[2]1617'!I13/'[2]1617'!H13,10)</f>
        <v>4150</v>
      </c>
      <c r="R42" s="55"/>
    </row>
    <row r="43" spans="1:18" s="7" customFormat="1" ht="6" customHeight="1" x14ac:dyDescent="0.2">
      <c r="A43" s="30"/>
      <c r="B43" s="30"/>
      <c r="C43" s="30"/>
      <c r="D43" s="54"/>
      <c r="E43" s="54"/>
      <c r="F43" s="30"/>
      <c r="G43" s="54"/>
      <c r="H43" s="54"/>
      <c r="I43" s="30"/>
      <c r="J43" s="54"/>
      <c r="K43" s="54"/>
      <c r="L43" s="43"/>
      <c r="M43" s="54"/>
      <c r="N43" s="54"/>
      <c r="O43" s="43"/>
      <c r="P43" s="54"/>
      <c r="Q43" s="54"/>
      <c r="R43" s="55"/>
    </row>
    <row r="44" spans="1:18" s="7" customFormat="1" ht="12.75" customHeight="1" x14ac:dyDescent="0.2">
      <c r="A44" s="1" t="s">
        <v>14</v>
      </c>
      <c r="B44" s="32"/>
      <c r="C44" s="32"/>
      <c r="D44" s="53">
        <f>ROUND('[2]1213'!$H$8/1000,-1)</f>
        <v>10</v>
      </c>
      <c r="E44" s="53">
        <f>MROUND('[2]1213'!$L$8/'[2]1213'!$H$8,10)</f>
        <v>4230</v>
      </c>
      <c r="F44" s="30"/>
      <c r="G44" s="53">
        <f>ROUND('[2]1314'!$H$8/1000,-1)</f>
        <v>10</v>
      </c>
      <c r="H44" s="53">
        <f>MROUND('[2]1314'!$I$8/'[2]1314'!$H$8,10)</f>
        <v>4610</v>
      </c>
      <c r="I44" s="29"/>
      <c r="J44" s="53">
        <f>ROUND('[2]1415'!$H$8/1000,-1)</f>
        <v>20</v>
      </c>
      <c r="K44" s="53">
        <f>MROUND('[2]1516'!$I$8/'[2]1415'!$H$8,10)</f>
        <v>5400</v>
      </c>
      <c r="L44" s="43"/>
      <c r="M44" s="53">
        <f>ROUND('[2]1516'!$H$8/1000,-1)</f>
        <v>20</v>
      </c>
      <c r="N44" s="53">
        <f>MROUND('[2]1516'!$I$8/'[2]1516'!$H$8,10)</f>
        <v>5120</v>
      </c>
      <c r="O44" s="43"/>
      <c r="P44" s="53">
        <f>ROUND('[2]1617'!H8/1000,-1)</f>
        <v>20</v>
      </c>
      <c r="Q44" s="53">
        <f>MROUND('[2]1617'!I8/'[2]1617'!H8,10)</f>
        <v>4880</v>
      </c>
      <c r="R44" s="55"/>
    </row>
    <row r="45" spans="1:18" s="7" customFormat="1" ht="6" customHeight="1" x14ac:dyDescent="0.2">
      <c r="A45" s="30"/>
      <c r="B45" s="30"/>
      <c r="C45" s="30"/>
      <c r="D45" s="54"/>
      <c r="E45" s="54"/>
      <c r="F45" s="30"/>
      <c r="G45" s="54"/>
      <c r="H45" s="54"/>
      <c r="I45" s="30"/>
      <c r="J45" s="54"/>
      <c r="K45" s="54"/>
      <c r="L45" s="43"/>
      <c r="M45" s="54"/>
      <c r="N45" s="54"/>
      <c r="O45" s="43"/>
      <c r="P45" s="54"/>
      <c r="Q45" s="54"/>
      <c r="R45" s="55"/>
    </row>
    <row r="46" spans="1:18" s="7" customFormat="1" ht="12.75" customHeight="1" x14ac:dyDescent="0.2">
      <c r="A46" s="1" t="s">
        <v>15</v>
      </c>
      <c r="B46" s="32"/>
      <c r="C46" s="32"/>
      <c r="D46" s="53">
        <f>ROUND('[2]1213'!$H$10/1000,-1)</f>
        <v>10</v>
      </c>
      <c r="E46" s="53">
        <f>MROUND('[2]1213'!$L$10/'[2]1213'!$H$10,10)</f>
        <v>1500</v>
      </c>
      <c r="F46" s="30"/>
      <c r="G46" s="53">
        <f>ROUND('[2]1314'!$H$10/1000,-1)</f>
        <v>20</v>
      </c>
      <c r="H46" s="53">
        <f>MROUND('[2]1314'!$I$10/'[2]1314'!$H$10,10)</f>
        <v>1650</v>
      </c>
      <c r="I46" s="29"/>
      <c r="J46" s="53">
        <f>ROUND('[2]1415'!$H$10/1000,-1)</f>
        <v>20</v>
      </c>
      <c r="K46" s="53">
        <f>MROUND('[2]1415'!$I$10/'[2]1415'!$H$10,10)</f>
        <v>1840</v>
      </c>
      <c r="L46" s="43"/>
      <c r="M46" s="53">
        <f>ROUND('[2]1516'!$H10/1000,-1)</f>
        <v>10</v>
      </c>
      <c r="N46" s="53">
        <f>MROUND('[2]1516'!$I$10/'[2]1516'!$H$10,10)</f>
        <v>1940</v>
      </c>
      <c r="O46" s="43"/>
      <c r="P46" s="53">
        <f>ROUND('[2]1617'!H10/1000,-1)</f>
        <v>10</v>
      </c>
      <c r="Q46" s="53">
        <f>MROUND('[2]1617'!I10/'[2]1617'!H10,10)</f>
        <v>2090</v>
      </c>
      <c r="R46" s="55"/>
    </row>
    <row r="47" spans="1:18" s="7" customFormat="1" ht="6" customHeight="1" x14ac:dyDescent="0.2">
      <c r="A47" s="30"/>
      <c r="B47" s="30"/>
      <c r="C47" s="30"/>
      <c r="D47" s="54"/>
      <c r="E47" s="54"/>
      <c r="F47" s="30"/>
      <c r="G47" s="54"/>
      <c r="H47" s="54"/>
      <c r="I47" s="30"/>
      <c r="J47" s="54"/>
      <c r="K47" s="54"/>
      <c r="L47" s="43"/>
      <c r="M47" s="54"/>
      <c r="N47" s="54"/>
      <c r="O47" s="43"/>
      <c r="P47" s="54"/>
      <c r="Q47" s="54"/>
      <c r="R47" s="55"/>
    </row>
    <row r="48" spans="1:18" s="7" customFormat="1" ht="12.75" customHeight="1" x14ac:dyDescent="0.2">
      <c r="A48" s="1" t="s">
        <v>16</v>
      </c>
      <c r="B48" s="32"/>
      <c r="C48" s="32"/>
      <c r="D48" s="53">
        <f>ROUND('[2]1213'!$H$12/1000,-1)</f>
        <v>10</v>
      </c>
      <c r="E48" s="53">
        <f>MROUND('[2]1213'!$L$12/'[2]1213'!$H$12,10)</f>
        <v>1830</v>
      </c>
      <c r="F48" s="30"/>
      <c r="G48" s="53">
        <f>ROUND('[2]1314'!$H$12/1000,-1)</f>
        <v>10</v>
      </c>
      <c r="H48" s="53">
        <f>MROUND('[2]1314'!$I$12/'[2]1314'!$H$12,10)</f>
        <v>2050</v>
      </c>
      <c r="I48" s="29"/>
      <c r="J48" s="53">
        <f>ROUND('[2]1415'!$H$12/1000,-1)</f>
        <v>10</v>
      </c>
      <c r="K48" s="53">
        <f>MROUND('[2]1415'!$I$12/'[2]1415'!$H$12,10)</f>
        <v>2250</v>
      </c>
      <c r="L48" s="43"/>
      <c r="M48" s="53">
        <f>ROUND('[2]1516'!$H$12/1000,-1)</f>
        <v>10</v>
      </c>
      <c r="N48" s="53">
        <f>MROUND('[2]1516'!$I$12/'[2]1516'!$H$12,10)</f>
        <v>2610</v>
      </c>
      <c r="O48" s="43"/>
      <c r="P48" s="53">
        <f>ROUND('[2]1617'!H12/1000,-1)</f>
        <v>10</v>
      </c>
      <c r="Q48" s="53">
        <f>MROUND('[2]1617'!I12/'[2]1617'!H12,10)</f>
        <v>2690</v>
      </c>
      <c r="R48" s="55"/>
    </row>
    <row r="49" spans="1:18" s="7" customFormat="1" ht="6" customHeight="1" x14ac:dyDescent="0.2">
      <c r="A49" s="30"/>
      <c r="B49" s="30"/>
      <c r="C49" s="30"/>
      <c r="D49" s="54"/>
      <c r="E49" s="54"/>
      <c r="F49" s="30"/>
      <c r="G49" s="54"/>
      <c r="H49" s="54"/>
      <c r="I49" s="30"/>
      <c r="J49" s="54"/>
      <c r="K49" s="54"/>
      <c r="L49" s="43"/>
      <c r="M49" s="54"/>
      <c r="N49" s="54"/>
      <c r="O49" s="43"/>
      <c r="P49" s="54"/>
      <c r="Q49" s="54"/>
      <c r="R49" s="55"/>
    </row>
    <row r="50" spans="1:18" s="7" customFormat="1" ht="12.75" customHeight="1" x14ac:dyDescent="0.2">
      <c r="A50" s="1" t="s">
        <v>17</v>
      </c>
      <c r="B50" s="32"/>
      <c r="C50" s="32"/>
      <c r="D50" s="53">
        <f>ROUND('[2]1213'!$H$11/1000,-1)</f>
        <v>20</v>
      </c>
      <c r="E50" s="53">
        <f>MROUND('[2]1213'!$L$11/'[2]1213'!$H$11,10)</f>
        <v>2070</v>
      </c>
      <c r="F50" s="30"/>
      <c r="G50" s="53">
        <f>ROUND('[2]1314'!$H$11/1000,-1)</f>
        <v>20</v>
      </c>
      <c r="H50" s="53">
        <f>MROUND('[2]1314'!$I$11/'[2]1314'!$H$11,10)</f>
        <v>2250</v>
      </c>
      <c r="I50" s="29"/>
      <c r="J50" s="53">
        <f>ROUND('[2]1415'!$H$11/1000,-1)</f>
        <v>20</v>
      </c>
      <c r="K50" s="53">
        <f>MROUND('[2]1415'!$I$11/'[2]1415'!$H$11,10)</f>
        <v>2670</v>
      </c>
      <c r="L50" s="43"/>
      <c r="M50" s="53">
        <f>ROUND('[2]1516'!$H$11/1000,-1)</f>
        <v>20</v>
      </c>
      <c r="N50" s="53">
        <f>MROUND('[2]1516'!$I$11/'[2]1516'!$H$11,10)</f>
        <v>2960</v>
      </c>
      <c r="O50" s="43"/>
      <c r="P50" s="53">
        <f>ROUND('[2]1617'!H11/1000,-1)</f>
        <v>20</v>
      </c>
      <c r="Q50" s="53">
        <f>MROUND('[2]1617'!I11/'[2]1617'!H11,10)</f>
        <v>3120</v>
      </c>
      <c r="R50" s="55"/>
    </row>
    <row r="51" spans="1:18" s="7" customFormat="1" ht="6" customHeight="1" x14ac:dyDescent="0.2">
      <c r="A51" s="30"/>
      <c r="B51" s="32"/>
      <c r="C51" s="32"/>
      <c r="D51" s="53"/>
      <c r="E51" s="56"/>
      <c r="F51" s="30"/>
      <c r="G51" s="53"/>
      <c r="H51" s="56"/>
      <c r="I51" s="29"/>
      <c r="J51" s="53"/>
      <c r="K51" s="56"/>
      <c r="L51" s="43"/>
      <c r="M51" s="53"/>
      <c r="N51" s="56"/>
      <c r="O51" s="43"/>
      <c r="P51" s="53"/>
      <c r="Q51" s="56"/>
      <c r="R51" s="55"/>
    </row>
    <row r="52" spans="1:18" ht="6" customHeight="1" x14ac:dyDescent="0.2">
      <c r="A52" s="34"/>
      <c r="B52" s="35"/>
      <c r="C52" s="36"/>
      <c r="D52" s="57"/>
      <c r="E52" s="53"/>
      <c r="F52" s="30"/>
      <c r="G52" s="57"/>
      <c r="H52" s="53"/>
      <c r="I52" s="39"/>
      <c r="J52" s="57"/>
      <c r="K52" s="53"/>
      <c r="L52" s="43"/>
      <c r="M52" s="57"/>
      <c r="N52" s="53"/>
      <c r="O52" s="43"/>
      <c r="P52" s="57"/>
      <c r="Q52" s="53"/>
      <c r="R52" s="55"/>
    </row>
    <row r="53" spans="1:18" ht="12.75" customHeight="1" x14ac:dyDescent="0.2">
      <c r="A53" s="40" t="s">
        <v>18</v>
      </c>
      <c r="B53" s="32"/>
      <c r="C53" s="32"/>
      <c r="D53" s="53">
        <f>ROUND('[2]1213'!$H$14/1000,-1)</f>
        <v>6580</v>
      </c>
      <c r="E53" s="53">
        <f>MROUND('[2]1213'!$L$14/'[2]1213'!$H$14,10)</f>
        <v>2870</v>
      </c>
      <c r="F53" s="30"/>
      <c r="G53" s="53">
        <f>ROUND('[2]1314'!$H$14/1000,-1)</f>
        <v>7620</v>
      </c>
      <c r="H53" s="53">
        <f>MROUND('[2]1314'!$I$14/'[2]1314'!$H$14,10)</f>
        <v>2720</v>
      </c>
      <c r="I53" s="29"/>
      <c r="J53" s="53">
        <f>ROUND('[2]1415'!$H$14/1000,-1)</f>
        <v>7830</v>
      </c>
      <c r="K53" s="53">
        <f>MROUND('[2]1415'!$I$14/'[2]1415'!$H$14,10)</f>
        <v>2920</v>
      </c>
      <c r="L53" s="43"/>
      <c r="M53" s="53">
        <f>ROUND('[2]1516'!$H$14/1000,-1)</f>
        <v>8250</v>
      </c>
      <c r="N53" s="53">
        <f>MROUND('[2]1516'!$I$14/'[2]1516'!$H$14,10)</f>
        <v>3300</v>
      </c>
      <c r="O53" s="43"/>
      <c r="P53" s="53">
        <f>ROUND('[2]1617'!H14/1000,-1)</f>
        <v>8530</v>
      </c>
      <c r="Q53" s="53">
        <f>MROUND('[2]1617'!I14/'[2]1617'!H14,10)</f>
        <v>3180</v>
      </c>
      <c r="R53" s="55"/>
    </row>
    <row r="54" spans="1:18" ht="6" customHeight="1" thickBot="1" x14ac:dyDescent="0.25">
      <c r="A54" s="41"/>
      <c r="B54" s="42"/>
      <c r="C54" s="42"/>
      <c r="D54" s="58"/>
      <c r="E54" s="58"/>
      <c r="F54" s="42"/>
      <c r="G54" s="42"/>
      <c r="H54" s="42"/>
      <c r="I54" s="42"/>
      <c r="J54" s="42"/>
      <c r="K54" s="42"/>
      <c r="L54" s="42"/>
      <c r="M54" s="42"/>
      <c r="N54" s="42"/>
      <c r="O54" s="42"/>
      <c r="P54" s="42"/>
      <c r="Q54" s="42"/>
      <c r="R54" s="55"/>
    </row>
    <row r="55" spans="1:18" ht="11.25" customHeight="1" x14ac:dyDescent="0.2">
      <c r="A55" s="59"/>
      <c r="B55" s="7"/>
      <c r="C55" s="7"/>
      <c r="D55" s="7"/>
      <c r="E55" s="7"/>
      <c r="F55" s="7"/>
      <c r="G55" s="7"/>
      <c r="H55" s="7"/>
      <c r="I55" s="7"/>
      <c r="J55" s="7"/>
      <c r="K55" s="7"/>
      <c r="L55" s="7"/>
      <c r="M55" s="7"/>
      <c r="O55" s="7"/>
      <c r="Q55" s="60" t="s">
        <v>24</v>
      </c>
    </row>
    <row r="56" spans="1:18" ht="6.75" customHeight="1" x14ac:dyDescent="0.2">
      <c r="A56" s="59"/>
      <c r="B56" s="7"/>
      <c r="C56" s="7"/>
      <c r="D56" s="7"/>
      <c r="E56" s="7"/>
      <c r="F56" s="7"/>
      <c r="G56" s="7"/>
      <c r="H56" s="7"/>
      <c r="I56" s="7"/>
      <c r="J56" s="7"/>
      <c r="K56" s="7"/>
      <c r="L56" s="7"/>
      <c r="M56" s="7"/>
      <c r="N56" s="61"/>
    </row>
    <row r="57" spans="1:18" ht="11.25" customHeight="1" x14ac:dyDescent="0.2">
      <c r="A57" s="62" t="s">
        <v>25</v>
      </c>
      <c r="B57" s="7"/>
      <c r="C57" s="7"/>
      <c r="D57" s="7"/>
      <c r="E57" s="7"/>
      <c r="F57" s="7"/>
      <c r="G57" s="7"/>
      <c r="H57" s="7"/>
      <c r="I57" s="7"/>
      <c r="J57" s="7"/>
      <c r="K57" s="7"/>
      <c r="L57" s="7"/>
      <c r="M57" s="7"/>
      <c r="N57" s="7"/>
    </row>
    <row r="58" spans="1:18" s="7" customFormat="1" ht="11.25" customHeight="1" x14ac:dyDescent="0.2">
      <c r="A58" s="69" t="s">
        <v>26</v>
      </c>
      <c r="B58" s="69"/>
      <c r="C58" s="69"/>
      <c r="D58" s="69"/>
      <c r="E58" s="69"/>
      <c r="F58" s="69"/>
      <c r="G58" s="69"/>
      <c r="H58" s="69"/>
      <c r="I58" s="69"/>
      <c r="J58" s="69"/>
      <c r="K58" s="69"/>
      <c r="L58" s="69"/>
      <c r="M58" s="69"/>
      <c r="N58" s="69"/>
    </row>
    <row r="59" spans="1:18" s="7" customFormat="1" ht="11.25" customHeight="1" x14ac:dyDescent="0.2">
      <c r="A59" s="69" t="s">
        <v>27</v>
      </c>
      <c r="B59" s="69"/>
      <c r="C59" s="69"/>
      <c r="D59" s="69"/>
      <c r="E59" s="69"/>
      <c r="F59" s="69"/>
      <c r="G59" s="69"/>
      <c r="H59" s="69"/>
      <c r="I59" s="69"/>
      <c r="J59" s="69"/>
      <c r="K59" s="69"/>
      <c r="L59" s="69"/>
      <c r="M59" s="69"/>
      <c r="N59" s="69"/>
    </row>
    <row r="60" spans="1:18" ht="24.75" customHeight="1" x14ac:dyDescent="0.2">
      <c r="A60" s="68" t="s">
        <v>28</v>
      </c>
      <c r="B60" s="68"/>
      <c r="C60" s="68"/>
      <c r="D60" s="68"/>
      <c r="E60" s="68"/>
      <c r="F60" s="68"/>
      <c r="G60" s="68"/>
      <c r="H60" s="68"/>
      <c r="I60" s="68"/>
      <c r="J60" s="68"/>
      <c r="K60" s="68"/>
      <c r="L60" s="68"/>
      <c r="M60" s="68"/>
      <c r="N60" s="68"/>
      <c r="Q60" s="63"/>
    </row>
    <row r="61" spans="1:18" ht="11.25" customHeight="1" x14ac:dyDescent="0.2">
      <c r="A61" s="69" t="s">
        <v>29</v>
      </c>
      <c r="B61" s="69"/>
      <c r="C61" s="69"/>
      <c r="D61" s="69"/>
      <c r="E61" s="69"/>
      <c r="F61" s="69"/>
      <c r="G61" s="69"/>
      <c r="H61" s="69"/>
      <c r="I61" s="69"/>
      <c r="J61" s="69"/>
      <c r="K61" s="69"/>
      <c r="L61" s="69"/>
      <c r="M61" s="69"/>
      <c r="N61" s="69"/>
    </row>
    <row r="62" spans="1:18" x14ac:dyDescent="0.2">
      <c r="A62" s="70" t="s">
        <v>30</v>
      </c>
      <c r="B62" s="70"/>
      <c r="C62" s="70"/>
      <c r="D62" s="70"/>
      <c r="E62" s="70"/>
      <c r="F62" s="70"/>
      <c r="G62" s="70"/>
      <c r="H62" s="70"/>
      <c r="I62" s="70"/>
      <c r="J62" s="70"/>
      <c r="K62" s="70"/>
      <c r="L62" s="70"/>
      <c r="M62" s="70"/>
      <c r="N62" s="70"/>
    </row>
    <row r="63" spans="1:18" ht="22.5" customHeight="1" x14ac:dyDescent="0.2">
      <c r="A63" s="67" t="s">
        <v>31</v>
      </c>
      <c r="B63" s="67"/>
      <c r="C63" s="67"/>
      <c r="D63" s="67"/>
      <c r="E63" s="67"/>
      <c r="F63" s="67"/>
      <c r="G63" s="67"/>
      <c r="H63" s="67"/>
      <c r="I63" s="67"/>
      <c r="J63" s="67"/>
      <c r="K63" s="67"/>
      <c r="L63" s="67"/>
      <c r="M63" s="67"/>
      <c r="N63" s="67"/>
    </row>
    <row r="64" spans="1:18" ht="11.25" customHeight="1" x14ac:dyDescent="0.2">
      <c r="A64" s="71" t="s">
        <v>32</v>
      </c>
      <c r="B64" s="71"/>
      <c r="C64" s="71"/>
      <c r="D64" s="71"/>
      <c r="E64" s="71"/>
      <c r="F64" s="71"/>
      <c r="G64" s="71"/>
      <c r="H64" s="71"/>
      <c r="I64" s="71"/>
      <c r="J64" s="71"/>
      <c r="K64" s="71"/>
      <c r="L64" s="71"/>
      <c r="M64" s="71"/>
      <c r="N64" s="71"/>
    </row>
    <row r="65" spans="1:14" ht="11.25" customHeight="1" x14ac:dyDescent="0.2">
      <c r="A65" s="64"/>
      <c r="B65" s="7"/>
      <c r="C65" s="7"/>
      <c r="D65" s="7"/>
      <c r="E65" s="7"/>
      <c r="F65" s="7"/>
      <c r="G65" s="7"/>
      <c r="H65" s="7"/>
      <c r="I65" s="7"/>
      <c r="J65" s="7"/>
      <c r="K65" s="7"/>
      <c r="L65" s="7"/>
      <c r="M65" s="7"/>
      <c r="N65" s="7"/>
    </row>
    <row r="66" spans="1:14" ht="11.25" customHeight="1" x14ac:dyDescent="0.2">
      <c r="A66" s="62" t="s">
        <v>33</v>
      </c>
      <c r="B66" s="7"/>
      <c r="C66" s="7"/>
      <c r="D66" s="7"/>
      <c r="E66" s="7"/>
      <c r="F66" s="7"/>
      <c r="G66" s="7"/>
      <c r="H66" s="7"/>
      <c r="I66" s="7"/>
      <c r="J66" s="7"/>
      <c r="K66" s="7"/>
      <c r="L66" s="7"/>
      <c r="M66" s="7"/>
      <c r="N66" s="7"/>
    </row>
    <row r="67" spans="1:14" ht="24" customHeight="1" x14ac:dyDescent="0.2">
      <c r="A67" s="67" t="s">
        <v>34</v>
      </c>
      <c r="B67" s="67"/>
      <c r="C67" s="67"/>
      <c r="D67" s="67"/>
      <c r="E67" s="67"/>
      <c r="F67" s="67"/>
      <c r="G67" s="67"/>
      <c r="H67" s="67"/>
      <c r="I67" s="67"/>
      <c r="J67" s="67"/>
      <c r="K67" s="67"/>
      <c r="L67" s="67"/>
      <c r="M67" s="67"/>
      <c r="N67" s="67"/>
    </row>
    <row r="68" spans="1:14" ht="33.75" customHeight="1" x14ac:dyDescent="0.2">
      <c r="A68" s="67" t="s">
        <v>35</v>
      </c>
      <c r="B68" s="67"/>
      <c r="C68" s="67"/>
      <c r="D68" s="67"/>
      <c r="E68" s="67"/>
      <c r="F68" s="67"/>
      <c r="G68" s="67"/>
      <c r="H68" s="67"/>
      <c r="I68" s="67"/>
      <c r="J68" s="67"/>
      <c r="K68" s="67"/>
      <c r="L68" s="67"/>
      <c r="M68" s="67"/>
      <c r="N68" s="67"/>
    </row>
    <row r="69" spans="1:14" ht="33.75" customHeight="1" x14ac:dyDescent="0.2">
      <c r="A69" s="67" t="s">
        <v>36</v>
      </c>
      <c r="B69" s="67"/>
      <c r="C69" s="67"/>
      <c r="D69" s="67"/>
      <c r="E69" s="67"/>
      <c r="F69" s="67"/>
      <c r="G69" s="67"/>
      <c r="H69" s="67"/>
      <c r="I69" s="67"/>
      <c r="J69" s="67"/>
      <c r="K69" s="67"/>
      <c r="L69" s="67"/>
      <c r="M69" s="67"/>
      <c r="N69" s="67"/>
    </row>
    <row r="70" spans="1:14" ht="11.25" customHeight="1" x14ac:dyDescent="0.2">
      <c r="A70" s="65"/>
      <c r="B70" s="66" t="s">
        <v>37</v>
      </c>
      <c r="C70" s="66"/>
      <c r="D70" s="66"/>
      <c r="E70" s="66"/>
      <c r="F70" s="66"/>
      <c r="G70" s="66"/>
      <c r="H70" s="66"/>
      <c r="I70" s="66"/>
      <c r="J70" s="66"/>
      <c r="K70" s="66"/>
      <c r="L70" s="66"/>
      <c r="M70" s="7"/>
      <c r="N70" s="7"/>
    </row>
    <row r="71" spans="1:14" ht="11.25" customHeight="1" x14ac:dyDescent="0.2">
      <c r="A71" s="65"/>
      <c r="B71" s="66" t="s">
        <v>38</v>
      </c>
      <c r="C71" s="66"/>
      <c r="D71" s="66"/>
      <c r="E71" s="66"/>
      <c r="F71" s="66"/>
      <c r="G71" s="66"/>
      <c r="H71" s="66"/>
      <c r="I71" s="66"/>
      <c r="J71" s="66"/>
      <c r="K71" s="66"/>
      <c r="L71" s="66"/>
      <c r="M71" s="7"/>
      <c r="N71" s="7"/>
    </row>
    <row r="72" spans="1:14" ht="11.25" customHeight="1" x14ac:dyDescent="0.2">
      <c r="A72" s="65"/>
      <c r="B72" s="66" t="s">
        <v>39</v>
      </c>
      <c r="C72" s="66"/>
      <c r="D72" s="66"/>
      <c r="E72" s="66"/>
      <c r="F72" s="66"/>
      <c r="G72" s="66"/>
      <c r="H72" s="66"/>
      <c r="I72" s="66"/>
      <c r="J72" s="66"/>
      <c r="K72" s="66"/>
      <c r="L72" s="66"/>
      <c r="M72" s="7"/>
      <c r="N72" s="7"/>
    </row>
    <row r="73" spans="1:14" ht="11.25" customHeight="1" x14ac:dyDescent="0.2">
      <c r="A73" s="65"/>
      <c r="B73" s="66" t="s">
        <v>40</v>
      </c>
      <c r="C73" s="66"/>
      <c r="D73" s="66"/>
      <c r="E73" s="66"/>
      <c r="F73" s="66"/>
      <c r="G73" s="66"/>
      <c r="H73" s="66"/>
      <c r="I73" s="66"/>
      <c r="J73" s="66"/>
      <c r="K73" s="66"/>
      <c r="L73" s="66"/>
      <c r="M73" s="7"/>
      <c r="N73" s="7"/>
    </row>
    <row r="74" spans="1:14" ht="11.25" customHeight="1" x14ac:dyDescent="0.2">
      <c r="A74" s="65"/>
      <c r="B74" s="66" t="s">
        <v>41</v>
      </c>
      <c r="C74" s="66"/>
      <c r="D74" s="66"/>
      <c r="E74" s="66"/>
      <c r="F74" s="66"/>
      <c r="G74" s="66"/>
      <c r="H74" s="66"/>
      <c r="I74" s="66"/>
      <c r="J74" s="66"/>
      <c r="K74" s="66"/>
      <c r="L74" s="66"/>
      <c r="M74" s="7"/>
      <c r="N74" s="7"/>
    </row>
    <row r="75" spans="1:14" ht="11.25" customHeight="1" x14ac:dyDescent="0.2">
      <c r="A75" s="65"/>
      <c r="B75" s="66" t="s">
        <v>42</v>
      </c>
      <c r="C75" s="66"/>
      <c r="D75" s="66"/>
      <c r="E75" s="66"/>
      <c r="F75" s="66"/>
      <c r="G75" s="66"/>
      <c r="H75" s="66"/>
      <c r="I75" s="66"/>
      <c r="J75" s="66"/>
      <c r="K75" s="66"/>
      <c r="L75" s="66"/>
      <c r="M75" s="7"/>
      <c r="N75" s="7"/>
    </row>
    <row r="76" spans="1:14" ht="11.25" customHeight="1" x14ac:dyDescent="0.2">
      <c r="A76" s="65"/>
      <c r="B76" s="66" t="s">
        <v>43</v>
      </c>
      <c r="C76" s="66"/>
      <c r="D76" s="66"/>
      <c r="E76" s="66"/>
      <c r="F76" s="66"/>
      <c r="G76" s="66"/>
      <c r="H76" s="66"/>
      <c r="I76" s="66"/>
      <c r="J76" s="66"/>
      <c r="K76" s="66"/>
      <c r="L76" s="66"/>
      <c r="M76" s="7"/>
      <c r="N76" s="7"/>
    </row>
    <row r="77" spans="1:14" ht="11.25" customHeight="1" x14ac:dyDescent="0.2">
      <c r="A77" s="65"/>
      <c r="B77" s="66" t="s">
        <v>44</v>
      </c>
      <c r="C77" s="66"/>
      <c r="D77" s="66"/>
      <c r="E77" s="66"/>
      <c r="F77" s="66"/>
      <c r="G77" s="66"/>
      <c r="H77" s="66"/>
      <c r="I77" s="66"/>
      <c r="J77" s="66"/>
      <c r="K77" s="66"/>
      <c r="L77" s="66"/>
      <c r="M77" s="7"/>
      <c r="N77" s="7"/>
    </row>
    <row r="78" spans="1:14" ht="22.5" customHeight="1" x14ac:dyDescent="0.2">
      <c r="A78" s="67" t="s">
        <v>45</v>
      </c>
      <c r="B78" s="67"/>
      <c r="C78" s="67"/>
      <c r="D78" s="67"/>
      <c r="E78" s="67"/>
      <c r="F78" s="67"/>
      <c r="G78" s="67"/>
      <c r="H78" s="67"/>
      <c r="I78" s="67"/>
      <c r="J78" s="67"/>
      <c r="K78" s="67"/>
      <c r="L78" s="67"/>
      <c r="M78" s="67"/>
      <c r="N78" s="67"/>
    </row>
    <row r="79" spans="1:14" ht="28.9" customHeight="1" x14ac:dyDescent="0.2">
      <c r="A79" s="67" t="s">
        <v>46</v>
      </c>
      <c r="B79" s="67"/>
      <c r="C79" s="67"/>
      <c r="D79" s="67"/>
      <c r="E79" s="67"/>
      <c r="F79" s="67"/>
      <c r="G79" s="67"/>
      <c r="H79" s="67"/>
      <c r="I79" s="67"/>
      <c r="J79" s="67"/>
      <c r="K79" s="67"/>
      <c r="L79" s="67"/>
      <c r="M79" s="67"/>
      <c r="N79" s="67"/>
    </row>
  </sheetData>
  <mergeCells count="16">
    <mergeCell ref="A59:N59"/>
    <mergeCell ref="M8:N8"/>
    <mergeCell ref="P8:Q8"/>
    <mergeCell ref="M32:N32"/>
    <mergeCell ref="P32:Q32"/>
    <mergeCell ref="A58:N58"/>
    <mergeCell ref="A68:N68"/>
    <mergeCell ref="A69:N69"/>
    <mergeCell ref="A78:N78"/>
    <mergeCell ref="A79:N79"/>
    <mergeCell ref="A60:N60"/>
    <mergeCell ref="A61:N61"/>
    <mergeCell ref="A62:N62"/>
    <mergeCell ref="A63:N63"/>
    <mergeCell ref="A64:N64"/>
    <mergeCell ref="A67:N67"/>
  </mergeCells>
  <pageMargins left="0.75" right="0.75" top="1" bottom="1" header="0.5" footer="0.5"/>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PEN3</vt:lpstr>
      <vt:lpstr>'PEN3'!Print_Area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Badaru, Blessing (CS&amp;TD KAI Personal Taxes)</dc:creator>
  <cp:lastModifiedBy>Frederick Mitchell</cp:lastModifiedBy>
  <cp:lastPrinted>2019-04-17T17:13:55Z</cp:lastPrinted>
  <dcterms:created xsi:type="dcterms:W3CDTF">2019-04-17T16:53:56Z</dcterms:created>
  <dcterms:modified xsi:type="dcterms:W3CDTF">2019-09-23T14:49:15Z</dcterms:modified>
</cp:coreProperties>
</file>