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showInkAnnotation="0" codeName="ThisWorkbook" defaultThemeVersion="124226"/>
  <xr:revisionPtr revIDLastSave="0" documentId="8_{FC21E261-FD83-424D-BEF9-9952234A8958}" xr6:coauthVersionLast="43" xr6:coauthVersionMax="43" xr10:uidLastSave="{00000000-0000-0000-0000-000000000000}"/>
  <bookViews>
    <workbookView xWindow="-98" yWindow="-98" windowWidth="22695" windowHeight="14595" tabRatio="776" xr2:uid="{00000000-000D-0000-FFFF-FFFF00000000}"/>
  </bookViews>
  <sheets>
    <sheet name="Proforma 1920" sheetId="35" r:id="rId1"/>
    <sheet name="Final data 1920" sheetId="34" r:id="rId2"/>
  </sheets>
  <definedNames>
    <definedName name="_xlnm._FilterDatabase" localSheetId="1" hidden="1">'Final data 1920'!$A$4:$IA$155</definedName>
    <definedName name="_xlnm._FilterDatabase" localSheetId="0" hidden="1">'Proforma 1920'!$C$81:$J$82</definedName>
    <definedName name="_Key1" hidden="1">#REF!</definedName>
    <definedName name="_Order1" hidden="1">0</definedName>
    <definedName name="_Sort" hidden="1">#REF!</definedName>
    <definedName name="LAName">'Final data 1920'!$B$5:$B$155</definedName>
    <definedName name="_xlnm.Print_Area" localSheetId="0">'Proforma 1920'!$B$2:$N$103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Y6" i="34" l="1"/>
  <c r="HZ6" i="34"/>
  <c r="HY7" i="34"/>
  <c r="HZ7" i="34"/>
  <c r="HY8" i="34"/>
  <c r="HZ8" i="34"/>
  <c r="HY9" i="34"/>
  <c r="HZ9" i="34"/>
  <c r="HY10" i="34"/>
  <c r="HZ10" i="34"/>
  <c r="HY11" i="34"/>
  <c r="HZ11" i="34"/>
  <c r="HY12" i="34"/>
  <c r="HZ12" i="34"/>
  <c r="HY13" i="34"/>
  <c r="HZ13" i="34"/>
  <c r="HY14" i="34"/>
  <c r="HZ14" i="34"/>
  <c r="HY15" i="34"/>
  <c r="HZ15" i="34"/>
  <c r="HY16" i="34"/>
  <c r="HZ16" i="34"/>
  <c r="HY17" i="34"/>
  <c r="HZ17" i="34"/>
  <c r="HY18" i="34"/>
  <c r="HZ18" i="34"/>
  <c r="HY19" i="34"/>
  <c r="HZ19" i="34"/>
  <c r="HY20" i="34"/>
  <c r="HZ20" i="34"/>
  <c r="HY21" i="34"/>
  <c r="HZ21" i="34"/>
  <c r="HY22" i="34"/>
  <c r="HZ22" i="34"/>
  <c r="HY23" i="34"/>
  <c r="HZ23" i="34"/>
  <c r="HY24" i="34"/>
  <c r="HZ24" i="34"/>
  <c r="HY25" i="34"/>
  <c r="HZ25" i="34"/>
  <c r="HY26" i="34"/>
  <c r="HZ26" i="34"/>
  <c r="HY27" i="34"/>
  <c r="HZ27" i="34"/>
  <c r="HY28" i="34"/>
  <c r="HZ28" i="34"/>
  <c r="HY29" i="34"/>
  <c r="HZ29" i="34"/>
  <c r="HY30" i="34"/>
  <c r="HZ30" i="34"/>
  <c r="HY31" i="34"/>
  <c r="HZ31" i="34"/>
  <c r="HY32" i="34"/>
  <c r="HZ32" i="34"/>
  <c r="HY33" i="34"/>
  <c r="HZ33" i="34"/>
  <c r="HY34" i="34"/>
  <c r="HZ34" i="34"/>
  <c r="HY35" i="34"/>
  <c r="HZ35" i="34"/>
  <c r="HY36" i="34"/>
  <c r="HZ36" i="34"/>
  <c r="HY37" i="34"/>
  <c r="HZ37" i="34"/>
  <c r="HY38" i="34"/>
  <c r="HZ38" i="34"/>
  <c r="HY39" i="34"/>
  <c r="HZ39" i="34"/>
  <c r="HY40" i="34"/>
  <c r="HZ40" i="34"/>
  <c r="HY41" i="34"/>
  <c r="HZ41" i="34"/>
  <c r="HY42" i="34"/>
  <c r="HZ42" i="34"/>
  <c r="HY43" i="34"/>
  <c r="HZ43" i="34"/>
  <c r="HY44" i="34"/>
  <c r="HZ44" i="34"/>
  <c r="HY45" i="34"/>
  <c r="HZ45" i="34"/>
  <c r="HY46" i="34"/>
  <c r="HZ46" i="34"/>
  <c r="HY47" i="34"/>
  <c r="HZ47" i="34"/>
  <c r="HY48" i="34"/>
  <c r="HZ48" i="34"/>
  <c r="HY49" i="34"/>
  <c r="HZ49" i="34"/>
  <c r="HY50" i="34"/>
  <c r="HZ50" i="34"/>
  <c r="HY51" i="34"/>
  <c r="HZ51" i="34"/>
  <c r="HY52" i="34"/>
  <c r="HZ52" i="34"/>
  <c r="HY53" i="34"/>
  <c r="HZ53" i="34"/>
  <c r="HY54" i="34"/>
  <c r="HZ54" i="34"/>
  <c r="HY55" i="34"/>
  <c r="HZ55" i="34"/>
  <c r="HY56" i="34"/>
  <c r="HZ56" i="34"/>
  <c r="HY57" i="34"/>
  <c r="HZ57" i="34"/>
  <c r="HY58" i="34"/>
  <c r="HZ58" i="34"/>
  <c r="HY59" i="34"/>
  <c r="HZ59" i="34"/>
  <c r="HY60" i="34"/>
  <c r="HZ60" i="34"/>
  <c r="HY61" i="34"/>
  <c r="HZ61" i="34"/>
  <c r="HY62" i="34"/>
  <c r="HZ62" i="34"/>
  <c r="HY63" i="34"/>
  <c r="HZ63" i="34"/>
  <c r="HY64" i="34"/>
  <c r="HZ64" i="34"/>
  <c r="HY65" i="34"/>
  <c r="HZ65" i="34"/>
  <c r="HY66" i="34"/>
  <c r="HZ66" i="34"/>
  <c r="HY67" i="34"/>
  <c r="HZ67" i="34"/>
  <c r="HY68" i="34"/>
  <c r="HZ68" i="34"/>
  <c r="HY69" i="34"/>
  <c r="HZ69" i="34"/>
  <c r="HY70" i="34"/>
  <c r="HZ70" i="34"/>
  <c r="HY71" i="34"/>
  <c r="HZ71" i="34"/>
  <c r="HY72" i="34"/>
  <c r="HZ72" i="34"/>
  <c r="HY73" i="34"/>
  <c r="HZ73" i="34"/>
  <c r="HY74" i="34"/>
  <c r="HZ74" i="34"/>
  <c r="HY75" i="34"/>
  <c r="HZ75" i="34"/>
  <c r="HY76" i="34"/>
  <c r="HZ76" i="34"/>
  <c r="HY77" i="34"/>
  <c r="HZ77" i="34"/>
  <c r="HY78" i="34"/>
  <c r="HZ78" i="34"/>
  <c r="HY79" i="34"/>
  <c r="HZ79" i="34"/>
  <c r="HY80" i="34"/>
  <c r="HZ80" i="34"/>
  <c r="HY81" i="34"/>
  <c r="HZ81" i="34"/>
  <c r="HY82" i="34"/>
  <c r="HZ82" i="34"/>
  <c r="HY83" i="34"/>
  <c r="HZ83" i="34"/>
  <c r="HY84" i="34"/>
  <c r="HZ84" i="34"/>
  <c r="HY85" i="34"/>
  <c r="HZ85" i="34"/>
  <c r="HY86" i="34"/>
  <c r="HZ86" i="34"/>
  <c r="HY87" i="34"/>
  <c r="HZ87" i="34"/>
  <c r="HY88" i="34"/>
  <c r="HZ88" i="34"/>
  <c r="HY89" i="34"/>
  <c r="HZ89" i="34"/>
  <c r="HY90" i="34"/>
  <c r="HZ90" i="34"/>
  <c r="HY91" i="34"/>
  <c r="HZ91" i="34"/>
  <c r="HY92" i="34"/>
  <c r="HZ92" i="34"/>
  <c r="HY93" i="34"/>
  <c r="HZ93" i="34"/>
  <c r="HY94" i="34"/>
  <c r="HZ94" i="34"/>
  <c r="HY95" i="34"/>
  <c r="HZ95" i="34"/>
  <c r="HY96" i="34"/>
  <c r="HZ96" i="34"/>
  <c r="HY97" i="34"/>
  <c r="HZ97" i="34"/>
  <c r="HY98" i="34"/>
  <c r="HZ98" i="34"/>
  <c r="HY99" i="34"/>
  <c r="HZ99" i="34"/>
  <c r="HY100" i="34"/>
  <c r="HZ100" i="34"/>
  <c r="HY101" i="34"/>
  <c r="HZ101" i="34"/>
  <c r="HY102" i="34"/>
  <c r="HZ102" i="34"/>
  <c r="HY103" i="34"/>
  <c r="HZ103" i="34"/>
  <c r="HY104" i="34"/>
  <c r="HZ104" i="34"/>
  <c r="HY105" i="34"/>
  <c r="HZ105" i="34"/>
  <c r="HY106" i="34"/>
  <c r="HZ106" i="34"/>
  <c r="HY107" i="34"/>
  <c r="HZ107" i="34"/>
  <c r="HY108" i="34"/>
  <c r="HZ108" i="34"/>
  <c r="HY109" i="34"/>
  <c r="HZ109" i="34"/>
  <c r="HY110" i="34"/>
  <c r="HZ110" i="34"/>
  <c r="HY111" i="34"/>
  <c r="HZ111" i="34"/>
  <c r="HY112" i="34"/>
  <c r="HZ112" i="34"/>
  <c r="HY113" i="34"/>
  <c r="HZ113" i="34"/>
  <c r="HY114" i="34"/>
  <c r="HZ114" i="34"/>
  <c r="HY115" i="34"/>
  <c r="HZ115" i="34"/>
  <c r="HY116" i="34"/>
  <c r="HZ116" i="34"/>
  <c r="HY117" i="34"/>
  <c r="HZ117" i="34"/>
  <c r="HY118" i="34"/>
  <c r="HZ118" i="34"/>
  <c r="HY119" i="34"/>
  <c r="HZ119" i="34"/>
  <c r="HY120" i="34"/>
  <c r="HZ120" i="34"/>
  <c r="HY121" i="34"/>
  <c r="HZ121" i="34"/>
  <c r="HY122" i="34"/>
  <c r="HZ122" i="34"/>
  <c r="HY123" i="34"/>
  <c r="HZ123" i="34"/>
  <c r="HY124" i="34"/>
  <c r="HZ124" i="34"/>
  <c r="HY125" i="34"/>
  <c r="HZ125" i="34"/>
  <c r="HY126" i="34"/>
  <c r="HZ126" i="34"/>
  <c r="HY127" i="34"/>
  <c r="HZ127" i="34"/>
  <c r="HY128" i="34"/>
  <c r="HZ128" i="34"/>
  <c r="HY129" i="34"/>
  <c r="HZ129" i="34"/>
  <c r="HY130" i="34"/>
  <c r="HZ130" i="34"/>
  <c r="HY131" i="34"/>
  <c r="HZ131" i="34"/>
  <c r="HY132" i="34"/>
  <c r="HZ132" i="34"/>
  <c r="HY133" i="34"/>
  <c r="HZ133" i="34"/>
  <c r="HY134" i="34"/>
  <c r="HZ134" i="34"/>
  <c r="HY135" i="34"/>
  <c r="HZ135" i="34"/>
  <c r="HY136" i="34"/>
  <c r="HZ136" i="34"/>
  <c r="HY137" i="34"/>
  <c r="HZ137" i="34"/>
  <c r="HY138" i="34"/>
  <c r="HZ138" i="34"/>
  <c r="HY139" i="34"/>
  <c r="HZ139" i="34"/>
  <c r="HY140" i="34"/>
  <c r="HZ140" i="34"/>
  <c r="HY141" i="34"/>
  <c r="HZ141" i="34"/>
  <c r="HY142" i="34"/>
  <c r="HZ142" i="34"/>
  <c r="HY143" i="34"/>
  <c r="HZ143" i="34"/>
  <c r="HY144" i="34"/>
  <c r="HZ144" i="34"/>
  <c r="HY145" i="34"/>
  <c r="HZ145" i="34"/>
  <c r="HY146" i="34"/>
  <c r="HZ146" i="34"/>
  <c r="HY147" i="34"/>
  <c r="HZ147" i="34"/>
  <c r="HY148" i="34"/>
  <c r="HZ148" i="34"/>
  <c r="HY149" i="34"/>
  <c r="HZ149" i="34"/>
  <c r="HY150" i="34"/>
  <c r="HZ150" i="34"/>
  <c r="HY151" i="34"/>
  <c r="HZ151" i="34"/>
  <c r="HY152" i="34"/>
  <c r="HZ152" i="34"/>
  <c r="HY153" i="34"/>
  <c r="HZ153" i="34"/>
  <c r="HY154" i="34"/>
  <c r="HZ154" i="34"/>
  <c r="HY155" i="34"/>
  <c r="HZ155" i="34"/>
  <c r="HZ5" i="34"/>
  <c r="HY5"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13" i="35" l="1"/>
  <c r="L11" i="35" s="1"/>
  <c r="F17" i="35" l="1"/>
  <c r="G19" i="35"/>
  <c r="E19" i="35"/>
  <c r="D19" i="35"/>
  <c r="I19" i="35"/>
  <c r="J102" i="35"/>
  <c r="J98" i="35"/>
  <c r="J93" i="35"/>
  <c r="J89" i="35"/>
  <c r="J100" i="35"/>
  <c r="J91" i="35"/>
  <c r="J99" i="35"/>
  <c r="J94" i="35"/>
  <c r="J88" i="35"/>
  <c r="K100" i="35"/>
  <c r="J97" i="35"/>
  <c r="J92" i="35"/>
  <c r="L88" i="35"/>
  <c r="J96" i="35"/>
  <c r="K88" i="35"/>
  <c r="L89" i="35"/>
  <c r="J86" i="35"/>
  <c r="J82" i="35"/>
  <c r="L78" i="35"/>
  <c r="K76" i="35"/>
  <c r="J75" i="35"/>
  <c r="L70" i="35"/>
  <c r="J70" i="35"/>
  <c r="K71" i="35"/>
  <c r="J79" i="35"/>
  <c r="K75" i="35"/>
  <c r="J71" i="35"/>
  <c r="G84" i="35"/>
  <c r="J81" i="35"/>
  <c r="K78" i="35"/>
  <c r="J76" i="35"/>
  <c r="K73" i="35"/>
  <c r="K70" i="35"/>
  <c r="L69" i="35"/>
  <c r="D84" i="35"/>
  <c r="H81" i="35"/>
  <c r="J78" i="35"/>
  <c r="L75" i="35"/>
  <c r="J73" i="35"/>
  <c r="J83" i="35"/>
  <c r="H78" i="35"/>
  <c r="L71" i="35"/>
  <c r="K69" i="35"/>
  <c r="J68" i="35"/>
  <c r="C70" i="35"/>
  <c r="L68" i="35"/>
  <c r="K68" i="35"/>
  <c r="C71" i="35"/>
  <c r="J69" i="35"/>
  <c r="L67" i="35"/>
  <c r="C69" i="35"/>
  <c r="K67" i="35"/>
  <c r="C68" i="35"/>
  <c r="J67" i="35"/>
  <c r="J66" i="35"/>
  <c r="M65" i="35"/>
  <c r="C67" i="35"/>
  <c r="C66" i="35"/>
  <c r="J65" i="35"/>
  <c r="L66" i="35"/>
  <c r="K65" i="35"/>
  <c r="K66" i="35"/>
  <c r="L65" i="35"/>
  <c r="C65" i="35"/>
  <c r="L61" i="35"/>
  <c r="K60" i="35"/>
  <c r="K58" i="35"/>
  <c r="G58" i="35"/>
  <c r="G55" i="35"/>
  <c r="L62" i="35"/>
  <c r="K61" i="35"/>
  <c r="J60" i="35"/>
  <c r="K57" i="35"/>
  <c r="G57" i="35"/>
  <c r="K62" i="35"/>
  <c r="J61" i="35"/>
  <c r="K59" i="35"/>
  <c r="K56" i="35"/>
  <c r="G56" i="35"/>
  <c r="J62" i="35"/>
  <c r="L60" i="35"/>
  <c r="J59" i="35"/>
  <c r="K55" i="35"/>
  <c r="D58" i="35"/>
  <c r="G53" i="35"/>
  <c r="K53" i="35"/>
  <c r="K52" i="35"/>
  <c r="G52" i="35"/>
  <c r="I53" i="35"/>
  <c r="M53" i="35"/>
  <c r="D56" i="35"/>
  <c r="F53" i="35"/>
  <c r="D57" i="35"/>
  <c r="H53" i="35"/>
  <c r="L53" i="35"/>
  <c r="L52" i="35"/>
  <c r="F52" i="35"/>
  <c r="D55" i="35"/>
  <c r="M52" i="35"/>
  <c r="J53" i="35"/>
  <c r="J52" i="35"/>
  <c r="K42" i="35"/>
  <c r="H43" i="35"/>
  <c r="G43" i="35"/>
  <c r="E43" i="35"/>
  <c r="I43" i="35"/>
  <c r="G44" i="35"/>
  <c r="E44" i="35"/>
  <c r="J42" i="35"/>
  <c r="G46" i="35"/>
  <c r="F43" i="35"/>
  <c r="L42" i="35"/>
  <c r="M43" i="35"/>
  <c r="G45" i="35"/>
  <c r="E45" i="35"/>
  <c r="I42" i="35"/>
  <c r="J37" i="35"/>
  <c r="F40" i="35"/>
  <c r="E40" i="35"/>
  <c r="I39" i="35"/>
  <c r="L37" i="35"/>
  <c r="E37" i="35"/>
  <c r="D38" i="35"/>
  <c r="M29" i="35"/>
  <c r="M33" i="35"/>
  <c r="L34" i="35"/>
  <c r="L30" i="35"/>
  <c r="H35" i="35"/>
  <c r="G34" i="35"/>
  <c r="F33" i="35"/>
  <c r="E33" i="35"/>
  <c r="I32" i="35"/>
  <c r="H31" i="35"/>
  <c r="G29" i="35"/>
  <c r="G30" i="35"/>
  <c r="E28" i="35"/>
  <c r="L40" i="35"/>
  <c r="I37" i="35"/>
  <c r="J28" i="35"/>
  <c r="M35" i="35"/>
  <c r="F35" i="35"/>
  <c r="I34" i="35"/>
  <c r="G32" i="35"/>
  <c r="E31" i="35"/>
  <c r="I30" i="35"/>
  <c r="K40" i="35"/>
  <c r="I40" i="35"/>
  <c r="L38" i="35"/>
  <c r="G37" i="35"/>
  <c r="M32" i="35"/>
  <c r="L31" i="35"/>
  <c r="F34" i="35"/>
  <c r="H32" i="35"/>
  <c r="F29" i="35"/>
  <c r="G42" i="35"/>
  <c r="M40" i="35"/>
  <c r="G40" i="35"/>
  <c r="K38" i="35"/>
  <c r="I38" i="35"/>
  <c r="K37" i="35"/>
  <c r="F39" i="35"/>
  <c r="K28" i="35"/>
  <c r="M30" i="35"/>
  <c r="M34" i="35"/>
  <c r="L33" i="35"/>
  <c r="L29" i="35"/>
  <c r="I35" i="35"/>
  <c r="H34" i="35"/>
  <c r="G33" i="35"/>
  <c r="F32" i="35"/>
  <c r="E32" i="35"/>
  <c r="I31" i="35"/>
  <c r="H29" i="35"/>
  <c r="H30" i="35"/>
  <c r="E29" i="35"/>
  <c r="H42" i="35"/>
  <c r="H40" i="35"/>
  <c r="M39" i="35"/>
  <c r="H39" i="35"/>
  <c r="E38" i="35"/>
  <c r="M31" i="35"/>
  <c r="L32" i="35"/>
  <c r="E35" i="35"/>
  <c r="H33" i="35"/>
  <c r="F31" i="35"/>
  <c r="I29" i="35"/>
  <c r="F42" i="35"/>
  <c r="G38" i="35"/>
  <c r="D39" i="35"/>
  <c r="M28" i="35"/>
  <c r="L35" i="35"/>
  <c r="G35" i="35"/>
  <c r="E34" i="35"/>
  <c r="I33" i="35"/>
  <c r="G31" i="35"/>
  <c r="F30" i="35"/>
  <c r="E30" i="35"/>
  <c r="F28" i="35"/>
  <c r="I26" i="35"/>
  <c r="K25" i="35"/>
  <c r="L24" i="35"/>
  <c r="E24" i="35"/>
  <c r="L14" i="35"/>
  <c r="I28" i="35"/>
  <c r="E25" i="35"/>
  <c r="L12" i="35"/>
  <c r="G28" i="35"/>
  <c r="J24" i="35"/>
  <c r="G26" i="35"/>
  <c r="I25" i="35"/>
  <c r="K24" i="35"/>
  <c r="H22" i="35"/>
  <c r="L13" i="35"/>
  <c r="K26" i="35"/>
  <c r="G24" i="35"/>
  <c r="H28" i="35"/>
  <c r="L26" i="35"/>
  <c r="E26" i="35"/>
  <c r="G25" i="35"/>
  <c r="I24" i="35"/>
  <c r="E22" i="35"/>
  <c r="L28" i="35"/>
  <c r="L25" i="35"/>
  <c r="E17" i="35"/>
  <c r="H17" i="35"/>
  <c r="G17" i="35"/>
</calcChain>
</file>

<file path=xl/sharedStrings.xml><?xml version="1.0" encoding="utf-8"?>
<sst xmlns="http://schemas.openxmlformats.org/spreadsheetml/2006/main" count="4031" uniqueCount="580">
  <si>
    <t>1) Basic Entitlement
Age Weighted Pupil Unit (AWPU)</t>
  </si>
  <si>
    <t>Total (£)</t>
  </si>
  <si>
    <t>2) Deprivation</t>
  </si>
  <si>
    <t>3) Looked After Children (LAC)</t>
  </si>
  <si>
    <t>7) Lump Sum</t>
  </si>
  <si>
    <t xml:space="preserve">Description </t>
  </si>
  <si>
    <t>Factor</t>
  </si>
  <si>
    <t>Pupil Led Factors</t>
  </si>
  <si>
    <t>Pupil Units</t>
  </si>
  <si>
    <t>Other Factors</t>
  </si>
  <si>
    <t>Circumstance</t>
  </si>
  <si>
    <t>% Pupil Led Funding</t>
  </si>
  <si>
    <t>City of London</t>
  </si>
  <si>
    <t>Camden</t>
  </si>
  <si>
    <t>Greenwich</t>
  </si>
  <si>
    <t>Hackney</t>
  </si>
  <si>
    <t>Hammersmith and Fulham</t>
  </si>
  <si>
    <t>Islington</t>
  </si>
  <si>
    <t>Kensington and Chelsea</t>
  </si>
  <si>
    <t>Lambeth</t>
  </si>
  <si>
    <t>Lewisham</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</si>
  <si>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</si>
  <si>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</si>
  <si>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</si>
  <si>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</si>
  <si>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</si>
  <si>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</si>
  <si>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</si>
  <si>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</si>
  <si>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</si>
  <si>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</si>
  <si>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</si>
  <si>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</si>
  <si>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</si>
  <si>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</si>
  <si>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</si>
  <si>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</si>
  <si>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</si>
  <si>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</si>
  <si>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</si>
  <si>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</si>
  <si>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</si>
  <si>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</si>
  <si>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</si>
  <si>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</si>
  <si>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</si>
  <si>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</si>
  <si>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</si>
  <si>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</si>
  <si>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</si>
  <si>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</si>
  <si>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</si>
  <si>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</si>
  <si>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</si>
  <si>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</si>
  <si>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</si>
  <si>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</si>
  <si>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</si>
  <si>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</si>
  <si>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</si>
  <si>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</si>
  <si>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</si>
  <si>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</si>
  <si>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</si>
  <si>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</si>
  <si>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</si>
  <si>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</si>
  <si>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</si>
  <si>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Sheffield</t>
  </si>
  <si>
    <t>Bradford</t>
  </si>
  <si>
    <t>Calderdale</t>
  </si>
  <si>
    <t>Kirklees</t>
  </si>
  <si>
    <t>Leeds</t>
  </si>
  <si>
    <t>Wakefield</t>
  </si>
  <si>
    <t>Gateshead</t>
  </si>
  <si>
    <t>North Tyneside</t>
  </si>
  <si>
    <t>South Tyneside</t>
  </si>
  <si>
    <t>Sunderland</t>
  </si>
  <si>
    <t>North Somerset</t>
  </si>
  <si>
    <t>South Gloucestershire</t>
  </si>
  <si>
    <t>Hartlepool</t>
  </si>
  <si>
    <t>Middlesbrough</t>
  </si>
  <si>
    <t>Redcar and Cleveland</t>
  </si>
  <si>
    <t>Stockton-on-Tees</t>
  </si>
  <si>
    <t>North East Lincolnshire</t>
  </si>
  <si>
    <t>North Lincolnshire</t>
  </si>
  <si>
    <t>North Yorkshire</t>
  </si>
  <si>
    <t>York</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</si>
  <si>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</si>
  <si>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</si>
  <si>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</si>
  <si>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</si>
  <si>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</si>
  <si>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</si>
  <si>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</si>
  <si>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</si>
  <si>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</si>
  <si>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</si>
  <si>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</si>
  <si>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</si>
  <si>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</si>
  <si>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</si>
  <si>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</si>
  <si>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Rutland</t>
  </si>
  <si>
    <t>Staffordshire</t>
  </si>
  <si>
    <t>Wiltshire</t>
  </si>
  <si>
    <t>Swindon</t>
  </si>
  <si>
    <t>Bracknell Forest</t>
  </si>
  <si>
    <t>Windsor and Maidenhead</t>
  </si>
  <si>
    <t>West Berkshire</t>
  </si>
  <si>
    <t>Slough</t>
  </si>
  <si>
    <t>Cambridgeshire</t>
  </si>
  <si>
    <t>Peterborough</t>
  </si>
  <si>
    <t>Halton</t>
  </si>
  <si>
    <t>Warrington</t>
  </si>
  <si>
    <t>Devon</t>
  </si>
  <si>
    <t>Plymouth</t>
  </si>
  <si>
    <t>Torbay</t>
  </si>
  <si>
    <t>Essex</t>
  </si>
  <si>
    <t>Herefordshire</t>
  </si>
  <si>
    <t>Worcestershire</t>
  </si>
  <si>
    <t>Kent</t>
  </si>
  <si>
    <t>Medway</t>
  </si>
  <si>
    <t>Lancashire</t>
  </si>
  <si>
    <t>Blackburn with Darwen</t>
  </si>
  <si>
    <t>Blackpool</t>
  </si>
  <si>
    <t>Nottinghamshire</t>
  </si>
  <si>
    <t>Shropshire</t>
  </si>
  <si>
    <t>Telford and Wrekin</t>
  </si>
  <si>
    <t>Cheshire East</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</si>
  <si>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</si>
  <si>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</si>
  <si>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</si>
  <si>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</si>
  <si>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</si>
  <si>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</si>
  <si>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</si>
  <si>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</si>
  <si>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</si>
  <si>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</si>
  <si>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</si>
  <si>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</si>
  <si>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</si>
  <si>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</si>
  <si>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Capping Factor (%)</t>
  </si>
  <si>
    <t>Scaling Factor (%)</t>
  </si>
  <si>
    <t>Isles of Scilly</t>
  </si>
  <si>
    <t>FSM</t>
  </si>
  <si>
    <t>Yes</t>
  </si>
  <si>
    <t>LA Name:</t>
  </si>
  <si>
    <t>LA Number:</t>
  </si>
  <si>
    <t>Reception uplift</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</si>
  <si>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</si>
  <si>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</si>
  <si>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</si>
  <si>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</si>
  <si>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</si>
  <si>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</si>
  <si>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</si>
  <si>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</si>
  <si>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</si>
  <si>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</si>
  <si>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</si>
  <si>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</si>
  <si>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</si>
  <si>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</si>
  <si>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4) English as an Additional Language (EAL)</t>
  </si>
  <si>
    <t>EAL 3 Primary</t>
  </si>
  <si>
    <t>EAL 3 Secondary</t>
  </si>
  <si>
    <t>5) Mobility</t>
  </si>
  <si>
    <t>Pupils starting school outside of normal entry dates</t>
  </si>
  <si>
    <t>Weighting</t>
  </si>
  <si>
    <t>Eligible proportion of primary and secondary NOR respectively</t>
  </si>
  <si>
    <t>6) Prior attainment</t>
  </si>
  <si>
    <t>Lump Sum per Primary School (£)</t>
  </si>
  <si>
    <t>Lump Sum per Secondary School (£)</t>
  </si>
  <si>
    <t>8) Sparsity factor</t>
  </si>
  <si>
    <t>Primary distance threshold  (miles)</t>
  </si>
  <si>
    <t>Fixed</t>
  </si>
  <si>
    <t xml:space="preserve">Secondary  distance threshold (miles) </t>
  </si>
  <si>
    <t>Middle schools distance threshold (miles)</t>
  </si>
  <si>
    <t>All-through  schools distance threshold (miles)</t>
  </si>
  <si>
    <t>9) Fringe Payments</t>
  </si>
  <si>
    <t>10) Split Sites</t>
  </si>
  <si>
    <t>11) Rates</t>
  </si>
  <si>
    <t>12) PFI funding</t>
  </si>
  <si>
    <t>Exceptional Circumstance4</t>
  </si>
  <si>
    <t>Exceptional Circumstance5</t>
  </si>
  <si>
    <t>Exceptional Circumstance6</t>
  </si>
  <si>
    <t>Apply capping and scaling factors? (gains may be capped above a specific ceiling and/or scaled)</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</si>
  <si>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</si>
  <si>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</si>
  <si>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</si>
  <si>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</si>
  <si>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</si>
  <si>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</si>
  <si>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 Distributed through Basic Entitlement</t>
  </si>
  <si>
    <t>Primary: Secondary Ratio</t>
  </si>
  <si>
    <t>1 :</t>
  </si>
  <si>
    <t>Bristol</t>
  </si>
  <si>
    <t>Capping Factor</t>
  </si>
  <si>
    <t>PFI Notional SEN</t>
  </si>
  <si>
    <t>Rates Notional SEN</t>
  </si>
  <si>
    <t>PFI</t>
  </si>
  <si>
    <t>Lump Sum per Middle School (£)</t>
  </si>
  <si>
    <t>Lump Sum per All-through School (£)</t>
  </si>
  <si>
    <t>Primary pupil number average year group threshold</t>
  </si>
  <si>
    <t>Secondary pupil number average year group threshold</t>
  </si>
  <si>
    <t>Middle school pupil number average year group threshold</t>
  </si>
  <si>
    <t>All-through pupil number average year group threshold</t>
  </si>
  <si>
    <t>LA Code</t>
  </si>
  <si>
    <t>Local Authority Name</t>
  </si>
  <si>
    <t>FSM Primary Notional SEN</t>
  </si>
  <si>
    <t>FSM Secondary Notional SEN</t>
  </si>
  <si>
    <t>Deprivation Proportion</t>
  </si>
  <si>
    <t>EAL Primary 1/2/3/NA</t>
  </si>
  <si>
    <t>EAL Primary Notional SEN</t>
  </si>
  <si>
    <t>EAL Secondary 1/2/3/NA</t>
  </si>
  <si>
    <t>EAL Secondary Notional SEN</t>
  </si>
  <si>
    <t>EAL Proportion</t>
  </si>
  <si>
    <t>Mobility Proportion</t>
  </si>
  <si>
    <t>Mobility Primary Notional SEN</t>
  </si>
  <si>
    <t>Mobility Secondary Notional SEN</t>
  </si>
  <si>
    <t>Prior Attainment Primary Notional SEN</t>
  </si>
  <si>
    <t>Prior Attainment Secondary Subtotal</t>
  </si>
  <si>
    <t>Prior Attainment Proportion</t>
  </si>
  <si>
    <t>Prior Attainment Secondary Notional SEN</t>
  </si>
  <si>
    <t>Lump Sum Proportion</t>
  </si>
  <si>
    <t>Primary Lump Sum Notional SEN</t>
  </si>
  <si>
    <t>Secondary Lump Sum Notional SEN</t>
  </si>
  <si>
    <t>Sparsity Proportion</t>
  </si>
  <si>
    <t>Primary Sparsity Notional SEN</t>
  </si>
  <si>
    <t>Secondary Sparsity Notional SEN</t>
  </si>
  <si>
    <t>Fixed or tapered sparsity primary lump sum</t>
  </si>
  <si>
    <t>Fixed or tapered sparsity secondary lump sum</t>
  </si>
  <si>
    <t>Fixed or tapered sparsity middle school lump sum</t>
  </si>
  <si>
    <t>Fixed or tapered sparsity all-through lump sum</t>
  </si>
  <si>
    <t>Primary Distance Threshold</t>
  </si>
  <si>
    <t>Secondary Distance Threshold</t>
  </si>
  <si>
    <t>Middle School Distance Threshold</t>
  </si>
  <si>
    <t>All-Through Distance Threshold</t>
  </si>
  <si>
    <t>Middle School pupil number average year group threshold</t>
  </si>
  <si>
    <t>All-Through pupil number average year group threshold</t>
  </si>
  <si>
    <t>Fringe Payments Proportion</t>
  </si>
  <si>
    <t>Split Sites Proportion</t>
  </si>
  <si>
    <t>Split Sites Notional SEN</t>
  </si>
  <si>
    <t>Rates Proportion</t>
  </si>
  <si>
    <t>PFI Funding Proportion</t>
  </si>
  <si>
    <t>Exceptional Circumstance 3 Proportion</t>
  </si>
  <si>
    <t>Exceptional Circumstance 3 Notional SEN</t>
  </si>
  <si>
    <t>Exceptional Circumstance 4 Proportion</t>
  </si>
  <si>
    <t>Exceptional Circumstance 4 Notional SEN</t>
  </si>
  <si>
    <t>Exceptional Circumstance 5 Proportion</t>
  </si>
  <si>
    <t>Exceptional Circumstance 5 Notional SEN</t>
  </si>
  <si>
    <t>Exceptional Circumstance 6 Proportion</t>
  </si>
  <si>
    <t>Exceptional Circumstance 6 Notional SEN</t>
  </si>
  <si>
    <t>Applying Capping and Scaling Factors?</t>
  </si>
  <si>
    <t>Scaling Factor</t>
  </si>
  <si>
    <t>MFG Net Total Funding Proportion</t>
  </si>
  <si>
    <t>Southwark</t>
  </si>
  <si>
    <t>Rotherham</t>
  </si>
  <si>
    <t>Newcastle upon Tyne</t>
  </si>
  <si>
    <t>Bath and North East Somerset</t>
  </si>
  <si>
    <t>Kingston upon Hull</t>
  </si>
  <si>
    <t>East Riding of Yorkshire</t>
  </si>
  <si>
    <t>Luton</t>
  </si>
  <si>
    <t>Leicester</t>
  </si>
  <si>
    <t>Stoke-on-Trent</t>
  </si>
  <si>
    <t>Reading</t>
  </si>
  <si>
    <t>Wokingham</t>
  </si>
  <si>
    <t>Southend on Sea</t>
  </si>
  <si>
    <t>Thurrock</t>
  </si>
  <si>
    <t>Nottingham</t>
  </si>
  <si>
    <t>Cheshire West And Chester</t>
  </si>
  <si>
    <t>West Sussex</t>
  </si>
  <si>
    <t>Additional sparsity lump sum for small schools Proportion</t>
  </si>
  <si>
    <t>Additional sparsity lump sum for small schools Notional SEN</t>
  </si>
  <si>
    <t>No</t>
  </si>
  <si>
    <t>EAL 2 Primary</t>
  </si>
  <si>
    <t>EAL 2 Secondary</t>
  </si>
  <si>
    <t>N/A</t>
  </si>
  <si>
    <t>EAL 1 Primary</t>
  </si>
  <si>
    <t>EAL 1 Secondary</t>
  </si>
  <si>
    <t>Rent</t>
  </si>
  <si>
    <t>Joint Use</t>
  </si>
  <si>
    <t>Exceptional Rents</t>
  </si>
  <si>
    <t>Tapered</t>
  </si>
  <si>
    <t>Rents</t>
  </si>
  <si>
    <t>Dual Use</t>
  </si>
  <si>
    <t>Other Premises</t>
  </si>
  <si>
    <t>Exceptional Premises Arrangements</t>
  </si>
  <si>
    <t>Listed Buildings</t>
  </si>
  <si>
    <t xml:space="preserve">Exceptional Premises Factor - Rents. Based on actuals and only applicable for schools and academies where the rent cost exceeds 1% of their budget. </t>
  </si>
  <si>
    <t>BSF</t>
  </si>
  <si>
    <t>BSF: Schools funded for agreed annual Lifecycle Contribution required under governing body agreement. Schools funded for agreed annual Lifecycle Contribution required under governing body agreement.</t>
  </si>
  <si>
    <t>Liverpool Schools Investment Programme: Schools funded for 100% of the annual lease costs for schools involved in the LSIP.</t>
  </si>
  <si>
    <t>Village Hall Hire</t>
  </si>
  <si>
    <t>Rental</t>
  </si>
  <si>
    <t>Small School Rent</t>
  </si>
  <si>
    <t>Farm Unit</t>
  </si>
  <si>
    <t>Exceptional Premises</t>
  </si>
  <si>
    <t>Additional sparsity lump sum for small schools</t>
  </si>
  <si>
    <t>Secondary low attainment (year 7)</t>
  </si>
  <si>
    <t>Percentage of eligible pupils</t>
  </si>
  <si>
    <t>IDACI Band  A</t>
  </si>
  <si>
    <t>IDACI Band  B</t>
  </si>
  <si>
    <t>IDACI Band  C</t>
  </si>
  <si>
    <t>IDACI Band  D</t>
  </si>
  <si>
    <t>IDACI Band  E</t>
  </si>
  <si>
    <t>IDACI Band  F</t>
  </si>
  <si>
    <t>Reception Uplift YesNo</t>
  </si>
  <si>
    <t>Reception Uplift Pupil Units</t>
  </si>
  <si>
    <t>Basic Entitlement Primary Amount Per Pupil</t>
  </si>
  <si>
    <t>Basic Entitlement Primary Pupil Units</t>
  </si>
  <si>
    <t>Basic Entitlement Primary Subtotal</t>
  </si>
  <si>
    <t>Basic Entitlement Primary Proportion</t>
  </si>
  <si>
    <t>Basic Entitlement Primary Notional SEN</t>
  </si>
  <si>
    <t>Basic Entitlement KS3 Amount Per Pupil</t>
  </si>
  <si>
    <t>Basic Entitlement KS3 Pupil Units</t>
  </si>
  <si>
    <t>Basic Entitlement KS3 Subtotal</t>
  </si>
  <si>
    <t>Basic Entitlement KS3 Proportion</t>
  </si>
  <si>
    <t>Basic Entitlement KS3 Notional SEN</t>
  </si>
  <si>
    <t>Basic Entitlement KS4 Amount Per Pupil</t>
  </si>
  <si>
    <t>Basic Entitlement KS4 Pupil Units</t>
  </si>
  <si>
    <t>Basic Entitlement KS4 Subtotal</t>
  </si>
  <si>
    <t>Basic Entitlement KS4 Proportion</t>
  </si>
  <si>
    <t>Basic Entitlement KS4 Notional SEN</t>
  </si>
  <si>
    <t>Basic Entitlement Total</t>
  </si>
  <si>
    <t>FSM Primary Amount Per Pupil</t>
  </si>
  <si>
    <t>FSM Secondary Amount Per Pupil</t>
  </si>
  <si>
    <t>FSM Eligible proportion of secondary NOR</t>
  </si>
  <si>
    <t>IDACI Primary F Amount Per Pupil</t>
  </si>
  <si>
    <t>IDACI Secondary F Amount Per Pupil</t>
  </si>
  <si>
    <t>IDACI Primary F Eligible proportion of primary NOR</t>
  </si>
  <si>
    <t>IDACI Secondary F Eligible proportion of secondary NOR</t>
  </si>
  <si>
    <t>IDACI F Subtotal</t>
  </si>
  <si>
    <t>IDACI F Primary Notional SEN</t>
  </si>
  <si>
    <t>IDACI F Secondary Notional SEN</t>
  </si>
  <si>
    <t>IDACI Primary E Amount Per Pupil</t>
  </si>
  <si>
    <t>IDACI Secondary E Amount Per Pupil</t>
  </si>
  <si>
    <t>IDACI Primary E Eligible proportion of primary NOR</t>
  </si>
  <si>
    <t>IDACI Secondary E Eligible proportion of secondary NOR</t>
  </si>
  <si>
    <t>IDACI E Subtotal</t>
  </si>
  <si>
    <t>IDACI E Primary Notional SEN</t>
  </si>
  <si>
    <t>IDACI E Secondary Notional SEN</t>
  </si>
  <si>
    <t>IDACI Primary D Amount Per Pupil</t>
  </si>
  <si>
    <t>IDACI Secondary D Amount Per Pupil</t>
  </si>
  <si>
    <t>IDACI Primary D Eligible proportion of primary NOR</t>
  </si>
  <si>
    <t>IDACI Secondary D Eligible proportion of secondary NOR</t>
  </si>
  <si>
    <t>IDACI D Subtotal</t>
  </si>
  <si>
    <t>IDACI D Primary Notional SEN</t>
  </si>
  <si>
    <t>IDACI D Secondary Notional SEN</t>
  </si>
  <si>
    <t>IDACI Primary C Amount Per Pupil</t>
  </si>
  <si>
    <t>IDACI Secondary C Amount Per Pupil</t>
  </si>
  <si>
    <t>IDACI Primary C Eligible proportion of primary NOR</t>
  </si>
  <si>
    <t>IDACI Secondary C Eligible proportion of secondary NOR</t>
  </si>
  <si>
    <t>IDACI C Subtotal</t>
  </si>
  <si>
    <t>IDACI C Primary Notional SEN</t>
  </si>
  <si>
    <t>IDACI C Secondary Notional SEN</t>
  </si>
  <si>
    <t>IDACI Primary B Amount Per Pupil</t>
  </si>
  <si>
    <t>IDACI Secondary B Amount Per Pupil</t>
  </si>
  <si>
    <t>IDACI Primary B Eligible proportion of primary NOR</t>
  </si>
  <si>
    <t>IDACI Secondary B Eligible proportion of secondary NOR</t>
  </si>
  <si>
    <t>IDACI B Subtotal</t>
  </si>
  <si>
    <t>IDACI B Primary Notional SEN</t>
  </si>
  <si>
    <t>IDACI B Secondary Notional SEN</t>
  </si>
  <si>
    <t>IDACI Primary A Amount Per Pupil</t>
  </si>
  <si>
    <t>IDACI Secondary A Amount Per Pupil</t>
  </si>
  <si>
    <t>IDACI Primary A Eligible proportion of primary NOR</t>
  </si>
  <si>
    <t>IDACI Secondary A Eligible proportion of secondary NOR</t>
  </si>
  <si>
    <t>IDACI A Subtotal</t>
  </si>
  <si>
    <t>IDACI A Primary Notional SEN</t>
  </si>
  <si>
    <t>IDACI A Secondary Notional SEN</t>
  </si>
  <si>
    <t>Deprivation Total</t>
  </si>
  <si>
    <t>Looked After Children Amount Per Pupil</t>
  </si>
  <si>
    <t>Looked After Children Number On Roll</t>
  </si>
  <si>
    <t>Looked After Children Subtotal</t>
  </si>
  <si>
    <t>Looked After Children Proportion</t>
  </si>
  <si>
    <t>Looked After Children Notional SEN</t>
  </si>
  <si>
    <t>EAL Primary Amount Per Pupil</t>
  </si>
  <si>
    <t>EAL Primary Eligible proportion of primary NOR</t>
  </si>
  <si>
    <t>EAL Primary Subtotal</t>
  </si>
  <si>
    <t>EAL Secondary Amount Per Pupil</t>
  </si>
  <si>
    <t>EAL Secondary Eligible proportion of Secondary NOR</t>
  </si>
  <si>
    <t>EAL Secondary Subtotal</t>
  </si>
  <si>
    <t>Mobility Primary Amount Per Pupil</t>
  </si>
  <si>
    <t>Mobility Secondary Amount Per Pupil</t>
  </si>
  <si>
    <t>Mobility Primary Eligible proportion of primary NOR</t>
  </si>
  <si>
    <t>Mobility Secondary Eligible proportion of secondary NOR</t>
  </si>
  <si>
    <t>Mobility Subtotal</t>
  </si>
  <si>
    <t>LAC EAL Mobility Total</t>
  </si>
  <si>
    <t>Prior Attainment Primary Amount Per Pupil</t>
  </si>
  <si>
    <t>Prior Attainment eligible proportion of NOR</t>
  </si>
  <si>
    <t>Prior Attainment Primary Subtotal</t>
  </si>
  <si>
    <t>Secondary low attainment (year 7) weighting</t>
  </si>
  <si>
    <t>Prior Attainment Secondary Amount Per Pupil</t>
  </si>
  <si>
    <t>Prior Attainment % of eligible Y7</t>
  </si>
  <si>
    <t>Prior Attainment Secondary eligible proportion of NOR</t>
  </si>
  <si>
    <t>Prior Attainment Total</t>
  </si>
  <si>
    <t>Primary Lump Sum</t>
  </si>
  <si>
    <t>Secondary Lump Sum</t>
  </si>
  <si>
    <t>Total Lump Sum</t>
  </si>
  <si>
    <t>Sparsity Primary Lump Sum</t>
  </si>
  <si>
    <t>Sparsity Secondary Lump Sum</t>
  </si>
  <si>
    <t>Sparsity Middle School Lump Sum</t>
  </si>
  <si>
    <t>Sparsity All-Through Lump Sum</t>
  </si>
  <si>
    <t>Sparsity Lump SumTotal</t>
  </si>
  <si>
    <t>Fringe Payments Total</t>
  </si>
  <si>
    <t>Split Sites Total</t>
  </si>
  <si>
    <t>Rates Total</t>
  </si>
  <si>
    <t>PFI Funding Total</t>
  </si>
  <si>
    <t>Additional sparsity lump sum for small schools Total</t>
  </si>
  <si>
    <t>Exceptional Circumstance 3 Desc</t>
  </si>
  <si>
    <t>Exceptional Circumstance 3 Total</t>
  </si>
  <si>
    <t>Exceptional Circumstance 4 Desc</t>
  </si>
  <si>
    <t>Exceptional Circumstance 4 Total</t>
  </si>
  <si>
    <t>Exceptional Circumstance 5 Desc</t>
  </si>
  <si>
    <t>Exceptional Circumstance 5 Total</t>
  </si>
  <si>
    <t>Exceptional Circumstance 6 Desc</t>
  </si>
  <si>
    <t>Exceptional Circumstance 6 Total</t>
  </si>
  <si>
    <t>Minimum Funding Guarantee</t>
  </si>
  <si>
    <t>MFG Net Total Funding Total</t>
  </si>
  <si>
    <t>High Needs Threshold</t>
  </si>
  <si>
    <t>Growth Fund</t>
  </si>
  <si>
    <t>Total Funding for Schools Block Formula</t>
  </si>
  <si>
    <t>Total funding for schools block formula contains funding from outside of the Schools Block?</t>
  </si>
  <si>
    <t>BSF Design &amp; Build</t>
  </si>
  <si>
    <t>The Abraham Moss School site shares buildings and communal space with Council owned services.  Fixed rental premises costs relating to the joint use of the school’s site complex with other LA services are as follows:
• Leisure rent £52,680
• Nursery + primary school shared area rent £46,433
• Secondary school shared area rent £217,127
• TOTAL £316,240
We propose to continue to fund these exceptional costs at actual cost to the school.
This exceptional factor has been in place since the funding reforms were introduced in 2013/14.
The exceptional factor has been amended 2017/18 to reduced figures.</t>
  </si>
  <si>
    <t>Mundesley Boarding House</t>
  </si>
  <si>
    <t>Premises costs to exclude from allocation when calculating the minimum funding level</t>
  </si>
  <si>
    <t>Mobility</t>
  </si>
  <si>
    <t>Rates</t>
  </si>
  <si>
    <t>Split Sites</t>
  </si>
  <si>
    <t>Primary minimum per pupil funding level</t>
  </si>
  <si>
    <t>FSM6</t>
  </si>
  <si>
    <t>LAC X March 17</t>
  </si>
  <si>
    <t>Secondary low attainment (year 8)</t>
  </si>
  <si>
    <t>13 ) Exceptional circumstances (can only be used with prior agreement of ESFA)</t>
  </si>
  <si>
    <t>Exceptional Circumstance7</t>
  </si>
  <si>
    <t/>
  </si>
  <si>
    <t>MFG  Net Total Funding (MFG + deduction from capping and scaling)</t>
  </si>
  <si>
    <t>FSM Eligible proportion of primary NOR</t>
  </si>
  <si>
    <t>FSM Subtotal</t>
  </si>
  <si>
    <t>FSM Ever 6  Primary Amount Per Pupil</t>
  </si>
  <si>
    <t>FSM Ever 6 Secondary Amount Per Pupil</t>
  </si>
  <si>
    <t>FSM Ever 6 Eligible proportion of primary NOR</t>
  </si>
  <si>
    <t>FSM Ever 6 Eligible proportion of secondary NOR</t>
  </si>
  <si>
    <t>FSM Ever 6 Subtotal</t>
  </si>
  <si>
    <t>FSM Ever 6 Primary Notional SEN</t>
  </si>
  <si>
    <t>FSM Ever 6 Secondary Notional SEN</t>
  </si>
  <si>
    <t>Secondary low attainment (year 8) weighting</t>
  </si>
  <si>
    <t>Prior Attainment % of eligible Y8</t>
  </si>
  <si>
    <t>Exceptional Circumstance 1 Desc</t>
  </si>
  <si>
    <t>Exceptional Circumstance 2 Desc</t>
  </si>
  <si>
    <t>Exceptional Circumstance 7 Desc</t>
  </si>
  <si>
    <t>Exceptional Circumstance 7 Total</t>
  </si>
  <si>
    <t>Exceptional Circumstance 7 Proportion</t>
  </si>
  <si>
    <t>Exceptional Circumstance 7 Notional SEN</t>
  </si>
  <si>
    <t>Minimum Funding Guarantee Threshold</t>
  </si>
  <si>
    <t>Funding Rolls Fund</t>
  </si>
  <si>
    <t>Primary Ratio</t>
  </si>
  <si>
    <t>Secondary Ratio</t>
  </si>
  <si>
    <t>Service Charge exemption -(seeking MFG exclusion also)</t>
  </si>
  <si>
    <t>Church Drive Rent</t>
  </si>
  <si>
    <t xml:space="preserve">St Peter’s High School was built without playing fields on site; as a result the School incurs costs associated with the rent and transport to off site sports facilities.  We propose to continue to fund this rent at actual cost to the school, less VAT.
 • Rent £130,000
 • Transport £18,343
 • TOTAL £148,343
This exceptional factor has been in place since the funding reforms were introduced in 2013/14.
</t>
  </si>
  <si>
    <t>NFF</t>
  </si>
  <si>
    <t>Exceptional Rent Factor</t>
  </si>
  <si>
    <t>Joint Use Costs</t>
  </si>
  <si>
    <t>Exceptional Rent Funding</t>
  </si>
  <si>
    <t>Exceptional Premises Funding for Small Schools</t>
  </si>
  <si>
    <t>Primary Rents</t>
  </si>
  <si>
    <t>Secondary Joint Use</t>
  </si>
  <si>
    <t>Joint Use Facilities</t>
  </si>
  <si>
    <t>Inadequate Facilities</t>
  </si>
  <si>
    <t>Rents over 1% of schools budget share but not over 5% of schools</t>
  </si>
  <si>
    <t>Additional Sparsity Lump Sum for Small Primary Schools</t>
  </si>
  <si>
    <t>Total Funding For Schools Block Formula as a percentage of DSG schools block allocation</t>
  </si>
  <si>
    <t>Secondary (KS3 only) minimum per pupil funding level</t>
  </si>
  <si>
    <t>Secondary (KS4 only) minimum per pupil funding level</t>
  </si>
  <si>
    <t>Secondary (KS3 and KS4) minimum per pupil funding level</t>
  </si>
  <si>
    <t>Prior Attainment % of eligible Y1-6</t>
  </si>
  <si>
    <t>Secondary low attainment (year 9) weighting</t>
  </si>
  <si>
    <t>Prior Attainment % of eligible Y9</t>
  </si>
  <si>
    <t>Prior Attainment % of eligible Y10-11</t>
  </si>
  <si>
    <t>Additional lump sum for schools amalgamated during FY18-19 Total</t>
  </si>
  <si>
    <t>Additional lump sum for schools amalgamated during FY18-19 Proportion</t>
  </si>
  <si>
    <t>Additional lump sum for schools amalgamated during FY18-19 Primary Notional SEN</t>
  </si>
  <si>
    <t>Additional lump sum for schools amalgamated during FY18-19 Secondary Notional SEN</t>
  </si>
  <si>
    <t xml:space="preserve">Total Funding for Schools Block Formula (excluding minimum per pupil funding level, funding floor protection and MFG Funding Total) </t>
  </si>
  <si>
    <t>Total Funding for Schools Block Formula (excluding minimum per pupil funding level, funding floor protection and MFG Funding Total) 
Proportion of total pre MFG funding (%)</t>
  </si>
  <si>
    <t>14) Additional funding to meet minimum per pupil funding level</t>
  </si>
  <si>
    <t>14) Additional funding to meet minimum per pupil funding level: Proportion of total pre MFG funding (%)</t>
  </si>
  <si>
    <t>14) Additional funding to meet minimum per pupil funding level: Notional SEN (%)</t>
  </si>
  <si>
    <t xml:space="preserve">Total Funding for Schools Block Formula (excluding funding floor protection and MFG Funding Total) </t>
  </si>
  <si>
    <t>Total Funding for Schools Block Formula (excluding funding floor protection and MFG Funding Total) 
Proportion of total pre MFG funding (%)</t>
  </si>
  <si>
    <t>15) Funding floor protection (select Yes if applying this protection) Yes/No</t>
  </si>
  <si>
    <t>Funding floor protection: Total</t>
  </si>
  <si>
    <t>Funding floor protection: Proportion of total pre MFG funding (%)</t>
  </si>
  <si>
    <t>Funding floor protection: Notional SEN (%)</t>
  </si>
  <si>
    <t>Total Funding for Schools Block Formula Excl MFG Funding Total</t>
  </si>
  <si>
    <t>Apply altenative gains cap for schools gaining more than 15%?</t>
  </si>
  <si>
    <t>MFG Net Total Funding Notional SEN (%)</t>
  </si>
  <si>
    <t>Total Notional SEN</t>
  </si>
  <si>
    <t>Other Adjustment to 18-19 Budget Shares</t>
  </si>
  <si>
    <t>Total Funding For Schools Block Formula (including growth and falling rolls funding)</t>
  </si>
  <si>
    <t>Total funding allocated to schools as a percentage of DSG schools block allocation</t>
  </si>
  <si>
    <t>Total funding allocated to growth and falling rolls as a percentage of DSG schools block allocation</t>
  </si>
  <si>
    <t>Additional lump sum for schools amalgamated during FY18-19</t>
  </si>
  <si>
    <t>Exceptional Circumstance3</t>
  </si>
  <si>
    <t>Lump Sums for 19-20 amalgamation FY 19-20</t>
  </si>
  <si>
    <t>Rent for out of borough school</t>
  </si>
  <si>
    <t>2nd year additional lump sum for schools amalgamated during FY 17-18</t>
  </si>
  <si>
    <t>Premises rentals</t>
  </si>
  <si>
    <t>Rent for Curriculum use</t>
  </si>
  <si>
    <t xml:space="preserve">Premises Rent </t>
  </si>
  <si>
    <t>BSF Costs</t>
  </si>
  <si>
    <t xml:space="preserve">Primary Salary Support </t>
  </si>
  <si>
    <t>Bournemouth, ChristChurch &amp; Poole</t>
  </si>
  <si>
    <t>Exceptional Premises Funding - Rents</t>
  </si>
  <si>
    <t xml:space="preserve">Dual Use </t>
  </si>
  <si>
    <t>Prior Attainment</t>
  </si>
  <si>
    <t>Rent for offsite sports facility</t>
  </si>
  <si>
    <t>Joint use</t>
  </si>
  <si>
    <t>Approved exceptional cicumstance for leasing school site</t>
  </si>
  <si>
    <t>Premises Rental costs</t>
  </si>
  <si>
    <t>Listed Buildings Scheduled Ancient Momuments, as per previous years</t>
  </si>
  <si>
    <t>Premises costs :Rents</t>
  </si>
  <si>
    <t>Primary Rent Factor</t>
  </si>
  <si>
    <t>Second Year Amalgamation Funding</t>
  </si>
  <si>
    <t xml:space="preserve">Rural Technology </t>
  </si>
  <si>
    <t>Rents and lease charges</t>
  </si>
  <si>
    <t>Surplus contingency refund</t>
  </si>
  <si>
    <t>Rent over 1% of budget</t>
  </si>
  <si>
    <t>Split site 18/19</t>
  </si>
  <si>
    <t>Sparsity see previous correspondence</t>
  </si>
  <si>
    <t>Local Authority 2019/20 Funding Reform Proforma</t>
  </si>
  <si>
    <t>Amount per pupil (primary or secondary respectively)</t>
  </si>
  <si>
    <t>Primary Low Attainment</t>
  </si>
  <si>
    <t>Secondary low attainment (year 9)</t>
  </si>
  <si>
    <t>Secondary low attainment (years 10 to 11)</t>
  </si>
  <si>
    <t xml:space="preserve">Please provide alternative distance and pupil number thresholds for the sparsity factor below. Please leave blank if you want to use the default thresholds. Also specify whether you want to use a tapered lump sum or the NFF weighting for any of the phases. </t>
  </si>
  <si>
    <t>Fixed, tapered or NFF sparsity primary lump sum?</t>
  </si>
  <si>
    <t>Fixed, tapered or NFF sparsity secondary lump sum?</t>
  </si>
  <si>
    <t>Fixed, tapered or NFF sparsity middle school lump sum?</t>
  </si>
  <si>
    <t>Fixed, tapered or NFF sparsity all-through lump sum?</t>
  </si>
  <si>
    <t>15) Funding floor protection (select Yes if applying this protection)</t>
  </si>
  <si>
    <t>Total Funding for Schools Block Formula (excluding MFG Funding Total)</t>
  </si>
  <si>
    <t>16) Minimum Funding Guarantee</t>
  </si>
  <si>
    <t>Apply alternative gains cap for schools gaining more than 15%?</t>
  </si>
  <si>
    <t>Total funding for schools block formula contains funding from outside of the 2019-20 Schools Block allocation?</t>
  </si>
  <si>
    <t>MINIMUM LEVEL OF PER PUPIL FUNDING</t>
  </si>
  <si>
    <t>BASIC ENTITLEMENT</t>
  </si>
  <si>
    <t>DEPRIVATION</t>
  </si>
  <si>
    <t>LOOKED AFTER CHILDREN (LAC)</t>
  </si>
  <si>
    <t>ENGLISH AS AN ADDITIONAL LANGUAGE</t>
  </si>
  <si>
    <t>MOBILITY</t>
  </si>
  <si>
    <t>PRIOR ATTAINMENT</t>
  </si>
  <si>
    <t>LUMP SUM</t>
  </si>
  <si>
    <t>SPARSITY</t>
  </si>
  <si>
    <t>FRINGE</t>
  </si>
  <si>
    <t>SPLIT SITES</t>
  </si>
  <si>
    <t>RATES</t>
  </si>
  <si>
    <t>EXCEPTIONAL CIRCUMSTANCES</t>
  </si>
  <si>
    <t>SCHOOLS BLOCK</t>
  </si>
  <si>
    <t>MINIMUM FUNDING GUARANTEE</t>
  </si>
  <si>
    <t>TOTALS</t>
  </si>
  <si>
    <t>Reception Uplift</t>
  </si>
  <si>
    <t>Primary</t>
  </si>
  <si>
    <t>Key Stage 3</t>
  </si>
  <si>
    <t>Key Stage 4</t>
  </si>
  <si>
    <t>FSM/6</t>
  </si>
  <si>
    <t>IDACI Band F</t>
  </si>
  <si>
    <t>IDACI Band E</t>
  </si>
  <si>
    <t>IDACI Band D</t>
  </si>
  <si>
    <t>IDACI Band C</t>
  </si>
  <si>
    <t>IDACI Band B</t>
  </si>
  <si>
    <t>IDACI Band A</t>
  </si>
  <si>
    <t>DSG</t>
  </si>
  <si>
    <t>2019-20 Schools Block DSG allocated to schools</t>
  </si>
  <si>
    <t>Total funding allocated to growth and falling rolls as a percentage  of DSG schools block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</si>
</sst>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0_ ;\-#,##0\ "/>
    <numFmt numFmtId="165" formatCode="&quot;£&quot;#,##0"/>
    <numFmt numFmtId="166" formatCode="&quot;£&quot;#,##0.00"/>
    <numFmt numFmtId="167" formatCode="0.0%"/>
    <numFmt numFmtId="168" formatCode="0.0"/>
    <numFmt numFmtId="169" formatCode="_-[$€-2]* #,##0.00_-;\-[$€-2]* #,##0.00_-;_-[$€-2]* &quot;-&quot;??_-"/>
    <numFmt numFmtId="170" formatCode="_(&quot;$&quot;* #,##0.00_);_(&quot;$&quot;* \(#,##0.00\);_(&quot;$&quot;* &quot;-&quot;??_);_(@_)"/>
    <numFmt numFmtId="171" formatCode="#,##0.00_ ;\-#,##0.00\ "/>
    <numFmt numFmtId="172" formatCode="_(&quot;£&quot;* #,##0.00_);_(&quot;£&quot;* \(#,##0.00\);_(&quot;£&quot;* &quot;-&quot;??_);_(@_)"/>
    <numFmt numFmtId="173" formatCode="&quot;£&quot;#,##0_);[Red]\(&quot;£&quot;#,##0\)"/>
    <numFmt numFmtId="174" formatCode="_(* #,##0.00_);_(* \(#,##0.00\);_(* &quot;-&quot;??_);_(@_)"/>
    <numFmt numFmtId="175" formatCode="&quot;£&quot;#,##0.00_);[Red]\(&quot;£&quot;#,##0.00\)"/>
    <numFmt numFmtId="176" formatCode="0.0000000000000000000000"/>
    <numFmt numFmtId="177" formatCode="0.000"/>
  </numFmts>
  <fonts count="74">
    <font>
      <sz val="11"/>
      <color theme="1"/>
      <name val="Arial"/>
      <family val="2"/>
    </font>
    <font>
      <sz val="11"/>
      <color theme="1"/>
      <name val="Calibri"/>
      <family val="2"/>
      <scheme val="minor"/>
    </font>
    <font>
      <sz val="10"/>
      <name val="Arial"/>
      <family val="2"/>
    </font>
    <font>
      <sz val="10"/>
      <name val="Arial"/>
      <family val="2"/>
    </font>
    <font>
      <b/>
      <sz val="10"/>
      <name val="Arial"/>
      <family val="2"/>
    </font>
    <font>
      <sz val="12"/>
      <color indexed="8"/>
      <name val="Arial"/>
      <family val="2"/>
    </font>
    <font>
      <b/>
      <sz val="8"/>
      <name val="Arial"/>
      <family val="2"/>
    </font>
    <font>
      <sz val="8"/>
      <name val="Arial"/>
      <family val="2"/>
    </font>
    <font>
      <sz val="8"/>
      <color indexed="8"/>
      <name val="Arial"/>
      <family val="2"/>
    </font>
    <font>
      <sz val="12"/>
      <name val="Arial"/>
      <family val="2"/>
    </font>
    <font>
      <sz val="11"/>
      <color indexed="8"/>
      <name val="Calibri"/>
      <family val="2"/>
    </font>
    <font>
      <sz val="10"/>
      <color indexed="8"/>
      <name val="Arial"/>
      <family val="2"/>
    </font>
    <font>
      <sz val="10"/>
      <name val="Helv"/>
      <charset val="204"/>
    </font>
    <font>
      <sz val="11"/>
      <color indexed="8"/>
      <name val="Arial"/>
      <family val="2"/>
    </font>
    <font>
      <sz val="12"/>
      <color indexed="9"/>
      <name val="Arial"/>
      <family val="2"/>
    </font>
    <font>
      <sz val="12"/>
      <color indexed="20"/>
      <name val="Arial"/>
      <family val="2"/>
    </font>
    <font>
      <sz val="11"/>
      <color indexed="20"/>
      <name val="Arial"/>
      <family val="2"/>
    </font>
    <font>
      <b/>
      <sz val="12"/>
      <color indexed="52"/>
      <name val="Arial"/>
      <family val="2"/>
    </font>
    <font>
      <b/>
      <sz val="11"/>
      <color indexed="52"/>
      <name val="Arial"/>
      <family val="2"/>
    </font>
    <font>
      <b/>
      <sz val="12"/>
      <color indexed="9"/>
      <name val="Arial"/>
      <family val="2"/>
    </font>
    <font>
      <b/>
      <sz val="11"/>
      <color indexed="9"/>
      <name val="Arial"/>
      <family val="2"/>
    </font>
    <font>
      <sz val="10"/>
      <color indexed="21"/>
      <name val="System"/>
      <family val="2"/>
    </font>
    <font>
      <i/>
      <sz val="12"/>
      <color indexed="23"/>
      <name val="Arial"/>
      <family val="2"/>
    </font>
    <font>
      <i/>
      <sz val="11"/>
      <color indexed="23"/>
      <name val="Arial"/>
      <family val="2"/>
    </font>
    <font>
      <sz val="9"/>
      <color indexed="18"/>
      <name val="Arial"/>
      <family val="2"/>
    </font>
    <font>
      <sz val="12"/>
      <color indexed="17"/>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b/>
      <sz val="10"/>
      <name val="Arial"/>
      <family val="4"/>
    </font>
    <font>
      <u/>
      <sz val="10"/>
      <color indexed="12"/>
      <name val="Arial"/>
      <family val="2"/>
    </font>
    <font>
      <u/>
      <sz val="6.5"/>
      <color indexed="12"/>
      <name val="Arial"/>
      <family val="2"/>
    </font>
    <font>
      <u/>
      <sz val="8.6"/>
      <color indexed="12"/>
      <name val="Arial"/>
      <family val="2"/>
    </font>
    <font>
      <sz val="10"/>
      <color indexed="18"/>
      <name val="System"/>
      <family val="2"/>
    </font>
    <font>
      <sz val="12"/>
      <color indexed="62"/>
      <name val="Arial"/>
      <family val="2"/>
    </font>
    <font>
      <sz val="11"/>
      <color indexed="62"/>
      <name val="Arial"/>
      <family val="2"/>
    </font>
    <font>
      <sz val="12"/>
      <color indexed="52"/>
      <name val="Arial"/>
      <family val="2"/>
    </font>
    <font>
      <sz val="11"/>
      <color indexed="52"/>
      <name val="Arial"/>
      <family val="2"/>
    </font>
    <font>
      <i/>
      <sz val="10"/>
      <color indexed="17"/>
      <name val="System"/>
      <family val="2"/>
    </font>
    <font>
      <sz val="12"/>
      <color indexed="60"/>
      <name val="Arial"/>
      <family val="2"/>
    </font>
    <font>
      <sz val="11"/>
      <color indexed="60"/>
      <name val="Arial"/>
      <family val="2"/>
    </font>
    <font>
      <sz val="12"/>
      <name val="Helv"/>
    </font>
    <font>
      <b/>
      <sz val="12"/>
      <color indexed="63"/>
      <name val="Arial"/>
      <family val="2"/>
    </font>
    <font>
      <b/>
      <sz val="11"/>
      <color indexed="63"/>
      <name val="Arial"/>
      <family val="2"/>
    </font>
    <font>
      <sz val="10"/>
      <color indexed="14"/>
      <name val="System"/>
      <family val="2"/>
    </font>
    <font>
      <b/>
      <sz val="18"/>
      <color indexed="56"/>
      <name val="Cambria"/>
      <family val="2"/>
    </font>
    <font>
      <b/>
      <sz val="12"/>
      <color indexed="8"/>
      <name val="Arial"/>
      <family val="2"/>
    </font>
    <font>
      <b/>
      <sz val="11"/>
      <color indexed="8"/>
      <name val="Arial"/>
      <family val="2"/>
    </font>
    <font>
      <sz val="10"/>
      <name val="Arial"/>
      <family val="4"/>
    </font>
    <font>
      <sz val="9"/>
      <name val="Arial"/>
      <family val="2"/>
    </font>
    <font>
      <sz val="10"/>
      <color indexed="17"/>
      <name val="System"/>
      <family val="2"/>
    </font>
    <font>
      <sz val="12"/>
      <color indexed="10"/>
      <name val="Arial"/>
      <family val="2"/>
    </font>
    <font>
      <sz val="11"/>
      <color indexed="10"/>
      <name val="Arial"/>
      <family val="2"/>
    </font>
    <font>
      <sz val="10"/>
      <name val="Arial"/>
      <family val="2"/>
    </font>
    <font>
      <sz val="11"/>
      <color theme="1"/>
      <name val="Calibri"/>
      <family val="2"/>
      <scheme val="minor"/>
    </font>
    <font>
      <sz val="12"/>
      <color rgb="FF9C0006"/>
      <name val="Arial"/>
      <family val="2"/>
    </font>
    <font>
      <b/>
      <sz val="12"/>
      <color theme="0"/>
      <name val="Arial"/>
      <family val="2"/>
    </font>
    <font>
      <u/>
      <sz val="12"/>
      <color theme="10"/>
      <name val="Arial"/>
      <family val="2"/>
    </font>
    <font>
      <sz val="12"/>
      <color theme="1"/>
      <name val="Arial"/>
      <family val="2"/>
    </font>
    <font>
      <b/>
      <sz val="11"/>
      <color theme="1"/>
      <name val="Calibri"/>
      <family val="2"/>
      <scheme val="minor"/>
    </font>
    <font>
      <sz val="11"/>
      <color rgb="FFFF0000"/>
      <name val="Calibri"/>
      <family val="2"/>
      <scheme val="minor"/>
    </font>
    <font>
      <b/>
      <u/>
      <sz val="11"/>
      <name val="Calibri"/>
      <family val="2"/>
      <scheme val="minor"/>
    </font>
    <font>
      <b/>
      <sz val="10"/>
      <name val="Calibri"/>
      <family val="2"/>
      <scheme val="minor"/>
    </font>
    <font>
      <sz val="11"/>
      <name val="Calibri"/>
      <family val="2"/>
      <scheme val="minor"/>
    </font>
    <font>
      <b/>
      <sz val="11"/>
      <name val="Calibri"/>
      <family val="2"/>
      <scheme val="minor"/>
    </font>
    <font>
      <b/>
      <sz val="11"/>
      <color rgb="FFFF0000"/>
      <name val="Calibri"/>
      <family val="2"/>
      <scheme val="minor"/>
    </font>
    <font>
      <sz val="10"/>
      <name val="Arial"/>
      <family val="2"/>
    </font>
    <font>
      <b/>
      <sz val="11"/>
      <color indexed="8"/>
      <name val="Calibri"/>
      <family val="2"/>
      <scheme val="minor"/>
    </font>
    <font>
      <sz val="11"/>
      <color theme="0"/>
      <name val="Calibri"/>
      <family val="2"/>
      <scheme val="minor"/>
    </font>
    <font>
      <sz val="18"/>
      <name val="Calibri"/>
      <family val="2"/>
      <scheme val="minor"/>
    </font>
    <font>
      <sz val="10"/>
      <name val="Arial"/>
      <family val="2"/>
    </font>
    <font>
      <sz val="11"/>
      <color theme="4" tint="-0.24994659260841701"/>
      <name val="Calibri"/>
      <family val="2"/>
      <scheme val="minor"/>
    </font>
    <font>
      <b/>
      <sz val="11"/>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rgb="FFFFC7CE"/>
      </patternFill>
    </fill>
    <fill>
      <patternFill patternType="solid">
        <fgColor rgb="FFA5A5A5"/>
      </patternFill>
    </fill>
    <fill>
      <patternFill patternType="solid">
        <fgColor theme="0"/>
        <bgColor indexed="64"/>
      </patternFill>
    </fill>
    <fill>
      <patternFill patternType="darkGray">
        <fgColor theme="1" tint="0.34998626667073579"/>
        <bgColor theme="0"/>
      </patternFill>
    </fill>
    <fill>
      <patternFill patternType="darkGray">
        <fgColor theme="0"/>
        <bgColor theme="0"/>
      </patternFill>
    </fill>
    <fill>
      <patternFill patternType="darkGray">
        <fgColor theme="1" tint="0.34998626667073579"/>
        <bgColor rgb="FFCCCCFF"/>
      </patternFill>
    </fill>
    <fill>
      <patternFill patternType="darkGray">
        <fgColor theme="1" tint="0.34998626667073579"/>
        <bgColor rgb="FFCCFFFF"/>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79998168889431442"/>
        <bgColor rgb="FFCCCCFF"/>
      </patternFill>
    </fill>
    <fill>
      <patternFill patternType="solid">
        <fgColor theme="3" tint="0.79998168889431442"/>
        <bgColor theme="1" tint="0.34998626667073579"/>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s>
  <cellStyleXfs count="22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2" fillId="0" borderId="0"/>
    <xf numFmtId="0" fontId="5" fillId="2" borderId="0" applyNumberFormat="0" applyBorder="0" applyAlignment="0" applyProtection="0"/>
    <xf numFmtId="0" fontId="13" fillId="2" borderId="0" applyNumberFormat="0" applyBorder="0" applyAlignment="0" applyProtection="0"/>
    <xf numFmtId="0" fontId="5" fillId="3" borderId="0" applyNumberFormat="0" applyBorder="0" applyAlignment="0" applyProtection="0"/>
    <xf numFmtId="0" fontId="13" fillId="3" borderId="0" applyNumberFormat="0" applyBorder="0" applyAlignment="0" applyProtection="0"/>
    <xf numFmtId="0" fontId="5" fillId="4" borderId="0" applyNumberFormat="0" applyBorder="0" applyAlignment="0" applyProtection="0"/>
    <xf numFmtId="0" fontId="13" fillId="4" borderId="0" applyNumberFormat="0" applyBorder="0" applyAlignment="0" applyProtection="0"/>
    <xf numFmtId="0" fontId="5" fillId="5" borderId="0" applyNumberFormat="0" applyBorder="0" applyAlignment="0" applyProtection="0"/>
    <xf numFmtId="0" fontId="13" fillId="5" borderId="0" applyNumberFormat="0" applyBorder="0" applyAlignment="0" applyProtection="0"/>
    <xf numFmtId="0" fontId="5" fillId="6" borderId="0" applyNumberFormat="0" applyBorder="0" applyAlignment="0" applyProtection="0"/>
    <xf numFmtId="0" fontId="13" fillId="6" borderId="0" applyNumberFormat="0" applyBorder="0" applyAlignment="0" applyProtection="0"/>
    <xf numFmtId="0" fontId="5" fillId="7" borderId="0" applyNumberFormat="0" applyBorder="0" applyAlignment="0" applyProtection="0"/>
    <xf numFmtId="0" fontId="13" fillId="7" borderId="0" applyNumberFormat="0" applyBorder="0" applyAlignment="0" applyProtection="0"/>
    <xf numFmtId="0" fontId="5" fillId="8" borderId="0" applyNumberFormat="0" applyBorder="0" applyAlignment="0" applyProtection="0"/>
    <xf numFmtId="0" fontId="13" fillId="8" borderId="0" applyNumberFormat="0" applyBorder="0" applyAlignment="0" applyProtection="0"/>
    <xf numFmtId="0" fontId="5" fillId="9" borderId="0" applyNumberFormat="0" applyBorder="0" applyAlignment="0" applyProtection="0"/>
    <xf numFmtId="0" fontId="13" fillId="9" borderId="0" applyNumberFormat="0" applyBorder="0" applyAlignment="0" applyProtection="0"/>
    <xf numFmtId="0" fontId="5" fillId="10" borderId="0" applyNumberFormat="0" applyBorder="0" applyAlignment="0" applyProtection="0"/>
    <xf numFmtId="0" fontId="13" fillId="10" borderId="0" applyNumberFormat="0" applyBorder="0" applyAlignment="0" applyProtection="0"/>
    <xf numFmtId="0" fontId="5" fillId="5" borderId="0" applyNumberFormat="0" applyBorder="0" applyAlignment="0" applyProtection="0"/>
    <xf numFmtId="0" fontId="13" fillId="5" borderId="0" applyNumberFormat="0" applyBorder="0" applyAlignment="0" applyProtection="0"/>
    <xf numFmtId="0" fontId="5" fillId="8" borderId="0" applyNumberFormat="0" applyBorder="0" applyAlignment="0" applyProtection="0"/>
    <xf numFmtId="0" fontId="13" fillId="8" borderId="0" applyNumberFormat="0" applyBorder="0" applyAlignment="0" applyProtection="0"/>
    <xf numFmtId="0" fontId="5"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0" borderId="1" applyNumberFormat="0" applyAlignment="0" applyProtection="0"/>
    <xf numFmtId="0" fontId="4" fillId="0" borderId="0" applyNumberFormat="0" applyFont="0" applyFill="0" applyBorder="0" applyProtection="0">
      <alignment horizontal="centerContinuous" wrapText="1"/>
    </xf>
    <xf numFmtId="0" fontId="57" fillId="26" borderId="74" applyNumberFormat="0" applyAlignment="0" applyProtection="0"/>
    <xf numFmtId="0" fontId="19" fillId="21" borderId="2" applyNumberFormat="0" applyAlignment="0" applyProtection="0"/>
    <xf numFmtId="0" fontId="20" fillId="21" borderId="2" applyNumberFormat="0" applyAlignment="0" applyProtection="0"/>
    <xf numFmtId="43" fontId="2"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1" fillId="0" borderId="0" applyNumberFormat="0" applyFill="0" applyBorder="0" applyAlignment="0" applyProtection="0">
      <protection locked="0"/>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 fontId="24" fillId="0" borderId="0" applyNumberFormat="0" applyFill="0" applyBorder="0" applyAlignment="0" applyProtection="0"/>
    <xf numFmtId="1" fontId="24" fillId="0" borderId="0" applyNumberFormat="0" applyFill="0" applyBorder="0" applyAlignment="0" applyProtection="0"/>
    <xf numFmtId="1" fontId="24"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5" fillId="4" borderId="0" applyNumberFormat="0" applyBorder="0" applyAlignment="0" applyProtection="0"/>
    <xf numFmtId="0" fontId="26" fillId="4" borderId="0" applyNumberFormat="0" applyBorder="0" applyAlignment="0" applyProtection="0"/>
    <xf numFmtId="0" fontId="6" fillId="0" borderId="0">
      <alignment horizontal="center" vertical="center" wrapText="1"/>
    </xf>
    <xf numFmtId="0" fontId="7" fillId="0" borderId="3">
      <alignment horizontal="center" vertical="center" wrapText="1"/>
    </xf>
    <xf numFmtId="0" fontId="7" fillId="0" borderId="3">
      <alignment horizontal="center" vertical="center" wrapText="1"/>
    </xf>
    <xf numFmtId="0" fontId="7" fillId="0" borderId="3">
      <alignment horizontal="center" vertical="center" wrapText="1"/>
    </xf>
    <xf numFmtId="0" fontId="6" fillId="0" borderId="0">
      <alignment horizontal="left" wrapText="1"/>
    </xf>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15" fontId="30" fillId="22" borderId="7">
      <alignment horizontal="left" vertical="center" wrapText="1"/>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8" fillId="0" borderId="0" applyNumberFormat="0" applyFill="0" applyBorder="0" applyAlignment="0" applyProtection="0"/>
    <xf numFmtId="1" fontId="34" fillId="0" borderId="0" applyNumberFormat="0" applyFill="0" applyBorder="0" applyAlignment="0" applyProtection="0"/>
    <xf numFmtId="0" fontId="35" fillId="7" borderId="1" applyNumberFormat="0" applyAlignment="0" applyProtection="0"/>
    <xf numFmtId="0" fontId="36" fillId="7" borderId="1" applyNumberFormat="0" applyAlignment="0" applyProtection="0"/>
    <xf numFmtId="0" fontId="7" fillId="0" borderId="0">
      <alignment horizontal="left" vertical="center"/>
    </xf>
    <xf numFmtId="0" fontId="7" fillId="0" borderId="0">
      <alignment horizontal="left" vertical="center"/>
    </xf>
    <xf numFmtId="0" fontId="7" fillId="0" borderId="0">
      <alignment horizontal="left" vertical="center"/>
    </xf>
    <xf numFmtId="0" fontId="7" fillId="0" borderId="0">
      <alignment horizontal="center" vertical="center"/>
    </xf>
    <xf numFmtId="0" fontId="7" fillId="0" borderId="0">
      <alignment horizontal="center" vertical="center"/>
    </xf>
    <xf numFmtId="0" fontId="7" fillId="0" borderId="0">
      <alignment horizontal="center" vertical="center"/>
    </xf>
    <xf numFmtId="0" fontId="37" fillId="0" borderId="8" applyNumberFormat="0" applyFill="0" applyAlignment="0" applyProtection="0"/>
    <xf numFmtId="0" fontId="38" fillId="0" borderId="8" applyNumberFormat="0" applyFill="0" applyAlignment="0" applyProtection="0"/>
    <xf numFmtId="10" fontId="39" fillId="0" borderId="9" applyFill="0" applyAlignment="0" applyProtection="0">
      <protection locked="0"/>
    </xf>
    <xf numFmtId="10" fontId="39" fillId="0" borderId="9" applyFill="0" applyAlignment="0" applyProtection="0">
      <protection locked="0"/>
    </xf>
    <xf numFmtId="0" fontId="40" fillId="23" borderId="0" applyNumberFormat="0" applyBorder="0" applyAlignment="0" applyProtection="0"/>
    <xf numFmtId="0" fontId="41" fillId="2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9" fillId="0" borderId="0"/>
    <xf numFmtId="0" fontId="59" fillId="0" borderId="0"/>
    <xf numFmtId="0" fontId="9" fillId="0" borderId="0"/>
    <xf numFmtId="0" fontId="59" fillId="0" borderId="0"/>
    <xf numFmtId="0" fontId="9" fillId="0" borderId="0"/>
    <xf numFmtId="0" fontId="59" fillId="0" borderId="0"/>
    <xf numFmtId="0" fontId="59" fillId="0" borderId="0"/>
    <xf numFmtId="0" fontId="59" fillId="0" borderId="0"/>
    <xf numFmtId="0" fontId="59" fillId="0" borderId="0"/>
    <xf numFmtId="0" fontId="59" fillId="0" borderId="0"/>
    <xf numFmtId="0" fontId="2" fillId="0" borderId="0"/>
    <xf numFmtId="0" fontId="55" fillId="0" borderId="0"/>
    <xf numFmtId="0" fontId="9" fillId="0" borderId="0"/>
    <xf numFmtId="0" fontId="8" fillId="0" borderId="0"/>
    <xf numFmtId="37" fontId="9" fillId="0" borderId="0"/>
    <xf numFmtId="0" fontId="2" fillId="0" borderId="0"/>
    <xf numFmtId="0" fontId="10" fillId="0" borderId="0"/>
    <xf numFmtId="0" fontId="2" fillId="0" borderId="0"/>
    <xf numFmtId="0" fontId="9" fillId="0" borderId="0"/>
    <xf numFmtId="0" fontId="54" fillId="0" borderId="0"/>
    <xf numFmtId="0" fontId="59" fillId="0" borderId="0"/>
    <xf numFmtId="0" fontId="59" fillId="0" borderId="0"/>
    <xf numFmtId="0" fontId="59" fillId="0" borderId="0"/>
    <xf numFmtId="0" fontId="59" fillId="0" borderId="0"/>
    <xf numFmtId="0" fontId="2" fillId="0" borderId="0"/>
    <xf numFmtId="0" fontId="59" fillId="0" borderId="0"/>
    <xf numFmtId="0" fontId="8" fillId="0" borderId="0"/>
    <xf numFmtId="0" fontId="2" fillId="0" borderId="0"/>
    <xf numFmtId="0" fontId="59" fillId="0" borderId="0"/>
    <xf numFmtId="0" fontId="2" fillId="0" borderId="0"/>
    <xf numFmtId="0" fontId="59" fillId="0" borderId="0"/>
    <xf numFmtId="0" fontId="59" fillId="0" borderId="0"/>
    <xf numFmtId="0" fontId="59" fillId="0" borderId="0"/>
    <xf numFmtId="0" fontId="2" fillId="0" borderId="0"/>
    <xf numFmtId="0" fontId="5" fillId="24" borderId="10" applyNumberFormat="0" applyFont="0" applyAlignment="0" applyProtection="0"/>
    <xf numFmtId="0" fontId="9" fillId="24" borderId="10" applyNumberFormat="0" applyFont="0" applyAlignment="0" applyProtection="0"/>
    <xf numFmtId="3" fontId="7" fillId="0" borderId="0">
      <alignment horizontal="right"/>
    </xf>
    <xf numFmtId="3" fontId="7" fillId="0" borderId="0">
      <alignment horizontal="right"/>
    </xf>
    <xf numFmtId="3" fontId="7" fillId="0" borderId="0">
      <alignment horizontal="right"/>
    </xf>
    <xf numFmtId="0" fontId="43" fillId="20" borderId="11" applyNumberFormat="0" applyAlignment="0" applyProtection="0"/>
    <xf numFmtId="0" fontId="44" fillId="20" borderId="11" applyNumberFormat="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 fontId="45" fillId="0" borderId="12" applyNumberFormat="0" applyFill="0" applyBorder="0" applyAlignment="0" applyProtection="0"/>
    <xf numFmtId="0" fontId="2" fillId="0" borderId="0"/>
    <xf numFmtId="0" fontId="2" fillId="0" borderId="0"/>
    <xf numFmtId="0" fontId="2" fillId="0" borderId="0"/>
    <xf numFmtId="0" fontId="7" fillId="0" borderId="13" applyBorder="0">
      <alignment horizontal="right"/>
    </xf>
    <xf numFmtId="0" fontId="7" fillId="0" borderId="13" applyBorder="0">
      <alignment horizontal="right"/>
    </xf>
    <xf numFmtId="0" fontId="7" fillId="0" borderId="13" applyBorder="0">
      <alignment horizontal="right"/>
    </xf>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46" fillId="0" borderId="0" applyNumberFormat="0" applyFill="0" applyBorder="0" applyAlignment="0" applyProtection="0"/>
    <xf numFmtId="0" fontId="47" fillId="0" borderId="14" applyNumberFormat="0" applyFill="0" applyAlignment="0" applyProtection="0"/>
    <xf numFmtId="0" fontId="48" fillId="0" borderId="14" applyNumberFormat="0" applyFill="0" applyAlignment="0" applyProtection="0"/>
    <xf numFmtId="15" fontId="49" fillId="22" borderId="7">
      <alignment horizontal="left" vertical="center"/>
    </xf>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67"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71" fillId="0" borderId="0"/>
  </cellStyleXfs>
  <cellXfs count="460">
    <xf numFmtId="0" fontId="0" fillId="0" borderId="0" xfId="0"/>
    <xf numFmtId="0" fontId="2" fillId="0" borderId="0" xfId="220"/>
    <xf numFmtId="0" fontId="2" fillId="0" borderId="0" xfId="220" applyAlignment="1">
      <alignment wrapText="1"/>
    </xf>
    <xf numFmtId="0" fontId="71" fillId="0" borderId="0" xfId="221"/>
    <xf numFmtId="49" fontId="7" fillId="33" borderId="7" xfId="220" applyNumberFormat="1" applyFont="1" applyFill="1" applyBorder="1" applyAlignment="1">
      <alignment horizontal="center" vertical="center" wrapText="1"/>
    </xf>
    <xf numFmtId="49" fontId="64" fillId="34" borderId="47" xfId="220" applyNumberFormat="1" applyFont="1" applyFill="1" applyBorder="1" applyAlignment="1">
      <alignment horizontal="center" vertical="center" wrapText="1"/>
    </xf>
    <xf numFmtId="49" fontId="64" fillId="34" borderId="7" xfId="220" applyNumberFormat="1" applyFont="1" applyFill="1" applyBorder="1" applyAlignment="1">
      <alignment horizontal="center" vertical="center" wrapText="1"/>
    </xf>
    <xf numFmtId="0" fontId="0" fillId="0" borderId="39" xfId="0" applyBorder="1"/>
    <xf numFmtId="0" fontId="0" fillId="0" borderId="24" xfId="0" applyBorder="1"/>
    <xf numFmtId="49" fontId="64" fillId="34" borderId="72" xfId="220" applyNumberFormat="1" applyFont="1" applyFill="1" applyBorder="1" applyAlignment="1">
      <alignment horizontal="center" vertical="center" wrapText="1"/>
    </xf>
    <xf numFmtId="0" fontId="0" fillId="0" borderId="23" xfId="0" applyBorder="1"/>
    <xf numFmtId="0" fontId="48" fillId="0" borderId="25" xfId="162" applyFont="1" applyBorder="1" applyAlignment="1">
      <alignment vertical="top"/>
    </xf>
    <xf numFmtId="0" fontId="11" fillId="0" borderId="24" xfId="162" applyFont="1" applyBorder="1" applyAlignment="1">
      <alignment horizontal="left" vertical="center" wrapText="1"/>
    </xf>
    <xf numFmtId="0" fontId="48" fillId="0" borderId="26" xfId="162" applyFont="1" applyBorder="1" applyAlignment="1">
      <alignment vertical="top"/>
    </xf>
    <xf numFmtId="0" fontId="7" fillId="0" borderId="48" xfId="220" applyFont="1" applyBorder="1" applyAlignment="1">
      <alignment horizontal="center"/>
    </xf>
    <xf numFmtId="0" fontId="7" fillId="0" borderId="68" xfId="220" applyFont="1" applyBorder="1"/>
    <xf numFmtId="0" fontId="7" fillId="0" borderId="63" xfId="220" applyFont="1" applyBorder="1" applyAlignment="1">
      <alignment horizontal="center"/>
    </xf>
    <xf numFmtId="0" fontId="7" fillId="0" borderId="80" xfId="220" applyFont="1" applyBorder="1"/>
    <xf numFmtId="2" fontId="2" fillId="0" borderId="0" xfId="220" applyNumberFormat="1"/>
    <xf numFmtId="0" fontId="64" fillId="27" borderId="0" xfId="141" applyFont="1" applyFill="1" applyProtection="1"/>
    <xf numFmtId="0" fontId="64" fillId="27" borderId="0" xfId="141" applyFont="1" applyFill="1" applyAlignment="1" applyProtection="1">
      <alignment horizontal="left"/>
    </xf>
    <xf numFmtId="0" fontId="64" fillId="27" borderId="0" xfId="141" applyFont="1" applyFill="1" applyAlignment="1" applyProtection="1">
      <alignment horizontal="center"/>
    </xf>
    <xf numFmtId="0" fontId="69" fillId="27" borderId="0" xfId="141" applyFont="1" applyFill="1" applyProtection="1"/>
    <xf numFmtId="0" fontId="64" fillId="27" borderId="15" xfId="141" applyFont="1" applyFill="1" applyBorder="1" applyProtection="1"/>
    <xf numFmtId="0" fontId="64" fillId="27" borderId="16" xfId="141" applyFont="1" applyFill="1" applyBorder="1" applyAlignment="1" applyProtection="1">
      <alignment horizontal="left"/>
    </xf>
    <xf numFmtId="0" fontId="64" fillId="27" borderId="16" xfId="141" applyFont="1" applyFill="1" applyBorder="1" applyAlignment="1" applyProtection="1">
      <alignment horizontal="center"/>
    </xf>
    <xf numFmtId="0" fontId="64" fillId="27" borderId="16" xfId="141" applyFont="1" applyFill="1" applyBorder="1" applyProtection="1"/>
    <xf numFmtId="0" fontId="64" fillId="27" borderId="17" xfId="141" applyFont="1" applyFill="1" applyBorder="1" applyProtection="1"/>
    <xf numFmtId="0" fontId="64" fillId="27" borderId="18" xfId="141" applyFont="1" applyFill="1" applyBorder="1" applyProtection="1"/>
    <xf numFmtId="0" fontId="60" fillId="27" borderId="0" xfId="141" applyFont="1" applyFill="1" applyAlignment="1" applyProtection="1">
      <alignment vertical="center"/>
    </xf>
    <xf numFmtId="0" fontId="64" fillId="27" borderId="19" xfId="141" applyFont="1" applyFill="1" applyBorder="1" applyProtection="1"/>
    <xf numFmtId="0" fontId="70" fillId="27" borderId="0" xfId="141" applyFont="1" applyFill="1" applyProtection="1"/>
    <xf numFmtId="0" fontId="64" fillId="0" borderId="0" xfId="141" applyFont="1" applyAlignment="1" applyProtection="1">
      <alignment horizontal="center" vertical="center"/>
    </xf>
    <xf numFmtId="0" fontId="65" fillId="0" borderId="36" xfId="141" applyFont="1" applyBorder="1" applyAlignment="1" applyProtection="1">
      <alignment horizontal="center" vertical="center"/>
    </xf>
    <xf numFmtId="0" fontId="65" fillId="27" borderId="36" xfId="141" applyFont="1" applyFill="1" applyBorder="1" applyAlignment="1" applyProtection="1">
      <alignment horizontal="center" vertical="center"/>
    </xf>
    <xf numFmtId="0" fontId="65" fillId="27" borderId="17" xfId="141" applyFont="1" applyFill="1" applyBorder="1" applyAlignment="1" applyProtection="1">
      <alignment horizontal="center" vertical="center"/>
    </xf>
    <xf numFmtId="0" fontId="64" fillId="32" borderId="22" xfId="141" applyFont="1" applyFill="1" applyBorder="1" applyAlignment="1" applyProtection="1">
      <alignment horizontal="center" vertical="center"/>
    </xf>
    <xf numFmtId="0" fontId="64" fillId="32" borderId="36" xfId="141" applyFont="1" applyFill="1" applyBorder="1" applyAlignment="1" applyProtection="1">
      <alignment horizontal="center" vertical="center"/>
    </xf>
    <xf numFmtId="0" fontId="65" fillId="0" borderId="36" xfId="141" applyFont="1" applyBorder="1" applyAlignment="1" applyProtection="1">
      <alignment horizontal="center" vertical="center" wrapText="1"/>
    </xf>
    <xf numFmtId="166" fontId="64" fillId="34" borderId="32" xfId="141" applyNumberFormat="1" applyFont="1" applyFill="1" applyBorder="1" applyAlignment="1" applyProtection="1">
      <alignment horizontal="center" vertical="center" wrapText="1"/>
    </xf>
    <xf numFmtId="0" fontId="65" fillId="27" borderId="0" xfId="152" applyFont="1" applyFill="1" applyAlignment="1" applyProtection="1">
      <alignment horizontal="left" vertical="center"/>
    </xf>
    <xf numFmtId="0" fontId="65" fillId="27" borderId="0" xfId="152" applyFont="1" applyFill="1" applyAlignment="1" applyProtection="1">
      <alignment horizontal="center" vertical="center"/>
    </xf>
    <xf numFmtId="0" fontId="62" fillId="27" borderId="0" xfId="152" applyFont="1" applyFill="1" applyAlignment="1" applyProtection="1">
      <alignment horizontal="left"/>
    </xf>
    <xf numFmtId="0" fontId="63" fillId="27" borderId="0" xfId="152" applyFont="1" applyFill="1" applyAlignment="1" applyProtection="1">
      <alignment horizontal="center"/>
    </xf>
    <xf numFmtId="0" fontId="1" fillId="27" borderId="0" xfId="141" applyFont="1" applyFill="1" applyProtection="1"/>
    <xf numFmtId="0" fontId="63" fillId="27" borderId="0" xfId="152" applyFont="1" applyFill="1" applyProtection="1"/>
    <xf numFmtId="3" fontId="60" fillId="27" borderId="0" xfId="141" applyNumberFormat="1" applyFont="1" applyFill="1" applyAlignment="1" applyProtection="1">
      <alignment vertical="center"/>
    </xf>
    <xf numFmtId="0" fontId="64" fillId="27" borderId="27" xfId="152" applyFont="1" applyFill="1" applyBorder="1" applyAlignment="1" applyProtection="1">
      <alignment horizontal="center" vertical="center"/>
    </xf>
    <xf numFmtId="0" fontId="1" fillId="34" borderId="36" xfId="141" applyFont="1" applyFill="1" applyBorder="1" applyAlignment="1" applyProtection="1">
      <alignment horizontal="center" vertical="center"/>
    </xf>
    <xf numFmtId="0" fontId="65" fillId="27" borderId="0" xfId="152" applyFont="1" applyFill="1" applyAlignment="1" applyProtection="1">
      <alignment horizontal="center" vertical="center" wrapText="1"/>
    </xf>
    <xf numFmtId="0" fontId="65" fillId="27" borderId="28" xfId="152" applyFont="1" applyFill="1" applyBorder="1" applyAlignment="1" applyProtection="1">
      <alignment horizontal="center" vertical="center" wrapText="1"/>
    </xf>
    <xf numFmtId="0" fontId="65" fillId="27" borderId="29" xfId="152" applyFont="1" applyFill="1" applyBorder="1" applyAlignment="1" applyProtection="1">
      <alignment horizontal="center" vertical="center" wrapText="1"/>
    </xf>
    <xf numFmtId="0" fontId="64" fillId="27" borderId="30" xfId="152" applyFont="1" applyFill="1" applyBorder="1" applyAlignment="1" applyProtection="1">
      <alignment horizontal="left" vertical="center" wrapText="1"/>
    </xf>
    <xf numFmtId="165" fontId="64" fillId="34" borderId="43" xfId="152" applyNumberFormat="1" applyFont="1" applyFill="1" applyBorder="1" applyAlignment="1" applyProtection="1">
      <alignment horizontal="center" vertical="center" wrapText="1"/>
    </xf>
    <xf numFmtId="10" fontId="64" fillId="34" borderId="43" xfId="183" applyNumberFormat="1" applyFont="1" applyFill="1" applyBorder="1" applyAlignment="1" applyProtection="1">
      <alignment horizontal="center" vertical="center"/>
    </xf>
    <xf numFmtId="0" fontId="64" fillId="27" borderId="3" xfId="152" applyFont="1" applyFill="1" applyBorder="1" applyAlignment="1" applyProtection="1">
      <alignment horizontal="left" vertical="center" wrapText="1"/>
    </xf>
    <xf numFmtId="165" fontId="64" fillId="34" borderId="55" xfId="152" applyNumberFormat="1" applyFont="1" applyFill="1" applyBorder="1" applyAlignment="1" applyProtection="1">
      <alignment horizontal="center" vertical="center" wrapText="1"/>
    </xf>
    <xf numFmtId="10" fontId="64" fillId="34" borderId="55" xfId="183" applyNumberFormat="1" applyFont="1" applyFill="1" applyBorder="1" applyAlignment="1" applyProtection="1">
      <alignment horizontal="center" vertical="center"/>
    </xf>
    <xf numFmtId="0" fontId="64" fillId="27" borderId="31" xfId="152" applyFont="1" applyFill="1" applyBorder="1" applyAlignment="1" applyProtection="1">
      <alignment horizontal="left" vertical="center" wrapText="1"/>
    </xf>
    <xf numFmtId="165" fontId="64" fillId="34" borderId="56" xfId="152" applyNumberFormat="1" applyFont="1" applyFill="1" applyBorder="1" applyAlignment="1" applyProtection="1">
      <alignment horizontal="center" vertical="center" wrapText="1"/>
    </xf>
    <xf numFmtId="10" fontId="64" fillId="34" borderId="56" xfId="183" applyNumberFormat="1" applyFont="1" applyFill="1" applyBorder="1" applyAlignment="1" applyProtection="1">
      <alignment horizontal="center" vertical="center"/>
    </xf>
    <xf numFmtId="0" fontId="65" fillId="27" borderId="32" xfId="152" applyFont="1" applyFill="1" applyBorder="1" applyAlignment="1" applyProtection="1">
      <alignment vertical="center" wrapText="1"/>
    </xf>
    <xf numFmtId="0" fontId="65" fillId="27" borderId="32" xfId="152" applyFont="1" applyFill="1" applyBorder="1" applyAlignment="1" applyProtection="1">
      <alignment horizontal="center" vertical="center" wrapText="1"/>
    </xf>
    <xf numFmtId="0" fontId="65" fillId="27" borderId="78" xfId="152" applyFont="1" applyFill="1" applyBorder="1" applyAlignment="1" applyProtection="1">
      <alignment horizontal="center" vertical="center" wrapText="1"/>
    </xf>
    <xf numFmtId="0" fontId="65" fillId="27" borderId="26" xfId="152" applyFont="1" applyFill="1" applyBorder="1" applyAlignment="1" applyProtection="1">
      <alignment horizontal="center" vertical="center" wrapText="1"/>
    </xf>
    <xf numFmtId="0" fontId="65" fillId="27" borderId="79" xfId="152" applyFont="1" applyFill="1" applyBorder="1" applyAlignment="1" applyProtection="1">
      <alignment horizontal="center" vertical="center" wrapText="1"/>
    </xf>
    <xf numFmtId="0" fontId="65" fillId="27" borderId="35" xfId="152" applyFont="1" applyFill="1" applyBorder="1" applyAlignment="1" applyProtection="1">
      <alignment horizontal="center" vertical="center" wrapText="1"/>
    </xf>
    <xf numFmtId="0" fontId="65" fillId="27" borderId="50" xfId="152" applyFont="1" applyFill="1" applyBorder="1" applyAlignment="1" applyProtection="1">
      <alignment horizontal="center" vertical="center" wrapText="1"/>
    </xf>
    <xf numFmtId="0" fontId="65" fillId="27" borderId="77" xfId="152" applyFont="1" applyFill="1" applyBorder="1" applyAlignment="1" applyProtection="1">
      <alignment horizontal="center" vertical="center" wrapText="1"/>
    </xf>
    <xf numFmtId="175" fontId="64" fillId="27" borderId="57" xfId="152" applyNumberFormat="1" applyFont="1" applyFill="1" applyBorder="1" applyAlignment="1" applyProtection="1">
      <alignment horizontal="left" vertical="center"/>
    </xf>
    <xf numFmtId="166" fontId="64" fillId="34" borderId="71" xfId="152" applyNumberFormat="1" applyFont="1" applyFill="1" applyBorder="1" applyAlignment="1" applyProtection="1">
      <alignment horizontal="center" vertical="center"/>
    </xf>
    <xf numFmtId="166" fontId="64" fillId="34" borderId="61" xfId="152" applyNumberFormat="1" applyFont="1" applyFill="1" applyBorder="1" applyAlignment="1" applyProtection="1">
      <alignment horizontal="center" vertical="center"/>
    </xf>
    <xf numFmtId="4" fontId="64" fillId="34" borderId="53" xfId="219" applyNumberFormat="1" applyFont="1" applyFill="1" applyBorder="1" applyAlignment="1" applyProtection="1">
      <alignment horizontal="center" vertical="center"/>
    </xf>
    <xf numFmtId="4" fontId="64" fillId="34" borderId="44" xfId="219" applyNumberFormat="1" applyFont="1" applyFill="1" applyBorder="1" applyAlignment="1" applyProtection="1">
      <alignment horizontal="center" vertical="center"/>
    </xf>
    <xf numFmtId="10" fontId="64" fillId="34" borderId="71" xfId="183" applyNumberFormat="1" applyFont="1" applyFill="1" applyBorder="1" applyAlignment="1" applyProtection="1">
      <alignment horizontal="center" vertical="center"/>
    </xf>
    <xf numFmtId="10" fontId="64" fillId="34" borderId="61" xfId="183" applyNumberFormat="1" applyFont="1" applyFill="1" applyBorder="1" applyAlignment="1" applyProtection="1">
      <alignment horizontal="center" vertical="center"/>
    </xf>
    <xf numFmtId="175" fontId="64" fillId="27" borderId="37" xfId="152" applyNumberFormat="1" applyFont="1" applyFill="1" applyBorder="1" applyAlignment="1" applyProtection="1">
      <alignment horizontal="left" vertical="center"/>
    </xf>
    <xf numFmtId="166" fontId="64" fillId="34" borderId="38" xfId="152" applyNumberFormat="1" applyFont="1" applyFill="1" applyBorder="1" applyAlignment="1" applyProtection="1">
      <alignment horizontal="center" vertical="center"/>
    </xf>
    <xf numFmtId="166" fontId="64" fillId="34" borderId="51" xfId="152" applyNumberFormat="1" applyFont="1" applyFill="1" applyBorder="1" applyAlignment="1" applyProtection="1">
      <alignment horizontal="center" vertical="center"/>
    </xf>
    <xf numFmtId="4" fontId="64" fillId="34" borderId="38" xfId="219" applyNumberFormat="1" applyFont="1" applyFill="1" applyBorder="1" applyAlignment="1" applyProtection="1">
      <alignment horizontal="center" vertical="center"/>
    </xf>
    <xf numFmtId="4" fontId="64" fillId="34" borderId="52" xfId="219" applyNumberFormat="1" applyFont="1" applyFill="1" applyBorder="1" applyAlignment="1" applyProtection="1">
      <alignment horizontal="center" vertical="center"/>
    </xf>
    <xf numFmtId="10" fontId="64" fillId="34" borderId="38" xfId="183" applyNumberFormat="1" applyFont="1" applyFill="1" applyBorder="1" applyAlignment="1" applyProtection="1">
      <alignment horizontal="center" vertical="center"/>
    </xf>
    <xf numFmtId="10" fontId="64" fillId="34" borderId="51" xfId="183" applyNumberFormat="1" applyFont="1" applyFill="1" applyBorder="1" applyAlignment="1" applyProtection="1">
      <alignment horizontal="center" vertical="center"/>
    </xf>
    <xf numFmtId="0" fontId="64" fillId="27" borderId="37" xfId="152" applyFont="1" applyFill="1" applyBorder="1" applyAlignment="1" applyProtection="1">
      <alignment horizontal="left" vertical="center" wrapText="1"/>
    </xf>
    <xf numFmtId="4" fontId="64" fillId="34" borderId="51" xfId="219" applyNumberFormat="1" applyFont="1" applyFill="1" applyBorder="1" applyAlignment="1" applyProtection="1">
      <alignment horizontal="center" vertical="center"/>
    </xf>
    <xf numFmtId="166" fontId="64" fillId="34" borderId="42" xfId="152" applyNumberFormat="1" applyFont="1" applyFill="1" applyBorder="1" applyAlignment="1" applyProtection="1">
      <alignment horizontal="center" vertical="center"/>
    </xf>
    <xf numFmtId="166" fontId="64" fillId="34" borderId="59" xfId="152" applyNumberFormat="1" applyFont="1" applyFill="1" applyBorder="1" applyAlignment="1" applyProtection="1">
      <alignment horizontal="center" vertical="center"/>
    </xf>
    <xf numFmtId="4" fontId="64" fillId="34" borderId="42" xfId="219" applyNumberFormat="1" applyFont="1" applyFill="1" applyBorder="1" applyAlignment="1" applyProtection="1">
      <alignment horizontal="center" vertical="center"/>
    </xf>
    <xf numFmtId="4" fontId="64" fillId="34" borderId="59" xfId="219" applyNumberFormat="1" applyFont="1" applyFill="1" applyBorder="1" applyAlignment="1" applyProtection="1">
      <alignment horizontal="center" vertical="center"/>
    </xf>
    <xf numFmtId="10" fontId="64" fillId="34" borderId="67" xfId="183" applyNumberFormat="1" applyFont="1" applyFill="1" applyBorder="1" applyAlignment="1" applyProtection="1">
      <alignment horizontal="center" vertical="center"/>
    </xf>
    <xf numFmtId="10" fontId="64" fillId="34" borderId="65" xfId="183" applyNumberFormat="1" applyFont="1" applyFill="1" applyBorder="1" applyAlignment="1" applyProtection="1">
      <alignment horizontal="center" vertical="center"/>
    </xf>
    <xf numFmtId="0" fontId="64" fillId="27" borderId="36" xfId="152" applyFont="1" applyFill="1" applyBorder="1" applyAlignment="1" applyProtection="1">
      <alignment vertical="center" wrapText="1"/>
    </xf>
    <xf numFmtId="0" fontId="65" fillId="27" borderId="34" xfId="152" applyFont="1" applyFill="1" applyBorder="1" applyAlignment="1" applyProtection="1">
      <alignment horizontal="center" vertical="center" wrapText="1"/>
    </xf>
    <xf numFmtId="0" fontId="65" fillId="27" borderId="36" xfId="152" applyFont="1" applyFill="1" applyBorder="1" applyAlignment="1" applyProtection="1">
      <alignment horizontal="center" vertical="center" wrapText="1"/>
    </xf>
    <xf numFmtId="0" fontId="65" fillId="27" borderId="18" xfId="152" applyFont="1" applyFill="1" applyBorder="1" applyAlignment="1" applyProtection="1">
      <alignment horizontal="center" vertical="center" wrapText="1"/>
    </xf>
    <xf numFmtId="166" fontId="69" fillId="27" borderId="0" xfId="141" applyNumberFormat="1" applyFont="1" applyFill="1" applyProtection="1"/>
    <xf numFmtId="0" fontId="64" fillId="27" borderId="36" xfId="152" applyFont="1" applyFill="1" applyBorder="1" applyAlignment="1" applyProtection="1">
      <alignment horizontal="left" vertical="center" wrapText="1"/>
    </xf>
    <xf numFmtId="175" fontId="64" fillId="27" borderId="13" xfId="152" applyNumberFormat="1" applyFont="1" applyFill="1" applyBorder="1" applyAlignment="1" applyProtection="1">
      <alignment horizontal="left" vertical="center"/>
    </xf>
    <xf numFmtId="10" fontId="64" fillId="34" borderId="57" xfId="183" applyNumberFormat="1" applyFont="1" applyFill="1" applyBorder="1" applyAlignment="1" applyProtection="1">
      <alignment horizontal="center" vertical="center"/>
    </xf>
    <xf numFmtId="175" fontId="64" fillId="34" borderId="3" xfId="152" applyNumberFormat="1" applyFont="1" applyFill="1" applyBorder="1" applyAlignment="1" applyProtection="1">
      <alignment horizontal="left" vertical="center"/>
    </xf>
    <xf numFmtId="166" fontId="64" fillId="34" borderId="53" xfId="152" applyNumberFormat="1" applyFont="1" applyFill="1" applyBorder="1" applyAlignment="1" applyProtection="1">
      <alignment horizontal="center" vertical="center"/>
    </xf>
    <xf numFmtId="166" fontId="64" fillId="31" borderId="54" xfId="217" applyNumberFormat="1" applyFont="1" applyFill="1" applyBorder="1" applyAlignment="1" applyProtection="1">
      <alignment horizontal="center" vertical="center"/>
    </xf>
    <xf numFmtId="4" fontId="64" fillId="34" borderId="47" xfId="219" applyNumberFormat="1" applyFont="1" applyFill="1" applyBorder="1" applyAlignment="1" applyProtection="1">
      <alignment horizontal="center" vertical="center" wrapText="1"/>
    </xf>
    <xf numFmtId="4" fontId="64" fillId="30" borderId="51" xfId="219" applyNumberFormat="1" applyFont="1" applyFill="1" applyBorder="1" applyAlignment="1" applyProtection="1">
      <alignment horizontal="center" vertical="center" wrapText="1"/>
    </xf>
    <xf numFmtId="10" fontId="64" fillId="31" borderId="51" xfId="183" applyNumberFormat="1" applyFont="1" applyFill="1" applyBorder="1" applyAlignment="1" applyProtection="1">
      <alignment horizontal="center" vertical="center"/>
    </xf>
    <xf numFmtId="166" fontId="64" fillId="31" borderId="38" xfId="217" applyNumberFormat="1" applyFont="1" applyFill="1" applyBorder="1" applyAlignment="1" applyProtection="1">
      <alignment horizontal="center" vertical="center"/>
    </xf>
    <xf numFmtId="4" fontId="64" fillId="30" borderId="47" xfId="219" applyNumberFormat="1" applyFont="1" applyFill="1" applyBorder="1" applyAlignment="1" applyProtection="1">
      <alignment horizontal="center" vertical="center" wrapText="1"/>
    </xf>
    <xf numFmtId="4" fontId="64" fillId="34" borderId="51" xfId="219" applyNumberFormat="1" applyFont="1" applyFill="1" applyBorder="1" applyAlignment="1" applyProtection="1">
      <alignment horizontal="center" vertical="center" wrapText="1"/>
    </xf>
    <xf numFmtId="10" fontId="64" fillId="31" borderId="38" xfId="183" applyNumberFormat="1" applyFont="1" applyFill="1" applyBorder="1" applyAlignment="1" applyProtection="1">
      <alignment horizontal="center" vertical="center"/>
    </xf>
    <xf numFmtId="0" fontId="64" fillId="27" borderId="22" xfId="152" applyFont="1" applyFill="1" applyBorder="1" applyAlignment="1" applyProtection="1">
      <alignment horizontal="left" vertical="center" wrapText="1"/>
    </xf>
    <xf numFmtId="0" fontId="64" fillId="27" borderId="39" xfId="152" applyFont="1" applyFill="1" applyBorder="1" applyAlignment="1" applyProtection="1">
      <alignment horizontal="left" vertical="center" wrapText="1"/>
    </xf>
    <xf numFmtId="4" fontId="64" fillId="34" borderId="60" xfId="219" applyNumberFormat="1" applyFont="1" applyFill="1" applyBorder="1" applyAlignment="1" applyProtection="1">
      <alignment horizontal="center" vertical="center" wrapText="1"/>
    </xf>
    <xf numFmtId="4" fontId="64" fillId="34" borderId="59" xfId="219" applyNumberFormat="1" applyFont="1" applyFill="1" applyBorder="1" applyAlignment="1" applyProtection="1">
      <alignment horizontal="center" vertical="center" wrapText="1"/>
    </xf>
    <xf numFmtId="10" fontId="64" fillId="34" borderId="39" xfId="183" applyNumberFormat="1" applyFont="1" applyFill="1" applyBorder="1" applyAlignment="1" applyProtection="1">
      <alignment horizontal="center" vertical="center"/>
    </xf>
    <xf numFmtId="0" fontId="69" fillId="0" borderId="0" xfId="141" applyFont="1" applyAlignment="1" applyProtection="1">
      <alignment horizontal="center"/>
    </xf>
    <xf numFmtId="0" fontId="64" fillId="27" borderId="33" xfId="152" applyFont="1" applyFill="1" applyBorder="1" applyAlignment="1" applyProtection="1">
      <alignment horizontal="left" vertical="center" wrapText="1"/>
    </xf>
    <xf numFmtId="0" fontId="65" fillId="27" borderId="33" xfId="152" applyFont="1" applyFill="1" applyBorder="1" applyAlignment="1" applyProtection="1">
      <alignment horizontal="center" vertical="center" wrapText="1"/>
    </xf>
    <xf numFmtId="166" fontId="65" fillId="27" borderId="34" xfId="152" applyNumberFormat="1" applyFont="1" applyFill="1" applyBorder="1" applyAlignment="1" applyProtection="1">
      <alignment horizontal="center" vertical="center" wrapText="1"/>
    </xf>
    <xf numFmtId="166" fontId="65" fillId="27" borderId="80" xfId="152" applyNumberFormat="1" applyFont="1" applyFill="1" applyBorder="1" applyAlignment="1" applyProtection="1">
      <alignment horizontal="center" vertical="center" wrapText="1"/>
    </xf>
    <xf numFmtId="4" fontId="65" fillId="27" borderId="40" xfId="219" applyNumberFormat="1" applyFont="1" applyFill="1" applyBorder="1" applyAlignment="1" applyProtection="1">
      <alignment horizontal="center" vertical="center" wrapText="1"/>
    </xf>
    <xf numFmtId="0" fontId="65" fillId="27" borderId="15" xfId="152" applyFont="1" applyFill="1" applyBorder="1" applyAlignment="1" applyProtection="1">
      <alignment horizontal="center" vertical="center" wrapText="1"/>
    </xf>
    <xf numFmtId="175" fontId="64" fillId="0" borderId="53" xfId="152" applyNumberFormat="1" applyFont="1" applyBorder="1" applyAlignment="1" applyProtection="1">
      <alignment horizontal="left" vertical="center"/>
    </xf>
    <xf numFmtId="10" fontId="64" fillId="30" borderId="70" xfId="183" applyNumberFormat="1" applyFont="1" applyFill="1" applyBorder="1" applyAlignment="1" applyProtection="1">
      <alignment horizontal="center" vertical="center" wrapText="1"/>
    </xf>
    <xf numFmtId="166" fontId="64" fillId="34" borderId="54" xfId="183" applyNumberFormat="1" applyFont="1" applyFill="1" applyBorder="1" applyAlignment="1" applyProtection="1">
      <alignment horizontal="center" vertical="center"/>
    </xf>
    <xf numFmtId="10" fontId="64" fillId="35" borderId="58" xfId="183" applyNumberFormat="1" applyFont="1" applyFill="1" applyBorder="1" applyAlignment="1" applyProtection="1">
      <alignment horizontal="center" vertical="center" wrapText="1"/>
    </xf>
    <xf numFmtId="4" fontId="64" fillId="35" borderId="64" xfId="219" applyNumberFormat="1" applyFont="1" applyFill="1" applyBorder="1" applyAlignment="1" applyProtection="1">
      <alignment horizontal="center" vertical="center" wrapText="1"/>
    </xf>
    <xf numFmtId="10" fontId="64" fillId="31" borderId="61" xfId="183" applyNumberFormat="1" applyFont="1" applyFill="1" applyBorder="1" applyAlignment="1" applyProtection="1">
      <alignment horizontal="center" vertical="center"/>
    </xf>
    <xf numFmtId="165" fontId="69" fillId="27" borderId="0" xfId="141" applyNumberFormat="1" applyFont="1" applyFill="1" applyProtection="1"/>
    <xf numFmtId="0" fontId="64" fillId="27" borderId="38" xfId="152" applyFont="1" applyFill="1" applyBorder="1" applyAlignment="1" applyProtection="1">
      <alignment horizontal="left" vertical="center" wrapText="1"/>
    </xf>
    <xf numFmtId="10" fontId="64" fillId="34" borderId="7" xfId="183" applyNumberFormat="1" applyFont="1" applyFill="1" applyBorder="1" applyAlignment="1" applyProtection="1">
      <alignment horizontal="center" vertical="center" wrapText="1"/>
    </xf>
    <xf numFmtId="10" fontId="64" fillId="36" borderId="47" xfId="183" applyNumberFormat="1" applyFont="1" applyFill="1" applyBorder="1" applyAlignment="1" applyProtection="1">
      <alignment horizontal="center" vertical="center" wrapText="1"/>
    </xf>
    <xf numFmtId="10" fontId="64" fillId="36" borderId="69" xfId="183" applyNumberFormat="1" applyFont="1" applyFill="1" applyBorder="1" applyAlignment="1" applyProtection="1">
      <alignment horizontal="center" vertical="center" wrapText="1"/>
    </xf>
    <xf numFmtId="0" fontId="64" fillId="27" borderId="42" xfId="152" applyFont="1" applyFill="1" applyBorder="1" applyAlignment="1" applyProtection="1">
      <alignment horizontal="left" vertical="center" wrapText="1"/>
    </xf>
    <xf numFmtId="10" fontId="64" fillId="30" borderId="81" xfId="183" applyNumberFormat="1" applyFont="1" applyFill="1" applyBorder="1" applyAlignment="1" applyProtection="1">
      <alignment horizontal="center" vertical="center" wrapText="1"/>
    </xf>
    <xf numFmtId="10" fontId="64" fillId="36" borderId="60" xfId="183" applyNumberFormat="1" applyFont="1" applyFill="1" applyBorder="1" applyAlignment="1" applyProtection="1">
      <alignment horizontal="center" vertical="center" wrapText="1"/>
    </xf>
    <xf numFmtId="0" fontId="64" fillId="27" borderId="0" xfId="152" applyFont="1" applyFill="1" applyAlignment="1" applyProtection="1">
      <alignment vertical="center" wrapText="1"/>
    </xf>
    <xf numFmtId="0" fontId="64" fillId="27" borderId="0" xfId="141" applyFont="1" applyFill="1" applyAlignment="1" applyProtection="1">
      <alignment vertical="center"/>
    </xf>
    <xf numFmtId="173" fontId="64" fillId="27" borderId="0" xfId="152" applyNumberFormat="1" applyFont="1" applyFill="1" applyAlignment="1" applyProtection="1">
      <alignment horizontal="center" vertical="center"/>
    </xf>
    <xf numFmtId="4" fontId="64" fillId="27" borderId="0" xfId="152" applyNumberFormat="1" applyFont="1" applyFill="1" applyAlignment="1" applyProtection="1">
      <alignment horizontal="right" vertical="center"/>
    </xf>
    <xf numFmtId="168" fontId="64" fillId="27" borderId="0" xfId="219" applyNumberFormat="1" applyFont="1" applyFill="1" applyAlignment="1" applyProtection="1">
      <alignment horizontal="center" vertical="center"/>
    </xf>
    <xf numFmtId="168" fontId="64" fillId="27" borderId="0" xfId="219" applyNumberFormat="1" applyFont="1" applyFill="1" applyAlignment="1" applyProtection="1">
      <alignment horizontal="right" vertical="center"/>
    </xf>
    <xf numFmtId="3" fontId="64" fillId="27" borderId="0" xfId="217" applyNumberFormat="1" applyFont="1" applyFill="1" applyAlignment="1" applyProtection="1">
      <alignment horizontal="right" vertical="center" wrapText="1"/>
    </xf>
    <xf numFmtId="0" fontId="65" fillId="27" borderId="0" xfId="152" applyFont="1" applyFill="1" applyAlignment="1" applyProtection="1">
      <alignment horizontal="left" vertical="center" wrapText="1"/>
    </xf>
    <xf numFmtId="0" fontId="64" fillId="27" borderId="0" xfId="152" applyFont="1" applyFill="1" applyAlignment="1" applyProtection="1">
      <alignment horizontal="center" vertical="center" wrapText="1"/>
    </xf>
    <xf numFmtId="173" fontId="64" fillId="27" borderId="0" xfId="152" applyNumberFormat="1" applyFont="1" applyFill="1" applyAlignment="1" applyProtection="1">
      <alignment horizontal="center" vertical="center" wrapText="1"/>
    </xf>
    <xf numFmtId="164" fontId="64" fillId="27" borderId="0" xfId="219" applyNumberFormat="1" applyFont="1" applyFill="1" applyAlignment="1" applyProtection="1">
      <alignment horizontal="center" vertical="center" wrapText="1"/>
    </xf>
    <xf numFmtId="0" fontId="65" fillId="27" borderId="0" xfId="152" applyFont="1" applyFill="1" applyAlignment="1" applyProtection="1">
      <alignment horizontal="left"/>
    </xf>
    <xf numFmtId="0" fontId="65" fillId="27" borderId="0" xfId="152" applyFont="1" applyFill="1" applyAlignment="1" applyProtection="1">
      <alignment horizontal="center"/>
    </xf>
    <xf numFmtId="0" fontId="65" fillId="27" borderId="0" xfId="152" applyFont="1" applyFill="1" applyProtection="1"/>
    <xf numFmtId="0" fontId="65" fillId="27" borderId="17" xfId="152" applyFont="1" applyFill="1" applyBorder="1" applyAlignment="1" applyProtection="1">
      <alignment horizontal="center" vertical="center" wrapText="1"/>
    </xf>
    <xf numFmtId="166" fontId="64" fillId="34" borderId="43" xfId="217" applyNumberFormat="1" applyFont="1" applyFill="1" applyBorder="1" applyAlignment="1" applyProtection="1">
      <alignment vertical="center"/>
    </xf>
    <xf numFmtId="166" fontId="64" fillId="34" borderId="30" xfId="217" applyNumberFormat="1" applyFont="1" applyFill="1" applyBorder="1" applyAlignment="1" applyProtection="1">
      <alignment vertical="center"/>
    </xf>
    <xf numFmtId="10" fontId="64" fillId="31" borderId="43" xfId="183" applyNumberFormat="1" applyFont="1" applyFill="1" applyBorder="1" applyAlignment="1" applyProtection="1">
      <alignment horizontal="center" vertical="center"/>
    </xf>
    <xf numFmtId="10" fontId="64" fillId="31" borderId="44" xfId="183" applyNumberFormat="1" applyFont="1" applyFill="1" applyBorder="1" applyAlignment="1" applyProtection="1">
      <alignment horizontal="center" vertical="center"/>
    </xf>
    <xf numFmtId="165" fontId="65" fillId="34" borderId="44" xfId="217" applyNumberFormat="1" applyFont="1" applyFill="1" applyBorder="1" applyAlignment="1" applyProtection="1">
      <alignment horizontal="center" vertical="center" wrapText="1"/>
    </xf>
    <xf numFmtId="10" fontId="64" fillId="34" borderId="53" xfId="183" applyNumberFormat="1" applyFont="1" applyFill="1" applyBorder="1" applyAlignment="1" applyProtection="1">
      <alignment vertical="center"/>
    </xf>
    <xf numFmtId="10" fontId="64" fillId="34" borderId="44" xfId="183" applyNumberFormat="1" applyFont="1" applyFill="1" applyBorder="1" applyAlignment="1" applyProtection="1">
      <alignment vertical="center"/>
    </xf>
    <xf numFmtId="166" fontId="64" fillId="34" borderId="56" xfId="217" applyNumberFormat="1" applyFont="1" applyFill="1" applyBorder="1" applyAlignment="1" applyProtection="1">
      <alignment vertical="center"/>
    </xf>
    <xf numFmtId="166" fontId="64" fillId="34" borderId="24" xfId="217" applyNumberFormat="1" applyFont="1" applyFill="1" applyBorder="1" applyAlignment="1" applyProtection="1">
      <alignment vertical="center"/>
    </xf>
    <xf numFmtId="166" fontId="64" fillId="34" borderId="23" xfId="217" applyNumberFormat="1" applyFont="1" applyFill="1" applyBorder="1" applyAlignment="1" applyProtection="1">
      <alignment vertical="center"/>
    </xf>
    <xf numFmtId="165" fontId="65" fillId="34" borderId="23" xfId="217" applyNumberFormat="1" applyFont="1" applyFill="1" applyBorder="1" applyAlignment="1" applyProtection="1">
      <alignment horizontal="center" vertical="center" wrapText="1"/>
    </xf>
    <xf numFmtId="10" fontId="64" fillId="34" borderId="42" xfId="183" applyNumberFormat="1" applyFont="1" applyFill="1" applyBorder="1" applyAlignment="1" applyProtection="1">
      <alignment vertical="center"/>
    </xf>
    <xf numFmtId="10" fontId="64" fillId="34" borderId="23" xfId="183" applyNumberFormat="1" applyFont="1" applyFill="1" applyBorder="1" applyAlignment="1" applyProtection="1">
      <alignment vertical="center"/>
    </xf>
    <xf numFmtId="0" fontId="64" fillId="27" borderId="45" xfId="152" applyFont="1" applyFill="1" applyBorder="1" applyAlignment="1" applyProtection="1">
      <alignment horizontal="left" vertical="center" wrapText="1"/>
    </xf>
    <xf numFmtId="2" fontId="64" fillId="34" borderId="43" xfId="217" applyNumberFormat="1" applyFont="1" applyFill="1" applyBorder="1" applyAlignment="1" applyProtection="1">
      <alignment horizontal="center" vertical="center"/>
    </xf>
    <xf numFmtId="0" fontId="64" fillId="34" borderId="43" xfId="141" applyFont="1" applyFill="1" applyBorder="1" applyAlignment="1" applyProtection="1">
      <alignment horizontal="center" vertical="center"/>
    </xf>
    <xf numFmtId="10" fontId="64" fillId="31" borderId="15" xfId="183" applyNumberFormat="1" applyFont="1" applyFill="1" applyBorder="1" applyAlignment="1" applyProtection="1">
      <alignment vertical="center"/>
    </xf>
    <xf numFmtId="10" fontId="64" fillId="31" borderId="17" xfId="183" applyNumberFormat="1" applyFont="1" applyFill="1" applyBorder="1" applyAlignment="1" applyProtection="1">
      <alignment vertical="center"/>
    </xf>
    <xf numFmtId="0" fontId="64" fillId="27" borderId="18" xfId="152" applyFont="1" applyFill="1" applyBorder="1" applyAlignment="1" applyProtection="1">
      <alignment horizontal="left" vertical="center" wrapText="1"/>
    </xf>
    <xf numFmtId="2" fontId="64" fillId="34" borderId="55" xfId="217" applyNumberFormat="1" applyFont="1" applyFill="1" applyBorder="1" applyAlignment="1" applyProtection="1">
      <alignment horizontal="center" vertical="center"/>
    </xf>
    <xf numFmtId="0" fontId="64" fillId="34" borderId="55" xfId="141" applyFont="1" applyFill="1" applyBorder="1" applyAlignment="1" applyProtection="1">
      <alignment horizontal="center" vertical="center"/>
    </xf>
    <xf numFmtId="10" fontId="64" fillId="31" borderId="18" xfId="183" applyNumberFormat="1" applyFont="1" applyFill="1" applyBorder="1" applyAlignment="1" applyProtection="1">
      <alignment horizontal="center" vertical="center"/>
    </xf>
    <xf numFmtId="10" fontId="64" fillId="31" borderId="19" xfId="183" applyNumberFormat="1" applyFont="1" applyFill="1" applyBorder="1" applyAlignment="1" applyProtection="1">
      <alignment horizontal="center" vertical="center"/>
    </xf>
    <xf numFmtId="2" fontId="64" fillId="34" borderId="56" xfId="217" applyNumberFormat="1" applyFont="1" applyFill="1" applyBorder="1" applyAlignment="1" applyProtection="1">
      <alignment horizontal="center" vertical="center"/>
    </xf>
    <xf numFmtId="0" fontId="64" fillId="34" borderId="56" xfId="141" applyFont="1" applyFill="1" applyBorder="1" applyAlignment="1" applyProtection="1">
      <alignment horizontal="center" vertical="center"/>
    </xf>
    <xf numFmtId="165" fontId="64" fillId="27" borderId="0" xfId="141" applyNumberFormat="1" applyFont="1" applyFill="1" applyProtection="1"/>
    <xf numFmtId="165" fontId="65" fillId="34" borderId="43" xfId="217" applyNumberFormat="1" applyFont="1" applyFill="1" applyBorder="1" applyAlignment="1" applyProtection="1">
      <alignment horizontal="center" vertical="center" wrapText="1"/>
    </xf>
    <xf numFmtId="10" fontId="64" fillId="31" borderId="22" xfId="183" applyNumberFormat="1" applyFont="1" applyFill="1" applyBorder="1" applyAlignment="1" applyProtection="1">
      <alignment horizontal="center" vertical="center"/>
    </xf>
    <xf numFmtId="10" fontId="64" fillId="31" borderId="21" xfId="183" applyNumberFormat="1" applyFont="1" applyFill="1" applyBorder="1" applyAlignment="1" applyProtection="1">
      <alignment horizontal="center" vertical="center"/>
    </xf>
    <xf numFmtId="165" fontId="65" fillId="34" borderId="55" xfId="217" applyNumberFormat="1" applyFont="1" applyFill="1" applyBorder="1" applyAlignment="1" applyProtection="1">
      <alignment horizontal="center" vertical="center" wrapText="1"/>
    </xf>
    <xf numFmtId="165" fontId="65" fillId="34" borderId="56" xfId="217" applyNumberFormat="1" applyFont="1" applyFill="1" applyBorder="1" applyAlignment="1" applyProtection="1">
      <alignment horizontal="center" vertical="center" wrapText="1"/>
    </xf>
    <xf numFmtId="0" fontId="64" fillId="27" borderId="20" xfId="152" applyFont="1" applyFill="1" applyBorder="1" applyAlignment="1" applyProtection="1">
      <alignment vertical="center"/>
    </xf>
    <xf numFmtId="0" fontId="64" fillId="27" borderId="20" xfId="141" applyFont="1" applyFill="1" applyBorder="1" applyProtection="1"/>
    <xf numFmtId="0" fontId="64" fillId="27" borderId="21" xfId="141" applyFont="1" applyFill="1" applyBorder="1" applyProtection="1"/>
    <xf numFmtId="10" fontId="64" fillId="27" borderId="0" xfId="183" applyNumberFormat="1" applyFont="1" applyFill="1" applyAlignment="1" applyProtection="1">
      <alignment horizontal="center" vertical="center"/>
    </xf>
    <xf numFmtId="10" fontId="64" fillId="34" borderId="53" xfId="183" applyNumberFormat="1" applyFont="1" applyFill="1" applyBorder="1" applyAlignment="1" applyProtection="1">
      <alignment horizontal="center" vertical="center"/>
    </xf>
    <xf numFmtId="10" fontId="64" fillId="34" borderId="54" xfId="183" applyNumberFormat="1" applyFont="1" applyFill="1" applyBorder="1" applyAlignment="1" applyProtection="1">
      <alignment horizontal="center" vertical="center"/>
    </xf>
    <xf numFmtId="0" fontId="61" fillId="27" borderId="0" xfId="152" applyFont="1" applyFill="1" applyAlignment="1" applyProtection="1">
      <alignment horizontal="left" vertical="center" wrapText="1"/>
    </xf>
    <xf numFmtId="0" fontId="64" fillId="27" borderId="0" xfId="152" applyFont="1" applyFill="1" applyAlignment="1" applyProtection="1">
      <alignment horizontal="left" vertical="center" wrapText="1"/>
    </xf>
    <xf numFmtId="166" fontId="64" fillId="27" borderId="0" xfId="152" applyNumberFormat="1" applyFont="1" applyFill="1" applyAlignment="1" applyProtection="1">
      <alignment horizontal="center" vertical="center"/>
    </xf>
    <xf numFmtId="173" fontId="64" fillId="27" borderId="0" xfId="217" applyNumberFormat="1" applyFont="1" applyFill="1" applyAlignment="1" applyProtection="1">
      <alignment horizontal="center" vertical="center" wrapText="1"/>
    </xf>
    <xf numFmtId="167" fontId="64" fillId="27" borderId="0" xfId="217" applyNumberFormat="1" applyFont="1" applyFill="1" applyAlignment="1" applyProtection="1">
      <alignment horizontal="right" vertical="center" wrapText="1"/>
    </xf>
    <xf numFmtId="165" fontId="65" fillId="34" borderId="46" xfId="217" applyNumberFormat="1" applyFont="1" applyFill="1" applyBorder="1" applyAlignment="1" applyProtection="1">
      <alignment horizontal="center" vertical="center"/>
    </xf>
    <xf numFmtId="10" fontId="65" fillId="34" borderId="36" xfId="183" applyNumberFormat="1" applyFont="1" applyFill="1" applyBorder="1" applyAlignment="1" applyProtection="1">
      <alignment horizontal="center" vertical="center"/>
    </xf>
    <xf numFmtId="165" fontId="65" fillId="34" borderId="36" xfId="217" applyNumberFormat="1" applyFont="1" applyFill="1" applyBorder="1" applyAlignment="1" applyProtection="1">
      <alignment horizontal="center" vertical="center"/>
    </xf>
    <xf numFmtId="167" fontId="64" fillId="27" borderId="0" xfId="217" applyNumberFormat="1" applyFont="1" applyFill="1" applyAlignment="1" applyProtection="1">
      <alignment horizontal="center" vertical="center" wrapText="1"/>
    </xf>
    <xf numFmtId="0" fontId="64" fillId="28" borderId="15" xfId="152" applyFont="1" applyFill="1" applyBorder="1" applyAlignment="1" applyProtection="1">
      <alignment vertical="center"/>
    </xf>
    <xf numFmtId="0" fontId="64" fillId="28" borderId="17" xfId="152" applyFont="1" applyFill="1" applyBorder="1" applyAlignment="1" applyProtection="1">
      <alignment vertical="center"/>
    </xf>
    <xf numFmtId="0" fontId="64" fillId="28" borderId="18" xfId="141" applyFont="1" applyFill="1" applyBorder="1" applyProtection="1"/>
    <xf numFmtId="0" fontId="64" fillId="28" borderId="19" xfId="141" applyFont="1" applyFill="1" applyBorder="1" applyProtection="1"/>
    <xf numFmtId="10" fontId="64" fillId="34" borderId="29" xfId="152" applyNumberFormat="1" applyFont="1" applyFill="1" applyBorder="1" applyAlignment="1" applyProtection="1">
      <alignment horizontal="center" vertical="center" wrapText="1"/>
    </xf>
    <xf numFmtId="4" fontId="64" fillId="27" borderId="0" xfId="217" applyNumberFormat="1" applyFont="1" applyFill="1" applyAlignment="1" applyProtection="1">
      <alignment horizontal="right" vertical="center" wrapText="1"/>
    </xf>
    <xf numFmtId="0" fontId="64" fillId="28" borderId="18" xfId="152" applyFont="1" applyFill="1" applyBorder="1" applyAlignment="1" applyProtection="1">
      <alignment vertical="center" wrapText="1"/>
    </xf>
    <xf numFmtId="0" fontId="64" fillId="28" borderId="19" xfId="152" applyFont="1" applyFill="1" applyBorder="1" applyAlignment="1" applyProtection="1">
      <alignment vertical="center" wrapText="1"/>
    </xf>
    <xf numFmtId="0" fontId="66" fillId="27" borderId="22" xfId="152" applyFont="1" applyFill="1" applyBorder="1" applyAlignment="1" applyProtection="1">
      <alignment vertical="center"/>
    </xf>
    <xf numFmtId="0" fontId="64" fillId="27" borderId="20" xfId="152" applyFont="1" applyFill="1" applyBorder="1" applyAlignment="1" applyProtection="1">
      <alignment vertical="center" wrapText="1"/>
    </xf>
    <xf numFmtId="0" fontId="65" fillId="27" borderId="22" xfId="152" applyFont="1" applyFill="1" applyBorder="1" applyAlignment="1" applyProtection="1">
      <alignment horizontal="center" vertical="center" wrapText="1"/>
    </xf>
    <xf numFmtId="165" fontId="64" fillId="34" borderId="36" xfId="217" applyNumberFormat="1" applyFont="1" applyFill="1" applyBorder="1" applyAlignment="1" applyProtection="1">
      <alignment horizontal="center" vertical="center" wrapText="1"/>
    </xf>
    <xf numFmtId="10" fontId="64" fillId="34" borderId="32" xfId="183" applyNumberFormat="1" applyFont="1" applyFill="1" applyBorder="1" applyAlignment="1" applyProtection="1">
      <alignment horizontal="center" vertical="center"/>
    </xf>
    <xf numFmtId="0" fontId="61" fillId="27" borderId="0" xfId="152" applyFont="1" applyFill="1" applyAlignment="1" applyProtection="1">
      <alignment vertical="center"/>
    </xf>
    <xf numFmtId="0" fontId="64" fillId="27" borderId="0" xfId="152" applyFont="1" applyFill="1" applyAlignment="1" applyProtection="1">
      <alignment vertical="center"/>
    </xf>
    <xf numFmtId="165" fontId="64" fillId="27" borderId="0" xfId="217" applyNumberFormat="1" applyFont="1" applyFill="1" applyAlignment="1" applyProtection="1">
      <alignment horizontal="center" vertical="center" wrapText="1"/>
    </xf>
    <xf numFmtId="0" fontId="64" fillId="27" borderId="0" xfId="152" applyFont="1" applyFill="1" applyAlignment="1" applyProtection="1">
      <alignment horizontal="left" vertical="center"/>
    </xf>
    <xf numFmtId="166" fontId="64" fillId="0" borderId="0" xfId="217" applyNumberFormat="1" applyFont="1" applyAlignment="1" applyProtection="1">
      <alignment horizontal="center" vertical="center" wrapText="1"/>
    </xf>
    <xf numFmtId="165" fontId="65" fillId="28" borderId="18" xfId="141" applyNumberFormat="1" applyFont="1" applyFill="1" applyBorder="1" applyAlignment="1" applyProtection="1">
      <alignment vertical="center"/>
    </xf>
    <xf numFmtId="9" fontId="65" fillId="28" borderId="18" xfId="183" applyFont="1" applyFill="1" applyBorder="1" applyAlignment="1" applyProtection="1">
      <alignment vertical="center"/>
    </xf>
    <xf numFmtId="20" fontId="65" fillId="34" borderId="36" xfId="141" applyNumberFormat="1" applyFont="1" applyFill="1" applyBorder="1" applyAlignment="1" applyProtection="1">
      <alignment horizontal="center" vertical="center"/>
    </xf>
    <xf numFmtId="171" fontId="65" fillId="34" borderId="32" xfId="219" applyNumberFormat="1" applyFont="1" applyFill="1" applyBorder="1" applyAlignment="1" applyProtection="1">
      <alignment horizontal="center" vertical="center"/>
    </xf>
    <xf numFmtId="171" fontId="65" fillId="28" borderId="22" xfId="219" applyNumberFormat="1" applyFont="1" applyFill="1" applyBorder="1" applyAlignment="1" applyProtection="1">
      <alignment vertical="center"/>
    </xf>
    <xf numFmtId="0" fontId="64" fillId="28" borderId="21" xfId="141" applyFont="1" applyFill="1" applyBorder="1" applyProtection="1"/>
    <xf numFmtId="0" fontId="68" fillId="27" borderId="0" xfId="152" applyFont="1" applyFill="1" applyAlignment="1" applyProtection="1">
      <alignment horizontal="center" vertical="center" wrapText="1"/>
    </xf>
    <xf numFmtId="0" fontId="65" fillId="27" borderId="0" xfId="152" applyFont="1" applyFill="1" applyAlignment="1" applyProtection="1">
      <alignment vertical="center" wrapText="1"/>
    </xf>
    <xf numFmtId="173" fontId="64" fillId="27" borderId="0" xfId="217" applyNumberFormat="1" applyFont="1" applyFill="1" applyAlignment="1" applyProtection="1">
      <alignment vertical="center" wrapText="1"/>
    </xf>
    <xf numFmtId="0" fontId="64" fillId="27" borderId="22" xfId="141" applyFont="1" applyFill="1" applyBorder="1" applyProtection="1"/>
    <xf numFmtId="0" fontId="68" fillId="27" borderId="20" xfId="152" applyFont="1" applyFill="1" applyBorder="1" applyAlignment="1" applyProtection="1">
      <alignment horizontal="center" vertical="center" wrapText="1"/>
    </xf>
    <xf numFmtId="0" fontId="64" fillId="27" borderId="20" xfId="152" applyFont="1" applyFill="1" applyBorder="1" applyAlignment="1" applyProtection="1">
      <alignment horizontal="center" vertical="center" wrapText="1"/>
    </xf>
    <xf numFmtId="0" fontId="65" fillId="27" borderId="20" xfId="152" applyFont="1" applyFill="1" applyBorder="1" applyAlignment="1" applyProtection="1">
      <alignment vertical="center" wrapText="1"/>
    </xf>
    <xf numFmtId="173" fontId="64" fillId="27" borderId="20" xfId="217" applyNumberFormat="1" applyFont="1" applyFill="1" applyBorder="1" applyAlignment="1" applyProtection="1">
      <alignment horizontal="center" vertical="center" wrapText="1"/>
    </xf>
    <xf numFmtId="173" fontId="64" fillId="27" borderId="20" xfId="217" applyNumberFormat="1" applyFont="1" applyFill="1" applyBorder="1" applyAlignment="1" applyProtection="1">
      <alignment vertical="center" wrapText="1"/>
    </xf>
    <xf numFmtId="173" fontId="64" fillId="27" borderId="20" xfId="217" applyNumberFormat="1" applyFont="1" applyFill="1" applyBorder="1" applyAlignment="1" applyProtection="1">
      <alignment horizontal="right" vertical="center" wrapText="1"/>
    </xf>
    <xf numFmtId="176" fontId="64" fillId="27" borderId="0" xfId="141" applyNumberFormat="1" applyFont="1" applyFill="1" applyProtection="1"/>
    <xf numFmtId="2" fontId="2" fillId="0" borderId="0" xfId="220" applyNumberFormat="1" applyAlignment="1">
      <alignment horizontal="right"/>
    </xf>
    <xf numFmtId="2" fontId="71" fillId="0" borderId="0" xfId="221" applyNumberFormat="1"/>
    <xf numFmtId="177" fontId="2" fillId="0" borderId="0" xfId="220" applyNumberFormat="1"/>
    <xf numFmtId="0" fontId="65" fillId="27" borderId="32" xfId="152" applyFont="1" applyFill="1" applyBorder="1" applyAlignment="1" applyProtection="1">
      <alignment horizontal="left" vertical="center"/>
    </xf>
    <xf numFmtId="0" fontId="65" fillId="27" borderId="27" xfId="152" applyFont="1" applyFill="1" applyBorder="1" applyAlignment="1" applyProtection="1">
      <alignment horizontal="left" vertical="center"/>
    </xf>
    <xf numFmtId="0" fontId="65" fillId="27" borderId="46" xfId="152" applyFont="1" applyFill="1" applyBorder="1" applyAlignment="1" applyProtection="1">
      <alignment horizontal="left" vertical="center"/>
    </xf>
    <xf numFmtId="10" fontId="65" fillId="34" borderId="32" xfId="183" applyNumberFormat="1" applyFont="1" applyFill="1" applyBorder="1" applyAlignment="1" applyProtection="1">
      <alignment horizontal="center" vertical="center"/>
    </xf>
    <xf numFmtId="10" fontId="65" fillId="34" borderId="46" xfId="183" applyNumberFormat="1" applyFont="1" applyFill="1" applyBorder="1" applyAlignment="1" applyProtection="1">
      <alignment horizontal="center" vertical="center"/>
    </xf>
    <xf numFmtId="0" fontId="64" fillId="27" borderId="32" xfId="152" applyFont="1" applyFill="1" applyBorder="1" applyAlignment="1" applyProtection="1">
      <alignment horizontal="left" vertical="center"/>
    </xf>
    <xf numFmtId="0" fontId="64" fillId="27" borderId="27" xfId="152" applyFont="1" applyFill="1" applyBorder="1" applyAlignment="1" applyProtection="1">
      <alignment horizontal="left" vertical="center"/>
    </xf>
    <xf numFmtId="0" fontId="64" fillId="27" borderId="46" xfId="152" applyFont="1" applyFill="1" applyBorder="1" applyAlignment="1" applyProtection="1">
      <alignment horizontal="left" vertical="center"/>
    </xf>
    <xf numFmtId="0" fontId="64" fillId="34" borderId="32" xfId="141" applyFont="1" applyFill="1" applyBorder="1" applyAlignment="1" applyProtection="1">
      <alignment horizontal="center" vertical="center"/>
    </xf>
    <xf numFmtId="0" fontId="64" fillId="34" borderId="46" xfId="141" applyFont="1" applyFill="1" applyBorder="1" applyAlignment="1" applyProtection="1">
      <alignment horizontal="center" vertical="center"/>
    </xf>
    <xf numFmtId="166" fontId="64" fillId="34" borderId="32" xfId="217" applyNumberFormat="1" applyFont="1" applyFill="1" applyBorder="1" applyAlignment="1" applyProtection="1">
      <alignment horizontal="center" vertical="center" wrapText="1"/>
    </xf>
    <xf numFmtId="166" fontId="64" fillId="34" borderId="46" xfId="217" applyNumberFormat="1" applyFont="1" applyFill="1" applyBorder="1" applyAlignment="1" applyProtection="1">
      <alignment horizontal="center" vertical="center" wrapText="1"/>
    </xf>
    <xf numFmtId="0" fontId="64" fillId="27" borderId="32" xfId="152" applyFont="1" applyFill="1" applyBorder="1" applyAlignment="1" applyProtection="1">
      <alignment vertical="center"/>
    </xf>
    <xf numFmtId="0" fontId="64" fillId="27" borderId="27" xfId="152" applyFont="1" applyFill="1" applyBorder="1" applyAlignment="1" applyProtection="1">
      <alignment vertical="center"/>
    </xf>
    <xf numFmtId="0" fontId="64" fillId="27" borderId="46" xfId="152" applyFont="1" applyFill="1" applyBorder="1" applyAlignment="1" applyProtection="1">
      <alignment vertical="center"/>
    </xf>
    <xf numFmtId="165" fontId="65" fillId="34" borderId="32" xfId="152" applyNumberFormat="1" applyFont="1" applyFill="1" applyBorder="1" applyAlignment="1" applyProtection="1">
      <alignment horizontal="center" vertical="center"/>
    </xf>
    <xf numFmtId="165" fontId="65" fillId="34" borderId="46" xfId="152" applyNumberFormat="1" applyFont="1" applyFill="1" applyBorder="1" applyAlignment="1" applyProtection="1">
      <alignment horizontal="center" vertical="center"/>
    </xf>
    <xf numFmtId="165" fontId="65" fillId="34" borderId="32" xfId="141" applyNumberFormat="1" applyFont="1" applyFill="1" applyBorder="1" applyAlignment="1" applyProtection="1">
      <alignment horizontal="center" vertical="center"/>
    </xf>
    <xf numFmtId="165" fontId="65" fillId="34" borderId="46" xfId="141" applyNumberFormat="1" applyFont="1" applyFill="1" applyBorder="1" applyAlignment="1" applyProtection="1">
      <alignment horizontal="center" vertical="center"/>
    </xf>
    <xf numFmtId="166" fontId="64" fillId="34" borderId="27" xfId="217" applyNumberFormat="1" applyFont="1" applyFill="1" applyBorder="1" applyAlignment="1" applyProtection="1">
      <alignment horizontal="center" vertical="center" wrapText="1"/>
    </xf>
    <xf numFmtId="0" fontId="65" fillId="27" borderId="15" xfId="152" applyFont="1" applyFill="1" applyBorder="1" applyAlignment="1" applyProtection="1">
      <alignment horizontal="center" vertical="center" wrapText="1"/>
    </xf>
    <xf numFmtId="0" fontId="65" fillId="27" borderId="17" xfId="152" applyFont="1" applyFill="1" applyBorder="1" applyAlignment="1" applyProtection="1">
      <alignment horizontal="center" vertical="center" wrapText="1"/>
    </xf>
    <xf numFmtId="0" fontId="64" fillId="27" borderId="32" xfId="152" applyFont="1" applyFill="1" applyBorder="1" applyAlignment="1" applyProtection="1">
      <alignment vertical="center" wrapText="1"/>
    </xf>
    <xf numFmtId="0" fontId="64" fillId="27" borderId="27" xfId="152" applyFont="1" applyFill="1" applyBorder="1" applyAlignment="1" applyProtection="1">
      <alignment vertical="center" wrapText="1"/>
    </xf>
    <xf numFmtId="0" fontId="72" fillId="27" borderId="27" xfId="152" applyFont="1" applyFill="1" applyBorder="1" applyAlignment="1" applyProtection="1">
      <alignment vertical="center"/>
    </xf>
    <xf numFmtId="0" fontId="72" fillId="27" borderId="46" xfId="152" applyFont="1" applyFill="1" applyBorder="1" applyAlignment="1" applyProtection="1">
      <alignment vertical="center"/>
    </xf>
    <xf numFmtId="10" fontId="64" fillId="34" borderId="53" xfId="183" applyNumberFormat="1" applyFont="1" applyFill="1" applyBorder="1" applyAlignment="1" applyProtection="1">
      <alignment horizontal="center" vertical="center"/>
    </xf>
    <xf numFmtId="10" fontId="64" fillId="34" borderId="54" xfId="183" applyNumberFormat="1" applyFont="1" applyFill="1" applyBorder="1" applyAlignment="1" applyProtection="1">
      <alignment horizontal="center" vertical="center"/>
    </xf>
    <xf numFmtId="173" fontId="65" fillId="27" borderId="32" xfId="217" applyNumberFormat="1" applyFont="1" applyFill="1" applyBorder="1" applyAlignment="1" applyProtection="1">
      <alignment horizontal="left" vertical="center"/>
    </xf>
    <xf numFmtId="173" fontId="65" fillId="27" borderId="27" xfId="217" applyNumberFormat="1" applyFont="1" applyFill="1" applyBorder="1" applyAlignment="1" applyProtection="1">
      <alignment horizontal="left" vertical="center"/>
    </xf>
    <xf numFmtId="173" fontId="65" fillId="27" borderId="46" xfId="217" applyNumberFormat="1" applyFont="1" applyFill="1" applyBorder="1" applyAlignment="1" applyProtection="1">
      <alignment horizontal="left" vertical="center"/>
    </xf>
    <xf numFmtId="165" fontId="65" fillId="34" borderId="32" xfId="217" applyNumberFormat="1" applyFont="1" applyFill="1" applyBorder="1" applyAlignment="1" applyProtection="1">
      <alignment horizontal="center" vertical="center" wrapText="1"/>
    </xf>
    <xf numFmtId="165" fontId="65" fillId="34" borderId="46" xfId="217" applyNumberFormat="1" applyFont="1" applyFill="1" applyBorder="1" applyAlignment="1" applyProtection="1">
      <alignment horizontal="center" vertical="center" wrapText="1"/>
    </xf>
    <xf numFmtId="0" fontId="64" fillId="27" borderId="46" xfId="152" applyFont="1" applyFill="1" applyBorder="1" applyAlignment="1" applyProtection="1">
      <alignment vertical="center" wrapText="1"/>
    </xf>
    <xf numFmtId="4" fontId="64" fillId="34" borderId="27" xfId="217" applyNumberFormat="1" applyFont="1" applyFill="1" applyBorder="1" applyAlignment="1" applyProtection="1">
      <alignment horizontal="center" vertical="center" wrapText="1"/>
    </xf>
    <xf numFmtId="4" fontId="64" fillId="34" borderId="46" xfId="217" applyNumberFormat="1" applyFont="1" applyFill="1" applyBorder="1" applyAlignment="1" applyProtection="1">
      <alignment horizontal="center" vertical="center" wrapText="1"/>
    </xf>
    <xf numFmtId="166" fontId="64" fillId="27" borderId="0" xfId="152" applyNumberFormat="1" applyFont="1" applyFill="1" applyAlignment="1" applyProtection="1">
      <alignment horizontal="left" vertical="center"/>
    </xf>
    <xf numFmtId="10" fontId="64" fillId="34" borderId="18" xfId="152" applyNumberFormat="1" applyFont="1" applyFill="1" applyBorder="1" applyAlignment="1" applyProtection="1">
      <alignment horizontal="center" vertical="center"/>
    </xf>
    <xf numFmtId="10" fontId="64" fillId="34" borderId="19" xfId="152" applyNumberFormat="1" applyFont="1" applyFill="1" applyBorder="1" applyAlignment="1" applyProtection="1">
      <alignment horizontal="center" vertical="center"/>
    </xf>
    <xf numFmtId="0" fontId="66" fillId="0" borderId="32" xfId="152" applyFont="1" applyBorder="1" applyAlignment="1" applyProtection="1">
      <alignment vertical="center" wrapText="1"/>
    </xf>
    <xf numFmtId="0" fontId="66" fillId="0" borderId="27" xfId="152" applyFont="1" applyBorder="1" applyAlignment="1" applyProtection="1">
      <alignment vertical="center" wrapText="1"/>
    </xf>
    <xf numFmtId="0" fontId="66" fillId="0" borderId="46" xfId="152" applyFont="1" applyBorder="1" applyAlignment="1" applyProtection="1">
      <alignment vertical="center" wrapText="1"/>
    </xf>
    <xf numFmtId="165" fontId="64" fillId="34" borderId="32" xfId="152" applyNumberFormat="1" applyFont="1" applyFill="1" applyBorder="1" applyAlignment="1" applyProtection="1">
      <alignment horizontal="center" vertical="center" wrapText="1"/>
    </xf>
    <xf numFmtId="165" fontId="64" fillId="34" borderId="27" xfId="152" applyNumberFormat="1" applyFont="1" applyFill="1" applyBorder="1" applyAlignment="1" applyProtection="1">
      <alignment horizontal="center" vertical="center" wrapText="1"/>
    </xf>
    <xf numFmtId="165" fontId="65" fillId="34" borderId="32" xfId="217" applyNumberFormat="1" applyFont="1" applyFill="1" applyBorder="1" applyAlignment="1" applyProtection="1">
      <alignment horizontal="center" vertical="center"/>
    </xf>
    <xf numFmtId="165" fontId="65" fillId="34" borderId="27" xfId="217" applyNumberFormat="1" applyFont="1" applyFill="1" applyBorder="1" applyAlignment="1" applyProtection="1">
      <alignment horizontal="center" vertical="center"/>
    </xf>
    <xf numFmtId="165" fontId="65" fillId="34" borderId="46" xfId="217" applyNumberFormat="1" applyFont="1" applyFill="1" applyBorder="1" applyAlignment="1" applyProtection="1">
      <alignment horizontal="center" vertical="center"/>
    </xf>
    <xf numFmtId="10" fontId="64" fillId="34" borderId="32" xfId="183" applyNumberFormat="1" applyFont="1" applyFill="1" applyBorder="1" applyAlignment="1" applyProtection="1">
      <alignment horizontal="center" vertical="center"/>
    </xf>
    <xf numFmtId="10" fontId="64" fillId="34" borderId="46" xfId="183" applyNumberFormat="1" applyFont="1" applyFill="1" applyBorder="1" applyAlignment="1" applyProtection="1">
      <alignment horizontal="center" vertical="center"/>
    </xf>
    <xf numFmtId="0" fontId="64" fillId="27" borderId="32" xfId="141" applyFont="1" applyFill="1" applyBorder="1" applyAlignment="1" applyProtection="1">
      <alignment horizontal="left" vertical="center"/>
    </xf>
    <xf numFmtId="0" fontId="64" fillId="27" borderId="27" xfId="141" applyFont="1" applyFill="1" applyBorder="1" applyAlignment="1" applyProtection="1">
      <alignment horizontal="left" vertical="center"/>
    </xf>
    <xf numFmtId="0" fontId="64" fillId="27" borderId="46" xfId="141" applyFont="1" applyFill="1" applyBorder="1" applyAlignment="1" applyProtection="1">
      <alignment horizontal="left" vertical="center"/>
    </xf>
    <xf numFmtId="0" fontId="64" fillId="34" borderId="22" xfId="141" applyFont="1" applyFill="1" applyBorder="1" applyAlignment="1" applyProtection="1">
      <alignment horizontal="center" vertical="center"/>
    </xf>
    <xf numFmtId="0" fontId="64" fillId="34" borderId="20" xfId="141" applyFont="1" applyFill="1" applyBorder="1" applyAlignment="1" applyProtection="1">
      <alignment horizontal="center" vertical="center"/>
    </xf>
    <xf numFmtId="173" fontId="64" fillId="27" borderId="32" xfId="217" applyNumberFormat="1" applyFont="1" applyFill="1" applyBorder="1" applyAlignment="1" applyProtection="1">
      <alignment horizontal="left" vertical="center"/>
    </xf>
    <xf numFmtId="173" fontId="64" fillId="27" borderId="27" xfId="217" applyNumberFormat="1" applyFont="1" applyFill="1" applyBorder="1" applyAlignment="1" applyProtection="1">
      <alignment horizontal="left" vertical="center"/>
    </xf>
    <xf numFmtId="173" fontId="64" fillId="27" borderId="46" xfId="217" applyNumberFormat="1" applyFont="1" applyFill="1" applyBorder="1" applyAlignment="1" applyProtection="1">
      <alignment horizontal="left" vertical="center"/>
    </xf>
    <xf numFmtId="10" fontId="64" fillId="34" borderId="40" xfId="183" applyNumberFormat="1" applyFont="1" applyFill="1" applyBorder="1" applyAlignment="1" applyProtection="1">
      <alignment horizontal="center" vertical="center"/>
    </xf>
    <xf numFmtId="10" fontId="64" fillId="34" borderId="25" xfId="183" applyNumberFormat="1" applyFont="1" applyFill="1" applyBorder="1" applyAlignment="1" applyProtection="1">
      <alignment horizontal="center" vertical="center"/>
    </xf>
    <xf numFmtId="4" fontId="64" fillId="30" borderId="32" xfId="219" applyNumberFormat="1" applyFont="1" applyFill="1" applyBorder="1" applyAlignment="1" applyProtection="1">
      <alignment vertical="center" wrapText="1"/>
    </xf>
    <xf numFmtId="4" fontId="64" fillId="30" borderId="46" xfId="219" applyNumberFormat="1" applyFont="1" applyFill="1" applyBorder="1" applyAlignment="1" applyProtection="1">
      <alignment vertical="center" wrapText="1"/>
    </xf>
    <xf numFmtId="173" fontId="64" fillId="27" borderId="32" xfId="217" applyNumberFormat="1" applyFont="1" applyFill="1" applyBorder="1" applyAlignment="1" applyProtection="1">
      <alignment vertical="center"/>
    </xf>
    <xf numFmtId="173" fontId="64" fillId="27" borderId="27" xfId="217" applyNumberFormat="1" applyFont="1" applyFill="1" applyBorder="1" applyAlignment="1" applyProtection="1">
      <alignment vertical="center"/>
    </xf>
    <xf numFmtId="0" fontId="64" fillId="34" borderId="37" xfId="152" applyFont="1" applyFill="1" applyBorder="1" applyAlignment="1" applyProtection="1">
      <alignment horizontal="left" vertical="center"/>
    </xf>
    <xf numFmtId="0" fontId="64" fillId="34" borderId="3" xfId="152" applyFont="1" applyFill="1" applyBorder="1" applyAlignment="1" applyProtection="1">
      <alignment horizontal="left" vertical="center"/>
    </xf>
    <xf numFmtId="0" fontId="64" fillId="34" borderId="52" xfId="152" applyFont="1" applyFill="1" applyBorder="1" applyAlignment="1" applyProtection="1">
      <alignment horizontal="left" vertical="center"/>
    </xf>
    <xf numFmtId="10" fontId="64" fillId="34" borderId="38" xfId="183" applyNumberFormat="1" applyFont="1" applyFill="1" applyBorder="1" applyAlignment="1" applyProtection="1">
      <alignment horizontal="center" vertical="center"/>
    </xf>
    <xf numFmtId="10" fontId="64" fillId="34" borderId="51" xfId="183" applyNumberFormat="1" applyFont="1" applyFill="1" applyBorder="1" applyAlignment="1" applyProtection="1">
      <alignment horizontal="center" vertical="center"/>
    </xf>
    <xf numFmtId="0" fontId="64" fillId="34" borderId="39" xfId="152" applyFont="1" applyFill="1" applyBorder="1" applyAlignment="1" applyProtection="1">
      <alignment horizontal="left" vertical="center"/>
    </xf>
    <xf numFmtId="0" fontId="64" fillId="34" borderId="24" xfId="152" applyFont="1" applyFill="1" applyBorder="1" applyAlignment="1" applyProtection="1">
      <alignment horizontal="left" vertical="center"/>
    </xf>
    <xf numFmtId="0" fontId="64" fillId="34" borderId="23" xfId="152" applyFont="1" applyFill="1" applyBorder="1" applyAlignment="1" applyProtection="1">
      <alignment horizontal="left" vertical="center"/>
    </xf>
    <xf numFmtId="10" fontId="64" fillId="34" borderId="39" xfId="183" applyNumberFormat="1" applyFont="1" applyFill="1" applyBorder="1" applyAlignment="1" applyProtection="1">
      <alignment horizontal="center" vertical="center"/>
    </xf>
    <xf numFmtId="10" fontId="64" fillId="34" borderId="23" xfId="183" applyNumberFormat="1" applyFont="1" applyFill="1" applyBorder="1" applyAlignment="1" applyProtection="1">
      <alignment horizontal="center" vertical="center"/>
    </xf>
    <xf numFmtId="0" fontId="64" fillId="27" borderId="39" xfId="152" applyFont="1" applyFill="1" applyBorder="1" applyAlignment="1" applyProtection="1">
      <alignment vertical="center"/>
    </xf>
    <xf numFmtId="0" fontId="64" fillId="27" borderId="24" xfId="152" applyFont="1" applyFill="1" applyBorder="1" applyAlignment="1" applyProtection="1">
      <alignment vertical="center"/>
    </xf>
    <xf numFmtId="0" fontId="64" fillId="0" borderId="15" xfId="152" applyFont="1" applyBorder="1" applyAlignment="1" applyProtection="1">
      <alignment horizontal="left" vertical="center"/>
    </xf>
    <xf numFmtId="0" fontId="64" fillId="0" borderId="16" xfId="152" applyFont="1" applyBorder="1" applyAlignment="1" applyProtection="1">
      <alignment horizontal="left" vertical="center"/>
    </xf>
    <xf numFmtId="0" fontId="64" fillId="0" borderId="17" xfId="152" applyFont="1" applyBorder="1" applyAlignment="1" applyProtection="1">
      <alignment horizontal="left" vertical="center"/>
    </xf>
    <xf numFmtId="0" fontId="64" fillId="34" borderId="53" xfId="152" applyFont="1" applyFill="1" applyBorder="1" applyAlignment="1" applyProtection="1">
      <alignment horizontal="left" vertical="center"/>
    </xf>
    <xf numFmtId="0" fontId="64" fillId="34" borderId="70" xfId="152" applyFont="1" applyFill="1" applyBorder="1" applyAlignment="1" applyProtection="1">
      <alignment horizontal="left" vertical="center"/>
    </xf>
    <xf numFmtId="0" fontId="64" fillId="34" borderId="64" xfId="152" applyFont="1" applyFill="1" applyBorder="1" applyAlignment="1" applyProtection="1">
      <alignment horizontal="left" vertical="center"/>
    </xf>
    <xf numFmtId="0" fontId="64" fillId="27" borderId="71" xfId="152" applyFont="1" applyFill="1" applyBorder="1" applyAlignment="1" applyProtection="1">
      <alignment horizontal="left" vertical="center" wrapText="1"/>
    </xf>
    <xf numFmtId="0" fontId="64" fillId="27" borderId="62" xfId="152" applyFont="1" applyFill="1" applyBorder="1" applyAlignment="1" applyProtection="1">
      <alignment horizontal="left" vertical="center" wrapText="1"/>
    </xf>
    <xf numFmtId="0" fontId="64" fillId="27" borderId="61" xfId="152" applyFont="1" applyFill="1" applyBorder="1" applyAlignment="1" applyProtection="1">
      <alignment horizontal="left" vertical="center" wrapText="1"/>
    </xf>
    <xf numFmtId="0" fontId="64" fillId="27" borderId="38" xfId="152" applyFont="1" applyFill="1" applyBorder="1" applyAlignment="1" applyProtection="1">
      <alignment horizontal="left" vertical="center" wrapText="1"/>
    </xf>
    <xf numFmtId="0" fontId="64" fillId="27" borderId="7" xfId="152" applyFont="1" applyFill="1" applyBorder="1" applyAlignment="1" applyProtection="1">
      <alignment horizontal="left" vertical="center" wrapText="1"/>
    </xf>
    <xf numFmtId="0" fontId="64" fillId="27" borderId="51" xfId="152" applyFont="1" applyFill="1" applyBorder="1" applyAlignment="1" applyProtection="1">
      <alignment horizontal="left" vertical="center" wrapText="1"/>
    </xf>
    <xf numFmtId="0" fontId="64" fillId="27" borderId="69" xfId="152" applyFont="1" applyFill="1" applyBorder="1" applyAlignment="1" applyProtection="1">
      <alignment horizontal="left" vertical="center" wrapText="1"/>
    </xf>
    <xf numFmtId="0" fontId="64" fillId="27" borderId="68" xfId="152" applyFont="1" applyFill="1" applyBorder="1" applyAlignment="1" applyProtection="1">
      <alignment horizontal="left" vertical="center" wrapText="1"/>
    </xf>
    <xf numFmtId="2" fontId="64" fillId="34" borderId="37" xfId="183" applyNumberFormat="1" applyFont="1" applyFill="1" applyBorder="1" applyAlignment="1" applyProtection="1">
      <alignment horizontal="center" vertical="center"/>
    </xf>
    <xf numFmtId="2" fontId="64" fillId="34" borderId="52" xfId="183" applyNumberFormat="1" applyFont="1" applyFill="1" applyBorder="1" applyAlignment="1" applyProtection="1">
      <alignment horizontal="center" vertical="center"/>
    </xf>
    <xf numFmtId="166" fontId="64" fillId="29" borderId="47" xfId="217" applyNumberFormat="1" applyFont="1" applyFill="1" applyBorder="1" applyAlignment="1" applyProtection="1">
      <alignment horizontal="left" vertical="center"/>
    </xf>
    <xf numFmtId="166" fontId="64" fillId="29" borderId="49" xfId="217" applyNumberFormat="1" applyFont="1" applyFill="1" applyBorder="1" applyAlignment="1" applyProtection="1">
      <alignment horizontal="left" vertical="center"/>
    </xf>
    <xf numFmtId="2" fontId="64" fillId="34" borderId="39" xfId="183" applyNumberFormat="1" applyFont="1" applyFill="1" applyBorder="1" applyAlignment="1" applyProtection="1">
      <alignment horizontal="center" vertical="center"/>
    </xf>
    <xf numFmtId="2" fontId="64" fillId="34" borderId="23" xfId="183" applyNumberFormat="1" applyFont="1" applyFill="1" applyBorder="1" applyAlignment="1" applyProtection="1">
      <alignment horizontal="center" vertical="center"/>
    </xf>
    <xf numFmtId="166" fontId="64" fillId="29" borderId="68" xfId="217" applyNumberFormat="1" applyFont="1" applyFill="1" applyBorder="1" applyAlignment="1" applyProtection="1">
      <alignment horizontal="left" vertical="center"/>
    </xf>
    <xf numFmtId="0" fontId="64" fillId="27" borderId="72" xfId="152" applyFont="1" applyFill="1" applyBorder="1" applyAlignment="1" applyProtection="1">
      <alignment horizontal="left" vertical="center" wrapText="1"/>
    </xf>
    <xf numFmtId="0" fontId="64" fillId="27" borderId="73" xfId="152" applyFont="1" applyFill="1" applyBorder="1" applyAlignment="1" applyProtection="1">
      <alignment horizontal="left" vertical="center" wrapText="1"/>
    </xf>
    <xf numFmtId="2" fontId="64" fillId="34" borderId="53" xfId="183" applyNumberFormat="1" applyFont="1" applyFill="1" applyBorder="1" applyAlignment="1" applyProtection="1">
      <alignment horizontal="center" vertical="center"/>
    </xf>
    <xf numFmtId="2" fontId="64" fillId="34" borderId="54" xfId="183" applyNumberFormat="1" applyFont="1" applyFill="1" applyBorder="1" applyAlignment="1" applyProtection="1">
      <alignment horizontal="center" vertical="center"/>
    </xf>
    <xf numFmtId="166" fontId="64" fillId="29" borderId="0" xfId="217" applyNumberFormat="1" applyFont="1" applyFill="1" applyAlignment="1" applyProtection="1">
      <alignment horizontal="left" vertical="center"/>
    </xf>
    <xf numFmtId="10" fontId="64" fillId="34" borderId="65" xfId="183" applyNumberFormat="1" applyFont="1" applyFill="1" applyBorder="1" applyAlignment="1" applyProtection="1">
      <alignment horizontal="center" vertical="center"/>
    </xf>
    <xf numFmtId="10" fontId="64" fillId="34" borderId="35" xfId="183" applyNumberFormat="1" applyFont="1" applyFill="1" applyBorder="1" applyAlignment="1" applyProtection="1">
      <alignment horizontal="center" vertical="center"/>
    </xf>
    <xf numFmtId="10" fontId="64" fillId="34" borderId="26" xfId="183" applyNumberFormat="1" applyFont="1" applyFill="1" applyBorder="1" applyAlignment="1" applyProtection="1">
      <alignment horizontal="center" vertical="center"/>
    </xf>
    <xf numFmtId="0" fontId="65" fillId="27" borderId="32" xfId="152" applyFont="1" applyFill="1" applyBorder="1" applyAlignment="1" applyProtection="1">
      <alignment horizontal="left" vertical="center" wrapText="1"/>
    </xf>
    <xf numFmtId="0" fontId="65" fillId="27" borderId="27" xfId="152" applyFont="1" applyFill="1" applyBorder="1" applyAlignment="1" applyProtection="1">
      <alignment horizontal="left" vertical="center" wrapText="1"/>
    </xf>
    <xf numFmtId="0" fontId="65" fillId="27" borderId="46" xfId="152" applyFont="1" applyFill="1" applyBorder="1" applyAlignment="1" applyProtection="1">
      <alignment horizontal="left" vertical="center" wrapText="1"/>
    </xf>
    <xf numFmtId="0" fontId="64" fillId="27" borderId="53" xfId="152" applyFont="1" applyFill="1" applyBorder="1" applyAlignment="1" applyProtection="1">
      <alignment horizontal="left" vertical="center" wrapText="1"/>
    </xf>
    <xf numFmtId="0" fontId="64" fillId="27" borderId="70" xfId="152" applyFont="1" applyFill="1" applyBorder="1" applyAlignment="1" applyProtection="1">
      <alignment horizontal="left" vertical="center" wrapText="1"/>
    </xf>
    <xf numFmtId="0" fontId="64" fillId="27" borderId="64" xfId="152" applyFont="1" applyFill="1" applyBorder="1" applyAlignment="1" applyProtection="1">
      <alignment horizontal="left" vertical="center" wrapText="1"/>
    </xf>
    <xf numFmtId="0" fontId="64" fillId="27" borderId="67" xfId="152" applyFont="1" applyFill="1" applyBorder="1" applyAlignment="1" applyProtection="1">
      <alignment horizontal="left" vertical="center" wrapText="1"/>
    </xf>
    <xf numFmtId="0" fontId="64" fillId="27" borderId="48" xfId="152" applyFont="1" applyFill="1" applyBorder="1" applyAlignment="1" applyProtection="1">
      <alignment horizontal="left" vertical="center" wrapText="1"/>
    </xf>
    <xf numFmtId="0" fontId="64" fillId="27" borderId="63" xfId="152" applyFont="1" applyFill="1" applyBorder="1" applyAlignment="1" applyProtection="1">
      <alignment horizontal="left" vertical="center" wrapText="1"/>
    </xf>
    <xf numFmtId="0" fontId="64" fillId="27" borderId="35" xfId="152" applyFont="1" applyFill="1" applyBorder="1" applyAlignment="1" applyProtection="1">
      <alignment horizontal="left" vertical="center" wrapText="1"/>
    </xf>
    <xf numFmtId="10" fontId="64" fillId="34" borderId="71" xfId="183" applyNumberFormat="1" applyFont="1" applyFill="1" applyBorder="1" applyAlignment="1" applyProtection="1">
      <alignment horizontal="center" vertical="center"/>
    </xf>
    <xf numFmtId="10" fontId="64" fillId="34" borderId="61" xfId="183" applyNumberFormat="1" applyFont="1" applyFill="1" applyBorder="1" applyAlignment="1" applyProtection="1">
      <alignment horizontal="center" vertical="center"/>
    </xf>
    <xf numFmtId="0" fontId="64" fillId="27" borderId="33" xfId="152" applyFont="1" applyFill="1" applyBorder="1" applyAlignment="1" applyProtection="1">
      <alignment horizontal="left" vertical="center" wrapText="1"/>
    </xf>
    <xf numFmtId="0" fontId="64" fillId="27" borderId="28" xfId="152" applyFont="1" applyFill="1" applyBorder="1" applyAlignment="1" applyProtection="1">
      <alignment horizontal="left" vertical="center" wrapText="1"/>
    </xf>
    <xf numFmtId="10" fontId="64" fillId="34" borderId="66" xfId="183" applyNumberFormat="1" applyFont="1" applyFill="1" applyBorder="1" applyAlignment="1" applyProtection="1">
      <alignment horizontal="center" vertical="center"/>
    </xf>
    <xf numFmtId="10" fontId="64" fillId="34" borderId="45" xfId="183" applyNumberFormat="1" applyFont="1" applyFill="1" applyBorder="1" applyAlignment="1" applyProtection="1">
      <alignment horizontal="center" vertical="center"/>
    </xf>
    <xf numFmtId="0" fontId="64" fillId="27" borderId="15" xfId="152" applyFont="1" applyFill="1" applyBorder="1" applyAlignment="1" applyProtection="1">
      <alignment horizontal="center" vertical="center" wrapText="1"/>
    </xf>
    <xf numFmtId="0" fontId="64" fillId="27" borderId="18" xfId="152" applyFont="1" applyFill="1" applyBorder="1" applyAlignment="1" applyProtection="1">
      <alignment horizontal="center" vertical="center" wrapText="1"/>
    </xf>
    <xf numFmtId="0" fontId="64" fillId="27" borderId="22" xfId="152" applyFont="1" applyFill="1" applyBorder="1" applyAlignment="1" applyProtection="1">
      <alignment horizontal="center" vertical="center" wrapText="1"/>
    </xf>
    <xf numFmtId="165" fontId="65" fillId="34" borderId="33" xfId="217" applyNumberFormat="1" applyFont="1" applyFill="1" applyBorder="1" applyAlignment="1" applyProtection="1">
      <alignment horizontal="center" vertical="center" wrapText="1"/>
    </xf>
    <xf numFmtId="165" fontId="65" fillId="34" borderId="29" xfId="217" applyNumberFormat="1" applyFont="1" applyFill="1" applyBorder="1" applyAlignment="1" applyProtection="1">
      <alignment horizontal="center" vertical="center" wrapText="1"/>
    </xf>
    <xf numFmtId="165" fontId="65" fillId="34" borderId="28" xfId="217" applyNumberFormat="1" applyFont="1" applyFill="1" applyBorder="1" applyAlignment="1" applyProtection="1">
      <alignment horizontal="center" vertical="center" wrapText="1"/>
    </xf>
    <xf numFmtId="10" fontId="64" fillId="34" borderId="33" xfId="183" applyNumberFormat="1" applyFont="1" applyFill="1" applyBorder="1" applyAlignment="1" applyProtection="1">
      <alignment horizontal="center" vertical="center"/>
    </xf>
    <xf numFmtId="10" fontId="64" fillId="34" borderId="29" xfId="183" applyNumberFormat="1" applyFont="1" applyFill="1" applyBorder="1" applyAlignment="1" applyProtection="1">
      <alignment horizontal="center" vertical="center"/>
    </xf>
    <xf numFmtId="10" fontId="64" fillId="34" borderId="28" xfId="183" applyNumberFormat="1" applyFont="1" applyFill="1" applyBorder="1" applyAlignment="1" applyProtection="1">
      <alignment horizontal="center" vertical="center"/>
    </xf>
    <xf numFmtId="166" fontId="64" fillId="34" borderId="51" xfId="152" applyNumberFormat="1" applyFont="1" applyFill="1" applyBorder="1" applyAlignment="1" applyProtection="1">
      <alignment horizontal="center" vertical="center"/>
    </xf>
    <xf numFmtId="166" fontId="64" fillId="34" borderId="59" xfId="152" applyNumberFormat="1" applyFont="1" applyFill="1" applyBorder="1" applyAlignment="1" applyProtection="1">
      <alignment horizontal="center" vertical="center"/>
    </xf>
    <xf numFmtId="4" fontId="64" fillId="34" borderId="68" xfId="219" applyNumberFormat="1" applyFont="1" applyFill="1" applyBorder="1" applyAlignment="1" applyProtection="1">
      <alignment horizontal="center" vertical="center" wrapText="1"/>
    </xf>
    <xf numFmtId="4" fontId="64" fillId="34" borderId="80" xfId="219" applyNumberFormat="1" applyFont="1" applyFill="1" applyBorder="1" applyAlignment="1" applyProtection="1">
      <alignment horizontal="center" vertical="center" wrapText="1"/>
    </xf>
    <xf numFmtId="4" fontId="64" fillId="34" borderId="75" xfId="219" applyNumberFormat="1" applyFont="1" applyFill="1" applyBorder="1" applyAlignment="1" applyProtection="1">
      <alignment horizontal="center" vertical="center" wrapText="1"/>
    </xf>
    <xf numFmtId="165" fontId="64" fillId="34" borderId="76" xfId="152" applyNumberFormat="1" applyFont="1" applyFill="1" applyBorder="1" applyAlignment="1" applyProtection="1">
      <alignment horizontal="center" vertical="center" wrapText="1"/>
    </xf>
    <xf numFmtId="165" fontId="64" fillId="34" borderId="29" xfId="152" applyNumberFormat="1" applyFont="1" applyFill="1" applyBorder="1" applyAlignment="1" applyProtection="1">
      <alignment horizontal="center" vertical="center" wrapText="1"/>
    </xf>
    <xf numFmtId="165" fontId="64" fillId="34" borderId="28" xfId="152" applyNumberFormat="1" applyFont="1" applyFill="1" applyBorder="1" applyAlignment="1" applyProtection="1">
      <alignment horizontal="center" vertical="center" wrapText="1"/>
    </xf>
    <xf numFmtId="10" fontId="64" fillId="31" borderId="67" xfId="183" applyNumberFormat="1" applyFont="1" applyFill="1" applyBorder="1" applyAlignment="1" applyProtection="1">
      <alignment horizontal="center" vertical="center"/>
    </xf>
    <xf numFmtId="10" fontId="64" fillId="31" borderId="34" xfId="183" applyNumberFormat="1" applyFont="1" applyFill="1" applyBorder="1" applyAlignment="1" applyProtection="1">
      <alignment horizontal="center" vertical="center"/>
    </xf>
    <xf numFmtId="10" fontId="64" fillId="31" borderId="78" xfId="183" applyNumberFormat="1" applyFont="1" applyFill="1" applyBorder="1" applyAlignment="1" applyProtection="1">
      <alignment horizontal="center" vertical="center"/>
    </xf>
    <xf numFmtId="0" fontId="64" fillId="27" borderId="15" xfId="152" applyFont="1" applyFill="1" applyBorder="1" applyAlignment="1" applyProtection="1">
      <alignment horizontal="left" vertical="center" wrapText="1"/>
    </xf>
    <xf numFmtId="0" fontId="64" fillId="27" borderId="18" xfId="152" applyFont="1" applyFill="1" applyBorder="1" applyAlignment="1" applyProtection="1">
      <alignment horizontal="left" vertical="center" wrapText="1"/>
    </xf>
    <xf numFmtId="0" fontId="64" fillId="27" borderId="22" xfId="152" applyFont="1" applyFill="1" applyBorder="1" applyAlignment="1" applyProtection="1">
      <alignment horizontal="left" vertical="center" wrapText="1"/>
    </xf>
    <xf numFmtId="165" fontId="65" fillId="34" borderId="0" xfId="217" applyNumberFormat="1" applyFont="1" applyFill="1" applyAlignment="1" applyProtection="1">
      <alignment horizontal="center" vertical="center"/>
    </xf>
    <xf numFmtId="165" fontId="60" fillId="34" borderId="0" xfId="141" applyNumberFormat="1" applyFont="1" applyFill="1" applyAlignment="1" applyProtection="1">
      <alignment horizontal="center" vertical="center"/>
    </xf>
    <xf numFmtId="165" fontId="60" fillId="34" borderId="20" xfId="141" applyNumberFormat="1" applyFont="1" applyFill="1" applyBorder="1" applyAlignment="1" applyProtection="1">
      <alignment horizontal="center" vertical="center"/>
    </xf>
    <xf numFmtId="166" fontId="64" fillId="34" borderId="40" xfId="217" applyNumberFormat="1" applyFont="1" applyFill="1" applyBorder="1" applyAlignment="1" applyProtection="1">
      <alignment horizontal="center" vertical="center"/>
    </xf>
    <xf numFmtId="166" fontId="64" fillId="34" borderId="41" xfId="217" applyNumberFormat="1" applyFont="1" applyFill="1" applyBorder="1" applyAlignment="1" applyProtection="1">
      <alignment horizontal="center" vertical="center"/>
    </xf>
    <xf numFmtId="4" fontId="64" fillId="34" borderId="15" xfId="219" applyNumberFormat="1" applyFont="1" applyFill="1" applyBorder="1" applyAlignment="1" applyProtection="1">
      <alignment horizontal="center" vertical="center" wrapText="1"/>
    </xf>
    <xf numFmtId="4" fontId="64" fillId="34" borderId="17" xfId="219" applyNumberFormat="1" applyFont="1" applyFill="1" applyBorder="1" applyAlignment="1" applyProtection="1">
      <alignment horizontal="center" vertical="center" wrapText="1"/>
    </xf>
    <xf numFmtId="166" fontId="64" fillId="34" borderId="53" xfId="217" applyNumberFormat="1" applyFont="1" applyFill="1" applyBorder="1" applyAlignment="1" applyProtection="1">
      <alignment horizontal="center" vertical="center"/>
    </xf>
    <xf numFmtId="166" fontId="64" fillId="34" borderId="54" xfId="217" applyNumberFormat="1" applyFont="1" applyFill="1" applyBorder="1" applyAlignment="1" applyProtection="1">
      <alignment horizontal="center" vertical="center"/>
    </xf>
    <xf numFmtId="4" fontId="64" fillId="34" borderId="57" xfId="219" applyNumberFormat="1" applyFont="1" applyFill="1" applyBorder="1" applyAlignment="1" applyProtection="1">
      <alignment horizontal="center" vertical="center"/>
    </xf>
    <xf numFmtId="4" fontId="64" fillId="34" borderId="44" xfId="219" applyNumberFormat="1" applyFont="1" applyFill="1" applyBorder="1" applyAlignment="1" applyProtection="1">
      <alignment horizontal="center" vertical="center"/>
    </xf>
    <xf numFmtId="165" fontId="65" fillId="34" borderId="0" xfId="152" applyNumberFormat="1" applyFont="1" applyFill="1" applyAlignment="1" applyProtection="1">
      <alignment horizontal="center" vertical="center" wrapText="1"/>
    </xf>
    <xf numFmtId="0" fontId="64" fillId="27" borderId="29" xfId="152" applyFont="1" applyFill="1" applyBorder="1" applyAlignment="1" applyProtection="1">
      <alignment horizontal="left" vertical="center" wrapText="1"/>
    </xf>
    <xf numFmtId="10" fontId="64" fillId="34" borderId="57" xfId="183" applyNumberFormat="1" applyFont="1" applyFill="1" applyBorder="1" applyAlignment="1" applyProtection="1">
      <alignment horizontal="center" vertical="center"/>
    </xf>
    <xf numFmtId="10" fontId="64" fillId="34" borderId="44" xfId="183" applyNumberFormat="1" applyFont="1" applyFill="1" applyBorder="1" applyAlignment="1" applyProtection="1">
      <alignment horizontal="center" vertical="center"/>
    </xf>
    <xf numFmtId="166" fontId="64" fillId="34" borderId="37" xfId="217" applyNumberFormat="1" applyFont="1" applyFill="1" applyBorder="1" applyAlignment="1" applyProtection="1">
      <alignment horizontal="center" vertical="center"/>
    </xf>
    <xf numFmtId="166" fontId="64" fillId="34" borderId="52" xfId="217" applyNumberFormat="1" applyFont="1" applyFill="1" applyBorder="1" applyAlignment="1" applyProtection="1">
      <alignment horizontal="center" vertical="center"/>
    </xf>
    <xf numFmtId="4" fontId="64" fillId="34" borderId="37" xfId="219" applyNumberFormat="1" applyFont="1" applyFill="1" applyBorder="1" applyAlignment="1" applyProtection="1">
      <alignment horizontal="center" vertical="center"/>
    </xf>
    <xf numFmtId="4" fontId="64" fillId="34" borderId="52" xfId="219" applyNumberFormat="1" applyFont="1" applyFill="1" applyBorder="1" applyAlignment="1" applyProtection="1">
      <alignment horizontal="center" vertical="center"/>
    </xf>
    <xf numFmtId="10" fontId="64" fillId="34" borderId="37" xfId="183" applyNumberFormat="1" applyFont="1" applyFill="1" applyBorder="1" applyAlignment="1" applyProtection="1">
      <alignment horizontal="center" vertical="center"/>
    </xf>
    <xf numFmtId="10" fontId="64" fillId="34" borderId="52" xfId="183" applyNumberFormat="1" applyFont="1" applyFill="1" applyBorder="1" applyAlignment="1" applyProtection="1">
      <alignment horizontal="center" vertical="center"/>
    </xf>
    <xf numFmtId="166" fontId="64" fillId="34" borderId="39" xfId="217" applyNumberFormat="1" applyFont="1" applyFill="1" applyBorder="1" applyAlignment="1" applyProtection="1">
      <alignment horizontal="center" vertical="center"/>
    </xf>
    <xf numFmtId="166" fontId="64" fillId="34" borderId="23" xfId="217" applyNumberFormat="1" applyFont="1" applyFill="1" applyBorder="1" applyAlignment="1" applyProtection="1">
      <alignment horizontal="center" vertical="center"/>
    </xf>
    <xf numFmtId="4" fontId="64" fillId="34" borderId="39" xfId="219" applyNumberFormat="1" applyFont="1" applyFill="1" applyBorder="1" applyAlignment="1" applyProtection="1">
      <alignment horizontal="center" vertical="center"/>
    </xf>
    <xf numFmtId="4" fontId="64" fillId="34" borderId="23" xfId="219" applyNumberFormat="1" applyFont="1" applyFill="1" applyBorder="1" applyAlignment="1" applyProtection="1">
      <alignment horizontal="center" vertical="center"/>
    </xf>
    <xf numFmtId="166" fontId="64" fillId="34" borderId="32" xfId="141" applyNumberFormat="1" applyFont="1" applyFill="1" applyBorder="1" applyAlignment="1" applyProtection="1">
      <alignment horizontal="center" vertical="center" wrapText="1"/>
    </xf>
    <xf numFmtId="166" fontId="64" fillId="34" borderId="46" xfId="141" applyNumberFormat="1" applyFont="1" applyFill="1" applyBorder="1" applyAlignment="1" applyProtection="1">
      <alignment horizontal="center" vertical="center" wrapText="1"/>
    </xf>
    <xf numFmtId="166" fontId="64" fillId="34" borderId="27" xfId="141" applyNumberFormat="1" applyFont="1" applyFill="1" applyBorder="1" applyAlignment="1" applyProtection="1">
      <alignment horizontal="center" vertical="center" wrapText="1"/>
    </xf>
    <xf numFmtId="0" fontId="65" fillId="27" borderId="32" xfId="152" applyFont="1" applyFill="1" applyBorder="1" applyAlignment="1" applyProtection="1">
      <alignment horizontal="center" vertical="center"/>
    </xf>
    <xf numFmtId="0" fontId="65" fillId="27" borderId="46" xfId="152" applyFont="1" applyFill="1" applyBorder="1" applyAlignment="1" applyProtection="1">
      <alignment horizontal="center" vertical="center"/>
    </xf>
    <xf numFmtId="4" fontId="64" fillId="34" borderId="32" xfId="152" applyNumberFormat="1" applyFont="1" applyFill="1" applyBorder="1" applyAlignment="1" applyProtection="1">
      <alignment horizontal="center" vertical="center"/>
    </xf>
    <xf numFmtId="4" fontId="64" fillId="34" borderId="46" xfId="152" applyNumberFormat="1" applyFont="1" applyFill="1" applyBorder="1" applyAlignment="1" applyProtection="1">
      <alignment horizontal="center" vertical="center"/>
    </xf>
    <xf numFmtId="0" fontId="64" fillId="28" borderId="32" xfId="141" applyFont="1" applyFill="1" applyBorder="1" applyAlignment="1" applyProtection="1">
      <alignment horizontal="center" vertical="center"/>
    </xf>
    <xf numFmtId="0" fontId="64" fillId="28" borderId="27" xfId="141" applyFont="1" applyFill="1" applyBorder="1" applyAlignment="1" applyProtection="1">
      <alignment horizontal="center" vertical="center"/>
    </xf>
    <xf numFmtId="0" fontId="64" fillId="28" borderId="46" xfId="141" applyFont="1" applyFill="1" applyBorder="1" applyAlignment="1" applyProtection="1">
      <alignment horizontal="center" vertical="center"/>
    </xf>
    <xf numFmtId="0" fontId="65" fillId="27" borderId="18" xfId="152" applyFont="1" applyFill="1" applyBorder="1" applyAlignment="1" applyProtection="1">
      <alignment horizontal="center" vertical="center"/>
    </xf>
    <xf numFmtId="0" fontId="65" fillId="27" borderId="19" xfId="152" applyFont="1" applyFill="1" applyBorder="1" applyAlignment="1" applyProtection="1">
      <alignment horizontal="center" vertical="center"/>
    </xf>
    <xf numFmtId="0" fontId="65" fillId="27" borderId="50" xfId="141" applyFont="1" applyFill="1" applyBorder="1" applyAlignment="1" applyProtection="1">
      <alignment horizontal="left" vertical="center" wrapText="1"/>
    </xf>
    <xf numFmtId="0" fontId="65" fillId="27" borderId="77" xfId="141" applyFont="1" applyFill="1" applyBorder="1" applyAlignment="1" applyProtection="1">
      <alignment horizontal="left" vertical="center" wrapText="1"/>
    </xf>
    <xf numFmtId="10" fontId="64" fillId="34" borderId="50" xfId="152" applyNumberFormat="1" applyFont="1" applyFill="1" applyBorder="1" applyAlignment="1" applyProtection="1">
      <alignment horizontal="center" vertical="center"/>
    </xf>
    <xf numFmtId="10" fontId="64" fillId="34" borderId="77" xfId="152" applyNumberFormat="1" applyFont="1" applyFill="1" applyBorder="1" applyAlignment="1" applyProtection="1">
      <alignment horizontal="center" vertical="center"/>
    </xf>
    <xf numFmtId="0" fontId="65" fillId="0" borderId="33" xfId="141" applyFont="1" applyBorder="1" applyAlignment="1" applyProtection="1">
      <alignment horizontal="center" vertical="center" wrapText="1"/>
    </xf>
    <xf numFmtId="0" fontId="65" fillId="0" borderId="28" xfId="141" applyFont="1" applyBorder="1" applyAlignment="1" applyProtection="1">
      <alignment horizontal="center" vertical="center" wrapText="1"/>
    </xf>
    <xf numFmtId="0" fontId="65" fillId="0" borderId="32" xfId="141" applyFont="1" applyBorder="1" applyAlignment="1" applyProtection="1">
      <alignment horizontal="center" vertical="center" wrapText="1"/>
    </xf>
    <xf numFmtId="0" fontId="65" fillId="0" borderId="46" xfId="141" applyFont="1" applyBorder="1" applyAlignment="1" applyProtection="1">
      <alignment horizontal="center" vertical="center" wrapText="1"/>
    </xf>
    <xf numFmtId="0" fontId="64" fillId="34" borderId="32" xfId="141" applyFont="1" applyFill="1" applyBorder="1" applyAlignment="1" applyProtection="1">
      <alignment horizontal="center" vertical="center"/>
      <protection locked="0"/>
    </xf>
    <xf numFmtId="0" fontId="64" fillId="34" borderId="27" xfId="141" applyFont="1" applyFill="1" applyBorder="1" applyAlignment="1" applyProtection="1">
      <alignment horizontal="center" vertical="center"/>
      <protection locked="0"/>
    </xf>
    <xf numFmtId="0" fontId="64" fillId="34" borderId="46" xfId="141" applyFont="1" applyFill="1" applyBorder="1" applyAlignment="1" applyProtection="1">
      <alignment horizontal="center" vertical="center"/>
      <protection locked="0"/>
    </xf>
    <xf numFmtId="0" fontId="64" fillId="34" borderId="27" xfId="141" applyFont="1" applyFill="1" applyBorder="1" applyAlignment="1" applyProtection="1">
      <alignment horizontal="center" vertical="center"/>
    </xf>
    <xf numFmtId="0" fontId="65" fillId="27" borderId="15" xfId="141" applyFont="1" applyFill="1" applyBorder="1" applyAlignment="1" applyProtection="1">
      <alignment horizontal="left" vertical="center" wrapText="1"/>
    </xf>
    <xf numFmtId="0" fontId="65" fillId="27" borderId="17" xfId="141" applyFont="1" applyFill="1" applyBorder="1" applyAlignment="1" applyProtection="1">
      <alignment horizontal="left" vertical="center" wrapText="1"/>
    </xf>
    <xf numFmtId="10" fontId="64" fillId="34" borderId="15" xfId="152" applyNumberFormat="1" applyFont="1" applyFill="1" applyBorder="1" applyAlignment="1" applyProtection="1">
      <alignment horizontal="center" vertical="center"/>
    </xf>
    <xf numFmtId="10" fontId="64" fillId="34" borderId="17" xfId="152" applyNumberFormat="1" applyFont="1" applyFill="1" applyBorder="1" applyAlignment="1" applyProtection="1">
      <alignment horizontal="center" vertical="center"/>
    </xf>
    <xf numFmtId="0" fontId="4" fillId="0" borderId="15" xfId="220" applyFont="1" applyBorder="1" applyAlignment="1">
      <alignment vertical="top"/>
    </xf>
    <xf numFmtId="0" fontId="4" fillId="0" borderId="17" xfId="220" applyFont="1" applyBorder="1" applyAlignment="1">
      <alignment vertical="top"/>
    </xf>
    <xf numFmtId="0" fontId="4" fillId="0" borderId="45" xfId="220" applyFont="1" applyBorder="1" applyAlignment="1">
      <alignment vertical="top"/>
    </xf>
    <xf numFmtId="0" fontId="4" fillId="0" borderId="82" xfId="220" applyFont="1" applyBorder="1" applyAlignment="1">
      <alignment vertical="top"/>
    </xf>
    <xf numFmtId="0" fontId="11" fillId="0" borderId="39" xfId="162" applyFont="1" applyBorder="1" applyAlignment="1">
      <alignment vertical="center" wrapText="1"/>
    </xf>
    <xf numFmtId="0" fontId="11" fillId="0" borderId="24" xfId="162" applyFont="1" applyBorder="1" applyAlignment="1">
      <alignment vertical="center" wrapText="1"/>
    </xf>
    <xf numFmtId="0" fontId="48" fillId="0" borderId="15" xfId="162" applyFont="1" applyBorder="1" applyAlignment="1">
      <alignment vertical="top"/>
    </xf>
    <xf numFmtId="0" fontId="48" fillId="0" borderId="16" xfId="162" applyFont="1" applyBorder="1" applyAlignment="1">
      <alignment vertical="top"/>
    </xf>
    <xf numFmtId="0" fontId="48" fillId="0" borderId="17" xfId="162" applyFont="1" applyBorder="1" applyAlignment="1">
      <alignment vertical="top"/>
    </xf>
    <xf numFmtId="0" fontId="48" fillId="0" borderId="22" xfId="162" applyFont="1" applyBorder="1" applyAlignment="1">
      <alignment vertical="top"/>
    </xf>
    <xf numFmtId="0" fontId="48" fillId="0" borderId="20" xfId="162" applyFont="1" applyBorder="1" applyAlignment="1">
      <alignment vertical="top"/>
    </xf>
    <xf numFmtId="0" fontId="48" fillId="0" borderId="21" xfId="162" applyFont="1" applyBorder="1" applyAlignment="1">
      <alignment vertical="top"/>
    </xf>
    <xf numFmtId="0" fontId="11" fillId="0" borderId="23" xfId="162" applyFont="1" applyBorder="1" applyAlignment="1">
      <alignment vertical="center" wrapText="1"/>
    </xf>
    <xf numFmtId="0" fontId="11" fillId="0" borderId="39" xfId="162" applyFont="1" applyBorder="1" applyAlignment="1">
      <alignment horizontal="center" vertical="center" wrapText="1"/>
    </xf>
    <xf numFmtId="0" fontId="11" fillId="0" borderId="24" xfId="162" applyFont="1" applyBorder="1" applyAlignment="1">
      <alignment horizontal="center" vertical="center" wrapText="1"/>
    </xf>
    <xf numFmtId="0" fontId="48" fillId="0" borderId="18" xfId="162" applyFont="1" applyBorder="1" applyAlignment="1">
      <alignment vertical="top"/>
    </xf>
    <xf numFmtId="0" fontId="48" fillId="0" borderId="0" xfId="162" applyFont="1" applyBorder="1" applyAlignment="1">
      <alignment vertical="top"/>
    </xf>
    <xf numFmtId="0" fontId="48" fillId="0" borderId="19" xfId="162" applyFont="1" applyBorder="1" applyAlignment="1">
      <alignment vertical="top"/>
    </xf>
    <xf numFmtId="0" fontId="73" fillId="0" borderId="15" xfId="0" applyFont="1" applyBorder="1" applyAlignment="1">
      <alignment horizontal="center"/>
    </xf>
    <xf numFmtId="0" fontId="73" fillId="0" borderId="16" xfId="0" applyFont="1" applyBorder="1" applyAlignment="1">
      <alignment horizontal="center"/>
    </xf>
    <xf numFmtId="0" fontId="73" fillId="0" borderId="17" xfId="0" applyFont="1" applyBorder="1" applyAlignment="1">
      <alignment horizontal="center"/>
    </xf>
    <xf numFmtId="0" fontId="48" fillId="0" borderId="57" xfId="162" applyFont="1" applyBorder="1" applyAlignment="1">
      <alignment vertical="center"/>
    </xf>
    <xf numFmtId="0" fontId="48" fillId="0" borderId="30" xfId="162" applyFont="1" applyBorder="1" applyAlignment="1">
      <alignment vertical="center"/>
    </xf>
    <xf numFmtId="0" fontId="48" fillId="0" borderId="15" xfId="162" applyFont="1" applyBorder="1" applyAlignment="1">
      <alignment vertical="center"/>
    </xf>
    <xf numFmtId="0" fontId="48" fillId="0" borderId="16" xfId="162" applyFont="1" applyBorder="1" applyAlignment="1">
      <alignment vertical="center"/>
    </xf>
    <xf numFmtId="0" fontId="48" fillId="0" borderId="45" xfId="162" applyFont="1" applyBorder="1" applyAlignment="1">
      <alignment vertical="top"/>
    </xf>
    <xf numFmtId="0" fontId="48" fillId="0" borderId="13" xfId="162" applyFont="1" applyBorder="1" applyAlignment="1">
      <alignment vertical="top"/>
    </xf>
    <xf numFmtId="0" fontId="48" fillId="0" borderId="82" xfId="162" applyFont="1" applyBorder="1" applyAlignment="1">
      <alignment vertical="top"/>
    </xf>
    <xf numFmtId="49" fontId="64" fillId="34" borderId="49" xfId="220" applyNumberFormat="1" applyFont="1" applyFill="1" applyBorder="1" applyAlignment="1">
      <alignment horizontal="center" vertical="center" wrapText="1"/>
    </xf>
    <xf numFmtId="49" fontId="64" fillId="34" borderId="47" xfId="220" applyNumberFormat="1" applyFont="1" applyFill="1" applyBorder="1" applyAlignment="1">
      <alignment horizontal="center" vertical="center" wrapText="1"/>
    </xf>
  </cellXfs>
  <cellStyles count="222">
    <cellStyle name="%" xfId="1" xr:uid="{00000000-0005-0000-0000-000000000000}"/>
    <cellStyle name="% 2" xfId="2" xr:uid="{00000000-0005-0000-0000-000001000000}"/>
    <cellStyle name="% 3" xfId="3" xr:uid="{00000000-0005-0000-0000-000002000000}"/>
    <cellStyle name="%_1213 RollForward GAG Model v1_11 NORTH" xfId="4" xr:uid="{00000000-0005-0000-0000-000003000000}"/>
    <cellStyle name="%_1213 RollForward GAG Model v1_5 SOUTH" xfId="5" xr:uid="{00000000-0005-0000-0000-000004000000}"/>
    <cellStyle name="%_1213 RollForward GAG Model v1_6 SOUTH" xfId="6" xr:uid="{00000000-0005-0000-0000-000005000000}"/>
    <cellStyle name="%_T3a Sec" xfId="7" xr:uid="{00000000-0005-0000-0000-000006000000}"/>
    <cellStyle name="%_T3a Sec 2" xfId="8" xr:uid="{00000000-0005-0000-0000-000007000000}"/>
    <cellStyle name="]_x000d__x000a_Zoomed=1_x000d__x000a_Row=0_x000d__x000a_Column=0_x000d__x000a_Height=0_x000d__x000a_Width=0_x000d__x000a_FontName=FoxFont_x000d__x000a_FontStyle=0_x000d__x000a_FontSize=9_x000d__x000a_PrtFontName=FoxPrin" xfId="9" xr:uid="{00000000-0005-0000-0000-000008000000}"/>
    <cellStyle name="]_x000d__x000a_Zoomed=1_x000d__x000a_Row=0_x000d__x000a_Column=0_x000d__x000a_Height=0_x000d__x000a_Width=0_x000d__x000a_FontName=FoxFont_x000d__x000a_FontStyle=0_x000d__x000a_FontSize=9_x000d__x000a_PrtFontName=FoxPrin 2" xfId="10" xr:uid="{00000000-0005-0000-0000-000009000000}"/>
    <cellStyle name="]_x000d__x000a_Zoomed=1_x000d__x000a_Row=0_x000d__x000a_Column=0_x000d__x000a_Height=0_x000d__x000a_Width=0_x000d__x000a_FontName=FoxFont_x000d__x000a_FontStyle=0_x000d__x000a_FontSize=9_x000d__x000a_PrtFontName=FoxPrin 3" xfId="11" xr:uid="{00000000-0005-0000-0000-00000A000000}"/>
    <cellStyle name="_38006 University Academy Keighley MFG Calculation" xfId="12" xr:uid="{00000000-0005-0000-0000-00000B000000}"/>
    <cellStyle name="_Academies template payment sheet for YPLA New (2)" xfId="13" xr:uid="{00000000-0005-0000-0000-00000C000000}"/>
    <cellStyle name="_Academies template payment sheet for YPLA New (2)_November openers payment schedule" xfId="14" xr:uid="{00000000-0005-0000-0000-00000D000000}"/>
    <cellStyle name="_Academies template payment sheet for YPLA New (2)_November openers payment schedule 2" xfId="15" xr:uid="{00000000-0005-0000-0000-00000E000000}"/>
    <cellStyle name="_Academies template payment sheet for YPLA New (2)_November openers payment schedule_MASTER LIST from August and September publications" xfId="16" xr:uid="{00000000-0005-0000-0000-00000F000000}"/>
    <cellStyle name="_Academies template payment sheet for YPLA New (2)_November openers payment schedule_MASTER LIST SEL" xfId="17" xr:uid="{00000000-0005-0000-0000-000010000000}"/>
    <cellStyle name="_Academies template payment sheet for YPLA New (2)_November openers payment schedule_SEL Academies Contact List for CRM" xfId="18" xr:uid="{00000000-0005-0000-0000-000011000000}"/>
    <cellStyle name="_Academies template payment sheet for YPLA New (2)_Payment Schedule 2010 new LACSEG" xfId="19" xr:uid="{00000000-0005-0000-0000-000012000000}"/>
    <cellStyle name="_Academies template payment sheet for YPLA New (2)_Payment Schedule 2010 new LACSEG 2" xfId="20" xr:uid="{00000000-0005-0000-0000-000013000000}"/>
    <cellStyle name="_Academies template payment sheet for YPLA New (2)_Payment Schedule 2010 new LACSEG_MASTER LIST from August and September publications" xfId="21" xr:uid="{00000000-0005-0000-0000-000014000000}"/>
    <cellStyle name="_Academies template payment sheet for YPLA New (2)_Payment Schedule 2010 new LACSEG_MASTER LIST SEL" xfId="22" xr:uid="{00000000-0005-0000-0000-000015000000}"/>
    <cellStyle name="_Academies template payment sheet for YPLA New (2)_Payment Schedule 2010 new LACSEG_SEL Academies Contact List for CRM" xfId="23" xr:uid="{00000000-0005-0000-0000-000016000000}"/>
    <cellStyle name="_AY1213 Unit values" xfId="24" xr:uid="{00000000-0005-0000-0000-000017000000}"/>
    <cellStyle name="20% - Accent1 2" xfId="25" xr:uid="{00000000-0005-0000-0000-000018000000}"/>
    <cellStyle name="20% - Accent1 3" xfId="26" xr:uid="{00000000-0005-0000-0000-000019000000}"/>
    <cellStyle name="20% - Accent2 2" xfId="27" xr:uid="{00000000-0005-0000-0000-00001A000000}"/>
    <cellStyle name="20% - Accent2 3" xfId="28" xr:uid="{00000000-0005-0000-0000-00001B000000}"/>
    <cellStyle name="20% - Accent3 2" xfId="29" xr:uid="{00000000-0005-0000-0000-00001C000000}"/>
    <cellStyle name="20% - Accent3 3" xfId="30" xr:uid="{00000000-0005-0000-0000-00001D000000}"/>
    <cellStyle name="20% - Accent4 2" xfId="31" xr:uid="{00000000-0005-0000-0000-00001E000000}"/>
    <cellStyle name="20% - Accent4 3" xfId="32" xr:uid="{00000000-0005-0000-0000-00001F000000}"/>
    <cellStyle name="20% - Accent5 2" xfId="33" xr:uid="{00000000-0005-0000-0000-000020000000}"/>
    <cellStyle name="20% - Accent5 3" xfId="34" xr:uid="{00000000-0005-0000-0000-000021000000}"/>
    <cellStyle name="20% - Accent6 2" xfId="35" xr:uid="{00000000-0005-0000-0000-000022000000}"/>
    <cellStyle name="20% - Accent6 3" xfId="36" xr:uid="{00000000-0005-0000-0000-000023000000}"/>
    <cellStyle name="40% - Accent1 2" xfId="37" xr:uid="{00000000-0005-0000-0000-000024000000}"/>
    <cellStyle name="40% - Accent1 3" xfId="38" xr:uid="{00000000-0005-0000-0000-000025000000}"/>
    <cellStyle name="40% - Accent2 2" xfId="39" xr:uid="{00000000-0005-0000-0000-000026000000}"/>
    <cellStyle name="40% - Accent2 3" xfId="40" xr:uid="{00000000-0005-0000-0000-000027000000}"/>
    <cellStyle name="40% - Accent3 2" xfId="41" xr:uid="{00000000-0005-0000-0000-000028000000}"/>
    <cellStyle name="40% - Accent3 3" xfId="42" xr:uid="{00000000-0005-0000-0000-000029000000}"/>
    <cellStyle name="40% - Accent4 2" xfId="43" xr:uid="{00000000-0005-0000-0000-00002A000000}"/>
    <cellStyle name="40% - Accent4 3" xfId="44" xr:uid="{00000000-0005-0000-0000-00002B000000}"/>
    <cellStyle name="40% - Accent5 2" xfId="45" xr:uid="{00000000-0005-0000-0000-00002C000000}"/>
    <cellStyle name="40% - Accent5 3" xfId="46" xr:uid="{00000000-0005-0000-0000-00002D000000}"/>
    <cellStyle name="40% - Accent6 2" xfId="47" xr:uid="{00000000-0005-0000-0000-00002E000000}"/>
    <cellStyle name="40% - Accent6 3" xfId="48" xr:uid="{00000000-0005-0000-0000-00002F000000}"/>
    <cellStyle name="60% - Accent1 2" xfId="49" xr:uid="{00000000-0005-0000-0000-000030000000}"/>
    <cellStyle name="60% - Accent1 3" xfId="50" xr:uid="{00000000-0005-0000-0000-000031000000}"/>
    <cellStyle name="60% - Accent2 2" xfId="51" xr:uid="{00000000-0005-0000-0000-000032000000}"/>
    <cellStyle name="60% - Accent2 3" xfId="52" xr:uid="{00000000-0005-0000-0000-000033000000}"/>
    <cellStyle name="60% - Accent3 2" xfId="53" xr:uid="{00000000-0005-0000-0000-000034000000}"/>
    <cellStyle name="60% - Accent3 3" xfId="54" xr:uid="{00000000-0005-0000-0000-000035000000}"/>
    <cellStyle name="60% - Accent4 2" xfId="55" xr:uid="{00000000-0005-0000-0000-000036000000}"/>
    <cellStyle name="60% - Accent4 3" xfId="56" xr:uid="{00000000-0005-0000-0000-000037000000}"/>
    <cellStyle name="60% - Accent5 2" xfId="57" xr:uid="{00000000-0005-0000-0000-000038000000}"/>
    <cellStyle name="60% - Accent5 3" xfId="58" xr:uid="{00000000-0005-0000-0000-000039000000}"/>
    <cellStyle name="60% - Accent6 2" xfId="59" xr:uid="{00000000-0005-0000-0000-00003A000000}"/>
    <cellStyle name="60% - Accent6 3" xfId="60" xr:uid="{00000000-0005-0000-0000-00003B000000}"/>
    <cellStyle name="Accent1 2" xfId="61" xr:uid="{00000000-0005-0000-0000-00003C000000}"/>
    <cellStyle name="Accent1 3" xfId="62" xr:uid="{00000000-0005-0000-0000-00003D000000}"/>
    <cellStyle name="Accent2 2" xfId="63" xr:uid="{00000000-0005-0000-0000-00003E000000}"/>
    <cellStyle name="Accent2 3" xfId="64" xr:uid="{00000000-0005-0000-0000-00003F000000}"/>
    <cellStyle name="Accent3 2" xfId="65" xr:uid="{00000000-0005-0000-0000-000040000000}"/>
    <cellStyle name="Accent3 3" xfId="66" xr:uid="{00000000-0005-0000-0000-000041000000}"/>
    <cellStyle name="Accent4 2" xfId="67" xr:uid="{00000000-0005-0000-0000-000042000000}"/>
    <cellStyle name="Accent4 3" xfId="68" xr:uid="{00000000-0005-0000-0000-000043000000}"/>
    <cellStyle name="Accent5 2" xfId="69" xr:uid="{00000000-0005-0000-0000-000044000000}"/>
    <cellStyle name="Accent5 3" xfId="70" xr:uid="{00000000-0005-0000-0000-000045000000}"/>
    <cellStyle name="Accent6 2" xfId="71" xr:uid="{00000000-0005-0000-0000-000046000000}"/>
    <cellStyle name="Accent6 3" xfId="72" xr:uid="{00000000-0005-0000-0000-000047000000}"/>
    <cellStyle name="Bad 2" xfId="73" xr:uid="{00000000-0005-0000-0000-000048000000}"/>
    <cellStyle name="Bad 3" xfId="74" xr:uid="{00000000-0005-0000-0000-000049000000}"/>
    <cellStyle name="Bad 4" xfId="75" xr:uid="{00000000-0005-0000-0000-00004A000000}"/>
    <cellStyle name="Calculation 2" xfId="76" xr:uid="{00000000-0005-0000-0000-00004B000000}"/>
    <cellStyle name="Calculation 3" xfId="77" xr:uid="{00000000-0005-0000-0000-00004C000000}"/>
    <cellStyle name="centre across selection" xfId="78" xr:uid="{00000000-0005-0000-0000-00004D000000}"/>
    <cellStyle name="Check Cell 2" xfId="79" xr:uid="{00000000-0005-0000-0000-00004E000000}"/>
    <cellStyle name="Check Cell 3" xfId="80" xr:uid="{00000000-0005-0000-0000-00004F000000}"/>
    <cellStyle name="Check Cell 4" xfId="81" xr:uid="{00000000-0005-0000-0000-000050000000}"/>
    <cellStyle name="Comma 2" xfId="82" xr:uid="{00000000-0005-0000-0000-000051000000}"/>
    <cellStyle name="Comma 2 2" xfId="83" xr:uid="{00000000-0005-0000-0000-000052000000}"/>
    <cellStyle name="Comma 2 3" xfId="219" xr:uid="{00000000-0005-0000-0000-000053000000}"/>
    <cellStyle name="Comma 3" xfId="84" xr:uid="{00000000-0005-0000-0000-000054000000}"/>
    <cellStyle name="Comma 4" xfId="85" xr:uid="{00000000-0005-0000-0000-000055000000}"/>
    <cellStyle name="Comma 5" xfId="218" xr:uid="{00000000-0005-0000-0000-000056000000}"/>
    <cellStyle name="Comma0" xfId="86" xr:uid="{00000000-0005-0000-0000-000057000000}"/>
    <cellStyle name="Comma0 2" xfId="87" xr:uid="{00000000-0005-0000-0000-000058000000}"/>
    <cellStyle name="Comma0 3" xfId="88" xr:uid="{00000000-0005-0000-0000-000059000000}"/>
    <cellStyle name="Currency 2" xfId="89" xr:uid="{00000000-0005-0000-0000-00005A000000}"/>
    <cellStyle name="Currency 2 2" xfId="90" xr:uid="{00000000-0005-0000-0000-00005B000000}"/>
    <cellStyle name="Currency 2 3" xfId="217" xr:uid="{00000000-0005-0000-0000-00005C000000}"/>
    <cellStyle name="Currency 3" xfId="91" xr:uid="{00000000-0005-0000-0000-00005D000000}"/>
    <cellStyle name="Currency 4" xfId="92" xr:uid="{00000000-0005-0000-0000-00005E000000}"/>
    <cellStyle name="Estimated" xfId="93" xr:uid="{00000000-0005-0000-0000-00005F000000}"/>
    <cellStyle name="Euro" xfId="94" xr:uid="{00000000-0005-0000-0000-000060000000}"/>
    <cellStyle name="Euro 2" xfId="95" xr:uid="{00000000-0005-0000-0000-000061000000}"/>
    <cellStyle name="Euro 3" xfId="96" xr:uid="{00000000-0005-0000-0000-000062000000}"/>
    <cellStyle name="Explanatory Text 2" xfId="97" xr:uid="{00000000-0005-0000-0000-000063000000}"/>
    <cellStyle name="Explanatory Text 3" xfId="98" xr:uid="{00000000-0005-0000-0000-000064000000}"/>
    <cellStyle name="external input" xfId="99" xr:uid="{00000000-0005-0000-0000-000065000000}"/>
    <cellStyle name="external input 2" xfId="100" xr:uid="{00000000-0005-0000-0000-000066000000}"/>
    <cellStyle name="external input 3" xfId="101" xr:uid="{00000000-0005-0000-0000-000067000000}"/>
    <cellStyle name="Fixed" xfId="102" xr:uid="{00000000-0005-0000-0000-000068000000}"/>
    <cellStyle name="Fixed 2" xfId="103" xr:uid="{00000000-0005-0000-0000-000069000000}"/>
    <cellStyle name="Fixed 3" xfId="104" xr:uid="{00000000-0005-0000-0000-00006A000000}"/>
    <cellStyle name="Good 2" xfId="105" xr:uid="{00000000-0005-0000-0000-00006B000000}"/>
    <cellStyle name="Good 3" xfId="106" xr:uid="{00000000-0005-0000-0000-00006C000000}"/>
    <cellStyle name="Header" xfId="107" xr:uid="{00000000-0005-0000-0000-00006D000000}"/>
    <cellStyle name="HeaderGrant" xfId="108" xr:uid="{00000000-0005-0000-0000-00006E000000}"/>
    <cellStyle name="HeaderGrant 2" xfId="109" xr:uid="{00000000-0005-0000-0000-00006F000000}"/>
    <cellStyle name="HeaderGrant 3" xfId="110" xr:uid="{00000000-0005-0000-0000-000070000000}"/>
    <cellStyle name="HeaderLEA" xfId="111" xr:uid="{00000000-0005-0000-0000-000071000000}"/>
    <cellStyle name="Heading 1 2" xfId="112" xr:uid="{00000000-0005-0000-0000-000072000000}"/>
    <cellStyle name="Heading 2 2" xfId="113" xr:uid="{00000000-0005-0000-0000-000073000000}"/>
    <cellStyle name="Heading 3 2" xfId="114" xr:uid="{00000000-0005-0000-0000-000074000000}"/>
    <cellStyle name="Heading 4 2" xfId="115" xr:uid="{00000000-0005-0000-0000-000075000000}"/>
    <cellStyle name="HMI Diary Bold" xfId="116" xr:uid="{00000000-0005-0000-0000-000076000000}"/>
    <cellStyle name="Hyperlink 2" xfId="117" xr:uid="{00000000-0005-0000-0000-000077000000}"/>
    <cellStyle name="Hyperlink 2 2" xfId="118" xr:uid="{00000000-0005-0000-0000-000078000000}"/>
    <cellStyle name="Hyperlink 3" xfId="119" xr:uid="{00000000-0005-0000-0000-000079000000}"/>
    <cellStyle name="Hyperlink 4" xfId="120" xr:uid="{00000000-0005-0000-0000-00007A000000}"/>
    <cellStyle name="Imported" xfId="121" xr:uid="{00000000-0005-0000-0000-00007B000000}"/>
    <cellStyle name="Input 2" xfId="122" xr:uid="{00000000-0005-0000-0000-00007C000000}"/>
    <cellStyle name="Input 3" xfId="123" xr:uid="{00000000-0005-0000-0000-00007D000000}"/>
    <cellStyle name="LEAName" xfId="124" xr:uid="{00000000-0005-0000-0000-00007E000000}"/>
    <cellStyle name="LEAName 2" xfId="125" xr:uid="{00000000-0005-0000-0000-00007F000000}"/>
    <cellStyle name="LEAName 3" xfId="126" xr:uid="{00000000-0005-0000-0000-000080000000}"/>
    <cellStyle name="LEANumber" xfId="127" xr:uid="{00000000-0005-0000-0000-000081000000}"/>
    <cellStyle name="LEANumber 2" xfId="128" xr:uid="{00000000-0005-0000-0000-000082000000}"/>
    <cellStyle name="LEANumber 3" xfId="129" xr:uid="{00000000-0005-0000-0000-000083000000}"/>
    <cellStyle name="Linked Cell 2" xfId="130" xr:uid="{00000000-0005-0000-0000-000084000000}"/>
    <cellStyle name="Linked Cell 3" xfId="131" xr:uid="{00000000-0005-0000-0000-000085000000}"/>
    <cellStyle name="log projection" xfId="132" xr:uid="{00000000-0005-0000-0000-000086000000}"/>
    <cellStyle name="log projection 2" xfId="133" xr:uid="{00000000-0005-0000-0000-000087000000}"/>
    <cellStyle name="Neutral 2" xfId="134" xr:uid="{00000000-0005-0000-0000-000088000000}"/>
    <cellStyle name="Neutral 3" xfId="135" xr:uid="{00000000-0005-0000-0000-000089000000}"/>
    <cellStyle name="Normal" xfId="0" builtinId="0"/>
    <cellStyle name="Normal - Style1" xfId="136" xr:uid="{00000000-0005-0000-0000-00008B000000}"/>
    <cellStyle name="Normal - Style2" xfId="137" xr:uid="{00000000-0005-0000-0000-00008C000000}"/>
    <cellStyle name="Normal - Style3" xfId="138" xr:uid="{00000000-0005-0000-0000-00008D000000}"/>
    <cellStyle name="Normal - Style4" xfId="139" xr:uid="{00000000-0005-0000-0000-00008E000000}"/>
    <cellStyle name="Normal - Style5" xfId="140" xr:uid="{00000000-0005-0000-0000-00008F000000}"/>
    <cellStyle name="Normal 10" xfId="141" xr:uid="{00000000-0005-0000-0000-000090000000}"/>
    <cellStyle name="Normal 11" xfId="142" xr:uid="{00000000-0005-0000-0000-000091000000}"/>
    <cellStyle name="Normal 11 2" xfId="143" xr:uid="{00000000-0005-0000-0000-000092000000}"/>
    <cellStyle name="Normal 12" xfId="144" xr:uid="{00000000-0005-0000-0000-000093000000}"/>
    <cellStyle name="Normal 13" xfId="145" xr:uid="{00000000-0005-0000-0000-000094000000}"/>
    <cellStyle name="Normal 14" xfId="146" xr:uid="{00000000-0005-0000-0000-000095000000}"/>
    <cellStyle name="Normal 15" xfId="147" xr:uid="{00000000-0005-0000-0000-000096000000}"/>
    <cellStyle name="Normal 16" xfId="148" xr:uid="{00000000-0005-0000-0000-000097000000}"/>
    <cellStyle name="Normal 17" xfId="149" xr:uid="{00000000-0005-0000-0000-000098000000}"/>
    <cellStyle name="Normal 18" xfId="150" xr:uid="{00000000-0005-0000-0000-000099000000}"/>
    <cellStyle name="Normal 19" xfId="151" xr:uid="{00000000-0005-0000-0000-00009A000000}"/>
    <cellStyle name="Normal 2" xfId="152" xr:uid="{00000000-0005-0000-0000-00009B000000}"/>
    <cellStyle name="Normal 2 2" xfId="153" xr:uid="{00000000-0005-0000-0000-00009C000000}"/>
    <cellStyle name="Normal 2 2 2" xfId="154" xr:uid="{00000000-0005-0000-0000-00009D000000}"/>
    <cellStyle name="Normal 2 2 3" xfId="220" xr:uid="{00000000-0005-0000-0000-00009E000000}"/>
    <cellStyle name="Normal 2 3" xfId="155" xr:uid="{00000000-0005-0000-0000-00009F000000}"/>
    <cellStyle name="Normal 2 4" xfId="156" xr:uid="{00000000-0005-0000-0000-0000A0000000}"/>
    <cellStyle name="Normal 2 5" xfId="157" xr:uid="{00000000-0005-0000-0000-0000A1000000}"/>
    <cellStyle name="Normal 2 9" xfId="158" xr:uid="{00000000-0005-0000-0000-0000A2000000}"/>
    <cellStyle name="Normal 2_Acads List" xfId="159" xr:uid="{00000000-0005-0000-0000-0000A3000000}"/>
    <cellStyle name="Normal 20" xfId="160" xr:uid="{00000000-0005-0000-0000-0000A4000000}"/>
    <cellStyle name="Normal 21" xfId="161" xr:uid="{00000000-0005-0000-0000-0000A5000000}"/>
    <cellStyle name="Normal 22" xfId="162" xr:uid="{00000000-0005-0000-0000-0000A6000000}"/>
    <cellStyle name="Normal 23" xfId="163" xr:uid="{00000000-0005-0000-0000-0000A7000000}"/>
    <cellStyle name="Normal 24" xfId="216" xr:uid="{00000000-0005-0000-0000-0000A8000000}"/>
    <cellStyle name="Normal 25" xfId="221" xr:uid="{00000000-0005-0000-0000-0000A9000000}"/>
    <cellStyle name="Normal 3" xfId="164" xr:uid="{00000000-0005-0000-0000-0000AA000000}"/>
    <cellStyle name="Normal 3 2" xfId="165" xr:uid="{00000000-0005-0000-0000-0000AB000000}"/>
    <cellStyle name="Normal 3 3" xfId="166" xr:uid="{00000000-0005-0000-0000-0000AC000000}"/>
    <cellStyle name="Normal 4" xfId="167" xr:uid="{00000000-0005-0000-0000-0000AD000000}"/>
    <cellStyle name="Normal 4 2" xfId="168" xr:uid="{00000000-0005-0000-0000-0000AE000000}"/>
    <cellStyle name="Normal 4 3" xfId="169" xr:uid="{00000000-0005-0000-0000-0000AF000000}"/>
    <cellStyle name="Normal 5" xfId="170" xr:uid="{00000000-0005-0000-0000-0000B0000000}"/>
    <cellStyle name="Normal 5 2" xfId="171" xr:uid="{00000000-0005-0000-0000-0000B1000000}"/>
    <cellStyle name="Normal 6" xfId="172" xr:uid="{00000000-0005-0000-0000-0000B2000000}"/>
    <cellStyle name="Normal 7" xfId="173" xr:uid="{00000000-0005-0000-0000-0000B3000000}"/>
    <cellStyle name="Normal 8" xfId="174" xr:uid="{00000000-0005-0000-0000-0000B4000000}"/>
    <cellStyle name="Normal 9" xfId="175" xr:uid="{00000000-0005-0000-0000-0000B5000000}"/>
    <cellStyle name="Note 2" xfId="176" xr:uid="{00000000-0005-0000-0000-0000B6000000}"/>
    <cellStyle name="Note 3" xfId="177" xr:uid="{00000000-0005-0000-0000-0000B7000000}"/>
    <cellStyle name="Number" xfId="178" xr:uid="{00000000-0005-0000-0000-0000B8000000}"/>
    <cellStyle name="Number 2" xfId="179" xr:uid="{00000000-0005-0000-0000-0000B9000000}"/>
    <cellStyle name="Number 3" xfId="180" xr:uid="{00000000-0005-0000-0000-0000BA000000}"/>
    <cellStyle name="Output 2" xfId="181" xr:uid="{00000000-0005-0000-0000-0000BB000000}"/>
    <cellStyle name="Output 3" xfId="182" xr:uid="{00000000-0005-0000-0000-0000BC000000}"/>
    <cellStyle name="Percent 2" xfId="183" xr:uid="{00000000-0005-0000-0000-0000BD000000}"/>
    <cellStyle name="Percent 2 2" xfId="184" xr:uid="{00000000-0005-0000-0000-0000BE000000}"/>
    <cellStyle name="Percent 2 2 2" xfId="185" xr:uid="{00000000-0005-0000-0000-0000BF000000}"/>
    <cellStyle name="Percent 2 3" xfId="186" xr:uid="{00000000-0005-0000-0000-0000C0000000}"/>
    <cellStyle name="Percent 2 3 2" xfId="187" xr:uid="{00000000-0005-0000-0000-0000C1000000}"/>
    <cellStyle name="Percent 2 4" xfId="188" xr:uid="{00000000-0005-0000-0000-0000C2000000}"/>
    <cellStyle name="Percent 2 5" xfId="189" xr:uid="{00000000-0005-0000-0000-0000C3000000}"/>
    <cellStyle name="Percent 3" xfId="190" xr:uid="{00000000-0005-0000-0000-0000C4000000}"/>
    <cellStyle name="Percent 4" xfId="191" xr:uid="{00000000-0005-0000-0000-0000C5000000}"/>
    <cellStyle name="provisional PN158/97" xfId="192" xr:uid="{00000000-0005-0000-0000-0000C6000000}"/>
    <cellStyle name="Style 1" xfId="193" xr:uid="{00000000-0005-0000-0000-0000C7000000}"/>
    <cellStyle name="Style 1 2" xfId="194" xr:uid="{00000000-0005-0000-0000-0000C8000000}"/>
    <cellStyle name="Style 1 3" xfId="195" xr:uid="{00000000-0005-0000-0000-0000C9000000}"/>
    <cellStyle name="sub" xfId="196" xr:uid="{00000000-0005-0000-0000-0000CA000000}"/>
    <cellStyle name="sub 2" xfId="197" xr:uid="{00000000-0005-0000-0000-0000CB000000}"/>
    <cellStyle name="sub 3" xfId="198" xr:uid="{00000000-0005-0000-0000-0000CC000000}"/>
    <cellStyle name="table imported" xfId="199" xr:uid="{00000000-0005-0000-0000-0000CD000000}"/>
    <cellStyle name="table imported 2" xfId="200" xr:uid="{00000000-0005-0000-0000-0000CE000000}"/>
    <cellStyle name="table imported 3" xfId="201" xr:uid="{00000000-0005-0000-0000-0000CF000000}"/>
    <cellStyle name="table sum" xfId="202" xr:uid="{00000000-0005-0000-0000-0000D0000000}"/>
    <cellStyle name="table sum 2" xfId="203" xr:uid="{00000000-0005-0000-0000-0000D1000000}"/>
    <cellStyle name="table sum 3" xfId="204" xr:uid="{00000000-0005-0000-0000-0000D2000000}"/>
    <cellStyle name="table values" xfId="205" xr:uid="{00000000-0005-0000-0000-0000D3000000}"/>
    <cellStyle name="table values 2" xfId="206" xr:uid="{00000000-0005-0000-0000-0000D4000000}"/>
    <cellStyle name="table values 3" xfId="207" xr:uid="{00000000-0005-0000-0000-0000D5000000}"/>
    <cellStyle name="Title 2" xfId="208" xr:uid="{00000000-0005-0000-0000-0000D6000000}"/>
    <cellStyle name="Total 2" xfId="209" xr:uid="{00000000-0005-0000-0000-0000D7000000}"/>
    <cellStyle name="Total 3" xfId="210" xr:uid="{00000000-0005-0000-0000-0000D8000000}"/>
    <cellStyle name="Tracking" xfId="211" xr:uid="{00000000-0005-0000-0000-0000D9000000}"/>
    <cellStyle name="u5shares" xfId="212" xr:uid="{00000000-0005-0000-0000-0000DA000000}"/>
    <cellStyle name="Variable assumptions" xfId="213" xr:uid="{00000000-0005-0000-0000-0000DB000000}"/>
    <cellStyle name="Warning Text 2" xfId="214" xr:uid="{00000000-0005-0000-0000-0000DC000000}"/>
    <cellStyle name="Warning Text 3" xfId="215" xr:uid="{00000000-0005-0000-0000-0000DD000000}"/>
  </cellStyles>
  <dxfs count="1">
    <dxf>
      <font>
        <b/>
        <i val="0"/>
        <color rgb="FFFF0000"/>
      </font>
    </dxf>
  </dxfs>
  <tableStyles count="0" defaultTableStyle="TableStyleMedium2" defaultPivotStyle="PivotStyleLight16"/>
  <colors>
    <mruColors>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162486</xdr:colOff>
      <xdr:row>1</xdr:row>
      <xdr:rowOff>145676</xdr:rowOff>
    </xdr:from>
    <xdr:to>
      <xdr:col>3</xdr:col>
      <xdr:colOff>161028</xdr:colOff>
      <xdr:row>7</xdr:row>
      <xdr:rowOff>74010</xdr:rowOff>
    </xdr:to>
    <xdr:pic>
      <xdr:nvPicPr>
        <xdr:cNvPr id="2" name="Picture 1">
          <a:extLst>
            <a:ext uri="{FF2B5EF4-FFF2-40B4-BE49-F238E27FC236}">
              <a16:creationId xmlns:a16="http://schemas.microsoft.com/office/drawing/2014/main" id="{F8A7FBD7-10D3-4A9F-992A-2B69E9720C15}"/>
            </a:ext>
          </a:extLst>
        </xdr:cNvPr>
        <xdr:cNvPicPr>
          <a:picLocks noChangeAspect="1"/>
        </xdr:cNvPicPr>
      </xdr:nvPicPr>
      <xdr:blipFill>
        <a:blip xmlns:r="http://schemas.openxmlformats.org/officeDocument/2006/relationships" r:embed="rId1"/>
        <a:stretch>
          <a:fillRect/>
        </a:stretch>
      </xdr:blipFill>
      <xdr:spPr>
        <a:xfrm>
          <a:off x="308162" y="257735"/>
          <a:ext cx="2334970" cy="1121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CCFFFF"/>
    <pageSetUpPr autoPageBreaks="0" fitToPage="1"/>
  </sheetPr>
  <dimension ref="A1:Q110"/>
  <sheetViews>
    <sheetView showGridLines="0" tabSelected="1" zoomScale="80" zoomScaleNormal="80" workbookViewId="0">
      <selection activeCell="D11" sqref="D11:F11"/>
    </sheetView>
  </sheetViews>
  <sheetFormatPr defaultColWidth="8.625" defaultRowHeight="14.25"/>
  <cols>
    <col min="1" max="1" width="1.875" style="19" customWidth="1"/>
    <col min="2" max="2" width="3" style="19" customWidth="1"/>
    <col min="3" max="3" width="27.75" style="20" customWidth="1"/>
    <col min="4" max="4" width="30" style="21" customWidth="1"/>
    <col min="5" max="5" width="15.125" style="19" customWidth="1"/>
    <col min="6" max="6" width="16" style="19" customWidth="1"/>
    <col min="7" max="7" width="16.75" style="19" customWidth="1"/>
    <col min="8" max="8" width="17.25" style="19" customWidth="1"/>
    <col min="9" max="9" width="18" style="19" customWidth="1"/>
    <col min="10" max="10" width="26.625" style="19" customWidth="1"/>
    <col min="11" max="11" width="24.25" style="19" customWidth="1"/>
    <col min="12" max="13" width="12.875" style="19" customWidth="1"/>
    <col min="14" max="14" width="8.625" style="19"/>
    <col min="15" max="15" width="12.625" style="22" customWidth="1"/>
    <col min="16" max="16" width="13.5" style="19" customWidth="1"/>
    <col min="17" max="17" width="13.875" style="19" bestFit="1" customWidth="1"/>
    <col min="18" max="16384" width="8.625" style="19"/>
  </cols>
  <sheetData>
    <row r="1" spans="2:14" ht="9" customHeight="1" thickBot="1"/>
    <row r="2" spans="2:14">
      <c r="B2" s="23"/>
      <c r="C2" s="24"/>
      <c r="D2" s="25"/>
      <c r="E2" s="26"/>
      <c r="F2" s="26"/>
      <c r="G2" s="26"/>
      <c r="H2" s="26"/>
      <c r="I2" s="26"/>
      <c r="J2" s="26"/>
      <c r="K2" s="26"/>
      <c r="L2" s="26"/>
      <c r="M2" s="26"/>
      <c r="N2" s="27"/>
    </row>
    <row r="3" spans="2:14">
      <c r="B3" s="28"/>
      <c r="C3" s="29"/>
      <c r="N3" s="30"/>
    </row>
    <row r="4" spans="2:14" ht="23.25">
      <c r="B4" s="28"/>
      <c r="C4" s="29"/>
      <c r="J4" s="31" t="s">
        <v>535</v>
      </c>
      <c r="N4" s="30"/>
    </row>
    <row r="5" spans="2:14">
      <c r="B5" s="28"/>
      <c r="C5" s="29"/>
      <c r="N5" s="30"/>
    </row>
    <row r="6" spans="2:14">
      <c r="B6" s="28"/>
      <c r="C6" s="29"/>
      <c r="N6" s="30"/>
    </row>
    <row r="7" spans="2:14">
      <c r="B7" s="28"/>
      <c r="C7" s="29"/>
      <c r="N7" s="30"/>
    </row>
    <row r="8" spans="2:14">
      <c r="B8" s="28"/>
      <c r="C8" s="29"/>
      <c r="N8" s="30"/>
    </row>
    <row r="9" spans="2:14">
      <c r="B9" s="28"/>
      <c r="C9" s="29"/>
      <c r="N9" s="30"/>
    </row>
    <row r="10" spans="2:14" ht="14.65" thickBot="1">
      <c r="B10" s="28"/>
      <c r="C10" s="29"/>
      <c r="N10" s="30"/>
    </row>
    <row r="11" spans="2:14" ht="28.5" customHeight="1" thickBot="1">
      <c r="B11" s="28"/>
      <c r="C11" s="20" t="s">
        <v>149</v>
      </c>
      <c r="D11" s="422" t="s">
        <v>24</v>
      </c>
      <c r="E11" s="423"/>
      <c r="F11" s="424"/>
      <c r="H11" s="21"/>
      <c r="J11" s="414" t="s">
        <v>578</v>
      </c>
      <c r="K11" s="415"/>
      <c r="L11" s="404">
        <f>IFERROR(INDEX('Final data 1920'!IA:IA,MATCH($D$13,'Final data 1920'!$A:$A,0)),"")</f>
        <v>216639937.52189863</v>
      </c>
      <c r="M11" s="403"/>
      <c r="N11" s="30"/>
    </row>
    <row r="12" spans="2:14" ht="28.5" customHeight="1" thickBot="1">
      <c r="B12" s="28"/>
      <c r="C12" s="19"/>
      <c r="D12" s="19"/>
      <c r="J12" s="426" t="s">
        <v>476</v>
      </c>
      <c r="K12" s="427"/>
      <c r="L12" s="428">
        <f>IFERROR(INDEX('Final data 1920'!$D:$D,MATCH($D$13,'Final data 1920'!$A:$A,0)),"")</f>
        <v>0.99520677275548342</v>
      </c>
      <c r="M12" s="429"/>
      <c r="N12" s="30"/>
    </row>
    <row r="13" spans="2:14" ht="28.5" customHeight="1" thickBot="1">
      <c r="B13" s="28"/>
      <c r="C13" s="20" t="s">
        <v>150</v>
      </c>
      <c r="D13" s="242">
        <f>IFERROR(INDEX('Final data 1920'!$A:$A,MATCH($D$11,'Final data 1920'!$B:$B,0)),"")</f>
        <v>301</v>
      </c>
      <c r="E13" s="425"/>
      <c r="F13" s="243"/>
      <c r="J13" s="414" t="s">
        <v>505</v>
      </c>
      <c r="K13" s="415"/>
      <c r="L13" s="416">
        <f>IFERROR(INDEX('Final data 1920'!$HY:$HY,MATCH($D$13,'Final data 1920'!$A:$A,0)),"")</f>
        <v>0.98811529637502749</v>
      </c>
      <c r="M13" s="417"/>
      <c r="N13" s="30"/>
    </row>
    <row r="14" spans="2:14" ht="28.5" customHeight="1" thickBot="1">
      <c r="B14" s="28"/>
      <c r="D14" s="32"/>
      <c r="E14" s="32"/>
      <c r="F14" s="32"/>
      <c r="J14" s="414" t="s">
        <v>579</v>
      </c>
      <c r="K14" s="415"/>
      <c r="L14" s="416">
        <f>IFERROR(INDEX('Final data 1920'!$HZ:$HZ,MATCH($D$13,'Final data 1920'!$A:$A,0)),"")</f>
        <v>7.0914763804559647E-3</v>
      </c>
      <c r="M14" s="417"/>
      <c r="N14" s="30"/>
    </row>
    <row r="15" spans="2:14" ht="28.9" customHeight="1" thickBot="1">
      <c r="B15" s="28"/>
      <c r="D15" s="32"/>
      <c r="E15" s="32"/>
      <c r="F15" s="32"/>
      <c r="N15" s="30"/>
    </row>
    <row r="16" spans="2:14" ht="24" customHeight="1" thickBot="1">
      <c r="B16" s="28"/>
      <c r="D16" s="418" t="s">
        <v>429</v>
      </c>
      <c r="E16" s="33" t="s">
        <v>430</v>
      </c>
      <c r="F16" s="33" t="s">
        <v>431</v>
      </c>
      <c r="G16" s="34" t="s">
        <v>203</v>
      </c>
      <c r="H16" s="35" t="s">
        <v>432</v>
      </c>
      <c r="N16" s="30"/>
    </row>
    <row r="17" spans="2:15" ht="24" customHeight="1" thickBot="1">
      <c r="B17" s="28"/>
      <c r="D17" s="419"/>
      <c r="E17" s="36" t="str">
        <f>IFERROR(INDEX('Final data 1920'!E:E,MATCH($D$13,'Final data 1920'!$A:$A,0)),"")</f>
        <v>No</v>
      </c>
      <c r="F17" s="36" t="str">
        <f>IFERROR(INDEX('Final data 1920'!F:F,MATCH($D$13,'Final data 1920'!$A:$A,0)),"")</f>
        <v>Yes</v>
      </c>
      <c r="G17" s="37" t="str">
        <f>IFERROR(INDEX('Final data 1920'!G:G,MATCH($D$13,'Final data 1920'!$A:$A,0)),"")</f>
        <v>Yes</v>
      </c>
      <c r="H17" s="37" t="str">
        <f>IFERROR(INDEX('Final data 1920'!H:H,MATCH($D$13,'Final data 1920'!$A:$A,0)),"")</f>
        <v>Yes</v>
      </c>
      <c r="N17" s="30"/>
    </row>
    <row r="18" spans="2:15" ht="45.75" customHeight="1" thickBot="1">
      <c r="B18" s="28"/>
      <c r="D18" s="38" t="s">
        <v>433</v>
      </c>
      <c r="E18" s="420" t="s">
        <v>477</v>
      </c>
      <c r="F18" s="421"/>
      <c r="G18" s="420" t="s">
        <v>478</v>
      </c>
      <c r="H18" s="421"/>
      <c r="I18" s="420" t="s">
        <v>479</v>
      </c>
      <c r="J18" s="421"/>
      <c r="N18" s="30"/>
    </row>
    <row r="19" spans="2:15" ht="27.75" customHeight="1" thickBot="1">
      <c r="B19" s="28"/>
      <c r="D19" s="39">
        <f>IFERROR(INDEX('Final data 1920'!I:I,MATCH($D$13,'Final data 1920'!$A:$A,0)),"")</f>
        <v>3500</v>
      </c>
      <c r="E19" s="402">
        <f>IFERROR(INDEX('Final data 1920'!J:J,MATCH($D$13,'Final data 1920'!$A:$A,0)),"")</f>
        <v>4600</v>
      </c>
      <c r="F19" s="403"/>
      <c r="G19" s="404">
        <f>IFERROR(INDEX('Final data 1920'!K:K,MATCH($D$13,'Final data 1920'!$A:$A,0)),"")</f>
        <v>5100</v>
      </c>
      <c r="H19" s="403"/>
      <c r="I19" s="404">
        <f>IFERROR(INDEX('Final data 1920'!L:L,MATCH($D$13,'Final data 1920'!$A:$A,0)),"")</f>
        <v>4800</v>
      </c>
      <c r="J19" s="403"/>
      <c r="N19" s="30"/>
    </row>
    <row r="20" spans="2:15" ht="17.25" customHeight="1">
      <c r="B20" s="28"/>
      <c r="C20" s="40"/>
      <c r="D20" s="41"/>
      <c r="F20" s="41"/>
      <c r="G20" s="41"/>
      <c r="I20" s="41"/>
      <c r="J20" s="41"/>
      <c r="K20" s="41"/>
      <c r="N20" s="30"/>
    </row>
    <row r="21" spans="2:15" ht="14.65" thickBot="1">
      <c r="B21" s="28"/>
      <c r="C21" s="42" t="s">
        <v>7</v>
      </c>
      <c r="D21" s="43"/>
      <c r="E21" s="44"/>
      <c r="F21" s="45"/>
      <c r="G21" s="45"/>
      <c r="H21" s="45"/>
      <c r="I21" s="45"/>
      <c r="J21" s="45"/>
      <c r="K21" s="45"/>
      <c r="L21" s="46"/>
      <c r="N21" s="30"/>
    </row>
    <row r="22" spans="2:15" ht="27.95" customHeight="1" thickBot="1">
      <c r="B22" s="28"/>
      <c r="C22" s="350" t="s">
        <v>0</v>
      </c>
      <c r="D22" s="47" t="s">
        <v>151</v>
      </c>
      <c r="E22" s="48" t="str">
        <f>IFERROR(INDEX('Final data 1920'!$M:$M,MATCH($D$13,'Final data 1920'!$A:$A,0)),"")</f>
        <v>No</v>
      </c>
      <c r="F22" s="405" t="s">
        <v>8</v>
      </c>
      <c r="G22" s="406"/>
      <c r="H22" s="407">
        <f>IFERROR(INDEX('Final data 1920'!$N:$N,MATCH($D$13,'Final data 1920'!$A:$A,0)),"")</f>
        <v>0</v>
      </c>
      <c r="I22" s="408"/>
      <c r="J22" s="409"/>
      <c r="K22" s="410"/>
      <c r="L22" s="410"/>
      <c r="M22" s="411"/>
      <c r="N22" s="30"/>
      <c r="O22" s="19"/>
    </row>
    <row r="23" spans="2:15" ht="48" customHeight="1" thickBot="1">
      <c r="B23" s="28"/>
      <c r="C23" s="389"/>
      <c r="D23" s="49" t="s">
        <v>5</v>
      </c>
      <c r="E23" s="254" t="s">
        <v>152</v>
      </c>
      <c r="F23" s="255"/>
      <c r="G23" s="412" t="s">
        <v>8</v>
      </c>
      <c r="H23" s="413"/>
      <c r="I23" s="49" t="s">
        <v>153</v>
      </c>
      <c r="J23" s="50" t="s">
        <v>154</v>
      </c>
      <c r="K23" s="51" t="s">
        <v>155</v>
      </c>
      <c r="L23" s="254" t="s">
        <v>156</v>
      </c>
      <c r="M23" s="255"/>
      <c r="N23" s="30"/>
    </row>
    <row r="24" spans="2:15" ht="27.95" customHeight="1">
      <c r="B24" s="28"/>
      <c r="C24" s="389"/>
      <c r="D24" s="52" t="s">
        <v>157</v>
      </c>
      <c r="E24" s="384">
        <f>IFERROR(INDEX('Final data 1920'!O:O,MATCH($D$13,'Final data 1920'!$A:$A,0)),"")</f>
        <v>3060.1445096662364</v>
      </c>
      <c r="F24" s="385"/>
      <c r="G24" s="386">
        <f>IFERROR(INDEX('Final data 1920'!P:P,MATCH($D$13,'Final data 1920'!$A:$A,0)),"")</f>
        <v>25026.25</v>
      </c>
      <c r="H24" s="387"/>
      <c r="I24" s="53">
        <f>IFERROR(INDEX('Final data 1920'!Q:Q,MATCH($D$13,'Final data 1920'!$A:$A,0)),"")</f>
        <v>76583941.535034657</v>
      </c>
      <c r="J24" s="388">
        <f>IFERROR(INDEX('Final data 1920'!AD:AD,MATCH($D$13,'Final data 1920'!$A:$A,0)),"")</f>
        <v>139394536.72278985</v>
      </c>
      <c r="K24" s="54">
        <f>IFERROR(INDEX('Final data 1920'!R:R,MATCH($D$13,'Final data 1920'!$A:$A,0)),"")</f>
        <v>0.35799417443283327</v>
      </c>
      <c r="L24" s="390">
        <f>IFERROR(INDEX('Final data 1920'!S:S,MATCH($D$13,'Final data 1920'!$A:$A,0)),"")</f>
        <v>0</v>
      </c>
      <c r="M24" s="391"/>
      <c r="N24" s="30"/>
    </row>
    <row r="25" spans="2:15" ht="27.75" customHeight="1">
      <c r="B25" s="28"/>
      <c r="C25" s="389"/>
      <c r="D25" s="55" t="s">
        <v>158</v>
      </c>
      <c r="E25" s="392">
        <f>IFERROR(INDEX('Final data 1920'!T:T,MATCH($D$13,'Final data 1920'!$A:$A,0)),"")</f>
        <v>4303.3630290646779</v>
      </c>
      <c r="F25" s="393"/>
      <c r="G25" s="394">
        <f>IFERROR(INDEX('Final data 1920'!U:U,MATCH($D$13,'Final data 1920'!$A:$A,0)),"")</f>
        <v>8689.4166666666679</v>
      </c>
      <c r="H25" s="395"/>
      <c r="I25" s="56">
        <f>IFERROR(INDEX('Final data 1920'!V:V,MATCH($D$13,'Final data 1920'!$A:$A,0)),"")</f>
        <v>37393714.427471772</v>
      </c>
      <c r="J25" s="378"/>
      <c r="K25" s="57">
        <f>IFERROR(INDEX('Final data 1920'!W:W,MATCH($D$13,'Final data 1920'!$A:$A,0)),"")</f>
        <v>0.17479815816630292</v>
      </c>
      <c r="L25" s="396">
        <f>IFERROR(INDEX('Final data 1920'!X:X,MATCH($D$13,'Final data 1920'!$A:$A,0)),"")</f>
        <v>0</v>
      </c>
      <c r="M25" s="397"/>
      <c r="N25" s="30"/>
    </row>
    <row r="26" spans="2:15" ht="27.95" customHeight="1" thickBot="1">
      <c r="B26" s="28"/>
      <c r="C26" s="389"/>
      <c r="D26" s="58" t="s">
        <v>159</v>
      </c>
      <c r="E26" s="398">
        <f>IFERROR(INDEX('Final data 1920'!Y:Y,MATCH($D$13,'Final data 1920'!$A:$A,0)),"")</f>
        <v>4885.9824606465645</v>
      </c>
      <c r="F26" s="399"/>
      <c r="G26" s="400">
        <f>IFERROR(INDEX('Final data 1920'!Z:Z,MATCH($D$13,'Final data 1920'!$A:$A,0)),"")</f>
        <v>5202</v>
      </c>
      <c r="H26" s="401"/>
      <c r="I26" s="59">
        <f>IFERROR(INDEX('Final data 1920'!AA:AA,MATCH($D$13,'Final data 1920'!$A:$A,0)),"")</f>
        <v>25416880.760283429</v>
      </c>
      <c r="J26" s="379"/>
      <c r="K26" s="60">
        <f>IFERROR(INDEX('Final data 1920'!AB:AB,MATCH($D$13,'Final data 1920'!$A:$A,0)),"")</f>
        <v>0.11881205200535272</v>
      </c>
      <c r="L26" s="305">
        <f>IFERROR(INDEX('Final data 1920'!AC:AC,MATCH($D$13,'Final data 1920'!$A:$A,0)),"")</f>
        <v>0</v>
      </c>
      <c r="M26" s="306"/>
      <c r="N26" s="30"/>
    </row>
    <row r="27" spans="2:15" ht="63" customHeight="1" thickBot="1">
      <c r="B27" s="28"/>
      <c r="C27" s="61"/>
      <c r="D27" s="62" t="s">
        <v>5</v>
      </c>
      <c r="E27" s="63" t="s">
        <v>160</v>
      </c>
      <c r="F27" s="64" t="s">
        <v>161</v>
      </c>
      <c r="G27" s="65" t="s">
        <v>162</v>
      </c>
      <c r="H27" s="66" t="s">
        <v>163</v>
      </c>
      <c r="I27" s="51" t="s">
        <v>153</v>
      </c>
      <c r="J27" s="62" t="s">
        <v>154</v>
      </c>
      <c r="K27" s="62" t="s">
        <v>155</v>
      </c>
      <c r="L27" s="67" t="s">
        <v>164</v>
      </c>
      <c r="M27" s="68" t="s">
        <v>165</v>
      </c>
      <c r="N27" s="30"/>
    </row>
    <row r="28" spans="2:15" ht="27.95" customHeight="1">
      <c r="B28" s="28"/>
      <c r="C28" s="374" t="s">
        <v>2</v>
      </c>
      <c r="D28" s="69" t="s">
        <v>147</v>
      </c>
      <c r="E28" s="70">
        <f>IFERROR(INDEX('Final data 1920'!AE:AE,MATCH($D$13,'Final data 1920'!$A:$A,0)),"")</f>
        <v>496.63679999999999</v>
      </c>
      <c r="F28" s="71">
        <f>IFERROR(INDEX('Final data 1920'!AF:AF,MATCH($D$13,'Final data 1920'!$A:$A,0)),"")</f>
        <v>496.63679999999999</v>
      </c>
      <c r="G28" s="72">
        <f>IFERROR(INDEX('Final data 1920'!AG:AG,MATCH($D$13,'Final data 1920'!$A:$A,0)),"")</f>
        <v>3917.567801225322</v>
      </c>
      <c r="H28" s="73">
        <f>IFERROR(INDEX('Final data 1920'!AH:AH,MATCH($D$13,'Final data 1920'!$A:$A,0)),"")</f>
        <v>2387.9079664506758</v>
      </c>
      <c r="I28" s="53">
        <f>IFERROR(INDEX('Final data 1920'!AI:AI,MATCH($D$13,'Final data 1920'!$A:$A,0)),"")</f>
        <v>3131531.3077361509</v>
      </c>
      <c r="J28" s="377">
        <f>IFERROR(INDEX('Final data 1920'!CI:CI,MATCH($D$13,'Final data 1920'!$A:$A,0)),"")</f>
        <v>28025464.214788772</v>
      </c>
      <c r="K28" s="360">
        <f>IFERROR(INDEX('Final data 1920'!CJ:CJ,MATCH($D$13,'Final data 1920'!$A:$A,0)),"")</f>
        <v>0.13100596187100749</v>
      </c>
      <c r="L28" s="74">
        <f>IFERROR(INDEX('Final data 1920'!AJ:AJ,MATCH($D$13,'Final data 1920'!$A:$A,0)),"")</f>
        <v>0.5</v>
      </c>
      <c r="M28" s="75">
        <f>IFERROR(INDEX('Final data 1920'!AK:AK,MATCH($D$13,'Final data 1920'!$A:$A,0)),"")</f>
        <v>0.5</v>
      </c>
      <c r="N28" s="30"/>
    </row>
    <row r="29" spans="2:15" ht="27.95" customHeight="1">
      <c r="B29" s="28"/>
      <c r="C29" s="375"/>
      <c r="D29" s="76" t="s">
        <v>434</v>
      </c>
      <c r="E29" s="77">
        <f>IFERROR(INDEX('Final data 1920'!AL:AL,MATCH($D$13,'Final data 1920'!$A:$A,0)),"")</f>
        <v>609.50879999999995</v>
      </c>
      <c r="F29" s="78">
        <f>IFERROR(INDEX('Final data 1920'!AM:AM,MATCH($D$13,'Final data 1920'!$A:$A,0)),"")</f>
        <v>886.04519999999991</v>
      </c>
      <c r="G29" s="79">
        <f>IFERROR(INDEX('Final data 1920'!AN:AN,MATCH($D$13,'Final data 1920'!$A:$A,0)),"")</f>
        <v>6896.4719042167499</v>
      </c>
      <c r="H29" s="80">
        <f>IFERROR(INDEX('Final data 1920'!AO:AO,MATCH($D$13,'Final data 1920'!$A:$A,0)),"")</f>
        <v>5721.5641408637866</v>
      </c>
      <c r="I29" s="56">
        <f>IFERROR(INDEX('Final data 1920'!AP:AP,MATCH($D$13,'Final data 1920'!$A:$A,0)),"")</f>
        <v>9273024.7580773477</v>
      </c>
      <c r="J29" s="378"/>
      <c r="K29" s="361"/>
      <c r="L29" s="81">
        <f>IFERROR(INDEX('Final data 1920'!AQ:AQ,MATCH($D$13,'Final data 1920'!$A:$A,0)),"")</f>
        <v>0.5</v>
      </c>
      <c r="M29" s="82">
        <f>IFERROR(INDEX('Final data 1920'!AR:AR,MATCH($D$13,'Final data 1920'!$A:$A,0)),"")</f>
        <v>0.5</v>
      </c>
      <c r="N29" s="30"/>
    </row>
    <row r="30" spans="2:15" ht="27.95" customHeight="1">
      <c r="B30" s="28"/>
      <c r="C30" s="375"/>
      <c r="D30" s="83" t="s">
        <v>309</v>
      </c>
      <c r="E30" s="77">
        <f>IFERROR(INDEX('Final data 1920'!AS:AS,MATCH($D$13,'Final data 1920'!$A:$A,0)),"")</f>
        <v>225.744</v>
      </c>
      <c r="F30" s="78">
        <f>IFERROR(INDEX('Final data 1920'!AT:AT,MATCH($D$13,'Final data 1920'!$A:$A,0)),"")</f>
        <v>327.3288</v>
      </c>
      <c r="G30" s="79">
        <f>IFERROR(INDEX('Final data 1920'!AU:AU,MATCH($D$13,'Final data 1920'!$A:$A,0)),"")</f>
        <v>1732.7989045645024</v>
      </c>
      <c r="H30" s="84">
        <f>IFERROR(INDEX('Final data 1920'!AV:AV,MATCH($D$13,'Final data 1920'!$A:$A,0)),"")</f>
        <v>1003.4082588731196</v>
      </c>
      <c r="I30" s="56">
        <f>IFERROR(INDEX('Final data 1920'!AW:AW,MATCH($D$13,'Final data 1920'!$A:$A,0)),"")</f>
        <v>719613.37719903665</v>
      </c>
      <c r="J30" s="378"/>
      <c r="K30" s="361"/>
      <c r="L30" s="81">
        <f>IFERROR(INDEX('Final data 1920'!AX:AX,MATCH($D$13,'Final data 1920'!$A:$A,0)),"")</f>
        <v>0</v>
      </c>
      <c r="M30" s="82">
        <f>IFERROR(INDEX('Final data 1920'!AY:AY,MATCH($D$13,'Final data 1920'!$A:$A,0)),"")</f>
        <v>0</v>
      </c>
      <c r="N30" s="30"/>
    </row>
    <row r="31" spans="2:15" ht="27.95" customHeight="1">
      <c r="B31" s="28"/>
      <c r="C31" s="375"/>
      <c r="D31" s="83" t="s">
        <v>308</v>
      </c>
      <c r="E31" s="77">
        <f>IFERROR(INDEX('Final data 1920'!AZ:AZ,MATCH($D$13,'Final data 1920'!$A:$A,0)),"")</f>
        <v>270.89279999999997</v>
      </c>
      <c r="F31" s="78">
        <f>IFERROR(INDEX('Final data 1920'!BA:BA,MATCH($D$13,'Final data 1920'!$A:$A,0)),"")</f>
        <v>440.20079999999996</v>
      </c>
      <c r="G31" s="79">
        <f>IFERROR(INDEX('Final data 1920'!BB:BB,MATCH($D$13,'Final data 1920'!$A:$A,0)),"")</f>
        <v>6842.8129373242546</v>
      </c>
      <c r="H31" s="84">
        <f>IFERROR(INDEX('Final data 1920'!BC:BC,MATCH($D$13,'Final data 1920'!$A:$A,0)),"")</f>
        <v>3894.5666219577834</v>
      </c>
      <c r="I31" s="56">
        <f>IFERROR(INDEX('Final data 1920'!BD:BD,MATCH($D$13,'Final data 1920'!$A:$A,0)),"")</f>
        <v>3568060.0991071053</v>
      </c>
      <c r="J31" s="378"/>
      <c r="K31" s="361"/>
      <c r="L31" s="81">
        <f>IFERROR(INDEX('Final data 1920'!BE:BE,MATCH($D$13,'Final data 1920'!$A:$A,0)),"")</f>
        <v>0</v>
      </c>
      <c r="M31" s="82">
        <f>IFERROR(INDEX('Final data 1920'!BF:BF,MATCH($D$13,'Final data 1920'!$A:$A,0)),"")</f>
        <v>0</v>
      </c>
      <c r="N31" s="30"/>
    </row>
    <row r="32" spans="2:15" ht="27.95" customHeight="1">
      <c r="B32" s="28"/>
      <c r="C32" s="375"/>
      <c r="D32" s="83" t="s">
        <v>307</v>
      </c>
      <c r="E32" s="77">
        <f>IFERROR(INDEX('Final data 1920'!BG:BG,MATCH($D$13,'Final data 1920'!$A:$A,0)),"")</f>
        <v>406.33920000000001</v>
      </c>
      <c r="F32" s="78">
        <f>IFERROR(INDEX('Final data 1920'!BH:BH,MATCH($D$13,'Final data 1920'!$A:$A,0)),"")</f>
        <v>581.29079999999999</v>
      </c>
      <c r="G32" s="79">
        <f>IFERROR(INDEX('Final data 1920'!BI:BI,MATCH($D$13,'Final data 1920'!$A:$A,0)),"")</f>
        <v>6053.1789358439792</v>
      </c>
      <c r="H32" s="84">
        <f>IFERROR(INDEX('Final data 1920'!BJ:BJ,MATCH($D$13,'Final data 1920'!$A:$A,0)),"")</f>
        <v>3162.4540334876206</v>
      </c>
      <c r="I32" s="56">
        <f>IFERROR(INDEX('Final data 1920'!BK:BK,MATCH($D$13,'Final data 1920'!$A:$A,0)),"")</f>
        <v>4297949.3213369399</v>
      </c>
      <c r="J32" s="378"/>
      <c r="K32" s="361"/>
      <c r="L32" s="81">
        <f>IFERROR(INDEX('Final data 1920'!BL:BL,MATCH($D$13,'Final data 1920'!$A:$A,0)),"")</f>
        <v>0</v>
      </c>
      <c r="M32" s="82">
        <f>IFERROR(INDEX('Final data 1920'!BM:BM,MATCH($D$13,'Final data 1920'!$A:$A,0)),"")</f>
        <v>0</v>
      </c>
      <c r="N32" s="30"/>
    </row>
    <row r="33" spans="2:16" ht="27.95" customHeight="1">
      <c r="B33" s="28"/>
      <c r="C33" s="375"/>
      <c r="D33" s="83" t="s">
        <v>306</v>
      </c>
      <c r="E33" s="77">
        <f>IFERROR(INDEX('Final data 1920'!BN:BN,MATCH($D$13,'Final data 1920'!$A:$A,0)),"")</f>
        <v>440.20079999999996</v>
      </c>
      <c r="F33" s="78">
        <f>IFERROR(INDEX('Final data 1920'!BO:BO,MATCH($D$13,'Final data 1920'!$A:$A,0)),"")</f>
        <v>632.08319999999992</v>
      </c>
      <c r="G33" s="79">
        <f>IFERROR(INDEX('Final data 1920'!BP:BP,MATCH($D$13,'Final data 1920'!$A:$A,0)),"")</f>
        <v>5657.2822181376305</v>
      </c>
      <c r="H33" s="84">
        <f>IFERROR(INDEX('Final data 1920'!BQ:BQ,MATCH($D$13,'Final data 1920'!$A:$A,0)),"")</f>
        <v>3175.2495868939109</v>
      </c>
      <c r="I33" s="56">
        <f>IFERROR(INDEX('Final data 1920'!BR:BR,MATCH($D$13,'Final data 1920'!$A:$A,0)),"")</f>
        <v>4497362.0779325403</v>
      </c>
      <c r="J33" s="378"/>
      <c r="K33" s="361"/>
      <c r="L33" s="81">
        <f>IFERROR(INDEX('Final data 1920'!BS:BS,MATCH($D$13,'Final data 1920'!$A:$A,0)),"")</f>
        <v>0</v>
      </c>
      <c r="M33" s="82">
        <f>IFERROR(INDEX('Final data 1920'!BT:BT,MATCH($D$13,'Final data 1920'!$A:$A,0)),"")</f>
        <v>0</v>
      </c>
      <c r="N33" s="30"/>
    </row>
    <row r="34" spans="2:16" ht="27.75" customHeight="1">
      <c r="B34" s="28"/>
      <c r="C34" s="375"/>
      <c r="D34" s="83" t="s">
        <v>305</v>
      </c>
      <c r="E34" s="77">
        <f>IFERROR(INDEX('Final data 1920'!BU:BU,MATCH($D$13,'Final data 1920'!$A:$A,0)),"")</f>
        <v>474.06239999999997</v>
      </c>
      <c r="F34" s="78">
        <f>IFERROR(INDEX('Final data 1920'!BV:BV,MATCH($D$13,'Final data 1920'!$A:$A,0)),"")</f>
        <v>677.23199999999997</v>
      </c>
      <c r="G34" s="79">
        <f>IFERROR(INDEX('Final data 1920'!BW:BW,MATCH($D$13,'Final data 1920'!$A:$A,0)),"")</f>
        <v>3045.2597560463751</v>
      </c>
      <c r="H34" s="84">
        <f>IFERROR(INDEX('Final data 1920'!BX:BX,MATCH($D$13,'Final data 1920'!$A:$A,0)),"")</f>
        <v>1599.5326501663505</v>
      </c>
      <c r="I34" s="56">
        <f>IFERROR(INDEX('Final data 1920'!BY:BY,MATCH($D$13,'Final data 1920'!$A:$A,0)),"")</f>
        <v>2526897.8443122171</v>
      </c>
      <c r="J34" s="378"/>
      <c r="K34" s="361"/>
      <c r="L34" s="81">
        <f>IFERROR(INDEX('Final data 1920'!BZ:BZ,MATCH($D$13,'Final data 1920'!$A:$A,0)),"")</f>
        <v>0</v>
      </c>
      <c r="M34" s="82">
        <f>IFERROR(INDEX('Final data 1920'!CA:CA,MATCH($D$13,'Final data 1920'!$A:$A,0)),"")</f>
        <v>0</v>
      </c>
      <c r="N34" s="30"/>
    </row>
    <row r="35" spans="2:16" ht="33.75" customHeight="1" thickBot="1">
      <c r="B35" s="28"/>
      <c r="C35" s="376"/>
      <c r="D35" s="83" t="s">
        <v>304</v>
      </c>
      <c r="E35" s="85">
        <f>IFERROR(INDEX('Final data 1920'!CB:CB,MATCH($D$13,'Final data 1920'!$A:$A,0)),"")</f>
        <v>649.01400000000001</v>
      </c>
      <c r="F35" s="86">
        <f>IFERROR(INDEX('Final data 1920'!CC:CC,MATCH($D$13,'Final data 1920'!$A:$A,0)),"")</f>
        <v>914.26319999999998</v>
      </c>
      <c r="G35" s="87">
        <f>IFERROR(INDEX('Final data 1920'!CD:CD,MATCH($D$13,'Final data 1920'!$A:$A,0)),"")</f>
        <v>4.0033444816053469</v>
      </c>
      <c r="H35" s="88">
        <f>IFERROR(INDEX('Final data 1920'!CE:CE,MATCH($D$13,'Final data 1920'!$A:$A,0)),"")</f>
        <v>9.2174796842400255</v>
      </c>
      <c r="I35" s="59">
        <f>IFERROR(INDEX('Final data 1920'!CF:CF,MATCH($D$13,'Final data 1920'!$A:$A,0)),"")</f>
        <v>11025.429087432887</v>
      </c>
      <c r="J35" s="379"/>
      <c r="K35" s="362"/>
      <c r="L35" s="89">
        <f>IFERROR(INDEX('Final data 1920'!CG:CG,MATCH($D$13,'Final data 1920'!$A:$A,0)),"")</f>
        <v>0</v>
      </c>
      <c r="M35" s="90">
        <f>IFERROR(INDEX('Final data 1920'!CH:CH,MATCH($D$13,'Final data 1920'!$A:$A,0)),"")</f>
        <v>0</v>
      </c>
      <c r="N35" s="30"/>
    </row>
    <row r="36" spans="2:16" ht="63" customHeight="1" thickBot="1">
      <c r="B36" s="28"/>
      <c r="C36" s="91"/>
      <c r="D36" s="62" t="s">
        <v>5</v>
      </c>
      <c r="E36" s="92" t="s">
        <v>160</v>
      </c>
      <c r="F36" s="66" t="s">
        <v>161</v>
      </c>
      <c r="G36" s="92" t="s">
        <v>162</v>
      </c>
      <c r="H36" s="66" t="s">
        <v>163</v>
      </c>
      <c r="I36" s="51" t="s">
        <v>153</v>
      </c>
      <c r="J36" s="93" t="s">
        <v>154</v>
      </c>
      <c r="K36" s="94" t="s">
        <v>155</v>
      </c>
      <c r="L36" s="67" t="s">
        <v>164</v>
      </c>
      <c r="M36" s="68" t="s">
        <v>165</v>
      </c>
      <c r="N36" s="30"/>
      <c r="O36" s="95"/>
    </row>
    <row r="37" spans="2:16" ht="27.95" customHeight="1" thickBot="1">
      <c r="B37" s="28"/>
      <c r="C37" s="96" t="s">
        <v>3</v>
      </c>
      <c r="D37" s="97" t="s">
        <v>435</v>
      </c>
      <c r="E37" s="380">
        <f>IFERROR(INDEX('Final data 1920'!CK:CK,MATCH($D$13,'Final data 1920'!$A:$A,0)),"")</f>
        <v>0</v>
      </c>
      <c r="F37" s="381"/>
      <c r="G37" s="382">
        <f>IFERROR(INDEX('Final data 1920'!CL:CL,MATCH($D$13,'Final data 1920'!$A:$A,0)),"")</f>
        <v>165.40213950814868</v>
      </c>
      <c r="H37" s="383"/>
      <c r="I37" s="53">
        <f>IFERROR(INDEX('Final data 1920'!CM:CM,MATCH($D$13,'Final data 1920'!$A:$A,0)),"")</f>
        <v>0</v>
      </c>
      <c r="J37" s="357">
        <f>IFERROR(INDEX('Final data 1920'!DI:DI,MATCH($D$13,'Final data 1920'!$A:$A,0)),"")</f>
        <v>6322190.728043423</v>
      </c>
      <c r="K37" s="98">
        <f>IFERROR(INDEX('Final data 1920'!CN:CN,MATCH($D$13,'Final data 1920'!$A:$A,0)),"")</f>
        <v>0</v>
      </c>
      <c r="L37" s="348">
        <f>IFERROR(INDEX('Final data 1920'!CO:CO,MATCH($D$13,'Final data 1920'!$A:$A,0)),"")</f>
        <v>0</v>
      </c>
      <c r="M37" s="349"/>
      <c r="N37" s="30"/>
    </row>
    <row r="38" spans="2:16" ht="30.75" customHeight="1">
      <c r="B38" s="28"/>
      <c r="C38" s="350" t="s">
        <v>166</v>
      </c>
      <c r="D38" s="99" t="str">
        <f>IFERROR(INDEX('Final data 1920'!CP:CP,MATCH($D$13,'Final data 1920'!$A:$A,0)),"")</f>
        <v>EAL 3 Primary</v>
      </c>
      <c r="E38" s="100">
        <f>IFERROR(INDEX('Final data 1920'!CQ:CQ,MATCH($D$13,'Final data 1920'!$A:$A,0)),"")</f>
        <v>581.29079999999999</v>
      </c>
      <c r="F38" s="101"/>
      <c r="G38" s="102">
        <f>IFERROR(INDEX('Final data 1920'!CR:CR,MATCH($D$13,'Final data 1920'!$A:$A,0)),"")</f>
        <v>8142.1688674719489</v>
      </c>
      <c r="H38" s="103"/>
      <c r="I38" s="56">
        <f>IFERROR(INDEX('Final data 1920'!CS:CS,MATCH($D$13,'Final data 1920'!$A:$A,0)),"")</f>
        <v>4732967.8547078632</v>
      </c>
      <c r="J38" s="358"/>
      <c r="K38" s="352">
        <f>IFERROR(INDEX('Final data 1920'!CZ:CZ,MATCH($D$13,'Final data 1920'!$A:$A,0)),"")</f>
        <v>2.7810831409055256E-2</v>
      </c>
      <c r="L38" s="81">
        <f>IFERROR(INDEX('Final data 1920'!CT:CT,MATCH($D$13,'Final data 1920'!$A:$A,0)),"")</f>
        <v>0</v>
      </c>
      <c r="M38" s="104"/>
      <c r="N38" s="30"/>
    </row>
    <row r="39" spans="2:16" ht="27.75" customHeight="1" thickBot="1">
      <c r="B39" s="28"/>
      <c r="C39" s="351"/>
      <c r="D39" s="99" t="str">
        <f>IFERROR(INDEX('Final data 1920'!CU:CU,MATCH($D$13,'Final data 1920'!$A:$A,0)),"")</f>
        <v>EAL 3 Secondary</v>
      </c>
      <c r="E39" s="105"/>
      <c r="F39" s="78">
        <f>IFERROR(INDEX('Final data 1920'!CV:CV,MATCH($D$13,'Final data 1920'!$A:$A,0)),"")</f>
        <v>1563.2772</v>
      </c>
      <c r="G39" s="106"/>
      <c r="H39" s="107">
        <f>IFERROR(INDEX('Final data 1920'!CW:CW,MATCH($D$13,'Final data 1920'!$A:$A,0)),"")</f>
        <v>778.15194170481709</v>
      </c>
      <c r="I39" s="56">
        <f>IFERROR(INDEX('Final data 1920'!CX:CX,MATCH($D$13,'Final data 1920'!$A:$A,0)),"")</f>
        <v>1216467.1886028696</v>
      </c>
      <c r="J39" s="358"/>
      <c r="K39" s="353"/>
      <c r="L39" s="108"/>
      <c r="M39" s="82">
        <f>IFERROR(INDEX('Final data 1920'!CY:CY,MATCH($D$13,'Final data 1920'!$A:$A,0)),"")</f>
        <v>0</v>
      </c>
      <c r="N39" s="30"/>
    </row>
    <row r="40" spans="2:16" ht="30.75" customHeight="1" thickBot="1">
      <c r="B40" s="28"/>
      <c r="C40" s="109" t="s">
        <v>169</v>
      </c>
      <c r="D40" s="110" t="s">
        <v>170</v>
      </c>
      <c r="E40" s="85">
        <f>IFERROR(INDEX('Final data 1920'!DA:DA,MATCH($D$13,'Final data 1920'!$A:$A,0)),"")</f>
        <v>422.03762410493698</v>
      </c>
      <c r="F40" s="86">
        <f>IFERROR(INDEX('Final data 1920'!DB:DB,MATCH($D$13,'Final data 1920'!$A:$A,0)),"")</f>
        <v>699.97024497075495</v>
      </c>
      <c r="G40" s="111">
        <f>IFERROR(INDEX('Final data 1920'!DC:DC,MATCH($D$13,'Final data 1920'!$A:$A,0)),"")</f>
        <v>730.80787494716242</v>
      </c>
      <c r="H40" s="112">
        <f>IFERROR(INDEX('Final data 1920'!DD:DD,MATCH($D$13,'Final data 1920'!$A:$A,0)),"")</f>
        <v>91.900000000000048</v>
      </c>
      <c r="I40" s="59">
        <f>IFERROR(INDEX('Final data 1920'!DE:DE,MATCH($D$13,'Final data 1920'!$A:$A,0)),"")</f>
        <v>372755.68473269074</v>
      </c>
      <c r="J40" s="359"/>
      <c r="K40" s="113">
        <f>IFERROR(INDEX('Final data 1920'!DF:DF,MATCH($D$13,'Final data 1920'!$A:$A,0)),"")</f>
        <v>1.7424588098534815E-3</v>
      </c>
      <c r="L40" s="89">
        <f>IFERROR(INDEX('Final data 1920'!DG:DG,MATCH($D$13,'Final data 1920'!$A:$A,0)),"")</f>
        <v>0</v>
      </c>
      <c r="M40" s="90">
        <f>IFERROR(INDEX('Final data 1920'!DH:DH,MATCH($D$13,'Final data 1920'!$A:$A,0)),"")</f>
        <v>0</v>
      </c>
      <c r="N40" s="30"/>
      <c r="P40" s="114"/>
    </row>
    <row r="41" spans="2:16" ht="63" customHeight="1" thickBot="1">
      <c r="B41" s="28"/>
      <c r="C41" s="115"/>
      <c r="D41" s="116" t="s">
        <v>5</v>
      </c>
      <c r="E41" s="117" t="s">
        <v>171</v>
      </c>
      <c r="F41" s="118" t="s">
        <v>536</v>
      </c>
      <c r="G41" s="119" t="s">
        <v>303</v>
      </c>
      <c r="H41" s="66" t="s">
        <v>172</v>
      </c>
      <c r="I41" s="116" t="s">
        <v>153</v>
      </c>
      <c r="J41" s="116" t="s">
        <v>154</v>
      </c>
      <c r="K41" s="120" t="s">
        <v>155</v>
      </c>
      <c r="L41" s="67" t="s">
        <v>164</v>
      </c>
      <c r="M41" s="68" t="s">
        <v>165</v>
      </c>
      <c r="N41" s="30"/>
      <c r="P41" s="114"/>
    </row>
    <row r="42" spans="2:16" ht="27.75" customHeight="1">
      <c r="B42" s="28"/>
      <c r="C42" s="354" t="s">
        <v>173</v>
      </c>
      <c r="D42" s="121" t="s">
        <v>537</v>
      </c>
      <c r="E42" s="122"/>
      <c r="F42" s="123">
        <f>IFERROR(INDEX('Final data 1920'!DJ:DJ,MATCH($D$13,'Final data 1920'!$A:$A,0)),"")</f>
        <v>1153.5518399999999</v>
      </c>
      <c r="G42" s="124">
        <f>IFERROR(INDEX('Final data 1920'!DK:DK,MATCH($D$13,'Final data 1920'!$A:$A,0)),"")</f>
        <v>0.34461754324147981</v>
      </c>
      <c r="H42" s="125">
        <f>IFERROR(INDEX('Final data 1920'!DL:DL,MATCH($D$13,'Final data 1920'!$A:$A,0)),"")</f>
        <v>8624.4847915470837</v>
      </c>
      <c r="I42" s="53">
        <f>IFERROR(INDEX('Final data 1920'!DM:DM,MATCH($D$13,'Final data 1920'!$A:$A,0)),"")</f>
        <v>9948790.3003411535</v>
      </c>
      <c r="J42" s="357">
        <f>IFERROR(INDEX('Final data 1920'!DZ:DZ,MATCH($D$13,'Final data 1920'!$A:$A,0)),"")</f>
        <v>15232981.634487145</v>
      </c>
      <c r="K42" s="360">
        <f>IFERROR(INDEX('Final data 1920'!EA:EA,MATCH($D$13,'Final data 1920'!$A:$A,0)),"")</f>
        <v>7.1207077816620612E-2</v>
      </c>
      <c r="L42" s="74">
        <f>IFERROR(INDEX('Final data 1920'!DN:DN,MATCH($D$13,'Final data 1920'!$A:$A,0)),"")</f>
        <v>1</v>
      </c>
      <c r="M42" s="126"/>
      <c r="N42" s="30"/>
      <c r="O42" s="127"/>
    </row>
    <row r="43" spans="2:16" ht="27.75" customHeight="1">
      <c r="B43" s="28"/>
      <c r="C43" s="355"/>
      <c r="D43" s="128" t="s">
        <v>302</v>
      </c>
      <c r="E43" s="129">
        <f>IFERROR(INDEX('Final data 1920'!DO:DO,MATCH($D$13,'Final data 1920'!$A:$A,0)),"")</f>
        <v>0.63585522999999999</v>
      </c>
      <c r="F43" s="363">
        <f>IFERROR(INDEX('Final data 1920'!DR:DR,MATCH($D$13,'Final data 1920'!$A:$A,0)),"")</f>
        <v>1749.5159999999998</v>
      </c>
      <c r="G43" s="130">
        <f>IFERROR(INDEX('Final data 1920'!DS:DS,MATCH($D$13,'Final data 1920'!$A:$A,0)),"")</f>
        <v>0.22743247564005711</v>
      </c>
      <c r="H43" s="365">
        <f>IFERROR(INDEX('Final data 1920'!DW:DW,MATCH($D$13,'Final data 1920'!$A:$A,0)),"")</f>
        <v>3020.3732541720055</v>
      </c>
      <c r="I43" s="368">
        <f>IFERROR(INDEX('Final data 1920'!DX:DX,MATCH($D$13,'Final data 1920'!$A:$A,0)),"")</f>
        <v>5284191.3341459902</v>
      </c>
      <c r="J43" s="358"/>
      <c r="K43" s="361"/>
      <c r="L43" s="371"/>
      <c r="M43" s="335">
        <f>IFERROR(INDEX('Final data 1920'!DY:DY,MATCH($D$13,'Final data 1920'!$A:$A,0)),"")</f>
        <v>1</v>
      </c>
      <c r="N43" s="30"/>
    </row>
    <row r="44" spans="2:16" ht="27.75" customHeight="1">
      <c r="B44" s="28"/>
      <c r="C44" s="355"/>
      <c r="D44" s="128" t="s">
        <v>436</v>
      </c>
      <c r="E44" s="129">
        <f>IFERROR(INDEX('Final data 1920'!DP:DP,MATCH($D$13,'Final data 1920'!$A:$A,0)),"")</f>
        <v>0.58045405000000005</v>
      </c>
      <c r="F44" s="363"/>
      <c r="G44" s="130">
        <f>IFERROR(INDEX('Final data 1920'!DT:DT,MATCH($D$13,'Final data 1920'!$A:$A,0)),"")</f>
        <v>0.21900705896495148</v>
      </c>
      <c r="H44" s="366"/>
      <c r="I44" s="369"/>
      <c r="J44" s="358"/>
      <c r="K44" s="361"/>
      <c r="L44" s="372"/>
      <c r="M44" s="336"/>
      <c r="N44" s="30"/>
    </row>
    <row r="45" spans="2:16" ht="27.75" customHeight="1">
      <c r="B45" s="28"/>
      <c r="C45" s="355"/>
      <c r="D45" s="128" t="s">
        <v>538</v>
      </c>
      <c r="E45" s="129">
        <f>IFERROR(INDEX('Final data 1920'!DQ:DQ,MATCH($D$13,'Final data 1920'!$A:$A,0)),"")</f>
        <v>0.48019236999999998</v>
      </c>
      <c r="F45" s="363"/>
      <c r="G45" s="131">
        <f>IFERROR(INDEX('Final data 1920'!DU:DU,MATCH($D$13,'Final data 1920'!$A:$A,0)),"")</f>
        <v>0.21580132355866291</v>
      </c>
      <c r="H45" s="366"/>
      <c r="I45" s="369"/>
      <c r="J45" s="358"/>
      <c r="K45" s="361"/>
      <c r="L45" s="372"/>
      <c r="M45" s="336"/>
      <c r="N45" s="30"/>
    </row>
    <row r="46" spans="2:16" ht="28.9" thickBot="1">
      <c r="B46" s="28"/>
      <c r="C46" s="356"/>
      <c r="D46" s="132" t="s">
        <v>539</v>
      </c>
      <c r="E46" s="133"/>
      <c r="F46" s="364"/>
      <c r="G46" s="134">
        <f>IFERROR(INDEX('Final data 1920'!DV:DV,MATCH($D$13,'Final data 1920'!$A:$A,0)),"")</f>
        <v>0.21152594983110606</v>
      </c>
      <c r="H46" s="367"/>
      <c r="I46" s="370"/>
      <c r="J46" s="359"/>
      <c r="K46" s="362"/>
      <c r="L46" s="373"/>
      <c r="M46" s="337"/>
      <c r="N46" s="30"/>
    </row>
    <row r="47" spans="2:16">
      <c r="B47" s="28"/>
      <c r="C47" s="135"/>
      <c r="D47" s="136"/>
      <c r="E47" s="137"/>
      <c r="F47" s="138"/>
      <c r="G47" s="139"/>
      <c r="H47" s="140"/>
      <c r="I47" s="141"/>
      <c r="J47" s="136"/>
      <c r="K47" s="136"/>
      <c r="N47" s="30"/>
    </row>
    <row r="48" spans="2:16">
      <c r="B48" s="28"/>
      <c r="C48" s="142"/>
      <c r="D48" s="143"/>
      <c r="E48" s="144"/>
      <c r="F48" s="145"/>
      <c r="G48" s="145"/>
      <c r="H48" s="144"/>
      <c r="I48" s="144"/>
      <c r="J48" s="144"/>
      <c r="N48" s="30"/>
    </row>
    <row r="49" spans="2:16" ht="15" customHeight="1">
      <c r="B49" s="28"/>
      <c r="C49" s="146" t="s">
        <v>9</v>
      </c>
      <c r="D49" s="147"/>
      <c r="E49" s="148"/>
      <c r="F49" s="148"/>
      <c r="G49" s="148"/>
      <c r="H49" s="148"/>
      <c r="I49" s="148"/>
      <c r="J49" s="148"/>
      <c r="N49" s="30"/>
    </row>
    <row r="50" spans="2:16" ht="15" customHeight="1" thickBot="1">
      <c r="B50" s="28"/>
      <c r="C50" s="146"/>
      <c r="D50" s="147"/>
      <c r="E50" s="148"/>
      <c r="F50" s="148"/>
      <c r="G50" s="148"/>
      <c r="H50" s="148"/>
      <c r="I50" s="148"/>
      <c r="J50" s="148"/>
      <c r="N50" s="30"/>
    </row>
    <row r="51" spans="2:16" ht="63" customHeight="1" thickBot="1">
      <c r="B51" s="28"/>
      <c r="C51" s="338" t="s">
        <v>6</v>
      </c>
      <c r="D51" s="339"/>
      <c r="E51" s="340"/>
      <c r="F51" s="62" t="s">
        <v>174</v>
      </c>
      <c r="G51" s="62" t="s">
        <v>175</v>
      </c>
      <c r="H51" s="120" t="s">
        <v>204</v>
      </c>
      <c r="I51" s="116" t="s">
        <v>205</v>
      </c>
      <c r="J51" s="149" t="s">
        <v>1</v>
      </c>
      <c r="K51" s="116" t="s">
        <v>155</v>
      </c>
      <c r="L51" s="254" t="s">
        <v>156</v>
      </c>
      <c r="M51" s="255"/>
      <c r="N51" s="30"/>
    </row>
    <row r="52" spans="2:16" ht="30.75" customHeight="1">
      <c r="B52" s="28"/>
      <c r="C52" s="341" t="s">
        <v>4</v>
      </c>
      <c r="D52" s="342"/>
      <c r="E52" s="343"/>
      <c r="F52" s="150">
        <f>IFERROR(INDEX('Final data 1920'!EB:EB,MATCH($D$13,'Final data 1920'!$A:$A,0)),"")</f>
        <v>124159.2</v>
      </c>
      <c r="G52" s="151">
        <f>IFERROR(INDEX('Final data 1920'!EC:EC,MATCH($D$13,'Final data 1920'!$A:$A,0)),"")</f>
        <v>124159.2</v>
      </c>
      <c r="H52" s="152"/>
      <c r="I52" s="153"/>
      <c r="J52" s="154">
        <f>IFERROR(INDEX('Final data 1920'!ED:ED,MATCH($D$13,'Final data 1920'!$A:$A,0)),"")</f>
        <v>7077074.4000000069</v>
      </c>
      <c r="K52" s="98">
        <f>IFERROR(INDEX('Final data 1920'!EE:EE,MATCH($D$13,'Final data 1920'!$A:$A,0)),"")</f>
        <v>3.3082018977421315E-2</v>
      </c>
      <c r="L52" s="155">
        <f>IFERROR(INDEX('Final data 1920'!EF:EF,MATCH($D$13,'Final data 1920'!$A:$A,0)),"")</f>
        <v>0</v>
      </c>
      <c r="M52" s="156">
        <f>IFERROR(INDEX('Final data 1920'!EG:EG,MATCH($D$13,'Final data 1920'!$A:$A,0)),"")</f>
        <v>0</v>
      </c>
      <c r="N52" s="30"/>
    </row>
    <row r="53" spans="2:16" ht="30.75" customHeight="1" thickBot="1">
      <c r="B53" s="28"/>
      <c r="C53" s="344" t="s">
        <v>176</v>
      </c>
      <c r="D53" s="345"/>
      <c r="E53" s="322"/>
      <c r="F53" s="157">
        <f>IFERROR(INDEX('Final data 1920'!EH:EH,MATCH($D$13,'Final data 1920'!$A:$A,0)),"")</f>
        <v>0</v>
      </c>
      <c r="G53" s="158">
        <f>IFERROR(INDEX('Final data 1920'!EI:EI,MATCH($D$13,'Final data 1920'!$A:$A,0)),"")</f>
        <v>0</v>
      </c>
      <c r="H53" s="157">
        <f>IFERROR(INDEX('Final data 1920'!EJ:EJ,MATCH($D$13,'Final data 1920'!$A:$A,0)),"")</f>
        <v>0</v>
      </c>
      <c r="I53" s="159">
        <f>IFERROR(INDEX('Final data 1920'!EK:EK,MATCH($D$13,'Final data 1920'!$A:$A,0)),"")</f>
        <v>0</v>
      </c>
      <c r="J53" s="160">
        <f>IFERROR(INDEX('Final data 1920'!EL:EL,MATCH($D$13,'Final data 1920'!$A:$A,0)),"")</f>
        <v>0</v>
      </c>
      <c r="K53" s="113">
        <f>IFERROR(INDEX('Final data 1920'!EM:EM,MATCH($D$13,'Final data 1920'!$A:$A,0)),"")</f>
        <v>0</v>
      </c>
      <c r="L53" s="161">
        <f>IFERROR(INDEX('Final data 1920'!EN:EN,MATCH($D$13,'Final data 1920'!$A:$A,0)),"")</f>
        <v>0</v>
      </c>
      <c r="M53" s="162">
        <f>IFERROR(INDEX('Final data 1920'!EO:EO,MATCH($D$13,'Final data 1920'!$A:$A,0)),"")</f>
        <v>0</v>
      </c>
      <c r="N53" s="30"/>
    </row>
    <row r="54" spans="2:16" ht="35.25" customHeight="1" thickBot="1">
      <c r="B54" s="28"/>
      <c r="C54" s="318" t="s">
        <v>540</v>
      </c>
      <c r="D54" s="345"/>
      <c r="E54" s="319"/>
      <c r="F54" s="316"/>
      <c r="G54" s="346"/>
      <c r="H54" s="346"/>
      <c r="I54" s="316"/>
      <c r="J54" s="316"/>
      <c r="K54" s="346"/>
      <c r="L54" s="346"/>
      <c r="M54" s="347"/>
      <c r="N54" s="30"/>
    </row>
    <row r="55" spans="2:16" ht="33.75" customHeight="1">
      <c r="B55" s="28"/>
      <c r="C55" s="163" t="s">
        <v>177</v>
      </c>
      <c r="D55" s="164">
        <f>IFERROR(INDEX('Final data 1920'!EP:EP,MATCH($D$13,'Final data 1920'!$A:$A,0)),"")</f>
        <v>0</v>
      </c>
      <c r="E55" s="330" t="s">
        <v>206</v>
      </c>
      <c r="F55" s="331"/>
      <c r="G55" s="332">
        <f>IFERROR(INDEX('Final data 1920'!ET:ET,MATCH($D$13,'Final data 1920'!$A:$A,0)),"")</f>
        <v>0</v>
      </c>
      <c r="H55" s="333"/>
      <c r="I55" s="334" t="s">
        <v>541</v>
      </c>
      <c r="J55" s="334"/>
      <c r="K55" s="165" t="str">
        <f>IFERROR(INDEX('Final data 1920'!EX:EX,MATCH($D$13,'Final data 1920'!$A:$A,0)),"")</f>
        <v>Fixed</v>
      </c>
      <c r="L55" s="166"/>
      <c r="M55" s="167"/>
      <c r="N55" s="30"/>
    </row>
    <row r="56" spans="2:16" ht="33.75" customHeight="1">
      <c r="B56" s="28"/>
      <c r="C56" s="168" t="s">
        <v>179</v>
      </c>
      <c r="D56" s="169">
        <f>IFERROR(INDEX('Final data 1920'!EQ:EQ,MATCH($D$13,'Final data 1920'!$A:$A,0)),"")</f>
        <v>0</v>
      </c>
      <c r="E56" s="321" t="s">
        <v>207</v>
      </c>
      <c r="F56" s="322"/>
      <c r="G56" s="323">
        <f>IFERROR(INDEX('Final data 1920'!EU:EU,MATCH($D$13,'Final data 1920'!$A:$A,0)),"")</f>
        <v>0</v>
      </c>
      <c r="H56" s="324"/>
      <c r="I56" s="325" t="s">
        <v>542</v>
      </c>
      <c r="J56" s="326"/>
      <c r="K56" s="170" t="str">
        <f>IFERROR(INDEX('Final data 1920'!EY:EY,MATCH($D$13,'Final data 1920'!$A:$A,0)),"")</f>
        <v>Fixed</v>
      </c>
      <c r="L56" s="171"/>
      <c r="M56" s="172"/>
      <c r="N56" s="30"/>
    </row>
    <row r="57" spans="2:16" ht="33.75" customHeight="1">
      <c r="B57" s="28"/>
      <c r="C57" s="83" t="s">
        <v>180</v>
      </c>
      <c r="D57" s="169">
        <f>IFERROR(INDEX('Final data 1920'!ER:ER,MATCH($D$13,'Final data 1920'!$A:$A,0)),"")</f>
        <v>0</v>
      </c>
      <c r="E57" s="321" t="s">
        <v>208</v>
      </c>
      <c r="F57" s="322"/>
      <c r="G57" s="323">
        <f>IFERROR(INDEX('Final data 1920'!EV:EV,MATCH($D$13,'Final data 1920'!$A:$A,0)),"")</f>
        <v>0</v>
      </c>
      <c r="H57" s="324"/>
      <c r="I57" s="325" t="s">
        <v>543</v>
      </c>
      <c r="J57" s="326"/>
      <c r="K57" s="170" t="str">
        <f>IFERROR(INDEX('Final data 1920'!EZ:EZ,MATCH($D$13,'Final data 1920'!$A:$A,0)),"")</f>
        <v>Fixed</v>
      </c>
      <c r="L57" s="171"/>
      <c r="M57" s="172"/>
      <c r="N57" s="30"/>
    </row>
    <row r="58" spans="2:16" ht="33.75" customHeight="1" thickBot="1">
      <c r="B58" s="28"/>
      <c r="C58" s="83" t="s">
        <v>181</v>
      </c>
      <c r="D58" s="173">
        <f>IFERROR(INDEX('Final data 1920'!ES:ES,MATCH($D$13,'Final data 1920'!$A:$A,0)),"")</f>
        <v>0</v>
      </c>
      <c r="E58" s="318" t="s">
        <v>209</v>
      </c>
      <c r="F58" s="320"/>
      <c r="G58" s="327">
        <f>IFERROR(INDEX('Final data 1920'!EW:EW,MATCH($D$13,'Final data 1920'!$A:$A,0)),"")</f>
        <v>0</v>
      </c>
      <c r="H58" s="328"/>
      <c r="I58" s="325" t="s">
        <v>544</v>
      </c>
      <c r="J58" s="329"/>
      <c r="K58" s="174" t="str">
        <f>IFERROR(INDEX('Final data 1920'!FA:FA,MATCH($D$13,'Final data 1920'!$A:$A,0)),"")</f>
        <v>Fixed</v>
      </c>
      <c r="L58" s="171"/>
      <c r="M58" s="172"/>
      <c r="N58" s="30"/>
      <c r="P58" s="175"/>
    </row>
    <row r="59" spans="2:16" ht="27.95" customHeight="1" thickBot="1">
      <c r="B59" s="28"/>
      <c r="C59" s="315" t="s">
        <v>182</v>
      </c>
      <c r="D59" s="316"/>
      <c r="E59" s="316"/>
      <c r="F59" s="316"/>
      <c r="G59" s="316"/>
      <c r="H59" s="316"/>
      <c r="I59" s="317"/>
      <c r="J59" s="176">
        <f>IFERROR(INDEX('Final data 1920'!FB:FB,MATCH($D$13,'Final data 1920'!$A:$A,0)),"")</f>
        <v>0</v>
      </c>
      <c r="K59" s="54">
        <f>IFERROR(INDEX('Final data 1920'!FC:FC,MATCH($D$13,'Final data 1920'!$A:$A,0)),"")</f>
        <v>0</v>
      </c>
      <c r="L59" s="177"/>
      <c r="M59" s="178"/>
      <c r="N59" s="30"/>
    </row>
    <row r="60" spans="2:16" ht="27.95" customHeight="1">
      <c r="B60" s="28"/>
      <c r="C60" s="318" t="s">
        <v>183</v>
      </c>
      <c r="D60" s="319"/>
      <c r="E60" s="319"/>
      <c r="F60" s="319"/>
      <c r="G60" s="319"/>
      <c r="H60" s="319"/>
      <c r="I60" s="320"/>
      <c r="J60" s="179">
        <f>IFERROR(INDEX('Final data 1920'!FD:FD,MATCH($D$13,'Final data 1920'!$A:$A,0)),"")</f>
        <v>1360000</v>
      </c>
      <c r="K60" s="57">
        <f>IFERROR(INDEX('Final data 1920'!FE:FE,MATCH($D$13,'Final data 1920'!$A:$A,0)),"")</f>
        <v>6.3573651012193613E-3</v>
      </c>
      <c r="L60" s="260">
        <f>IFERROR(INDEX('Final data 1920'!FF:FF,MATCH($D$13,'Final data 1920'!$A:$A,0)),"")</f>
        <v>0</v>
      </c>
      <c r="M60" s="261"/>
      <c r="N60" s="30"/>
    </row>
    <row r="61" spans="2:16" ht="27.95" customHeight="1">
      <c r="B61" s="28"/>
      <c r="C61" s="318" t="s">
        <v>184</v>
      </c>
      <c r="D61" s="319"/>
      <c r="E61" s="319"/>
      <c r="F61" s="319"/>
      <c r="G61" s="319"/>
      <c r="H61" s="319"/>
      <c r="I61" s="320"/>
      <c r="J61" s="179">
        <f>IFERROR(INDEX('Final data 1920'!FG:FG,MATCH($D$13,'Final data 1920'!$A:$A,0)),"")</f>
        <v>4412354.1311123623</v>
      </c>
      <c r="K61" s="57">
        <f>IFERROR(INDEX('Final data 1920'!FH:FH,MATCH($D$13,'Final data 1920'!$A:$A,0)),"")</f>
        <v>2.06256957112903E-2</v>
      </c>
      <c r="L61" s="300">
        <f>IFERROR(INDEX('Final data 1920'!FI:FI,MATCH($D$13,'Final data 1920'!$A:$A,0)),"")</f>
        <v>0</v>
      </c>
      <c r="M61" s="301"/>
      <c r="N61" s="30"/>
    </row>
    <row r="62" spans="2:16" ht="27.95" customHeight="1" thickBot="1">
      <c r="B62" s="28"/>
      <c r="C62" s="318" t="s">
        <v>185</v>
      </c>
      <c r="D62" s="319"/>
      <c r="E62" s="319"/>
      <c r="F62" s="319"/>
      <c r="G62" s="319"/>
      <c r="H62" s="319"/>
      <c r="I62" s="320"/>
      <c r="J62" s="180">
        <f>IFERROR(INDEX('Final data 1920'!FJ:FJ,MATCH($D$13,'Final data 1920'!$A:$A,0)),"")</f>
        <v>3184073.8072523712</v>
      </c>
      <c r="K62" s="60">
        <f>IFERROR(INDEX('Final data 1920'!FK:FK,MATCH($D$13,'Final data 1920'!$A:$A,0)),"")</f>
        <v>1.4884058604362416E-2</v>
      </c>
      <c r="L62" s="305">
        <f>IFERROR(INDEX('Final data 1920'!FL:FL,MATCH($D$13,'Final data 1920'!$A:$A,0)),"")</f>
        <v>0</v>
      </c>
      <c r="M62" s="306"/>
      <c r="N62" s="30"/>
    </row>
    <row r="63" spans="2:16" ht="33.75" customHeight="1" thickBot="1">
      <c r="B63" s="28"/>
      <c r="C63" s="307" t="s">
        <v>437</v>
      </c>
      <c r="D63" s="308"/>
      <c r="E63" s="308"/>
      <c r="F63" s="308"/>
      <c r="G63" s="308"/>
      <c r="H63" s="308"/>
      <c r="I63" s="308"/>
      <c r="J63" s="181"/>
      <c r="K63" s="181"/>
      <c r="L63" s="182"/>
      <c r="M63" s="183"/>
      <c r="N63" s="30"/>
      <c r="P63" s="184"/>
    </row>
    <row r="64" spans="2:16" ht="48" customHeight="1" thickBot="1">
      <c r="B64" s="28"/>
      <c r="C64" s="309" t="s">
        <v>10</v>
      </c>
      <c r="D64" s="310"/>
      <c r="E64" s="310"/>
      <c r="F64" s="310"/>
      <c r="G64" s="310"/>
      <c r="H64" s="310"/>
      <c r="I64" s="311"/>
      <c r="J64" s="149" t="s">
        <v>1</v>
      </c>
      <c r="K64" s="116" t="s">
        <v>155</v>
      </c>
      <c r="L64" s="254" t="s">
        <v>156</v>
      </c>
      <c r="M64" s="255"/>
      <c r="N64" s="30"/>
    </row>
    <row r="65" spans="2:14" ht="27.95" customHeight="1">
      <c r="B65" s="28"/>
      <c r="C65" s="312" t="str">
        <f>IFERROR(INDEX('Final data 1920'!FM:FM,MATCH($D$13,'Final data 1920'!$A:$A,0)),"")</f>
        <v>Additional lump sum for schools amalgamated during FY18-19</v>
      </c>
      <c r="D65" s="313"/>
      <c r="E65" s="313"/>
      <c r="F65" s="313"/>
      <c r="G65" s="313"/>
      <c r="H65" s="313"/>
      <c r="I65" s="314"/>
      <c r="J65" s="176">
        <f>IFERROR(INDEX('Final data 1920'!FN:FN,MATCH($D$13,'Final data 1920'!$A:$A,0)),"")</f>
        <v>0</v>
      </c>
      <c r="K65" s="54">
        <f>IFERROR(INDEX('Final data 1920'!FO:FO,MATCH($D$13,'Final data 1920'!$A:$A,0)),"")</f>
        <v>0</v>
      </c>
      <c r="L65" s="185">
        <f>IFERROR(INDEX('Final data 1920'!FP:FP,MATCH($D$13,'Final data 1920'!$A:$A,0)),"")</f>
        <v>0</v>
      </c>
      <c r="M65" s="186">
        <f>IFERROR(INDEX('Final data 1920'!FQ:FQ,MATCH($D$13,'Final data 1920'!$A:$A,0)),"")</f>
        <v>0</v>
      </c>
      <c r="N65" s="30"/>
    </row>
    <row r="66" spans="2:14" ht="27.95" customHeight="1">
      <c r="B66" s="28"/>
      <c r="C66" s="297" t="str">
        <f>IFERROR(INDEX('Final data 1920'!FR:FR,MATCH($D$13,'Final data 1920'!$A:$A,0)),"")</f>
        <v>Additional sparsity lump sum for small schools</v>
      </c>
      <c r="D66" s="298"/>
      <c r="E66" s="298"/>
      <c r="F66" s="298"/>
      <c r="G66" s="298"/>
      <c r="H66" s="298"/>
      <c r="I66" s="299"/>
      <c r="J66" s="179">
        <f>IFERROR(INDEX('Final data 1920'!FS:FS,MATCH($D$13,'Final data 1920'!$A:$A,0)),"")</f>
        <v>0</v>
      </c>
      <c r="K66" s="57">
        <f>IFERROR(INDEX('Final data 1920'!FT:FT,MATCH($D$13,'Final data 1920'!$A:$A,0)),"")</f>
        <v>0</v>
      </c>
      <c r="L66" s="300">
        <f>IFERROR(INDEX('Final data 1920'!FU:FU,MATCH($D$13,'Final data 1920'!$A:$A,0)),"")</f>
        <v>0</v>
      </c>
      <c r="M66" s="301"/>
      <c r="N66" s="30"/>
    </row>
    <row r="67" spans="2:14" ht="27.95" customHeight="1">
      <c r="B67" s="28"/>
      <c r="C67" s="297" t="str">
        <f>IFERROR(INDEX('Final data 1920'!FV:FV,MATCH($D$13,'Final data 1920'!$A:$A,0)),"")</f>
        <v>Exceptional Circumstance3</v>
      </c>
      <c r="D67" s="298"/>
      <c r="E67" s="298"/>
      <c r="F67" s="298"/>
      <c r="G67" s="298"/>
      <c r="H67" s="298"/>
      <c r="I67" s="299"/>
      <c r="J67" s="179">
        <f>IFERROR(INDEX('Final data 1920'!FW:FW,MATCH($D$13,'Final data 1920'!$A:$A,0)),"")</f>
        <v>0</v>
      </c>
      <c r="K67" s="57">
        <f>IFERROR(INDEX('Final data 1920'!FX:FX,MATCH($D$13,'Final data 1920'!$A:$A,0)),"")</f>
        <v>0</v>
      </c>
      <c r="L67" s="300">
        <f>IFERROR(INDEX('Final data 1920'!FY:FY,MATCH($D$13,'Final data 1920'!$A:$A,0)),"")</f>
        <v>0</v>
      </c>
      <c r="M67" s="301"/>
      <c r="N67" s="30"/>
    </row>
    <row r="68" spans="2:14" ht="27.95" customHeight="1">
      <c r="B68" s="28"/>
      <c r="C68" s="297" t="str">
        <f>IFERROR(INDEX('Final data 1920'!FZ:FZ,MATCH($D$13,'Final data 1920'!$A:$A,0)),"")</f>
        <v>Exceptional Circumstance4</v>
      </c>
      <c r="D68" s="298"/>
      <c r="E68" s="298"/>
      <c r="F68" s="298"/>
      <c r="G68" s="298"/>
      <c r="H68" s="298"/>
      <c r="I68" s="299"/>
      <c r="J68" s="179">
        <f>IFERROR(INDEX('Final data 1920'!GA:GA,MATCH($D$13,'Final data 1920'!$A:$A,0)),"")</f>
        <v>0</v>
      </c>
      <c r="K68" s="57">
        <f>IFERROR(INDEX('Final data 1920'!GB:GB,MATCH($D$13,'Final data 1920'!$A:$A,0)),"")</f>
        <v>0</v>
      </c>
      <c r="L68" s="300">
        <f>IFERROR(INDEX('Final data 1920'!GC:GC,MATCH($D$13,'Final data 1920'!$A:$A,0)),"")</f>
        <v>0</v>
      </c>
      <c r="M68" s="301"/>
      <c r="N68" s="30"/>
    </row>
    <row r="69" spans="2:14" ht="27.95" customHeight="1">
      <c r="B69" s="28"/>
      <c r="C69" s="297" t="str">
        <f>IFERROR(INDEX('Final data 1920'!GD:GD,MATCH($D$13,'Final data 1920'!$A:$A,0)),"")</f>
        <v>Exceptional Circumstance5</v>
      </c>
      <c r="D69" s="298"/>
      <c r="E69" s="298"/>
      <c r="F69" s="298"/>
      <c r="G69" s="298"/>
      <c r="H69" s="298"/>
      <c r="I69" s="299"/>
      <c r="J69" s="179">
        <f>IFERROR(INDEX('Final data 1920'!GE:GE,MATCH($D$13,'Final data 1920'!$A:$A,0)),"")</f>
        <v>0</v>
      </c>
      <c r="K69" s="57">
        <f>IFERROR(INDEX('Final data 1920'!GF:GF,MATCH($D$13,'Final data 1920'!$A:$A,0)),"")</f>
        <v>0</v>
      </c>
      <c r="L69" s="300">
        <f>IFERROR(INDEX('Final data 1920'!GG:GG,MATCH($D$13,'Final data 1920'!$A:$A,0)),"")</f>
        <v>0</v>
      </c>
      <c r="M69" s="301"/>
      <c r="N69" s="30"/>
    </row>
    <row r="70" spans="2:14" ht="27.75" customHeight="1">
      <c r="B70" s="28"/>
      <c r="C70" s="297" t="str">
        <f>IFERROR(INDEX('Final data 1920'!GH:GH,MATCH($D$13,'Final data 1920'!$A:$A,0)),"")</f>
        <v>Exceptional Circumstance6</v>
      </c>
      <c r="D70" s="298"/>
      <c r="E70" s="298"/>
      <c r="F70" s="298"/>
      <c r="G70" s="298"/>
      <c r="H70" s="298"/>
      <c r="I70" s="299"/>
      <c r="J70" s="179">
        <f>IFERROR(INDEX('Final data 1920'!GI:GI,MATCH($D$13,'Final data 1920'!$A:$A,0)),"")</f>
        <v>0</v>
      </c>
      <c r="K70" s="57">
        <f>IFERROR(INDEX('Final data 1920'!GJ:GJ,MATCH($D$13,'Final data 1920'!$A:$A,0)),"")</f>
        <v>0</v>
      </c>
      <c r="L70" s="300">
        <f>IFERROR(INDEX('Final data 1920'!GK:GK,MATCH($D$13,'Final data 1920'!$A:$A,0)),"")</f>
        <v>0</v>
      </c>
      <c r="M70" s="301"/>
      <c r="N70" s="30"/>
    </row>
    <row r="71" spans="2:14" ht="27.75" customHeight="1" thickBot="1">
      <c r="B71" s="28"/>
      <c r="C71" s="302" t="str">
        <f>IFERROR(INDEX('Final data 1920'!GL:GL,MATCH($D$13,'Final data 1920'!$A:$A,0)),"")</f>
        <v>Exceptional Circumstance7</v>
      </c>
      <c r="D71" s="303"/>
      <c r="E71" s="303"/>
      <c r="F71" s="303"/>
      <c r="G71" s="303"/>
      <c r="H71" s="303"/>
      <c r="I71" s="304"/>
      <c r="J71" s="180">
        <f>IFERROR(INDEX('Final data 1920'!GM:GM,MATCH($D$13,'Final data 1920'!$A:$A,0)),"")</f>
        <v>0</v>
      </c>
      <c r="K71" s="60">
        <f>IFERROR(INDEX('Final data 1920'!GN:GN,MATCH($D$13,'Final data 1920'!$A:$A,0)),"")</f>
        <v>0</v>
      </c>
      <c r="L71" s="305">
        <f>IFERROR(INDEX('Final data 1920'!GO:GO,MATCH($D$13,'Final data 1920'!$A:$A,0)),"")</f>
        <v>0</v>
      </c>
      <c r="M71" s="306"/>
      <c r="N71" s="30"/>
    </row>
    <row r="72" spans="2:14" ht="27.95" customHeight="1" thickBot="1">
      <c r="B72" s="28"/>
      <c r="C72" s="187"/>
      <c r="D72" s="188"/>
      <c r="E72" s="189"/>
      <c r="F72" s="189"/>
      <c r="G72" s="189"/>
      <c r="H72" s="189"/>
      <c r="I72" s="189"/>
      <c r="J72" s="190"/>
      <c r="K72" s="191"/>
      <c r="N72" s="30"/>
    </row>
    <row r="73" spans="2:14" ht="27.75" customHeight="1" thickBot="1">
      <c r="B73" s="28"/>
      <c r="C73" s="262" t="s">
        <v>488</v>
      </c>
      <c r="D73" s="263"/>
      <c r="E73" s="263"/>
      <c r="F73" s="263"/>
      <c r="G73" s="263"/>
      <c r="H73" s="263"/>
      <c r="I73" s="264"/>
      <c r="J73" s="192">
        <f>IFERROR(INDEX('Final data 1920'!GP:GP,MATCH($D$13,'Final data 1920'!$A:$A,0)),"")</f>
        <v>205008675.63847396</v>
      </c>
      <c r="K73" s="193">
        <f>IFERROR(INDEX('Final data 1920'!GQ:GQ,MATCH($D$13,'Final data 1920'!$A:$A,0)),"")</f>
        <v>0.95831985290531918</v>
      </c>
      <c r="L73" s="293"/>
      <c r="M73" s="294"/>
      <c r="N73" s="30"/>
    </row>
    <row r="74" spans="2:14" ht="27.95" customHeight="1" thickBot="1">
      <c r="B74" s="28"/>
      <c r="C74" s="187"/>
      <c r="D74" s="188"/>
      <c r="E74" s="189"/>
      <c r="F74" s="189"/>
      <c r="G74" s="189"/>
      <c r="H74" s="189"/>
      <c r="I74" s="189"/>
      <c r="J74" s="190"/>
      <c r="K74" s="191"/>
      <c r="N74" s="30"/>
    </row>
    <row r="75" spans="2:14" ht="27.75" customHeight="1" thickBot="1">
      <c r="B75" s="28"/>
      <c r="C75" s="288" t="s">
        <v>490</v>
      </c>
      <c r="D75" s="289"/>
      <c r="E75" s="289"/>
      <c r="F75" s="289"/>
      <c r="G75" s="289"/>
      <c r="H75" s="289"/>
      <c r="I75" s="290"/>
      <c r="J75" s="176">
        <f>IFERROR(INDEX('Final data 1920'!GR:GR,MATCH($D$13,'Final data 1920'!$A:$A,0)),"")</f>
        <v>0</v>
      </c>
      <c r="K75" s="54">
        <f>IFERROR(INDEX('Final data 1920'!GS:GS,MATCH($D$13,'Final data 1920'!$A:$A,0)),"")</f>
        <v>0</v>
      </c>
      <c r="L75" s="291">
        <f>IFERROR(INDEX('Final data 1920'!GT:GT,MATCH($D$13,'Final data 1920'!$A:$A,0)),"")</f>
        <v>0</v>
      </c>
      <c r="M75" s="292"/>
      <c r="N75" s="30"/>
    </row>
    <row r="76" spans="2:14" ht="27.95" customHeight="1" thickBot="1">
      <c r="B76" s="28"/>
      <c r="C76" s="262" t="s">
        <v>493</v>
      </c>
      <c r="D76" s="263"/>
      <c r="E76" s="263"/>
      <c r="F76" s="263"/>
      <c r="G76" s="263"/>
      <c r="H76" s="263"/>
      <c r="I76" s="264"/>
      <c r="J76" s="194">
        <f>IFERROR(INDEX('Final data 1920'!GU:GU,MATCH($D$13,'Final data 1920'!$A:$A,0)),"")</f>
        <v>205008675.63847396</v>
      </c>
      <c r="K76" s="193">
        <f>IFERROR(INDEX('Final data 1920'!GV:GV,MATCH($D$13,'Final data 1920'!$A:$A,0)),"")</f>
        <v>0.95831985290531918</v>
      </c>
      <c r="L76" s="293"/>
      <c r="M76" s="294"/>
      <c r="N76" s="30"/>
    </row>
    <row r="77" spans="2:14" ht="27.75" customHeight="1" thickBot="1">
      <c r="B77" s="28"/>
      <c r="C77" s="187"/>
      <c r="D77" s="188"/>
      <c r="E77" s="189"/>
      <c r="F77" s="189"/>
      <c r="G77" s="189"/>
      <c r="H77" s="189"/>
      <c r="I77" s="189"/>
      <c r="J77" s="190"/>
      <c r="K77" s="191"/>
      <c r="N77" s="30"/>
    </row>
    <row r="78" spans="2:14" ht="27.95" customHeight="1" thickBot="1">
      <c r="B78" s="28"/>
      <c r="C78" s="295" t="s">
        <v>545</v>
      </c>
      <c r="D78" s="296"/>
      <c r="E78" s="296"/>
      <c r="F78" s="296"/>
      <c r="G78" s="296"/>
      <c r="H78" s="281" t="str">
        <f>IFERROR(INDEX('Final data 1920'!GW:GW,MATCH($D$13,'Final data 1920'!$A:$A,0)),"")</f>
        <v>Yes</v>
      </c>
      <c r="I78" s="282"/>
      <c r="J78" s="176">
        <f>IFERROR(INDEX('Final data 1920'!GX:GX,MATCH($D$13,'Final data 1920'!$A:$A,0)),"")</f>
        <v>8916429.8646137975</v>
      </c>
      <c r="K78" s="54">
        <f>IFERROR(INDEX('Final data 1920'!GY:GY,MATCH($D$13,'Final data 1920'!$A:$A,0)),"")</f>
        <v>4.1680147094680757E-2</v>
      </c>
      <c r="L78" s="291">
        <f>IFERROR(INDEX('Final data 1920'!GZ:GZ,MATCH($D$13,'Final data 1920'!$A:$A,0)),"")</f>
        <v>0</v>
      </c>
      <c r="M78" s="292"/>
      <c r="N78" s="30"/>
    </row>
    <row r="79" spans="2:14" ht="27.75" customHeight="1" thickBot="1">
      <c r="B79" s="28"/>
      <c r="C79" s="262" t="s">
        <v>546</v>
      </c>
      <c r="D79" s="263"/>
      <c r="E79" s="263"/>
      <c r="F79" s="263"/>
      <c r="G79" s="263"/>
      <c r="H79" s="263"/>
      <c r="I79" s="264"/>
      <c r="J79" s="278">
        <f>IFERROR(INDEX('Final data 1920'!HA:HA,MATCH($D$13,'Final data 1920'!$A:$A,0)),"")</f>
        <v>213925105.50308776</v>
      </c>
      <c r="K79" s="279"/>
      <c r="L79" s="279"/>
      <c r="M79" s="280"/>
      <c r="N79" s="30"/>
    </row>
    <row r="80" spans="2:14" ht="27.95" customHeight="1" thickBot="1">
      <c r="B80" s="28"/>
      <c r="C80" s="187"/>
      <c r="D80" s="188"/>
      <c r="E80" s="189"/>
      <c r="F80" s="189"/>
      <c r="G80" s="189"/>
      <c r="H80" s="189"/>
      <c r="I80" s="190"/>
      <c r="J80" s="195"/>
      <c r="N80" s="30"/>
    </row>
    <row r="81" spans="2:16" ht="27.75" customHeight="1" thickBot="1">
      <c r="B81" s="28"/>
      <c r="C81" s="256" t="s">
        <v>547</v>
      </c>
      <c r="D81" s="257"/>
      <c r="E81" s="257"/>
      <c r="F81" s="257"/>
      <c r="G81" s="257"/>
      <c r="H81" s="281">
        <f>IFERROR(INDEX('Final data 1920'!HB:HB,MATCH($D$13,'Final data 1920'!$A:$A,0)),"")</f>
        <v>0</v>
      </c>
      <c r="I81" s="282"/>
      <c r="J81" s="249">
        <f>IFERROR(INDEX('Final data 1920'!HC:HC,MATCH($D$13,'Final data 1920'!$A:$A,0)),"")</f>
        <v>140306.57493527792</v>
      </c>
      <c r="K81" s="250"/>
      <c r="L81" s="196"/>
      <c r="M81" s="197"/>
      <c r="N81" s="30"/>
    </row>
    <row r="82" spans="2:16" ht="27.95" customHeight="1" thickBot="1">
      <c r="B82" s="28"/>
      <c r="C82" s="283" t="s">
        <v>189</v>
      </c>
      <c r="D82" s="284"/>
      <c r="E82" s="284"/>
      <c r="F82" s="284"/>
      <c r="G82" s="284"/>
      <c r="H82" s="284"/>
      <c r="I82" s="285"/>
      <c r="J82" s="286" t="str">
        <f>IFERROR(INDEX('Final data 1920'!HD:HD,MATCH($D$13,'Final data 1920'!$A:$A,0)),"")</f>
        <v>Yes</v>
      </c>
      <c r="K82" s="287"/>
      <c r="L82" s="198"/>
      <c r="M82" s="199"/>
      <c r="N82" s="30"/>
    </row>
    <row r="83" spans="2:16" ht="27.95" customHeight="1" thickBot="1">
      <c r="B83" s="28"/>
      <c r="C83" s="256" t="s">
        <v>548</v>
      </c>
      <c r="D83" s="257"/>
      <c r="E83" s="257"/>
      <c r="F83" s="257"/>
      <c r="G83" s="257"/>
      <c r="H83" s="257"/>
      <c r="I83" s="267"/>
      <c r="J83" s="268" t="str">
        <f>IFERROR(INDEX('Final data 1920'!HE:HE,MATCH($D$13,'Final data 1920'!$A:$A,0)),"")</f>
        <v>No</v>
      </c>
      <c r="K83" s="269"/>
      <c r="L83" s="198"/>
      <c r="M83" s="199"/>
      <c r="N83" s="30"/>
      <c r="P83" s="175"/>
    </row>
    <row r="84" spans="2:16" ht="27.95" customHeight="1" thickBot="1">
      <c r="B84" s="28"/>
      <c r="C84" s="168" t="s">
        <v>144</v>
      </c>
      <c r="D84" s="200">
        <f>IFERROR(INDEX('Final data 1920'!HF:HF,MATCH($D$13,'Final data 1920'!$A:$A,0)),"")</f>
        <v>3.0099999999999998E-2</v>
      </c>
      <c r="E84" s="270" t="s">
        <v>145</v>
      </c>
      <c r="F84" s="270"/>
      <c r="G84" s="271">
        <f>IFERROR(INDEX('Final data 1920'!HG:HG,MATCH($D$13,'Final data 1920'!$A:$A,0)),"")</f>
        <v>1</v>
      </c>
      <c r="H84" s="272"/>
      <c r="I84" s="190"/>
      <c r="J84" s="201"/>
      <c r="L84" s="198"/>
      <c r="M84" s="199"/>
      <c r="N84" s="30"/>
    </row>
    <row r="85" spans="2:16" ht="27.95" customHeight="1" thickBot="1">
      <c r="B85" s="28"/>
      <c r="C85" s="273" t="s">
        <v>439</v>
      </c>
      <c r="D85" s="274"/>
      <c r="E85" s="274"/>
      <c r="F85" s="274"/>
      <c r="G85" s="274"/>
      <c r="H85" s="274"/>
      <c r="I85" s="274"/>
      <c r="J85" s="274"/>
      <c r="K85" s="275"/>
      <c r="L85" s="198"/>
      <c r="M85" s="199"/>
      <c r="N85" s="30"/>
    </row>
    <row r="86" spans="2:16" ht="27.95" customHeight="1" thickBot="1">
      <c r="B86" s="28"/>
      <c r="C86" s="239" t="s">
        <v>190</v>
      </c>
      <c r="D86" s="240"/>
      <c r="E86" s="240"/>
      <c r="F86" s="240"/>
      <c r="G86" s="240"/>
      <c r="H86" s="240"/>
      <c r="I86" s="241"/>
      <c r="J86" s="276">
        <f>IFERROR(INDEX('Final data 1920'!HH:HH,MATCH($D$13,'Final data 1920'!$A:$A,0)),"")</f>
        <v>-176.00690473309544</v>
      </c>
      <c r="K86" s="277"/>
      <c r="L86" s="202"/>
      <c r="M86" s="203"/>
      <c r="N86" s="30"/>
    </row>
    <row r="87" spans="2:16" ht="33" customHeight="1" thickBot="1">
      <c r="B87" s="28"/>
      <c r="C87" s="204" t="s">
        <v>439</v>
      </c>
      <c r="D87" s="205"/>
      <c r="E87" s="205"/>
      <c r="F87" s="205"/>
      <c r="G87" s="205"/>
      <c r="H87" s="205"/>
      <c r="I87" s="205"/>
      <c r="J87" s="50" t="s">
        <v>1</v>
      </c>
      <c r="K87" s="206" t="s">
        <v>191</v>
      </c>
      <c r="L87" s="254" t="s">
        <v>156</v>
      </c>
      <c r="M87" s="255"/>
      <c r="N87" s="30"/>
    </row>
    <row r="88" spans="2:16" ht="36.75" customHeight="1" thickBot="1">
      <c r="B88" s="28"/>
      <c r="C88" s="256" t="s">
        <v>440</v>
      </c>
      <c r="D88" s="257"/>
      <c r="E88" s="258" t="s">
        <v>439</v>
      </c>
      <c r="F88" s="258"/>
      <c r="G88" s="258"/>
      <c r="H88" s="258"/>
      <c r="I88" s="259"/>
      <c r="J88" s="207">
        <f>IFERROR(INDEX('Final data 1920'!HI:HI,MATCH($D$13,'Final data 1920'!$A:$A,0)),"")</f>
        <v>140130.56803054485</v>
      </c>
      <c r="K88" s="208">
        <f>IFERROR(INDEX('Final data 1920'!HJ:HJ,MATCH($D$13,'Final data 1920'!$A:$A,0)),"")</f>
        <v>6.4995163083706549E-4</v>
      </c>
      <c r="L88" s="260">
        <f>IFERROR(INDEX('Final data 1920'!HK:HK,MATCH($D$13,'Final data 1920'!$A:$A,0)),"")</f>
        <v>0</v>
      </c>
      <c r="M88" s="261"/>
      <c r="N88" s="30"/>
    </row>
    <row r="89" spans="2:16" ht="27.75" customHeight="1" thickBot="1">
      <c r="B89" s="28"/>
      <c r="C89" s="262" t="s">
        <v>424</v>
      </c>
      <c r="D89" s="263"/>
      <c r="E89" s="263"/>
      <c r="F89" s="263"/>
      <c r="G89" s="263"/>
      <c r="H89" s="263"/>
      <c r="I89" s="264"/>
      <c r="J89" s="265">
        <f>IFERROR(INDEX('Final data 1920'!HL:HL,MATCH($D$13,'Final data 1920'!$A:$A,0)),"")</f>
        <v>214065236.0711183</v>
      </c>
      <c r="K89" s="266"/>
      <c r="L89" s="251">
        <f>IFERROR(INDEX('Final data 1920'!HM:HM,MATCH($D$13,'Final data 1920'!$A:$A,0)),"")</f>
        <v>21435259.667393889</v>
      </c>
      <c r="M89" s="252"/>
      <c r="N89" s="30"/>
    </row>
    <row r="90" spans="2:16" ht="27.75" customHeight="1" thickBot="1">
      <c r="B90" s="28"/>
      <c r="C90" s="209"/>
      <c r="D90" s="210"/>
      <c r="E90" s="210"/>
      <c r="F90" s="210"/>
      <c r="G90" s="210"/>
      <c r="H90" s="210"/>
      <c r="I90" s="210"/>
      <c r="J90" s="211"/>
      <c r="K90" s="184"/>
      <c r="L90" s="198"/>
      <c r="M90" s="199"/>
      <c r="N90" s="30"/>
    </row>
    <row r="91" spans="2:16" ht="27.95" customHeight="1" thickBot="1">
      <c r="B91" s="28"/>
      <c r="C91" s="246" t="s">
        <v>192</v>
      </c>
      <c r="D91" s="247"/>
      <c r="E91" s="247"/>
      <c r="F91" s="247"/>
      <c r="G91" s="247"/>
      <c r="H91" s="247"/>
      <c r="I91" s="248"/>
      <c r="J91" s="244">
        <f>IFERROR(INDEX('Final data 1920'!HN:HN,MATCH($D$13,'Final data 1920'!$A:$A,0)),"")</f>
        <v>0</v>
      </c>
      <c r="K91" s="253"/>
      <c r="L91" s="198"/>
      <c r="M91" s="199"/>
      <c r="N91" s="30"/>
    </row>
    <row r="92" spans="2:16" ht="27.95" customHeight="1" thickBot="1">
      <c r="B92" s="28"/>
      <c r="C92" s="239" t="s">
        <v>193</v>
      </c>
      <c r="D92" s="240"/>
      <c r="E92" s="240"/>
      <c r="F92" s="240"/>
      <c r="G92" s="240"/>
      <c r="H92" s="240"/>
      <c r="I92" s="241"/>
      <c r="J92" s="244">
        <f>IFERROR(INDEX('Final data 1920'!HO:HO,MATCH($D$13,'Final data 1920'!$A:$A,0)),"")</f>
        <v>0</v>
      </c>
      <c r="K92" s="245"/>
      <c r="L92" s="198"/>
      <c r="M92" s="199"/>
      <c r="N92" s="30"/>
    </row>
    <row r="93" spans="2:16" ht="27.95" customHeight="1" thickBot="1">
      <c r="B93" s="28"/>
      <c r="C93" s="239" t="s">
        <v>194</v>
      </c>
      <c r="D93" s="240"/>
      <c r="E93" s="240"/>
      <c r="F93" s="240"/>
      <c r="G93" s="240"/>
      <c r="H93" s="240"/>
      <c r="I93" s="241"/>
      <c r="J93" s="244">
        <f>IFERROR(INDEX('Final data 1920'!HP:HP,MATCH($D$13,'Final data 1920'!$A:$A,0)),"")</f>
        <v>1536297</v>
      </c>
      <c r="K93" s="245"/>
      <c r="L93" s="198"/>
      <c r="M93" s="199"/>
      <c r="N93" s="30"/>
    </row>
    <row r="94" spans="2:16" ht="27.95" customHeight="1" thickBot="1">
      <c r="B94" s="28"/>
      <c r="C94" s="239" t="s">
        <v>195</v>
      </c>
      <c r="D94" s="240"/>
      <c r="E94" s="240"/>
      <c r="F94" s="240"/>
      <c r="G94" s="240"/>
      <c r="H94" s="240"/>
      <c r="I94" s="241"/>
      <c r="J94" s="244">
        <f>IFERROR(INDEX('Final data 1920'!HQ:HQ,MATCH($D$13,'Final data 1920'!$A:$A,0)),"")</f>
        <v>0</v>
      </c>
      <c r="K94" s="245"/>
      <c r="L94" s="198"/>
      <c r="M94" s="199"/>
      <c r="N94" s="30"/>
    </row>
    <row r="95" spans="2:16" ht="27.95" customHeight="1" thickBot="1">
      <c r="B95" s="28"/>
      <c r="C95" s="212"/>
      <c r="D95" s="212"/>
      <c r="E95" s="212"/>
      <c r="F95" s="212"/>
      <c r="G95" s="212"/>
      <c r="H95" s="212"/>
      <c r="I95" s="212"/>
      <c r="J95" s="213"/>
      <c r="K95" s="213"/>
      <c r="L95" s="198"/>
      <c r="M95" s="199"/>
      <c r="N95" s="30"/>
    </row>
    <row r="96" spans="2:16" ht="27.95" customHeight="1" thickBot="1">
      <c r="B96" s="28"/>
      <c r="C96" s="246" t="s">
        <v>503</v>
      </c>
      <c r="D96" s="247"/>
      <c r="E96" s="247"/>
      <c r="F96" s="247"/>
      <c r="G96" s="247"/>
      <c r="H96" s="247"/>
      <c r="I96" s="248"/>
      <c r="J96" s="249">
        <f>IFERROR(INDEX('Final data 1920'!HR:HR,MATCH($D$13,'Final data 1920'!$A:$A,0)),"")</f>
        <v>0</v>
      </c>
      <c r="K96" s="250"/>
      <c r="L96" s="198"/>
      <c r="M96" s="199"/>
      <c r="N96" s="30"/>
    </row>
    <row r="97" spans="1:17" ht="27.75" customHeight="1" thickBot="1">
      <c r="B97" s="28"/>
      <c r="C97" s="234" t="s">
        <v>504</v>
      </c>
      <c r="D97" s="235"/>
      <c r="E97" s="235"/>
      <c r="F97" s="235"/>
      <c r="G97" s="235"/>
      <c r="H97" s="235"/>
      <c r="I97" s="236"/>
      <c r="J97" s="251">
        <f>IFERROR(INDEX('Final data 1920'!HS:HS,MATCH($D$13,'Final data 1920'!$A:$A,0)),"")</f>
        <v>215601533.0711183</v>
      </c>
      <c r="K97" s="252"/>
      <c r="L97" s="214"/>
      <c r="M97" s="199"/>
      <c r="N97" s="30"/>
    </row>
    <row r="98" spans="1:17" ht="27.75" customHeight="1" thickBot="1">
      <c r="B98" s="28"/>
      <c r="C98" s="234" t="s">
        <v>196</v>
      </c>
      <c r="D98" s="235"/>
      <c r="E98" s="235"/>
      <c r="F98" s="235"/>
      <c r="G98" s="235"/>
      <c r="H98" s="235"/>
      <c r="I98" s="236"/>
      <c r="J98" s="237">
        <f>IFERROR(INDEX('Final data 1920'!HT:HT,MATCH($D$13,'Final data 1920'!$A:$A,0)),"")</f>
        <v>0.6799445744852648</v>
      </c>
      <c r="K98" s="238"/>
      <c r="L98" s="215"/>
      <c r="M98" s="199"/>
      <c r="N98" s="30"/>
    </row>
    <row r="99" spans="1:17" ht="27.75" customHeight="1" thickBot="1">
      <c r="B99" s="28"/>
      <c r="C99" s="234" t="s">
        <v>11</v>
      </c>
      <c r="D99" s="235"/>
      <c r="E99" s="235"/>
      <c r="F99" s="235"/>
      <c r="G99" s="235"/>
      <c r="H99" s="235"/>
      <c r="I99" s="236"/>
      <c r="J99" s="237">
        <f>IFERROR(INDEX('Final data 1920'!HU:HU,MATCH($D$13,'Final data 1920'!$A:$A,0)),"")</f>
        <v>0.9250508616057066</v>
      </c>
      <c r="K99" s="238"/>
      <c r="L99" s="215"/>
      <c r="M99" s="199"/>
      <c r="N99" s="30"/>
    </row>
    <row r="100" spans="1:17" ht="27.95" customHeight="1" thickBot="1">
      <c r="B100" s="28"/>
      <c r="C100" s="234" t="s">
        <v>197</v>
      </c>
      <c r="D100" s="235"/>
      <c r="E100" s="235"/>
      <c r="F100" s="235"/>
      <c r="G100" s="235"/>
      <c r="H100" s="235"/>
      <c r="I100" s="236"/>
      <c r="J100" s="216" t="str">
        <f>IFERROR(INDEX('Final data 1920'!HV:HV,MATCH($D$13,'Final data 1920'!$A:$A,0)),"")</f>
        <v>1 :</v>
      </c>
      <c r="K100" s="217">
        <f>IFERROR(INDEX('Final data 1920'!HW:HW,MATCH($D$13,'Final data 1920'!$A:$A,0)),"")</f>
        <v>1.3125984389708096</v>
      </c>
      <c r="L100" s="218"/>
      <c r="M100" s="219"/>
      <c r="N100" s="30"/>
      <c r="O100" s="127"/>
    </row>
    <row r="101" spans="1:17" ht="27.95" customHeight="1" thickBot="1">
      <c r="B101" s="28"/>
      <c r="C101" s="220"/>
      <c r="D101" s="143"/>
      <c r="E101" s="221"/>
      <c r="F101" s="221"/>
      <c r="G101" s="221"/>
      <c r="H101" s="190"/>
      <c r="I101" s="222"/>
      <c r="J101" s="222"/>
      <c r="N101" s="30"/>
    </row>
    <row r="102" spans="1:17" ht="27.95" customHeight="1" thickBot="1">
      <c r="B102" s="28"/>
      <c r="C102" s="239" t="s">
        <v>549</v>
      </c>
      <c r="D102" s="240"/>
      <c r="E102" s="240"/>
      <c r="F102" s="240"/>
      <c r="G102" s="240"/>
      <c r="H102" s="240"/>
      <c r="I102" s="241"/>
      <c r="J102" s="242" t="str">
        <f>IFERROR(INDEX('Final data 1920'!HX:HX,MATCH($D$13,'Final data 1920'!$A:$A,0)),"")</f>
        <v>No</v>
      </c>
      <c r="K102" s="243"/>
      <c r="N102" s="30"/>
    </row>
    <row r="103" spans="1:17" s="22" customFormat="1" ht="27.95" customHeight="1" thickBot="1">
      <c r="A103" s="19"/>
      <c r="B103" s="223"/>
      <c r="C103" s="224"/>
      <c r="D103" s="225"/>
      <c r="E103" s="226"/>
      <c r="F103" s="226"/>
      <c r="G103" s="226"/>
      <c r="H103" s="227"/>
      <c r="I103" s="228"/>
      <c r="J103" s="229"/>
      <c r="K103" s="182"/>
      <c r="L103" s="182"/>
      <c r="M103" s="182"/>
      <c r="N103" s="183"/>
      <c r="P103" s="19"/>
      <c r="Q103" s="19"/>
    </row>
    <row r="104" spans="1:17" s="22" customFormat="1" ht="27.75" customHeight="1">
      <c r="A104" s="19"/>
      <c r="B104" s="19"/>
      <c r="C104" s="20"/>
      <c r="D104" s="21"/>
      <c r="E104" s="19"/>
      <c r="F104" s="19"/>
      <c r="G104" s="19"/>
      <c r="H104" s="19"/>
      <c r="I104" s="19"/>
      <c r="J104" s="19"/>
      <c r="K104" s="19"/>
      <c r="L104" s="19"/>
      <c r="M104" s="19"/>
      <c r="N104" s="19"/>
      <c r="P104" s="19"/>
      <c r="Q104" s="19"/>
    </row>
    <row r="105" spans="1:17" s="22" customFormat="1">
      <c r="A105" s="19"/>
      <c r="B105" s="19"/>
      <c r="C105" s="20"/>
      <c r="D105" s="21"/>
      <c r="E105" s="19"/>
      <c r="F105" s="19"/>
      <c r="G105" s="19"/>
      <c r="H105" s="19"/>
      <c r="I105" s="19"/>
      <c r="J105" s="19"/>
      <c r="K105" s="19"/>
      <c r="L105" s="19"/>
      <c r="M105" s="19"/>
      <c r="N105" s="19"/>
      <c r="P105" s="19"/>
      <c r="Q105" s="19"/>
    </row>
    <row r="106" spans="1:17" s="22" customFormat="1" ht="24" customHeight="1">
      <c r="A106" s="19"/>
      <c r="B106" s="19"/>
      <c r="C106" s="20"/>
      <c r="D106" s="21"/>
      <c r="E106" s="19"/>
      <c r="F106" s="19"/>
      <c r="G106" s="19"/>
      <c r="H106" s="19"/>
      <c r="I106" s="19"/>
      <c r="J106" s="19"/>
      <c r="K106" s="19"/>
      <c r="L106" s="19"/>
      <c r="M106" s="19"/>
      <c r="N106" s="19"/>
      <c r="P106" s="19"/>
      <c r="Q106" s="19"/>
    </row>
    <row r="110" spans="1:17" s="22" customFormat="1">
      <c r="A110" s="19"/>
      <c r="B110" s="19"/>
      <c r="C110" s="20"/>
      <c r="D110" s="21"/>
      <c r="E110" s="19"/>
      <c r="F110" s="19"/>
      <c r="G110" s="19"/>
      <c r="H110" s="19"/>
      <c r="I110" s="19"/>
      <c r="J110" s="230"/>
      <c r="K110" s="19"/>
      <c r="L110" s="19"/>
      <c r="M110" s="19"/>
      <c r="N110" s="19"/>
      <c r="P110" s="19"/>
      <c r="Q110" s="19"/>
    </row>
  </sheetData>
  <sheetProtection algorithmName="SHA-512" hashValue="N4pH01I439eUhNiO5cmnOhZEE3gFzLW0aV7mRokx+qYa+82/NsONrnxJ3cddcVGAMm7UzN0bexmbxAMJ5F+xwg==" saltValue="gsDejz6GVqEyHVCyALXzpA==" spinCount="100000" sheet="1" objects="1" scenarios="1" autoFilter="0"/>
  <dataConsolidate/>
  <mergeCells count="140">
    <mergeCell ref="J13:K13"/>
    <mergeCell ref="L13:M13"/>
    <mergeCell ref="J14:K14"/>
    <mergeCell ref="L14:M14"/>
    <mergeCell ref="D16:D17"/>
    <mergeCell ref="E18:F18"/>
    <mergeCell ref="G18:H18"/>
    <mergeCell ref="I18:J18"/>
    <mergeCell ref="D11:F11"/>
    <mergeCell ref="D13:F13"/>
    <mergeCell ref="J12:K12"/>
    <mergeCell ref="L12:M12"/>
    <mergeCell ref="J11:K11"/>
    <mergeCell ref="L11:M11"/>
    <mergeCell ref="L24:M24"/>
    <mergeCell ref="E25:F25"/>
    <mergeCell ref="G25:H25"/>
    <mergeCell ref="L25:M25"/>
    <mergeCell ref="E26:F26"/>
    <mergeCell ref="G26:H26"/>
    <mergeCell ref="L26:M26"/>
    <mergeCell ref="E19:F19"/>
    <mergeCell ref="G19:H19"/>
    <mergeCell ref="I19:J19"/>
    <mergeCell ref="F22:G22"/>
    <mergeCell ref="H22:I22"/>
    <mergeCell ref="J22:M22"/>
    <mergeCell ref="E23:F23"/>
    <mergeCell ref="G23:H23"/>
    <mergeCell ref="L23:M23"/>
    <mergeCell ref="C28:C35"/>
    <mergeCell ref="J28:J35"/>
    <mergeCell ref="K28:K35"/>
    <mergeCell ref="E37:F37"/>
    <mergeCell ref="G37:H37"/>
    <mergeCell ref="J37:J40"/>
    <mergeCell ref="E24:F24"/>
    <mergeCell ref="G24:H24"/>
    <mergeCell ref="J24:J26"/>
    <mergeCell ref="C22:C26"/>
    <mergeCell ref="L37:M37"/>
    <mergeCell ref="C38:C39"/>
    <mergeCell ref="K38:K39"/>
    <mergeCell ref="C42:C46"/>
    <mergeCell ref="J42:J46"/>
    <mergeCell ref="K42:K46"/>
    <mergeCell ref="F43:F46"/>
    <mergeCell ref="H43:H46"/>
    <mergeCell ref="I43:I46"/>
    <mergeCell ref="L43:L46"/>
    <mergeCell ref="E55:F55"/>
    <mergeCell ref="G55:H55"/>
    <mergeCell ref="I55:J55"/>
    <mergeCell ref="E56:F56"/>
    <mergeCell ref="G56:H56"/>
    <mergeCell ref="I56:J56"/>
    <mergeCell ref="M43:M46"/>
    <mergeCell ref="C51:E51"/>
    <mergeCell ref="L51:M51"/>
    <mergeCell ref="C52:E52"/>
    <mergeCell ref="C53:E53"/>
    <mergeCell ref="C54:M54"/>
    <mergeCell ref="C59:I59"/>
    <mergeCell ref="C60:I60"/>
    <mergeCell ref="L60:M60"/>
    <mergeCell ref="C61:I61"/>
    <mergeCell ref="L61:M61"/>
    <mergeCell ref="C62:I62"/>
    <mergeCell ref="L62:M62"/>
    <mergeCell ref="E57:F57"/>
    <mergeCell ref="G57:H57"/>
    <mergeCell ref="I57:J57"/>
    <mergeCell ref="E58:F58"/>
    <mergeCell ref="G58:H58"/>
    <mergeCell ref="I58:J58"/>
    <mergeCell ref="C67:I67"/>
    <mergeCell ref="L67:M67"/>
    <mergeCell ref="C68:I68"/>
    <mergeCell ref="L68:M68"/>
    <mergeCell ref="C69:I69"/>
    <mergeCell ref="L69:M69"/>
    <mergeCell ref="C63:I63"/>
    <mergeCell ref="C64:I64"/>
    <mergeCell ref="L64:M64"/>
    <mergeCell ref="C65:I65"/>
    <mergeCell ref="C66:I66"/>
    <mergeCell ref="L66:M66"/>
    <mergeCell ref="C75:I75"/>
    <mergeCell ref="L75:M75"/>
    <mergeCell ref="C76:I76"/>
    <mergeCell ref="L76:M76"/>
    <mergeCell ref="C78:G78"/>
    <mergeCell ref="H78:I78"/>
    <mergeCell ref="L78:M78"/>
    <mergeCell ref="C70:I70"/>
    <mergeCell ref="L70:M70"/>
    <mergeCell ref="C71:I71"/>
    <mergeCell ref="L71:M71"/>
    <mergeCell ref="C73:I73"/>
    <mergeCell ref="L73:M73"/>
    <mergeCell ref="C83:I83"/>
    <mergeCell ref="J83:K83"/>
    <mergeCell ref="E84:F84"/>
    <mergeCell ref="G84:H84"/>
    <mergeCell ref="C85:K85"/>
    <mergeCell ref="C86:I86"/>
    <mergeCell ref="J86:K86"/>
    <mergeCell ref="C79:I79"/>
    <mergeCell ref="J79:M79"/>
    <mergeCell ref="C81:G81"/>
    <mergeCell ref="H81:I81"/>
    <mergeCell ref="J81:K81"/>
    <mergeCell ref="C82:I82"/>
    <mergeCell ref="J82:K82"/>
    <mergeCell ref="C91:I91"/>
    <mergeCell ref="J91:K91"/>
    <mergeCell ref="C92:I92"/>
    <mergeCell ref="J92:K92"/>
    <mergeCell ref="C93:I93"/>
    <mergeCell ref="J93:K93"/>
    <mergeCell ref="L87:M87"/>
    <mergeCell ref="C88:D88"/>
    <mergeCell ref="E88:I88"/>
    <mergeCell ref="L88:M88"/>
    <mergeCell ref="C89:I89"/>
    <mergeCell ref="J89:K89"/>
    <mergeCell ref="L89:M89"/>
    <mergeCell ref="C98:I98"/>
    <mergeCell ref="J98:K98"/>
    <mergeCell ref="C99:I99"/>
    <mergeCell ref="J99:K99"/>
    <mergeCell ref="C100:I100"/>
    <mergeCell ref="C102:I102"/>
    <mergeCell ref="J102:K102"/>
    <mergeCell ref="C94:I94"/>
    <mergeCell ref="J94:K94"/>
    <mergeCell ref="C96:I96"/>
    <mergeCell ref="J96:K96"/>
    <mergeCell ref="C97:I97"/>
    <mergeCell ref="J97:K97"/>
  </mergeCells>
  <conditionalFormatting sqref="J99:K99">
    <cfRule type="expression" dxfId="0" priority="5" stopIfTrue="1">
      <formula>$J$99&lt;0.8</formula>
    </cfRule>
  </conditionalFormatting>
  <dataValidations count="1">
    <dataValidation type="list" allowBlank="1" showInputMessage="1" showErrorMessage="1" sqref="D11:F11" xr:uid="{00000000-0002-0000-0000-000000000000}">
      <formula1>LAName</formula1>
    </dataValidation>
  </dataValidations>
  <pageMargins left="0.70866141732283472" right="0.70866141732283472" top="0.74803149606299213" bottom="0.74803149606299213" header="0.31496062992125984" footer="0.31496062992125984"/>
  <pageSetup paperSize="8" scale="36"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sheetPr>
  <dimension ref="A1:ID155"/>
  <sheetViews>
    <sheetView showGridLines="0" zoomScaleNormal="100" workbookViewId="0">
      <pane xSplit="2" ySplit="4" topLeftCell="C31" activePane="bottomRight" state="frozen"/>
      <selection pane="topRight" activeCell="C1" sqref="C1"/>
      <selection pane="bottomLeft" activeCell="A4" sqref="A4"/>
      <selection pane="bottomRight" activeCell="HY34" sqref="HY34"/>
    </sheetView>
  </sheetViews>
  <sheetFormatPr defaultColWidth="8.5" defaultRowHeight="12.75"/>
  <cols>
    <col min="1" max="1" width="6.625" style="1" bestFit="1" customWidth="1"/>
    <col min="2" max="2" width="24.5" style="1" customWidth="1"/>
    <col min="3" max="3" width="0.625" style="1" customWidth="1"/>
    <col min="4" max="4" width="18" style="1" customWidth="1"/>
    <col min="5" max="5" width="17.125" style="1" customWidth="1"/>
    <col min="6" max="6" width="16.625" style="1" customWidth="1"/>
    <col min="7" max="8" width="23.625" style="1" customWidth="1"/>
    <col min="9" max="9" width="10.625" style="1" customWidth="1"/>
    <col min="10" max="10" width="14.25" style="1" customWidth="1"/>
    <col min="11" max="11" width="13.75" style="1" customWidth="1"/>
    <col min="12" max="12" width="12.625" style="1" customWidth="1"/>
    <col min="13" max="17" width="12" style="1" customWidth="1"/>
    <col min="18" max="21" width="12.625" style="1" customWidth="1"/>
    <col min="22" max="22" width="12.25" style="1" customWidth="1"/>
    <col min="23" max="23" width="11.375" style="1" customWidth="1"/>
    <col min="24" max="24" width="13.375" style="1" customWidth="1"/>
    <col min="25" max="25" width="12.75" style="1" customWidth="1"/>
    <col min="26" max="26" width="16.25" style="1" customWidth="1"/>
    <col min="27" max="27" width="11.5" style="1" bestFit="1" customWidth="1"/>
    <col min="28" max="28" width="12.5" style="1" customWidth="1"/>
    <col min="29" max="29" width="15.125" style="1" customWidth="1"/>
    <col min="30" max="36" width="13.875" style="1" customWidth="1"/>
    <col min="37" max="37" width="15.875" style="1" customWidth="1"/>
    <col min="38" max="43" width="13.875" style="1" customWidth="1"/>
    <col min="44" max="44" width="18.875" style="1" customWidth="1"/>
    <col min="45" max="49" width="13.875" style="1" customWidth="1"/>
    <col min="50" max="50" width="16.875" style="1" customWidth="1"/>
    <col min="51" max="51" width="16.25" style="1" customWidth="1"/>
    <col min="52" max="70" width="13.875" style="1" customWidth="1"/>
    <col min="71" max="72" width="16.875" style="1" customWidth="1"/>
    <col min="73" max="73" width="12.25" style="1" customWidth="1"/>
    <col min="74" max="74" width="12.125" style="1" customWidth="1"/>
    <col min="75" max="75" width="12.625" style="1" customWidth="1"/>
    <col min="76" max="76" width="12.75" style="1" customWidth="1"/>
    <col min="77" max="77" width="11.125" style="1" customWidth="1"/>
    <col min="78" max="78" width="12.75" style="1" customWidth="1"/>
    <col min="79" max="79" width="17.625" style="1" customWidth="1"/>
    <col min="80" max="80" width="12.125" style="1" customWidth="1"/>
    <col min="81" max="81" width="12.375" style="1" customWidth="1"/>
    <col min="82" max="82" width="14.625" style="1" customWidth="1"/>
    <col min="83" max="83" width="13.875" style="1" customWidth="1"/>
    <col min="84" max="84" width="11.25" style="1" customWidth="1"/>
    <col min="85" max="85" width="11.625" style="1" customWidth="1"/>
    <col min="86" max="86" width="14.625" style="1" customWidth="1"/>
    <col min="87" max="87" width="11.125" style="1" customWidth="1"/>
    <col min="88" max="88" width="12.875" style="1" customWidth="1"/>
    <col min="89" max="89" width="12.5" style="1" customWidth="1"/>
    <col min="90" max="90" width="12.375" style="1" customWidth="1"/>
    <col min="91" max="91" width="13.375" style="1" customWidth="1"/>
    <col min="92" max="93" width="14.875" style="1" customWidth="1"/>
    <col min="94" max="94" width="10" style="1" bestFit="1" customWidth="1"/>
    <col min="95" max="95" width="11" style="1" customWidth="1"/>
    <col min="96" max="96" width="12.25" style="1" customWidth="1"/>
    <col min="97" max="97" width="14.25" style="1" customWidth="1"/>
    <col min="98" max="98" width="12.75" style="1" customWidth="1"/>
    <col min="99" max="99" width="12" style="1" customWidth="1"/>
    <col min="100" max="100" width="13.125" style="1" customWidth="1"/>
    <col min="101" max="104" width="15.875" style="1" customWidth="1"/>
    <col min="105" max="105" width="10.0625" style="1" bestFit="1" customWidth="1"/>
    <col min="106" max="106" width="15.125" style="1" customWidth="1"/>
    <col min="107" max="107" width="18" style="1" customWidth="1"/>
    <col min="108" max="108" width="15.25" style="1" customWidth="1"/>
    <col min="109" max="109" width="10.875" style="1" customWidth="1"/>
    <col min="110" max="110" width="14" style="1" customWidth="1"/>
    <col min="111" max="111" width="15.875" style="1" customWidth="1"/>
    <col min="112" max="118" width="15.375" style="1" customWidth="1"/>
    <col min="119" max="123" width="19.125" style="1" customWidth="1"/>
    <col min="124" max="127" width="15.125" style="1" customWidth="1"/>
    <col min="128" max="128" width="12.25" style="1" customWidth="1"/>
    <col min="129" max="129" width="15.75" style="1" customWidth="1"/>
    <col min="130" max="130" width="10.875" style="1" customWidth="1"/>
    <col min="131" max="131" width="10.75" style="1" customWidth="1"/>
    <col min="132" max="132" width="13.25" style="1" customWidth="1"/>
    <col min="133" max="133" width="12" style="1" customWidth="1"/>
    <col min="134" max="134" width="13" style="1" customWidth="1"/>
    <col min="135" max="135" width="13.125" style="1" customWidth="1"/>
    <col min="136" max="136" width="12.125" style="1" customWidth="1"/>
    <col min="137" max="137" width="12.5" style="1" customWidth="1"/>
    <col min="138" max="138" width="14.625" style="1" customWidth="1"/>
    <col min="139" max="139" width="10" style="1" customWidth="1"/>
    <col min="140" max="140" width="10.125" style="1" customWidth="1"/>
    <col min="141" max="141" width="11" style="1" customWidth="1"/>
    <col min="142" max="149" width="15" style="1" customWidth="1"/>
    <col min="150" max="155" width="14.75" style="1" customWidth="1"/>
    <col min="156" max="156" width="13.375" style="1" customWidth="1"/>
    <col min="157" max="157" width="15" style="1" customWidth="1"/>
    <col min="158" max="158" width="21.5" style="1" customWidth="1"/>
    <col min="159" max="162" width="18.75" style="1" customWidth="1"/>
    <col min="163" max="163" width="20.25" style="1" customWidth="1"/>
    <col min="164" max="164" width="13.125" style="1" customWidth="1"/>
    <col min="165" max="165" width="11.9375" style="1" bestFit="1" customWidth="1"/>
    <col min="166" max="166" width="10.5" style="1" customWidth="1"/>
    <col min="167" max="167" width="17.125" style="1" customWidth="1"/>
    <col min="168" max="168" width="23.125" style="1" customWidth="1"/>
    <col min="169" max="169" width="20.5" style="1" customWidth="1"/>
    <col min="170" max="171" width="23.75" style="1" customWidth="1"/>
    <col min="172" max="172" width="20.625" style="1" customWidth="1"/>
    <col min="173" max="173" width="19.125" style="1" customWidth="1"/>
    <col min="174" max="175" width="21.75" style="1" customWidth="1"/>
    <col min="176" max="181" width="19.375" style="1" customWidth="1"/>
    <col min="182" max="182" width="16.875" style="1" customWidth="1"/>
    <col min="183" max="183" width="17.25" style="1" customWidth="1"/>
    <col min="184" max="185" width="14.625" style="1" customWidth="1"/>
    <col min="186" max="186" width="12" style="1" customWidth="1"/>
    <col min="187" max="187" width="14.875" style="1" customWidth="1"/>
    <col min="188" max="188" width="15.125" style="1" customWidth="1"/>
    <col min="189" max="189" width="16.375" style="1" customWidth="1"/>
    <col min="190" max="190" width="11.875" style="1" customWidth="1"/>
    <col min="191" max="191" width="15.625" style="1" customWidth="1"/>
    <col min="192" max="192" width="15.125" style="1" customWidth="1"/>
    <col min="193" max="193" width="15.75" style="1" customWidth="1"/>
    <col min="194" max="194" width="17.125" style="1" customWidth="1"/>
    <col min="195" max="195" width="15.375" style="1" customWidth="1"/>
    <col min="196" max="196" width="17.625" style="1" customWidth="1"/>
    <col min="197" max="197" width="13.25" style="1" customWidth="1"/>
    <col min="198" max="198" width="12.25" style="1" customWidth="1"/>
    <col min="199" max="199" width="15.75" style="1" customWidth="1"/>
    <col min="200" max="202" width="36.625" style="1" customWidth="1"/>
    <col min="203" max="203" width="17.6875" style="1" bestFit="1" customWidth="1"/>
    <col min="204" max="204" width="21.25" style="1" customWidth="1"/>
    <col min="205" max="206" width="28" style="1" customWidth="1"/>
    <col min="207" max="207" width="18" style="1" customWidth="1"/>
    <col min="208" max="208" width="17.625" style="1" customWidth="1"/>
    <col min="209" max="209" width="16.375" style="1" customWidth="1"/>
    <col min="210" max="210" width="8.5625" style="1" bestFit="1" customWidth="1"/>
    <col min="211" max="211" width="10.5625" style="1" bestFit="1" customWidth="1"/>
    <col min="212" max="213" width="14.75" style="1" customWidth="1"/>
    <col min="214" max="214" width="11.625" style="1" customWidth="1"/>
    <col min="215" max="215" width="8.5625" style="1" bestFit="1" customWidth="1"/>
    <col min="216" max="216" width="15.25" style="1" customWidth="1"/>
    <col min="217" max="217" width="12.6875" style="1" bestFit="1" customWidth="1"/>
    <col min="218" max="218" width="20.8125" style="1" customWidth="1"/>
    <col min="219" max="219" width="22.625" style="1" customWidth="1"/>
    <col min="220" max="220" width="18.125" style="1" customWidth="1"/>
    <col min="221" max="221" width="14.1875" style="1" bestFit="1" customWidth="1"/>
    <col min="222" max="222" width="8.5625" style="1" bestFit="1" customWidth="1"/>
    <col min="223" max="223" width="9.625" style="1" bestFit="1" customWidth="1"/>
    <col min="224" max="224" width="10.875" style="1" customWidth="1"/>
    <col min="225" max="225" width="16.125" style="1" customWidth="1"/>
    <col min="226" max="226" width="12.375" style="1" customWidth="1"/>
    <col min="227" max="227" width="16.5" style="1" customWidth="1"/>
    <col min="228" max="228" width="14.375" style="1" customWidth="1"/>
    <col min="229" max="229" width="8.5625" style="1" bestFit="1" customWidth="1"/>
    <col min="230" max="230" width="14.875" style="1" bestFit="1" customWidth="1"/>
    <col min="231" max="231" width="16.8125" style="1" bestFit="1" customWidth="1"/>
    <col min="232" max="234" width="23.125" style="1" customWidth="1"/>
    <col min="235" max="235" width="15.625" style="1" customWidth="1"/>
    <col min="236" max="237" width="8.5" style="1"/>
    <col min="238" max="238" width="11.5" style="1" bestFit="1" customWidth="1"/>
    <col min="239" max="16384" width="8.5" style="1"/>
  </cols>
  <sheetData>
    <row r="1" spans="1:238" ht="13.9" thickBot="1">
      <c r="A1"/>
      <c r="B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3"/>
      <c r="DG1" s="3"/>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row>
    <row r="2" spans="1:238" ht="13.9">
      <c r="A2"/>
      <c r="B2"/>
      <c r="C2" s="430" t="s">
        <v>577</v>
      </c>
      <c r="D2" s="431"/>
      <c r="E2" s="448" t="s">
        <v>550</v>
      </c>
      <c r="F2" s="449"/>
      <c r="G2" s="449"/>
      <c r="H2" s="449"/>
      <c r="I2" s="449"/>
      <c r="J2" s="449"/>
      <c r="K2" s="449"/>
      <c r="L2" s="450"/>
      <c r="M2" s="451" t="s">
        <v>551</v>
      </c>
      <c r="N2" s="452"/>
      <c r="O2" s="452"/>
      <c r="P2" s="452"/>
      <c r="Q2" s="452"/>
      <c r="R2" s="452"/>
      <c r="S2" s="452"/>
      <c r="T2" s="452"/>
      <c r="U2" s="452"/>
      <c r="V2" s="452"/>
      <c r="W2" s="452"/>
      <c r="X2" s="452"/>
      <c r="Y2" s="452"/>
      <c r="Z2" s="452"/>
      <c r="AA2" s="452"/>
      <c r="AB2" s="452"/>
      <c r="AC2" s="452"/>
      <c r="AD2" s="452"/>
      <c r="AE2" s="453" t="s">
        <v>552</v>
      </c>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c r="BW2" s="454"/>
      <c r="BX2" s="454"/>
      <c r="BY2" s="454"/>
      <c r="BZ2" s="454"/>
      <c r="CA2" s="454"/>
      <c r="CB2" s="454"/>
      <c r="CC2" s="454"/>
      <c r="CD2" s="454"/>
      <c r="CE2" s="454"/>
      <c r="CF2" s="454"/>
      <c r="CG2" s="454"/>
      <c r="CH2" s="454"/>
      <c r="CI2" s="454"/>
      <c r="CJ2" s="454"/>
      <c r="CK2" s="436" t="s">
        <v>553</v>
      </c>
      <c r="CL2" s="437"/>
      <c r="CM2" s="437"/>
      <c r="CN2" s="437"/>
      <c r="CO2" s="438"/>
      <c r="CP2" s="436" t="s">
        <v>554</v>
      </c>
      <c r="CQ2" s="437"/>
      <c r="CR2" s="437"/>
      <c r="CS2" s="437"/>
      <c r="CT2" s="437"/>
      <c r="CU2" s="437"/>
      <c r="CV2" s="437"/>
      <c r="CW2" s="437"/>
      <c r="CX2" s="437"/>
      <c r="CY2" s="437"/>
      <c r="CZ2" s="438"/>
      <c r="DA2" s="436" t="s">
        <v>555</v>
      </c>
      <c r="DB2" s="437"/>
      <c r="DC2" s="437"/>
      <c r="DD2" s="437"/>
      <c r="DE2" s="437"/>
      <c r="DF2" s="437"/>
      <c r="DG2" s="437"/>
      <c r="DH2" s="437"/>
      <c r="DI2" s="11"/>
      <c r="DJ2" s="436" t="s">
        <v>556</v>
      </c>
      <c r="DK2" s="437"/>
      <c r="DL2" s="437"/>
      <c r="DM2" s="437"/>
      <c r="DN2" s="437"/>
      <c r="DO2" s="437"/>
      <c r="DP2" s="437"/>
      <c r="DQ2" s="437"/>
      <c r="DR2" s="437"/>
      <c r="DS2" s="437"/>
      <c r="DT2" s="437"/>
      <c r="DU2" s="437"/>
      <c r="DV2" s="437"/>
      <c r="DW2" s="437"/>
      <c r="DX2" s="437"/>
      <c r="DY2" s="437"/>
      <c r="DZ2" s="437"/>
      <c r="EA2" s="437"/>
      <c r="EB2" s="436" t="s">
        <v>557</v>
      </c>
      <c r="EC2" s="437"/>
      <c r="ED2" s="437"/>
      <c r="EE2" s="437"/>
      <c r="EF2" s="437"/>
      <c r="EG2" s="438"/>
      <c r="EH2" s="436" t="s">
        <v>558</v>
      </c>
      <c r="EI2" s="437"/>
      <c r="EJ2" s="437"/>
      <c r="EK2" s="437"/>
      <c r="EL2" s="437"/>
      <c r="EM2" s="437"/>
      <c r="EN2" s="437"/>
      <c r="EO2" s="437"/>
      <c r="EP2" s="437"/>
      <c r="EQ2" s="437"/>
      <c r="ER2" s="437"/>
      <c r="ES2" s="437"/>
      <c r="ET2" s="437"/>
      <c r="EU2" s="437"/>
      <c r="EV2" s="437"/>
      <c r="EW2" s="437"/>
      <c r="EX2" s="437"/>
      <c r="EY2" s="437"/>
      <c r="EZ2" s="437"/>
      <c r="FA2" s="438"/>
      <c r="FB2" s="436" t="s">
        <v>559</v>
      </c>
      <c r="FC2" s="438"/>
      <c r="FD2" s="436" t="s">
        <v>560</v>
      </c>
      <c r="FE2" s="437"/>
      <c r="FF2" s="438"/>
      <c r="FG2" s="436" t="s">
        <v>561</v>
      </c>
      <c r="FH2" s="437"/>
      <c r="FI2" s="438"/>
      <c r="FJ2" s="436" t="s">
        <v>203</v>
      </c>
      <c r="FK2" s="437"/>
      <c r="FL2" s="438"/>
      <c r="FM2" s="436" t="s">
        <v>562</v>
      </c>
      <c r="FN2" s="437"/>
      <c r="FO2" s="437"/>
      <c r="FP2" s="437"/>
      <c r="FQ2" s="437"/>
      <c r="FR2" s="437"/>
      <c r="FS2" s="437"/>
      <c r="FT2" s="437"/>
      <c r="FU2" s="437"/>
      <c r="FV2" s="437"/>
      <c r="FW2" s="437"/>
      <c r="FX2" s="437"/>
      <c r="FY2" s="437"/>
      <c r="FZ2" s="437"/>
      <c r="GA2" s="437"/>
      <c r="GB2" s="437"/>
      <c r="GC2" s="437"/>
      <c r="GD2" s="437"/>
      <c r="GE2" s="437"/>
      <c r="GF2" s="437"/>
      <c r="GG2" s="437"/>
      <c r="GH2" s="437"/>
      <c r="GI2" s="437"/>
      <c r="GJ2" s="437"/>
      <c r="GK2" s="437"/>
      <c r="GL2" s="437"/>
      <c r="GM2" s="437"/>
      <c r="GN2" s="437"/>
      <c r="GO2" s="438"/>
      <c r="GP2" s="436" t="s">
        <v>563</v>
      </c>
      <c r="GQ2" s="437"/>
      <c r="GR2" s="437"/>
      <c r="GS2" s="437"/>
      <c r="GT2" s="437"/>
      <c r="GU2" s="437"/>
      <c r="GV2" s="437"/>
      <c r="GW2" s="437"/>
      <c r="GX2" s="437"/>
      <c r="GY2" s="437"/>
      <c r="GZ2" s="437"/>
      <c r="HA2" s="438"/>
      <c r="HB2" s="436" t="s">
        <v>564</v>
      </c>
      <c r="HC2" s="437"/>
      <c r="HD2" s="437"/>
      <c r="HE2" s="437"/>
      <c r="HF2" s="437"/>
      <c r="HG2" s="437"/>
      <c r="HH2" s="437"/>
      <c r="HI2" s="437"/>
      <c r="HJ2" s="437"/>
      <c r="HK2" s="437"/>
      <c r="HL2" s="437"/>
      <c r="HM2" s="438"/>
      <c r="HN2" s="436" t="s">
        <v>565</v>
      </c>
      <c r="HO2" s="437"/>
      <c r="HP2" s="437"/>
      <c r="HQ2" s="437"/>
      <c r="HR2" s="437"/>
      <c r="HS2" s="437"/>
      <c r="HT2" s="437"/>
      <c r="HU2" s="437"/>
      <c r="HV2" s="437"/>
      <c r="HW2" s="437"/>
      <c r="HX2" s="437"/>
      <c r="HY2" s="437"/>
      <c r="HZ2" s="437"/>
      <c r="IA2" s="438"/>
    </row>
    <row r="3" spans="1:238" ht="14.25" thickBot="1">
      <c r="A3"/>
      <c r="B3"/>
      <c r="C3" s="432"/>
      <c r="D3" s="433"/>
      <c r="E3" s="7"/>
      <c r="F3" s="8"/>
      <c r="G3" s="8"/>
      <c r="H3" s="8"/>
      <c r="I3" s="8"/>
      <c r="J3" s="8"/>
      <c r="K3" s="8"/>
      <c r="L3" s="10"/>
      <c r="M3" s="434" t="s">
        <v>566</v>
      </c>
      <c r="N3" s="435"/>
      <c r="O3" s="434" t="s">
        <v>567</v>
      </c>
      <c r="P3" s="435"/>
      <c r="Q3" s="435"/>
      <c r="R3" s="435"/>
      <c r="S3" s="435"/>
      <c r="T3" s="434" t="s">
        <v>568</v>
      </c>
      <c r="U3" s="435"/>
      <c r="V3" s="435"/>
      <c r="W3" s="435"/>
      <c r="X3" s="435"/>
      <c r="Y3" s="434" t="s">
        <v>569</v>
      </c>
      <c r="Z3" s="435"/>
      <c r="AA3" s="435"/>
      <c r="AB3" s="435"/>
      <c r="AC3" s="435"/>
      <c r="AD3" s="12"/>
      <c r="AE3" s="434" t="s">
        <v>570</v>
      </c>
      <c r="AF3" s="435"/>
      <c r="AG3" s="435"/>
      <c r="AH3" s="435"/>
      <c r="AI3" s="435"/>
      <c r="AJ3" s="435"/>
      <c r="AK3" s="435"/>
      <c r="AL3" s="435"/>
      <c r="AM3" s="435"/>
      <c r="AN3" s="435"/>
      <c r="AO3" s="435"/>
      <c r="AP3" s="435"/>
      <c r="AQ3" s="435"/>
      <c r="AR3" s="435"/>
      <c r="AS3" s="434" t="s">
        <v>571</v>
      </c>
      <c r="AT3" s="435"/>
      <c r="AU3" s="435"/>
      <c r="AV3" s="435"/>
      <c r="AW3" s="435"/>
      <c r="AX3" s="435"/>
      <c r="AY3" s="435"/>
      <c r="AZ3" s="434" t="s">
        <v>572</v>
      </c>
      <c r="BA3" s="435"/>
      <c r="BB3" s="435"/>
      <c r="BC3" s="435"/>
      <c r="BD3" s="435"/>
      <c r="BE3" s="435"/>
      <c r="BF3" s="435"/>
      <c r="BG3" s="434" t="s">
        <v>573</v>
      </c>
      <c r="BH3" s="435"/>
      <c r="BI3" s="435"/>
      <c r="BJ3" s="435"/>
      <c r="BK3" s="435"/>
      <c r="BL3" s="435"/>
      <c r="BM3" s="442"/>
      <c r="BN3" s="434" t="s">
        <v>574</v>
      </c>
      <c r="BO3" s="435"/>
      <c r="BP3" s="435"/>
      <c r="BQ3" s="435"/>
      <c r="BR3" s="435"/>
      <c r="BS3" s="435"/>
      <c r="BT3" s="442"/>
      <c r="BU3" s="434" t="s">
        <v>575</v>
      </c>
      <c r="BV3" s="435"/>
      <c r="BW3" s="435"/>
      <c r="BX3" s="435"/>
      <c r="BY3" s="435"/>
      <c r="BZ3" s="435"/>
      <c r="CA3" s="442"/>
      <c r="CB3" s="434" t="s">
        <v>576</v>
      </c>
      <c r="CC3" s="435"/>
      <c r="CD3" s="435"/>
      <c r="CE3" s="435"/>
      <c r="CF3" s="435"/>
      <c r="CG3" s="435"/>
      <c r="CH3" s="442"/>
      <c r="CI3" s="443"/>
      <c r="CJ3" s="444"/>
      <c r="CK3" s="439"/>
      <c r="CL3" s="440"/>
      <c r="CM3" s="440"/>
      <c r="CN3" s="440"/>
      <c r="CO3" s="441"/>
      <c r="CP3" s="439"/>
      <c r="CQ3" s="440"/>
      <c r="CR3" s="440"/>
      <c r="CS3" s="440"/>
      <c r="CT3" s="440"/>
      <c r="CU3" s="440"/>
      <c r="CV3" s="440"/>
      <c r="CW3" s="440"/>
      <c r="CX3" s="440"/>
      <c r="CY3" s="440"/>
      <c r="CZ3" s="441"/>
      <c r="DA3" s="439"/>
      <c r="DB3" s="440"/>
      <c r="DC3" s="440"/>
      <c r="DD3" s="440"/>
      <c r="DE3" s="440"/>
      <c r="DF3" s="440"/>
      <c r="DG3" s="440"/>
      <c r="DH3" s="440"/>
      <c r="DI3" s="13"/>
      <c r="DJ3" s="439"/>
      <c r="DK3" s="440"/>
      <c r="DL3" s="440"/>
      <c r="DM3" s="440"/>
      <c r="DN3" s="440"/>
      <c r="DO3" s="440"/>
      <c r="DP3" s="440"/>
      <c r="DQ3" s="440"/>
      <c r="DR3" s="440"/>
      <c r="DS3" s="440"/>
      <c r="DT3" s="440"/>
      <c r="DU3" s="440"/>
      <c r="DV3" s="440"/>
      <c r="DW3" s="440"/>
      <c r="DX3" s="440"/>
      <c r="DY3" s="440"/>
      <c r="DZ3" s="440"/>
      <c r="EA3" s="440"/>
      <c r="EB3" s="439"/>
      <c r="EC3" s="440"/>
      <c r="ED3" s="440"/>
      <c r="EE3" s="440"/>
      <c r="EF3" s="440"/>
      <c r="EG3" s="441"/>
      <c r="EH3" s="439"/>
      <c r="EI3" s="440"/>
      <c r="EJ3" s="440"/>
      <c r="EK3" s="440"/>
      <c r="EL3" s="440"/>
      <c r="EM3" s="440"/>
      <c r="EN3" s="440"/>
      <c r="EO3" s="440"/>
      <c r="EP3" s="440"/>
      <c r="EQ3" s="440"/>
      <c r="ER3" s="440"/>
      <c r="ES3" s="440"/>
      <c r="ET3" s="440"/>
      <c r="EU3" s="440"/>
      <c r="EV3" s="440"/>
      <c r="EW3" s="440"/>
      <c r="EX3" s="440"/>
      <c r="EY3" s="440"/>
      <c r="EZ3" s="440"/>
      <c r="FA3" s="441"/>
      <c r="FB3" s="439"/>
      <c r="FC3" s="441"/>
      <c r="FD3" s="439"/>
      <c r="FE3" s="440"/>
      <c r="FF3" s="441"/>
      <c r="FG3" s="439"/>
      <c r="FH3" s="440"/>
      <c r="FI3" s="441"/>
      <c r="FJ3" s="439"/>
      <c r="FK3" s="440"/>
      <c r="FL3" s="441"/>
      <c r="FM3" s="439"/>
      <c r="FN3" s="440"/>
      <c r="FO3" s="440"/>
      <c r="FP3" s="440"/>
      <c r="FQ3" s="440"/>
      <c r="FR3" s="440"/>
      <c r="FS3" s="440"/>
      <c r="FT3" s="440"/>
      <c r="FU3" s="440"/>
      <c r="FV3" s="440"/>
      <c r="FW3" s="440"/>
      <c r="FX3" s="440"/>
      <c r="FY3" s="440"/>
      <c r="FZ3" s="440"/>
      <c r="GA3" s="440"/>
      <c r="GB3" s="440"/>
      <c r="GC3" s="440"/>
      <c r="GD3" s="440"/>
      <c r="GE3" s="440"/>
      <c r="GF3" s="440"/>
      <c r="GG3" s="440"/>
      <c r="GH3" s="440"/>
      <c r="GI3" s="440"/>
      <c r="GJ3" s="440"/>
      <c r="GK3" s="440"/>
      <c r="GL3" s="440"/>
      <c r="GM3" s="440"/>
      <c r="GN3" s="440"/>
      <c r="GO3" s="441"/>
      <c r="GP3" s="455"/>
      <c r="GQ3" s="456"/>
      <c r="GR3" s="456"/>
      <c r="GS3" s="456"/>
      <c r="GT3" s="456"/>
      <c r="GU3" s="456"/>
      <c r="GV3" s="456"/>
      <c r="GW3" s="456"/>
      <c r="GX3" s="456"/>
      <c r="GY3" s="456"/>
      <c r="GZ3" s="456"/>
      <c r="HA3" s="457"/>
      <c r="HB3" s="455"/>
      <c r="HC3" s="456"/>
      <c r="HD3" s="456"/>
      <c r="HE3" s="456"/>
      <c r="HF3" s="456"/>
      <c r="HG3" s="456"/>
      <c r="HH3" s="456"/>
      <c r="HI3" s="456"/>
      <c r="HJ3" s="456"/>
      <c r="HK3" s="456"/>
      <c r="HL3" s="456"/>
      <c r="HM3" s="457"/>
      <c r="HN3" s="445"/>
      <c r="HO3" s="446"/>
      <c r="HP3" s="446"/>
      <c r="HQ3" s="446"/>
      <c r="HR3" s="446"/>
      <c r="HS3" s="446"/>
      <c r="HT3" s="446"/>
      <c r="HU3" s="446"/>
      <c r="HV3" s="446"/>
      <c r="HW3" s="446"/>
      <c r="HX3" s="446"/>
      <c r="HY3" s="446"/>
      <c r="HZ3" s="446"/>
      <c r="IA3" s="447"/>
    </row>
    <row r="4" spans="1:238" ht="83.25" customHeight="1">
      <c r="A4" s="4" t="s">
        <v>210</v>
      </c>
      <c r="B4" s="4" t="s">
        <v>211</v>
      </c>
      <c r="C4" s="458" t="s">
        <v>476</v>
      </c>
      <c r="D4" s="459"/>
      <c r="E4" s="9" t="s">
        <v>430</v>
      </c>
      <c r="F4" s="9" t="s">
        <v>431</v>
      </c>
      <c r="G4" s="9" t="s">
        <v>203</v>
      </c>
      <c r="H4" s="9" t="s">
        <v>432</v>
      </c>
      <c r="I4" s="9" t="s">
        <v>433</v>
      </c>
      <c r="J4" s="9" t="s">
        <v>477</v>
      </c>
      <c r="K4" s="9" t="s">
        <v>478</v>
      </c>
      <c r="L4" s="9" t="s">
        <v>479</v>
      </c>
      <c r="M4" s="5" t="s">
        <v>310</v>
      </c>
      <c r="N4" s="5" t="s">
        <v>311</v>
      </c>
      <c r="O4" s="5" t="s">
        <v>312</v>
      </c>
      <c r="P4" s="5" t="s">
        <v>313</v>
      </c>
      <c r="Q4" s="5" t="s">
        <v>314</v>
      </c>
      <c r="R4" s="5" t="s">
        <v>315</v>
      </c>
      <c r="S4" s="5" t="s">
        <v>316</v>
      </c>
      <c r="T4" s="5" t="s">
        <v>317</v>
      </c>
      <c r="U4" s="5" t="s">
        <v>318</v>
      </c>
      <c r="V4" s="5" t="s">
        <v>319</v>
      </c>
      <c r="W4" s="5" t="s">
        <v>320</v>
      </c>
      <c r="X4" s="5" t="s">
        <v>321</v>
      </c>
      <c r="Y4" s="5" t="s">
        <v>322</v>
      </c>
      <c r="Z4" s="5" t="s">
        <v>323</v>
      </c>
      <c r="AA4" s="5" t="s">
        <v>324</v>
      </c>
      <c r="AB4" s="5" t="s">
        <v>325</v>
      </c>
      <c r="AC4" s="5" t="s">
        <v>326</v>
      </c>
      <c r="AD4" s="5" t="s">
        <v>327</v>
      </c>
      <c r="AE4" s="5" t="s">
        <v>328</v>
      </c>
      <c r="AF4" s="5" t="s">
        <v>329</v>
      </c>
      <c r="AG4" s="5" t="s">
        <v>441</v>
      </c>
      <c r="AH4" s="5" t="s">
        <v>330</v>
      </c>
      <c r="AI4" s="5" t="s">
        <v>442</v>
      </c>
      <c r="AJ4" s="5" t="s">
        <v>212</v>
      </c>
      <c r="AK4" s="5" t="s">
        <v>213</v>
      </c>
      <c r="AL4" s="5" t="s">
        <v>443</v>
      </c>
      <c r="AM4" s="5" t="s">
        <v>444</v>
      </c>
      <c r="AN4" s="5" t="s">
        <v>445</v>
      </c>
      <c r="AO4" s="5" t="s">
        <v>446</v>
      </c>
      <c r="AP4" s="5" t="s">
        <v>447</v>
      </c>
      <c r="AQ4" s="5" t="s">
        <v>448</v>
      </c>
      <c r="AR4" s="5" t="s">
        <v>449</v>
      </c>
      <c r="AS4" s="5" t="s">
        <v>331</v>
      </c>
      <c r="AT4" s="5" t="s">
        <v>332</v>
      </c>
      <c r="AU4" s="5" t="s">
        <v>333</v>
      </c>
      <c r="AV4" s="5" t="s">
        <v>334</v>
      </c>
      <c r="AW4" s="5" t="s">
        <v>335</v>
      </c>
      <c r="AX4" s="5" t="s">
        <v>336</v>
      </c>
      <c r="AY4" s="5" t="s">
        <v>337</v>
      </c>
      <c r="AZ4" s="5" t="s">
        <v>338</v>
      </c>
      <c r="BA4" s="5" t="s">
        <v>339</v>
      </c>
      <c r="BB4" s="5" t="s">
        <v>340</v>
      </c>
      <c r="BC4" s="5" t="s">
        <v>341</v>
      </c>
      <c r="BD4" s="5" t="s">
        <v>342</v>
      </c>
      <c r="BE4" s="5" t="s">
        <v>343</v>
      </c>
      <c r="BF4" s="5" t="s">
        <v>344</v>
      </c>
      <c r="BG4" s="5" t="s">
        <v>345</v>
      </c>
      <c r="BH4" s="5" t="s">
        <v>346</v>
      </c>
      <c r="BI4" s="5" t="s">
        <v>347</v>
      </c>
      <c r="BJ4" s="5" t="s">
        <v>348</v>
      </c>
      <c r="BK4" s="5" t="s">
        <v>349</v>
      </c>
      <c r="BL4" s="5" t="s">
        <v>350</v>
      </c>
      <c r="BM4" s="5" t="s">
        <v>351</v>
      </c>
      <c r="BN4" s="5" t="s">
        <v>352</v>
      </c>
      <c r="BO4" s="5" t="s">
        <v>353</v>
      </c>
      <c r="BP4" s="5" t="s">
        <v>354</v>
      </c>
      <c r="BQ4" s="5" t="s">
        <v>355</v>
      </c>
      <c r="BR4" s="5" t="s">
        <v>356</v>
      </c>
      <c r="BS4" s="5" t="s">
        <v>357</v>
      </c>
      <c r="BT4" s="5" t="s">
        <v>358</v>
      </c>
      <c r="BU4" s="5" t="s">
        <v>359</v>
      </c>
      <c r="BV4" s="5" t="s">
        <v>360</v>
      </c>
      <c r="BW4" s="5" t="s">
        <v>361</v>
      </c>
      <c r="BX4" s="5" t="s">
        <v>362</v>
      </c>
      <c r="BY4" s="5" t="s">
        <v>363</v>
      </c>
      <c r="BZ4" s="5" t="s">
        <v>364</v>
      </c>
      <c r="CA4" s="5" t="s">
        <v>365</v>
      </c>
      <c r="CB4" s="5" t="s">
        <v>366</v>
      </c>
      <c r="CC4" s="5" t="s">
        <v>367</v>
      </c>
      <c r="CD4" s="5" t="s">
        <v>368</v>
      </c>
      <c r="CE4" s="5" t="s">
        <v>369</v>
      </c>
      <c r="CF4" s="5" t="s">
        <v>370</v>
      </c>
      <c r="CG4" s="5" t="s">
        <v>371</v>
      </c>
      <c r="CH4" s="5" t="s">
        <v>372</v>
      </c>
      <c r="CI4" s="5" t="s">
        <v>373</v>
      </c>
      <c r="CJ4" s="5" t="s">
        <v>214</v>
      </c>
      <c r="CK4" s="5" t="s">
        <v>374</v>
      </c>
      <c r="CL4" s="5" t="s">
        <v>375</v>
      </c>
      <c r="CM4" s="5" t="s">
        <v>376</v>
      </c>
      <c r="CN4" s="5" t="s">
        <v>377</v>
      </c>
      <c r="CO4" s="5" t="s">
        <v>378</v>
      </c>
      <c r="CP4" s="5" t="s">
        <v>215</v>
      </c>
      <c r="CQ4" s="5" t="s">
        <v>379</v>
      </c>
      <c r="CR4" s="5" t="s">
        <v>380</v>
      </c>
      <c r="CS4" s="5" t="s">
        <v>381</v>
      </c>
      <c r="CT4" s="5" t="s">
        <v>216</v>
      </c>
      <c r="CU4" s="5" t="s">
        <v>217</v>
      </c>
      <c r="CV4" s="5" t="s">
        <v>382</v>
      </c>
      <c r="CW4" s="5" t="s">
        <v>383</v>
      </c>
      <c r="CX4" s="5" t="s">
        <v>384</v>
      </c>
      <c r="CY4" s="5" t="s">
        <v>218</v>
      </c>
      <c r="CZ4" s="5" t="s">
        <v>219</v>
      </c>
      <c r="DA4" s="5" t="s">
        <v>385</v>
      </c>
      <c r="DB4" s="5" t="s">
        <v>386</v>
      </c>
      <c r="DC4" s="5" t="s">
        <v>387</v>
      </c>
      <c r="DD4" s="5" t="s">
        <v>388</v>
      </c>
      <c r="DE4" s="5" t="s">
        <v>389</v>
      </c>
      <c r="DF4" s="5" t="s">
        <v>220</v>
      </c>
      <c r="DG4" s="5" t="s">
        <v>221</v>
      </c>
      <c r="DH4" s="5" t="s">
        <v>222</v>
      </c>
      <c r="DI4" s="5" t="s">
        <v>390</v>
      </c>
      <c r="DJ4" s="5" t="s">
        <v>391</v>
      </c>
      <c r="DK4" s="5" t="s">
        <v>480</v>
      </c>
      <c r="DL4" s="5" t="s">
        <v>392</v>
      </c>
      <c r="DM4" s="5" t="s">
        <v>393</v>
      </c>
      <c r="DN4" s="5" t="s">
        <v>223</v>
      </c>
      <c r="DO4" s="5" t="s">
        <v>394</v>
      </c>
      <c r="DP4" s="5" t="s">
        <v>450</v>
      </c>
      <c r="DQ4" s="5" t="s">
        <v>481</v>
      </c>
      <c r="DR4" s="5" t="s">
        <v>395</v>
      </c>
      <c r="DS4" s="5" t="s">
        <v>396</v>
      </c>
      <c r="DT4" s="5" t="s">
        <v>451</v>
      </c>
      <c r="DU4" s="5" t="s">
        <v>482</v>
      </c>
      <c r="DV4" s="5" t="s">
        <v>483</v>
      </c>
      <c r="DW4" s="5" t="s">
        <v>397</v>
      </c>
      <c r="DX4" s="5" t="s">
        <v>224</v>
      </c>
      <c r="DY4" s="5" t="s">
        <v>226</v>
      </c>
      <c r="DZ4" s="5" t="s">
        <v>398</v>
      </c>
      <c r="EA4" s="5" t="s">
        <v>225</v>
      </c>
      <c r="EB4" s="5" t="s">
        <v>399</v>
      </c>
      <c r="EC4" s="5" t="s">
        <v>400</v>
      </c>
      <c r="ED4" s="5" t="s">
        <v>401</v>
      </c>
      <c r="EE4" s="5" t="s">
        <v>227</v>
      </c>
      <c r="EF4" s="5" t="s">
        <v>228</v>
      </c>
      <c r="EG4" s="5" t="s">
        <v>229</v>
      </c>
      <c r="EH4" s="5" t="s">
        <v>402</v>
      </c>
      <c r="EI4" s="5" t="s">
        <v>403</v>
      </c>
      <c r="EJ4" s="5" t="s">
        <v>404</v>
      </c>
      <c r="EK4" s="5" t="s">
        <v>405</v>
      </c>
      <c r="EL4" s="5" t="s">
        <v>406</v>
      </c>
      <c r="EM4" s="5" t="s">
        <v>230</v>
      </c>
      <c r="EN4" s="5" t="s">
        <v>231</v>
      </c>
      <c r="EO4" s="5" t="s">
        <v>232</v>
      </c>
      <c r="EP4" s="5" t="s">
        <v>237</v>
      </c>
      <c r="EQ4" s="5" t="s">
        <v>238</v>
      </c>
      <c r="ER4" s="5" t="s">
        <v>239</v>
      </c>
      <c r="ES4" s="5" t="s">
        <v>240</v>
      </c>
      <c r="ET4" s="5" t="s">
        <v>206</v>
      </c>
      <c r="EU4" s="5" t="s">
        <v>207</v>
      </c>
      <c r="EV4" s="5" t="s">
        <v>241</v>
      </c>
      <c r="EW4" s="5" t="s">
        <v>242</v>
      </c>
      <c r="EX4" s="5" t="s">
        <v>233</v>
      </c>
      <c r="EY4" s="5" t="s">
        <v>234</v>
      </c>
      <c r="EZ4" s="5" t="s">
        <v>235</v>
      </c>
      <c r="FA4" s="5" t="s">
        <v>236</v>
      </c>
      <c r="FB4" s="5" t="s">
        <v>407</v>
      </c>
      <c r="FC4" s="5" t="s">
        <v>243</v>
      </c>
      <c r="FD4" s="5" t="s">
        <v>408</v>
      </c>
      <c r="FE4" s="5" t="s">
        <v>244</v>
      </c>
      <c r="FF4" s="5" t="s">
        <v>245</v>
      </c>
      <c r="FG4" s="5" t="s">
        <v>409</v>
      </c>
      <c r="FH4" s="5" t="s">
        <v>246</v>
      </c>
      <c r="FI4" s="5" t="s">
        <v>202</v>
      </c>
      <c r="FJ4" s="5" t="s">
        <v>410</v>
      </c>
      <c r="FK4" s="5" t="s">
        <v>247</v>
      </c>
      <c r="FL4" s="5" t="s">
        <v>201</v>
      </c>
      <c r="FM4" s="5" t="s">
        <v>452</v>
      </c>
      <c r="FN4" s="5" t="s">
        <v>484</v>
      </c>
      <c r="FO4" s="5" t="s">
        <v>485</v>
      </c>
      <c r="FP4" s="5" t="s">
        <v>486</v>
      </c>
      <c r="FQ4" s="5" t="s">
        <v>487</v>
      </c>
      <c r="FR4" s="5" t="s">
        <v>453</v>
      </c>
      <c r="FS4" s="5" t="s">
        <v>411</v>
      </c>
      <c r="FT4" s="5" t="s">
        <v>275</v>
      </c>
      <c r="FU4" s="5" t="s">
        <v>276</v>
      </c>
      <c r="FV4" s="5" t="s">
        <v>412</v>
      </c>
      <c r="FW4" s="5" t="s">
        <v>413</v>
      </c>
      <c r="FX4" s="5" t="s">
        <v>248</v>
      </c>
      <c r="FY4" s="5" t="s">
        <v>249</v>
      </c>
      <c r="FZ4" s="5" t="s">
        <v>414</v>
      </c>
      <c r="GA4" s="5" t="s">
        <v>415</v>
      </c>
      <c r="GB4" s="5" t="s">
        <v>250</v>
      </c>
      <c r="GC4" s="5" t="s">
        <v>251</v>
      </c>
      <c r="GD4" s="5" t="s">
        <v>416</v>
      </c>
      <c r="GE4" s="5" t="s">
        <v>417</v>
      </c>
      <c r="GF4" s="5" t="s">
        <v>252</v>
      </c>
      <c r="GG4" s="5" t="s">
        <v>253</v>
      </c>
      <c r="GH4" s="5" t="s">
        <v>418</v>
      </c>
      <c r="GI4" s="5" t="s">
        <v>419</v>
      </c>
      <c r="GJ4" s="5" t="s">
        <v>254</v>
      </c>
      <c r="GK4" s="5" t="s">
        <v>255</v>
      </c>
      <c r="GL4" s="5" t="s">
        <v>454</v>
      </c>
      <c r="GM4" s="5" t="s">
        <v>455</v>
      </c>
      <c r="GN4" s="5" t="s">
        <v>456</v>
      </c>
      <c r="GO4" s="5" t="s">
        <v>457</v>
      </c>
      <c r="GP4" s="5" t="s">
        <v>488</v>
      </c>
      <c r="GQ4" s="5" t="s">
        <v>489</v>
      </c>
      <c r="GR4" s="5" t="s">
        <v>490</v>
      </c>
      <c r="GS4" s="5" t="s">
        <v>491</v>
      </c>
      <c r="GT4" s="5" t="s">
        <v>492</v>
      </c>
      <c r="GU4" s="5" t="s">
        <v>493</v>
      </c>
      <c r="GV4" s="5" t="s">
        <v>494</v>
      </c>
      <c r="GW4" s="5" t="s">
        <v>495</v>
      </c>
      <c r="GX4" s="5" t="s">
        <v>496</v>
      </c>
      <c r="GY4" s="5" t="s">
        <v>497</v>
      </c>
      <c r="GZ4" s="5" t="s">
        <v>498</v>
      </c>
      <c r="HA4" s="5" t="s">
        <v>499</v>
      </c>
      <c r="HB4" s="5" t="s">
        <v>458</v>
      </c>
      <c r="HC4" s="5" t="s">
        <v>420</v>
      </c>
      <c r="HD4" s="5" t="s">
        <v>256</v>
      </c>
      <c r="HE4" s="5" t="s">
        <v>500</v>
      </c>
      <c r="HF4" s="5" t="s">
        <v>200</v>
      </c>
      <c r="HG4" s="5" t="s">
        <v>257</v>
      </c>
      <c r="HH4" s="5" t="s">
        <v>190</v>
      </c>
      <c r="HI4" s="5" t="s">
        <v>421</v>
      </c>
      <c r="HJ4" s="5" t="s">
        <v>258</v>
      </c>
      <c r="HK4" s="6" t="s">
        <v>501</v>
      </c>
      <c r="HL4" s="6" t="s">
        <v>424</v>
      </c>
      <c r="HM4" s="6" t="s">
        <v>502</v>
      </c>
      <c r="HN4" s="6" t="s">
        <v>422</v>
      </c>
      <c r="HO4" s="6" t="s">
        <v>193</v>
      </c>
      <c r="HP4" s="6" t="s">
        <v>423</v>
      </c>
      <c r="HQ4" s="6" t="s">
        <v>459</v>
      </c>
      <c r="HR4" s="6" t="s">
        <v>503</v>
      </c>
      <c r="HS4" s="6" t="s">
        <v>504</v>
      </c>
      <c r="HT4" s="6" t="s">
        <v>196</v>
      </c>
      <c r="HU4" s="6" t="s">
        <v>11</v>
      </c>
      <c r="HV4" s="6" t="s">
        <v>460</v>
      </c>
      <c r="HW4" s="6" t="s">
        <v>461</v>
      </c>
      <c r="HX4" s="6" t="s">
        <v>425</v>
      </c>
      <c r="HY4" s="6" t="s">
        <v>505</v>
      </c>
      <c r="HZ4" s="6" t="s">
        <v>506</v>
      </c>
      <c r="IA4" s="6" t="s">
        <v>578</v>
      </c>
    </row>
    <row r="5" spans="1:238">
      <c r="A5" s="14">
        <v>301</v>
      </c>
      <c r="B5" s="15" t="s">
        <v>24</v>
      </c>
      <c r="D5" s="233">
        <f t="shared" ref="D5:D29" si="0">IFERROR(HS5/IA5,0)</f>
        <v>0.99520677275548342</v>
      </c>
      <c r="E5" s="18" t="s">
        <v>277</v>
      </c>
      <c r="F5" s="18" t="s">
        <v>148</v>
      </c>
      <c r="G5" s="18" t="s">
        <v>148</v>
      </c>
      <c r="H5" s="18" t="s">
        <v>148</v>
      </c>
      <c r="I5" s="18">
        <v>3500</v>
      </c>
      <c r="J5" s="18">
        <v>4600</v>
      </c>
      <c r="K5" s="18">
        <v>5100</v>
      </c>
      <c r="L5" s="18">
        <v>4800</v>
      </c>
      <c r="M5" s="18" t="s">
        <v>277</v>
      </c>
      <c r="N5" s="18">
        <v>0</v>
      </c>
      <c r="O5" s="18">
        <v>3060.1445096662364</v>
      </c>
      <c r="P5" s="18">
        <v>25026.25</v>
      </c>
      <c r="Q5" s="18">
        <v>76583941.535034657</v>
      </c>
      <c r="R5" s="18">
        <v>0.35799417443283327</v>
      </c>
      <c r="S5" s="18">
        <v>0</v>
      </c>
      <c r="T5" s="18">
        <v>4303.3630290646779</v>
      </c>
      <c r="U5" s="18">
        <v>8689.4166666666679</v>
      </c>
      <c r="V5" s="18">
        <v>37393714.427471772</v>
      </c>
      <c r="W5" s="18">
        <v>0.17479815816630292</v>
      </c>
      <c r="X5" s="18">
        <v>0</v>
      </c>
      <c r="Y5" s="18">
        <v>4885.9824606465645</v>
      </c>
      <c r="Z5" s="18">
        <v>5202</v>
      </c>
      <c r="AA5" s="18">
        <v>25416880.760283429</v>
      </c>
      <c r="AB5" s="18">
        <v>0.11881205200535272</v>
      </c>
      <c r="AC5" s="18">
        <v>0</v>
      </c>
      <c r="AD5" s="18">
        <v>139394536.72278985</v>
      </c>
      <c r="AE5" s="18">
        <v>496.63679999999999</v>
      </c>
      <c r="AF5" s="18">
        <v>496.63679999999999</v>
      </c>
      <c r="AG5" s="18">
        <v>3917.567801225322</v>
      </c>
      <c r="AH5" s="18">
        <v>2387.9079664506758</v>
      </c>
      <c r="AI5" s="18">
        <v>3131531.3077361509</v>
      </c>
      <c r="AJ5" s="18">
        <v>0.5</v>
      </c>
      <c r="AK5" s="18">
        <v>0.5</v>
      </c>
      <c r="AL5" s="18">
        <v>609.50879999999995</v>
      </c>
      <c r="AM5" s="18">
        <v>886.04519999999991</v>
      </c>
      <c r="AN5" s="18">
        <v>6896.4719042167499</v>
      </c>
      <c r="AO5" s="18">
        <v>5721.5641408637866</v>
      </c>
      <c r="AP5" s="18">
        <v>9273024.7580773477</v>
      </c>
      <c r="AQ5" s="18">
        <v>0.5</v>
      </c>
      <c r="AR5" s="18">
        <v>0.5</v>
      </c>
      <c r="AS5" s="18">
        <v>225.744</v>
      </c>
      <c r="AT5" s="18">
        <v>327.3288</v>
      </c>
      <c r="AU5" s="18">
        <v>1732.7989045645024</v>
      </c>
      <c r="AV5" s="18">
        <v>1003.4082588731196</v>
      </c>
      <c r="AW5" s="18">
        <v>719613.37719903665</v>
      </c>
      <c r="AX5" s="18">
        <v>0</v>
      </c>
      <c r="AY5" s="18">
        <v>0</v>
      </c>
      <c r="AZ5" s="18">
        <v>270.89279999999997</v>
      </c>
      <c r="BA5" s="18">
        <v>440.20079999999996</v>
      </c>
      <c r="BB5" s="18">
        <v>6842.8129373242546</v>
      </c>
      <c r="BC5" s="18">
        <v>3894.5666219577834</v>
      </c>
      <c r="BD5" s="18">
        <v>3568060.0991071053</v>
      </c>
      <c r="BE5" s="18">
        <v>0</v>
      </c>
      <c r="BF5" s="18">
        <v>0</v>
      </c>
      <c r="BG5" s="18">
        <v>406.33920000000001</v>
      </c>
      <c r="BH5" s="18">
        <v>581.29079999999999</v>
      </c>
      <c r="BI5" s="18">
        <v>6053.1789358439792</v>
      </c>
      <c r="BJ5" s="18">
        <v>3162.4540334876206</v>
      </c>
      <c r="BK5" s="18">
        <v>4297949.3213369399</v>
      </c>
      <c r="BL5" s="18">
        <v>0</v>
      </c>
      <c r="BM5" s="18">
        <v>0</v>
      </c>
      <c r="BN5" s="18">
        <v>440.20079999999996</v>
      </c>
      <c r="BO5" s="18">
        <v>632.08319999999992</v>
      </c>
      <c r="BP5" s="18">
        <v>5657.2822181376305</v>
      </c>
      <c r="BQ5" s="18">
        <v>3175.2495868939109</v>
      </c>
      <c r="BR5" s="18">
        <v>4497362.0779325403</v>
      </c>
      <c r="BS5" s="18">
        <v>0</v>
      </c>
      <c r="BT5" s="18">
        <v>0</v>
      </c>
      <c r="BU5" s="18">
        <v>474.06239999999997</v>
      </c>
      <c r="BV5" s="18">
        <v>677.23199999999997</v>
      </c>
      <c r="BW5" s="18">
        <v>3045.2597560463751</v>
      </c>
      <c r="BX5" s="18">
        <v>1599.5326501663505</v>
      </c>
      <c r="BY5" s="18">
        <v>2526897.8443122171</v>
      </c>
      <c r="BZ5" s="18">
        <v>0</v>
      </c>
      <c r="CA5" s="18">
        <v>0</v>
      </c>
      <c r="CB5" s="18">
        <v>649.01400000000001</v>
      </c>
      <c r="CC5" s="18">
        <v>914.26319999999998</v>
      </c>
      <c r="CD5" s="18">
        <v>4.0033444816053469</v>
      </c>
      <c r="CE5" s="18">
        <v>9.2174796842400255</v>
      </c>
      <c r="CF5" s="18">
        <v>11025.429087432887</v>
      </c>
      <c r="CG5" s="18">
        <v>0</v>
      </c>
      <c r="CH5" s="18">
        <v>0</v>
      </c>
      <c r="CI5" s="18">
        <v>28025464.214788772</v>
      </c>
      <c r="CJ5" s="18">
        <v>0.13100596187100749</v>
      </c>
      <c r="CK5" s="18">
        <v>0</v>
      </c>
      <c r="CL5" s="18">
        <v>165.40213950814868</v>
      </c>
      <c r="CM5" s="18">
        <v>0</v>
      </c>
      <c r="CN5" s="18">
        <v>0</v>
      </c>
      <c r="CO5" s="18">
        <v>0</v>
      </c>
      <c r="CP5" s="18" t="s">
        <v>167</v>
      </c>
      <c r="CQ5" s="18">
        <v>581.29079999999999</v>
      </c>
      <c r="CR5" s="18">
        <v>8142.1688674719489</v>
      </c>
      <c r="CS5" s="18">
        <v>4732967.8547078632</v>
      </c>
      <c r="CT5" s="18">
        <v>0</v>
      </c>
      <c r="CU5" s="18" t="s">
        <v>168</v>
      </c>
      <c r="CV5" s="18">
        <v>1563.2772</v>
      </c>
      <c r="CW5" s="18">
        <v>778.15194170481709</v>
      </c>
      <c r="CX5" s="18">
        <v>1216467.1886028696</v>
      </c>
      <c r="CY5" s="18">
        <v>0</v>
      </c>
      <c r="CZ5" s="18">
        <v>2.7810831409055256E-2</v>
      </c>
      <c r="DA5" s="18">
        <v>422.03762410493698</v>
      </c>
      <c r="DB5" s="18">
        <v>699.97024497075495</v>
      </c>
      <c r="DC5" s="18">
        <v>730.80787494716242</v>
      </c>
      <c r="DD5" s="18">
        <v>91.900000000000048</v>
      </c>
      <c r="DE5" s="18">
        <v>372755.68473269074</v>
      </c>
      <c r="DF5" s="18">
        <v>1.7424588098534815E-3</v>
      </c>
      <c r="DG5" s="18">
        <v>0</v>
      </c>
      <c r="DH5" s="18">
        <v>0</v>
      </c>
      <c r="DI5" s="18">
        <v>6322190.728043423</v>
      </c>
      <c r="DJ5" s="18">
        <v>1153.5518399999999</v>
      </c>
      <c r="DK5" s="18">
        <v>0.34461754324147981</v>
      </c>
      <c r="DL5" s="18">
        <v>8624.4847915470837</v>
      </c>
      <c r="DM5" s="18">
        <v>9948790.3003411535</v>
      </c>
      <c r="DN5" s="18">
        <v>1</v>
      </c>
      <c r="DO5" s="18">
        <v>0.63585522999999999</v>
      </c>
      <c r="DP5" s="18">
        <v>0.58045405000000005</v>
      </c>
      <c r="DQ5" s="18">
        <v>0.48019236999999998</v>
      </c>
      <c r="DR5" s="18">
        <v>1749.5159999999998</v>
      </c>
      <c r="DS5" s="18">
        <v>0.22743247564005711</v>
      </c>
      <c r="DT5" s="18">
        <v>0.21900705896495148</v>
      </c>
      <c r="DU5" s="18">
        <v>0.21580132355866291</v>
      </c>
      <c r="DV5" s="18">
        <v>0.21152594983110606</v>
      </c>
      <c r="DW5" s="18">
        <v>3020.3732541720055</v>
      </c>
      <c r="DX5" s="18">
        <v>5284191.3341459902</v>
      </c>
      <c r="DY5" s="18">
        <v>1</v>
      </c>
      <c r="DZ5" s="18">
        <v>15232981.634487145</v>
      </c>
      <c r="EA5" s="18">
        <v>7.1207077816620612E-2</v>
      </c>
      <c r="EB5" s="18">
        <v>124159.2</v>
      </c>
      <c r="EC5" s="18">
        <v>124159.2</v>
      </c>
      <c r="ED5" s="18">
        <v>7077074.4000000069</v>
      </c>
      <c r="EE5" s="18">
        <v>3.3082018977421315E-2</v>
      </c>
      <c r="EF5" s="18">
        <v>0</v>
      </c>
      <c r="EG5" s="18">
        <v>0</v>
      </c>
      <c r="EH5" s="18">
        <v>0</v>
      </c>
      <c r="EI5" s="18">
        <v>0</v>
      </c>
      <c r="EJ5" s="18">
        <v>0</v>
      </c>
      <c r="EK5" s="18">
        <v>0</v>
      </c>
      <c r="EL5" s="18">
        <v>0</v>
      </c>
      <c r="EM5" s="18">
        <v>0</v>
      </c>
      <c r="EN5" s="18">
        <v>0</v>
      </c>
      <c r="EO5" s="18">
        <v>0</v>
      </c>
      <c r="EP5" s="18">
        <v>0</v>
      </c>
      <c r="EQ5" s="18">
        <v>0</v>
      </c>
      <c r="ER5" s="18">
        <v>0</v>
      </c>
      <c r="ES5" s="18">
        <v>0</v>
      </c>
      <c r="ET5" s="18">
        <v>0</v>
      </c>
      <c r="EU5" s="18">
        <v>0</v>
      </c>
      <c r="EV5" s="18">
        <v>0</v>
      </c>
      <c r="EW5" s="18">
        <v>0</v>
      </c>
      <c r="EX5" s="18" t="s">
        <v>178</v>
      </c>
      <c r="EY5" s="18" t="s">
        <v>178</v>
      </c>
      <c r="EZ5" s="18" t="s">
        <v>178</v>
      </c>
      <c r="FA5" s="18" t="s">
        <v>178</v>
      </c>
      <c r="FB5" s="18">
        <v>0</v>
      </c>
      <c r="FC5" s="18">
        <v>0</v>
      </c>
      <c r="FD5" s="18">
        <v>1360000</v>
      </c>
      <c r="FE5" s="18">
        <v>6.3573651012193613E-3</v>
      </c>
      <c r="FF5" s="18">
        <v>0</v>
      </c>
      <c r="FG5" s="18">
        <v>4412354.1311123623</v>
      </c>
      <c r="FH5" s="18">
        <v>2.06256957112903E-2</v>
      </c>
      <c r="FI5" s="18">
        <v>0</v>
      </c>
      <c r="FJ5" s="18">
        <v>3184073.8072523712</v>
      </c>
      <c r="FK5" s="18">
        <v>1.4884058604362416E-2</v>
      </c>
      <c r="FL5" s="18">
        <v>0</v>
      </c>
      <c r="FM5" s="18" t="s">
        <v>507</v>
      </c>
      <c r="FN5" s="18">
        <v>0</v>
      </c>
      <c r="FO5" s="18">
        <v>0</v>
      </c>
      <c r="FP5" s="18">
        <v>0</v>
      </c>
      <c r="FQ5" s="18">
        <v>0</v>
      </c>
      <c r="FR5" s="18" t="s">
        <v>301</v>
      </c>
      <c r="FS5" s="18">
        <v>0</v>
      </c>
      <c r="FT5" s="18">
        <v>0</v>
      </c>
      <c r="FU5" s="18">
        <v>0</v>
      </c>
      <c r="FV5" s="18" t="s">
        <v>508</v>
      </c>
      <c r="FW5" s="18">
        <v>0</v>
      </c>
      <c r="FX5" s="18">
        <v>0</v>
      </c>
      <c r="FY5" s="18">
        <v>0</v>
      </c>
      <c r="FZ5" s="18" t="s">
        <v>186</v>
      </c>
      <c r="GA5" s="18">
        <v>0</v>
      </c>
      <c r="GB5" s="18">
        <v>0</v>
      </c>
      <c r="GC5" s="18">
        <v>0</v>
      </c>
      <c r="GD5" s="18" t="s">
        <v>187</v>
      </c>
      <c r="GE5" s="18">
        <v>0</v>
      </c>
      <c r="GF5" s="18">
        <v>0</v>
      </c>
      <c r="GG5" s="18">
        <v>0</v>
      </c>
      <c r="GH5" s="18" t="s">
        <v>188</v>
      </c>
      <c r="GI5" s="18">
        <v>0</v>
      </c>
      <c r="GJ5" s="18">
        <v>0</v>
      </c>
      <c r="GK5" s="18">
        <v>0</v>
      </c>
      <c r="GL5" s="18" t="s">
        <v>438</v>
      </c>
      <c r="GM5" s="18">
        <v>0</v>
      </c>
      <c r="GN5" s="18">
        <v>0</v>
      </c>
      <c r="GO5" s="18">
        <v>0</v>
      </c>
      <c r="GP5" s="18">
        <v>205008675.63847396</v>
      </c>
      <c r="GQ5" s="18">
        <v>0.95831985290531918</v>
      </c>
      <c r="GR5" s="18">
        <v>0</v>
      </c>
      <c r="GS5" s="18">
        <v>0</v>
      </c>
      <c r="GT5" s="18">
        <v>0</v>
      </c>
      <c r="GU5" s="18">
        <v>205008675.63847396</v>
      </c>
      <c r="GV5" s="18">
        <v>0.95831985290531918</v>
      </c>
      <c r="GW5" s="18" t="s">
        <v>148</v>
      </c>
      <c r="GX5" s="18">
        <v>8916429.8646137975</v>
      </c>
      <c r="GY5" s="18">
        <v>4.1680147094680757E-2</v>
      </c>
      <c r="GZ5" s="18">
        <v>0</v>
      </c>
      <c r="HA5" s="18">
        <v>213925105.50308776</v>
      </c>
      <c r="HB5" s="18">
        <v>0</v>
      </c>
      <c r="HC5" s="18">
        <v>140306.57493527792</v>
      </c>
      <c r="HD5" s="18" t="s">
        <v>148</v>
      </c>
      <c r="HE5" s="18" t="s">
        <v>277</v>
      </c>
      <c r="HF5" s="18">
        <v>3.0099999999999998E-2</v>
      </c>
      <c r="HG5" s="18">
        <v>1</v>
      </c>
      <c r="HH5" s="18">
        <v>-176.00690473309544</v>
      </c>
      <c r="HI5" s="18">
        <v>140130.56803054485</v>
      </c>
      <c r="HJ5" s="18">
        <v>6.4995163083706549E-4</v>
      </c>
      <c r="HK5" s="18">
        <v>0</v>
      </c>
      <c r="HL5" s="18">
        <v>214065236.0711183</v>
      </c>
      <c r="HM5" s="18">
        <v>21435259.667393889</v>
      </c>
      <c r="HN5" s="18">
        <v>0</v>
      </c>
      <c r="HO5" s="18">
        <v>0</v>
      </c>
      <c r="HP5" s="18">
        <v>1536297</v>
      </c>
      <c r="HQ5" s="18">
        <v>0</v>
      </c>
      <c r="HR5" s="18">
        <v>0</v>
      </c>
      <c r="HS5" s="18">
        <v>215601533.0711183</v>
      </c>
      <c r="HT5" s="18">
        <v>0.6799445744852648</v>
      </c>
      <c r="HU5" s="18">
        <v>0.9250508616057066</v>
      </c>
      <c r="HV5" s="18" t="s">
        <v>198</v>
      </c>
      <c r="HW5" s="18">
        <v>1.3125984389708096</v>
      </c>
      <c r="HX5" s="18" t="s">
        <v>277</v>
      </c>
      <c r="HY5" s="233">
        <f>IFERROR((HL5+HR5)/IA5,0)</f>
        <v>0.98811529637502749</v>
      </c>
      <c r="HZ5" s="233">
        <f>IFERROR((HP5+HQ5)/IA5,0)</f>
        <v>7.0914763804559647E-3</v>
      </c>
      <c r="IA5" s="18">
        <v>216639937.52189863</v>
      </c>
    </row>
    <row r="6" spans="1:238">
      <c r="A6" s="16">
        <v>302</v>
      </c>
      <c r="B6" s="17" t="s">
        <v>25</v>
      </c>
      <c r="D6" s="233">
        <f t="shared" si="0"/>
        <v>0.99735678403144079</v>
      </c>
      <c r="E6" s="18" t="s">
        <v>277</v>
      </c>
      <c r="F6" s="18" t="s">
        <v>277</v>
      </c>
      <c r="G6" s="18" t="s">
        <v>277</v>
      </c>
      <c r="H6" s="18" t="s">
        <v>277</v>
      </c>
      <c r="I6" s="18">
        <v>3500</v>
      </c>
      <c r="J6" s="18">
        <v>4600</v>
      </c>
      <c r="K6" s="18">
        <v>5100</v>
      </c>
      <c r="L6" s="18">
        <v>4800</v>
      </c>
      <c r="M6" s="18" t="s">
        <v>277</v>
      </c>
      <c r="N6" s="18">
        <v>0</v>
      </c>
      <c r="O6" s="18">
        <v>3016.2774297000001</v>
      </c>
      <c r="P6" s="18">
        <v>30274.333333333332</v>
      </c>
      <c r="Q6" s="18">
        <v>91315788.332547694</v>
      </c>
      <c r="R6" s="18">
        <v>0.37439136367123044</v>
      </c>
      <c r="S6" s="18">
        <v>4.4999999999999998E-2</v>
      </c>
      <c r="T6" s="18">
        <v>4241.3055795</v>
      </c>
      <c r="U6" s="18">
        <v>12996.166666666668</v>
      </c>
      <c r="V6" s="18">
        <v>55120714.195445254</v>
      </c>
      <c r="W6" s="18">
        <v>0.22599289488704277</v>
      </c>
      <c r="X6" s="18">
        <v>4.4999999999999998E-2</v>
      </c>
      <c r="Y6" s="18">
        <v>4815.7509543000006</v>
      </c>
      <c r="Z6" s="18">
        <v>7829.25</v>
      </c>
      <c r="AA6" s="18">
        <v>37703718.158953279</v>
      </c>
      <c r="AB6" s="18">
        <v>0.15458385362233032</v>
      </c>
      <c r="AC6" s="18">
        <v>4.4999999999999998E-2</v>
      </c>
      <c r="AD6" s="18">
        <v>184140220.68694624</v>
      </c>
      <c r="AE6" s="18">
        <v>483.13320000000004</v>
      </c>
      <c r="AF6" s="18">
        <v>483.13320000000004</v>
      </c>
      <c r="AG6" s="18">
        <v>3961.1688576853248</v>
      </c>
      <c r="AH6" s="18">
        <v>2565.0630691201254</v>
      </c>
      <c r="AI6" s="18">
        <v>3153039.3147396832</v>
      </c>
      <c r="AJ6" s="18">
        <v>0.2</v>
      </c>
      <c r="AK6" s="18">
        <v>0.2</v>
      </c>
      <c r="AL6" s="18">
        <v>592.93619999999999</v>
      </c>
      <c r="AM6" s="18">
        <v>861.95355000000006</v>
      </c>
      <c r="AN6" s="18">
        <v>7387.8199108633917</v>
      </c>
      <c r="AO6" s="18">
        <v>5891.7079111845924</v>
      </c>
      <c r="AP6" s="18">
        <v>9458884.4138403218</v>
      </c>
      <c r="AQ6" s="18">
        <v>0.2</v>
      </c>
      <c r="AR6" s="18">
        <v>0.2</v>
      </c>
      <c r="AS6" s="18">
        <v>219.60600000000002</v>
      </c>
      <c r="AT6" s="18">
        <v>318.42869999999999</v>
      </c>
      <c r="AU6" s="18">
        <v>3279.2232459663519</v>
      </c>
      <c r="AV6" s="18">
        <v>2380.1570825523931</v>
      </c>
      <c r="AW6" s="18">
        <v>1478047.4257466379</v>
      </c>
      <c r="AX6" s="18">
        <v>0.2</v>
      </c>
      <c r="AY6" s="18">
        <v>0.2</v>
      </c>
      <c r="AZ6" s="18">
        <v>263.52719999999999</v>
      </c>
      <c r="BA6" s="18">
        <v>428.23170000000005</v>
      </c>
      <c r="BB6" s="18">
        <v>2921.7611520477371</v>
      </c>
      <c r="BC6" s="18">
        <v>2087.9628700665203</v>
      </c>
      <c r="BD6" s="18">
        <v>1664095.4248533796</v>
      </c>
      <c r="BE6" s="18">
        <v>0.2</v>
      </c>
      <c r="BF6" s="18">
        <v>0.2</v>
      </c>
      <c r="BG6" s="18">
        <v>395.29080000000005</v>
      </c>
      <c r="BH6" s="18">
        <v>565.48545000000001</v>
      </c>
      <c r="BI6" s="18">
        <v>2840.6780245230289</v>
      </c>
      <c r="BJ6" s="18">
        <v>1785.4550176252296</v>
      </c>
      <c r="BK6" s="18">
        <v>2132542.722952689</v>
      </c>
      <c r="BL6" s="18">
        <v>0.2</v>
      </c>
      <c r="BM6" s="18">
        <v>0.2</v>
      </c>
      <c r="BN6" s="18">
        <v>428.23170000000005</v>
      </c>
      <c r="BO6" s="18">
        <v>614.89679999999998</v>
      </c>
      <c r="BP6" s="18">
        <v>2134.3966230576402</v>
      </c>
      <c r="BQ6" s="18">
        <v>1622.3477883672476</v>
      </c>
      <c r="BR6" s="18">
        <v>1911592.7579203304</v>
      </c>
      <c r="BS6" s="18">
        <v>0.2</v>
      </c>
      <c r="BT6" s="18">
        <v>0.2</v>
      </c>
      <c r="BU6" s="18">
        <v>461.17260000000005</v>
      </c>
      <c r="BV6" s="18">
        <v>658.81799999999998</v>
      </c>
      <c r="BW6" s="18">
        <v>1266.7582373490891</v>
      </c>
      <c r="BX6" s="18">
        <v>1091.0195055177942</v>
      </c>
      <c r="BY6" s="18">
        <v>1302977.4784759185</v>
      </c>
      <c r="BZ6" s="18">
        <v>0.2</v>
      </c>
      <c r="CA6" s="18">
        <v>0.2</v>
      </c>
      <c r="CB6" s="18">
        <v>631.36725000000001</v>
      </c>
      <c r="CC6" s="18">
        <v>889.40430000000003</v>
      </c>
      <c r="CD6" s="18">
        <v>12.199990098996233</v>
      </c>
      <c r="CE6" s="18">
        <v>54.487350228292385</v>
      </c>
      <c r="CF6" s="18">
        <v>56163.957787479711</v>
      </c>
      <c r="CG6" s="18">
        <v>0.2</v>
      </c>
      <c r="CH6" s="18">
        <v>0.2</v>
      </c>
      <c r="CI6" s="18">
        <v>21157343.49631644</v>
      </c>
      <c r="CJ6" s="18">
        <v>8.6744327874605037E-2</v>
      </c>
      <c r="CK6" s="18">
        <v>0</v>
      </c>
      <c r="CL6" s="18">
        <v>75.808928514672914</v>
      </c>
      <c r="CM6" s="18">
        <v>0</v>
      </c>
      <c r="CN6" s="18">
        <v>0</v>
      </c>
      <c r="CO6" s="18">
        <v>0</v>
      </c>
      <c r="CP6" s="18" t="s">
        <v>278</v>
      </c>
      <c r="CQ6" s="18">
        <v>565.48545000000001</v>
      </c>
      <c r="CR6" s="18">
        <v>6274.8202240015435</v>
      </c>
      <c r="CS6" s="18">
        <v>3548319.5380386137</v>
      </c>
      <c r="CT6" s="18">
        <v>1</v>
      </c>
      <c r="CU6" s="18" t="s">
        <v>279</v>
      </c>
      <c r="CV6" s="18">
        <v>1520.7715500000002</v>
      </c>
      <c r="CW6" s="18">
        <v>820.24342028589558</v>
      </c>
      <c r="CX6" s="18">
        <v>1247402.857645483</v>
      </c>
      <c r="CY6" s="18">
        <v>1</v>
      </c>
      <c r="CZ6" s="18">
        <v>1.9662284915837134E-2</v>
      </c>
      <c r="DA6" s="18">
        <v>444.73603334229705</v>
      </c>
      <c r="DB6" s="18">
        <v>648.90210111155636</v>
      </c>
      <c r="DC6" s="18">
        <v>285.05952349780597</v>
      </c>
      <c r="DD6" s="18">
        <v>65.800000000000082</v>
      </c>
      <c r="DE6" s="18">
        <v>169474</v>
      </c>
      <c r="DF6" s="18">
        <v>6.9483714837736076E-4</v>
      </c>
      <c r="DG6" s="18">
        <v>1</v>
      </c>
      <c r="DH6" s="18">
        <v>1</v>
      </c>
      <c r="DI6" s="18">
        <v>4965196.395684097</v>
      </c>
      <c r="DJ6" s="18">
        <v>1122.1866600000001</v>
      </c>
      <c r="DK6" s="18">
        <v>0.30685319581503839</v>
      </c>
      <c r="DL6" s="18">
        <v>9289.7759345030772</v>
      </c>
      <c r="DM6" s="18">
        <v>10424862.628088389</v>
      </c>
      <c r="DN6" s="18">
        <v>0.2</v>
      </c>
      <c r="DO6" s="18">
        <v>0.63585522999999999</v>
      </c>
      <c r="DP6" s="18">
        <v>0.58045405000000005</v>
      </c>
      <c r="DQ6" s="18">
        <v>0.48019236999999998</v>
      </c>
      <c r="DR6" s="18">
        <v>1701.9465</v>
      </c>
      <c r="DS6" s="18">
        <v>0.17078678521268451</v>
      </c>
      <c r="DT6" s="18">
        <v>0.17859654727418597</v>
      </c>
      <c r="DU6" s="18">
        <v>0.18940191730992401</v>
      </c>
      <c r="DV6" s="18">
        <v>0.15234092116142936</v>
      </c>
      <c r="DW6" s="18">
        <v>3523.5137137832553</v>
      </c>
      <c r="DX6" s="18">
        <v>5996831.8328754129</v>
      </c>
      <c r="DY6" s="18">
        <v>0.2</v>
      </c>
      <c r="DZ6" s="18">
        <v>16421694.460963801</v>
      </c>
      <c r="EA6" s="18">
        <v>6.7328341520117463E-2</v>
      </c>
      <c r="EB6" s="18">
        <v>120783.3</v>
      </c>
      <c r="EC6" s="18">
        <v>120783.3</v>
      </c>
      <c r="ED6" s="18">
        <v>14081319.725000026</v>
      </c>
      <c r="EE6" s="18">
        <v>5.7732891435316916E-2</v>
      </c>
      <c r="EF6" s="18">
        <v>0</v>
      </c>
      <c r="EG6" s="18">
        <v>0</v>
      </c>
      <c r="EH6" s="18">
        <v>0</v>
      </c>
      <c r="EI6" s="18">
        <v>0</v>
      </c>
      <c r="EJ6" s="18">
        <v>0</v>
      </c>
      <c r="EK6" s="18">
        <v>0</v>
      </c>
      <c r="EL6" s="18">
        <v>0</v>
      </c>
      <c r="EM6" s="18">
        <v>0</v>
      </c>
      <c r="EN6" s="18">
        <v>0</v>
      </c>
      <c r="EO6" s="18">
        <v>0</v>
      </c>
      <c r="EP6" s="18">
        <v>0</v>
      </c>
      <c r="EQ6" s="18">
        <v>0</v>
      </c>
      <c r="ER6" s="18">
        <v>0</v>
      </c>
      <c r="ES6" s="18">
        <v>0</v>
      </c>
      <c r="ET6" s="18">
        <v>0</v>
      </c>
      <c r="EU6" s="18">
        <v>0</v>
      </c>
      <c r="EV6" s="18">
        <v>0</v>
      </c>
      <c r="EW6" s="18">
        <v>0</v>
      </c>
      <c r="EX6" s="18" t="s">
        <v>178</v>
      </c>
      <c r="EY6" s="18" t="s">
        <v>178</v>
      </c>
      <c r="EZ6" s="18" t="s">
        <v>178</v>
      </c>
      <c r="FA6" s="18" t="s">
        <v>178</v>
      </c>
      <c r="FB6" s="18">
        <v>0</v>
      </c>
      <c r="FC6" s="18">
        <v>0</v>
      </c>
      <c r="FD6" s="18">
        <v>435455.17</v>
      </c>
      <c r="FE6" s="18">
        <v>1.7853501337608058E-3</v>
      </c>
      <c r="FF6" s="18">
        <v>0</v>
      </c>
      <c r="FG6" s="18">
        <v>2618855.2303853966</v>
      </c>
      <c r="FH6" s="18">
        <v>1.0737209839232714E-2</v>
      </c>
      <c r="FI6" s="18">
        <v>0</v>
      </c>
      <c r="FJ6" s="18">
        <v>0</v>
      </c>
      <c r="FK6" s="18">
        <v>0</v>
      </c>
      <c r="FL6" s="18">
        <v>0</v>
      </c>
      <c r="FM6" s="18" t="s">
        <v>507</v>
      </c>
      <c r="FN6" s="18">
        <v>84548.309999999983</v>
      </c>
      <c r="FO6" s="18">
        <v>3.4664495214915017E-4</v>
      </c>
      <c r="FP6" s="18">
        <v>0</v>
      </c>
      <c r="FQ6" s="18">
        <v>0</v>
      </c>
      <c r="FR6" s="18" t="s">
        <v>301</v>
      </c>
      <c r="FS6" s="18">
        <v>0</v>
      </c>
      <c r="FT6" s="18">
        <v>0</v>
      </c>
      <c r="FU6" s="18">
        <v>0</v>
      </c>
      <c r="FV6" s="18" t="s">
        <v>508</v>
      </c>
      <c r="FW6" s="18">
        <v>0</v>
      </c>
      <c r="FX6" s="18">
        <v>0</v>
      </c>
      <c r="FY6" s="18">
        <v>0</v>
      </c>
      <c r="FZ6" s="18" t="s">
        <v>186</v>
      </c>
      <c r="GA6" s="18">
        <v>0</v>
      </c>
      <c r="GB6" s="18">
        <v>0</v>
      </c>
      <c r="GC6" s="18">
        <v>0</v>
      </c>
      <c r="GD6" s="18" t="s">
        <v>187</v>
      </c>
      <c r="GE6" s="18">
        <v>0</v>
      </c>
      <c r="GF6" s="18">
        <v>0</v>
      </c>
      <c r="GG6" s="18">
        <v>0</v>
      </c>
      <c r="GH6" s="18" t="s">
        <v>188</v>
      </c>
      <c r="GI6" s="18">
        <v>0</v>
      </c>
      <c r="GJ6" s="18">
        <v>0</v>
      </c>
      <c r="GK6" s="18">
        <v>0</v>
      </c>
      <c r="GL6" s="18" t="s">
        <v>438</v>
      </c>
      <c r="GM6" s="18">
        <v>0</v>
      </c>
      <c r="GN6" s="18">
        <v>0</v>
      </c>
      <c r="GO6" s="18">
        <v>0</v>
      </c>
      <c r="GP6" s="18">
        <v>243904633.47529596</v>
      </c>
      <c r="GQ6" s="18">
        <v>1</v>
      </c>
      <c r="GR6" s="18">
        <v>0</v>
      </c>
      <c r="GS6" s="18">
        <v>0</v>
      </c>
      <c r="GT6" s="18">
        <v>0</v>
      </c>
      <c r="GU6" s="18">
        <v>243904633.47529596</v>
      </c>
      <c r="GV6" s="18">
        <v>1</v>
      </c>
      <c r="GW6" s="18" t="s">
        <v>277</v>
      </c>
      <c r="GX6" s="18">
        <v>0</v>
      </c>
      <c r="GY6" s="18">
        <v>0</v>
      </c>
      <c r="GZ6" s="18">
        <v>0</v>
      </c>
      <c r="HA6" s="18">
        <v>243904633.47529596</v>
      </c>
      <c r="HB6" s="18">
        <v>0</v>
      </c>
      <c r="HC6" s="18">
        <v>8995203.5807648357</v>
      </c>
      <c r="HD6" s="18" t="s">
        <v>148</v>
      </c>
      <c r="HE6" s="18" t="s">
        <v>277</v>
      </c>
      <c r="HF6" s="18">
        <v>5.0000000000000001E-3</v>
      </c>
      <c r="HG6" s="18">
        <v>1</v>
      </c>
      <c r="HH6" s="18">
        <v>-246424.36945605261</v>
      </c>
      <c r="HI6" s="18">
        <v>8748779.2113087848</v>
      </c>
      <c r="HJ6" s="18">
        <v>3.4418300316651378E-2</v>
      </c>
      <c r="HK6" s="18">
        <v>0</v>
      </c>
      <c r="HL6" s="18">
        <v>252653412.68660474</v>
      </c>
      <c r="HM6" s="18">
        <v>20767313.918052729</v>
      </c>
      <c r="HN6" s="18">
        <v>0</v>
      </c>
      <c r="HO6" s="18">
        <v>0</v>
      </c>
      <c r="HP6" s="18">
        <v>1536339.01</v>
      </c>
      <c r="HQ6" s="18">
        <v>0</v>
      </c>
      <c r="HR6" s="18">
        <v>0</v>
      </c>
      <c r="HS6" s="18">
        <v>254189751.69660473</v>
      </c>
      <c r="HT6" s="18">
        <v>0.75496811218060356</v>
      </c>
      <c r="HU6" s="18">
        <v>0.92939790363954045</v>
      </c>
      <c r="HV6" s="18" t="s">
        <v>198</v>
      </c>
      <c r="HW6" s="18">
        <v>1.3017633196592284</v>
      </c>
      <c r="HX6" s="18" t="s">
        <v>277</v>
      </c>
      <c r="HY6" s="233">
        <f t="shared" ref="HY6:HY69" si="1">IFERROR((HL6+HR6)/IA6,0)</f>
        <v>0.99132869625855324</v>
      </c>
      <c r="HZ6" s="233">
        <f t="shared" ref="HZ6:HZ69" si="2">IFERROR((HP6+HQ6)/IA6,0)</f>
        <v>6.0280877728876373E-3</v>
      </c>
      <c r="IA6" s="18">
        <v>254863410.73365739</v>
      </c>
      <c r="ID6" s="18"/>
    </row>
    <row r="7" spans="1:238">
      <c r="A7" s="16">
        <v>370</v>
      </c>
      <c r="B7" s="17" t="s">
        <v>66</v>
      </c>
      <c r="D7" s="233">
        <f t="shared" si="0"/>
        <v>0.99000000443918745</v>
      </c>
      <c r="E7" s="18" t="s">
        <v>277</v>
      </c>
      <c r="F7" s="18" t="s">
        <v>148</v>
      </c>
      <c r="G7" s="18" t="s">
        <v>148</v>
      </c>
      <c r="H7" s="18" t="s">
        <v>277</v>
      </c>
      <c r="I7" s="18">
        <v>3500</v>
      </c>
      <c r="J7" s="18">
        <v>0</v>
      </c>
      <c r="K7" s="18">
        <v>0</v>
      </c>
      <c r="L7" s="18">
        <v>4800</v>
      </c>
      <c r="M7" s="18" t="s">
        <v>277</v>
      </c>
      <c r="N7" s="18">
        <v>0</v>
      </c>
      <c r="O7" s="18">
        <v>2832.14</v>
      </c>
      <c r="P7" s="18">
        <v>20015</v>
      </c>
      <c r="Q7" s="18">
        <v>56685282.099999994</v>
      </c>
      <c r="R7" s="18">
        <v>0.38651066885388224</v>
      </c>
      <c r="S7" s="18">
        <v>0.02</v>
      </c>
      <c r="T7" s="18">
        <v>3863</v>
      </c>
      <c r="U7" s="18">
        <v>7286</v>
      </c>
      <c r="V7" s="18">
        <v>28145818</v>
      </c>
      <c r="W7" s="18">
        <v>0.19191328926313378</v>
      </c>
      <c r="X7" s="18">
        <v>0.02</v>
      </c>
      <c r="Y7" s="18">
        <v>4386</v>
      </c>
      <c r="Z7" s="18">
        <v>4293</v>
      </c>
      <c r="AA7" s="18">
        <v>18829098</v>
      </c>
      <c r="AB7" s="18">
        <v>0.12838689325134886</v>
      </c>
      <c r="AC7" s="18">
        <v>0.02</v>
      </c>
      <c r="AD7" s="18">
        <v>103660198.09999999</v>
      </c>
      <c r="AE7" s="18">
        <v>0</v>
      </c>
      <c r="AF7" s="18">
        <v>0</v>
      </c>
      <c r="AG7" s="18">
        <v>4077.0000000000005</v>
      </c>
      <c r="AH7" s="18">
        <v>2232.9999999999991</v>
      </c>
      <c r="AI7" s="18">
        <v>0</v>
      </c>
      <c r="AJ7" s="18">
        <v>0.2</v>
      </c>
      <c r="AK7" s="18">
        <v>0.2</v>
      </c>
      <c r="AL7" s="18">
        <v>540</v>
      </c>
      <c r="AM7" s="18">
        <v>540</v>
      </c>
      <c r="AN7" s="18">
        <v>6186.9603209679835</v>
      </c>
      <c r="AO7" s="18">
        <v>4040.3367378801827</v>
      </c>
      <c r="AP7" s="18">
        <v>5522740.4117780095</v>
      </c>
      <c r="AQ7" s="18">
        <v>0.2</v>
      </c>
      <c r="AR7" s="18">
        <v>0.2</v>
      </c>
      <c r="AS7" s="18">
        <v>220</v>
      </c>
      <c r="AT7" s="18">
        <v>220</v>
      </c>
      <c r="AU7" s="18">
        <v>2248.7182077247608</v>
      </c>
      <c r="AV7" s="18">
        <v>1342.7133175099798</v>
      </c>
      <c r="AW7" s="18">
        <v>790114.93555164291</v>
      </c>
      <c r="AX7" s="18">
        <v>0.2</v>
      </c>
      <c r="AY7" s="18">
        <v>0.2</v>
      </c>
      <c r="AZ7" s="18">
        <v>250</v>
      </c>
      <c r="BA7" s="18">
        <v>250</v>
      </c>
      <c r="BB7" s="18">
        <v>2395.7907236542642</v>
      </c>
      <c r="BC7" s="18">
        <v>1371.5162649692529</v>
      </c>
      <c r="BD7" s="18">
        <v>941826.74715587927</v>
      </c>
      <c r="BE7" s="18">
        <v>0.2</v>
      </c>
      <c r="BF7" s="18">
        <v>0.2</v>
      </c>
      <c r="BG7" s="18">
        <v>320</v>
      </c>
      <c r="BH7" s="18">
        <v>320</v>
      </c>
      <c r="BI7" s="18">
        <v>2160.3880524237588</v>
      </c>
      <c r="BJ7" s="18">
        <v>1244.4096601575136</v>
      </c>
      <c r="BK7" s="18">
        <v>1089535.2680260073</v>
      </c>
      <c r="BL7" s="18">
        <v>0.2</v>
      </c>
      <c r="BM7" s="18">
        <v>0.2</v>
      </c>
      <c r="BN7" s="18">
        <v>400</v>
      </c>
      <c r="BO7" s="18">
        <v>400</v>
      </c>
      <c r="BP7" s="18">
        <v>1217.9451012712163</v>
      </c>
      <c r="BQ7" s="18">
        <v>673.18714855971496</v>
      </c>
      <c r="BR7" s="18">
        <v>756452.89993237262</v>
      </c>
      <c r="BS7" s="18">
        <v>0.2</v>
      </c>
      <c r="BT7" s="18">
        <v>0.2</v>
      </c>
      <c r="BU7" s="18">
        <v>530</v>
      </c>
      <c r="BV7" s="18">
        <v>530</v>
      </c>
      <c r="BW7" s="18">
        <v>3568.9870558528337</v>
      </c>
      <c r="BX7" s="18">
        <v>1921.4697960945082</v>
      </c>
      <c r="BY7" s="18">
        <v>2909942.1315320912</v>
      </c>
      <c r="BZ7" s="18">
        <v>0.2</v>
      </c>
      <c r="CA7" s="18">
        <v>0.2</v>
      </c>
      <c r="CB7" s="18">
        <v>600</v>
      </c>
      <c r="CC7" s="18">
        <v>600</v>
      </c>
      <c r="CD7" s="18">
        <v>559.0192965636511</v>
      </c>
      <c r="CE7" s="18">
        <v>294.09300895457977</v>
      </c>
      <c r="CF7" s="18">
        <v>511867.38331093849</v>
      </c>
      <c r="CG7" s="18">
        <v>0.2</v>
      </c>
      <c r="CH7" s="18">
        <v>0.2</v>
      </c>
      <c r="CI7" s="18">
        <v>12522479.777286941</v>
      </c>
      <c r="CJ7" s="18">
        <v>8.5384986280740233E-2</v>
      </c>
      <c r="CK7" s="18">
        <v>0</v>
      </c>
      <c r="CL7" s="18">
        <v>179.63187761760167</v>
      </c>
      <c r="CM7" s="18">
        <v>0</v>
      </c>
      <c r="CN7" s="18">
        <v>0</v>
      </c>
      <c r="CO7" s="18">
        <v>0</v>
      </c>
      <c r="CP7" s="18" t="s">
        <v>167</v>
      </c>
      <c r="CQ7" s="18">
        <v>515</v>
      </c>
      <c r="CR7" s="18">
        <v>770.27120136814779</v>
      </c>
      <c r="CS7" s="18">
        <v>396689.66870459612</v>
      </c>
      <c r="CT7" s="18">
        <v>0.01</v>
      </c>
      <c r="CU7" s="18" t="s">
        <v>168</v>
      </c>
      <c r="CV7" s="18">
        <v>1385</v>
      </c>
      <c r="CW7" s="18">
        <v>132.02199881094069</v>
      </c>
      <c r="CX7" s="18">
        <v>182850.46835315286</v>
      </c>
      <c r="CY7" s="18">
        <v>0.01</v>
      </c>
      <c r="CZ7" s="18">
        <v>3.9516156170255907E-3</v>
      </c>
      <c r="DA7" s="18">
        <v>0</v>
      </c>
      <c r="DB7" s="18">
        <v>0</v>
      </c>
      <c r="DC7" s="18">
        <v>781.00000000000011</v>
      </c>
      <c r="DD7" s="18">
        <v>1339.8999999999994</v>
      </c>
      <c r="DE7" s="18">
        <v>0</v>
      </c>
      <c r="DF7" s="18">
        <v>0</v>
      </c>
      <c r="DG7" s="18">
        <v>0</v>
      </c>
      <c r="DH7" s="18">
        <v>0</v>
      </c>
      <c r="DI7" s="18">
        <v>579540.13705774897</v>
      </c>
      <c r="DJ7" s="18">
        <v>962.38499999999999</v>
      </c>
      <c r="DK7" s="18">
        <v>0.36963306886213204</v>
      </c>
      <c r="DL7" s="18">
        <v>7398.2058732755731</v>
      </c>
      <c r="DM7" s="18">
        <v>7119922.3593523121</v>
      </c>
      <c r="DN7" s="18">
        <v>0.9</v>
      </c>
      <c r="DO7" s="18">
        <v>0.63585522999999999</v>
      </c>
      <c r="DP7" s="18">
        <v>0.58045405000000005</v>
      </c>
      <c r="DQ7" s="18">
        <v>0.48019236999999998</v>
      </c>
      <c r="DR7" s="18">
        <v>1052</v>
      </c>
      <c r="DS7" s="18">
        <v>0.22300566580562259</v>
      </c>
      <c r="DT7" s="18">
        <v>0.23430556035091488</v>
      </c>
      <c r="DU7" s="18">
        <v>0.2256363457701881</v>
      </c>
      <c r="DV7" s="18">
        <v>0.20776246097568624</v>
      </c>
      <c r="DW7" s="18">
        <v>2550.3740238331984</v>
      </c>
      <c r="DX7" s="18">
        <v>2682993.4730725246</v>
      </c>
      <c r="DY7" s="18">
        <v>0.9</v>
      </c>
      <c r="DZ7" s="18">
        <v>9802915.8324248362</v>
      </c>
      <c r="EA7" s="18">
        <v>6.6841540074276798E-2</v>
      </c>
      <c r="EB7" s="18">
        <v>100000</v>
      </c>
      <c r="EC7" s="18">
        <v>100000</v>
      </c>
      <c r="ED7" s="18">
        <v>8700000</v>
      </c>
      <c r="EE7" s="18">
        <v>5.9321268139702454E-2</v>
      </c>
      <c r="EF7" s="18">
        <v>0</v>
      </c>
      <c r="EG7" s="18">
        <v>0</v>
      </c>
      <c r="EH7" s="18">
        <v>0</v>
      </c>
      <c r="EI7" s="18">
        <v>0</v>
      </c>
      <c r="EJ7" s="18">
        <v>0</v>
      </c>
      <c r="EK7" s="18">
        <v>0</v>
      </c>
      <c r="EL7" s="18">
        <v>0</v>
      </c>
      <c r="EM7" s="18">
        <v>0</v>
      </c>
      <c r="EN7" s="18">
        <v>0</v>
      </c>
      <c r="EO7" s="18">
        <v>0</v>
      </c>
      <c r="EP7" s="18">
        <v>0</v>
      </c>
      <c r="EQ7" s="18">
        <v>0</v>
      </c>
      <c r="ER7" s="18">
        <v>0</v>
      </c>
      <c r="ES7" s="18">
        <v>0</v>
      </c>
      <c r="ET7" s="18">
        <v>0</v>
      </c>
      <c r="EU7" s="18">
        <v>0</v>
      </c>
      <c r="EV7" s="18">
        <v>0</v>
      </c>
      <c r="EW7" s="18">
        <v>0</v>
      </c>
      <c r="EX7" s="18" t="s">
        <v>178</v>
      </c>
      <c r="EY7" s="18" t="s">
        <v>178</v>
      </c>
      <c r="EZ7" s="18" t="s">
        <v>178</v>
      </c>
      <c r="FA7" s="18" t="s">
        <v>178</v>
      </c>
      <c r="FB7" s="18">
        <v>0</v>
      </c>
      <c r="FC7" s="18">
        <v>0</v>
      </c>
      <c r="FD7" s="18">
        <v>0</v>
      </c>
      <c r="FE7" s="18">
        <v>0</v>
      </c>
      <c r="FF7" s="18">
        <v>0</v>
      </c>
      <c r="FG7" s="18">
        <v>2392817.92</v>
      </c>
      <c r="FH7" s="18">
        <v>1.6315516487563804E-2</v>
      </c>
      <c r="FI7" s="18">
        <v>0</v>
      </c>
      <c r="FJ7" s="18">
        <v>7606002</v>
      </c>
      <c r="FK7" s="18">
        <v>5.1861802771622195E-2</v>
      </c>
      <c r="FL7" s="18">
        <v>0</v>
      </c>
      <c r="FM7" s="18" t="s">
        <v>507</v>
      </c>
      <c r="FN7" s="18">
        <v>0</v>
      </c>
      <c r="FO7" s="18">
        <v>0</v>
      </c>
      <c r="FP7" s="18">
        <v>0</v>
      </c>
      <c r="FQ7" s="18">
        <v>0</v>
      </c>
      <c r="FR7" s="18" t="s">
        <v>301</v>
      </c>
      <c r="FS7" s="18">
        <v>0</v>
      </c>
      <c r="FT7" s="18">
        <v>0</v>
      </c>
      <c r="FU7" s="18">
        <v>0</v>
      </c>
      <c r="FV7" s="18" t="s">
        <v>508</v>
      </c>
      <c r="FW7" s="18">
        <v>0</v>
      </c>
      <c r="FX7" s="18">
        <v>0</v>
      </c>
      <c r="FY7" s="18">
        <v>0</v>
      </c>
      <c r="FZ7" s="18" t="s">
        <v>186</v>
      </c>
      <c r="GA7" s="18">
        <v>0</v>
      </c>
      <c r="GB7" s="18">
        <v>0</v>
      </c>
      <c r="GC7" s="18">
        <v>0</v>
      </c>
      <c r="GD7" s="18" t="s">
        <v>187</v>
      </c>
      <c r="GE7" s="18">
        <v>0</v>
      </c>
      <c r="GF7" s="18">
        <v>0</v>
      </c>
      <c r="GG7" s="18">
        <v>0</v>
      </c>
      <c r="GH7" s="18" t="s">
        <v>188</v>
      </c>
      <c r="GI7" s="18">
        <v>0</v>
      </c>
      <c r="GJ7" s="18">
        <v>0</v>
      </c>
      <c r="GK7" s="18">
        <v>0</v>
      </c>
      <c r="GL7" s="18" t="s">
        <v>438</v>
      </c>
      <c r="GM7" s="18">
        <v>0</v>
      </c>
      <c r="GN7" s="18">
        <v>0</v>
      </c>
      <c r="GO7" s="18">
        <v>0</v>
      </c>
      <c r="GP7" s="18">
        <v>145263953.7667695</v>
      </c>
      <c r="GQ7" s="18">
        <v>0.99048758073929577</v>
      </c>
      <c r="GR7" s="18">
        <v>1103651.0158800657</v>
      </c>
      <c r="GS7" s="18">
        <v>7.5252848098478608E-3</v>
      </c>
      <c r="GT7" s="18">
        <v>0</v>
      </c>
      <c r="GU7" s="18">
        <v>146367604.78264958</v>
      </c>
      <c r="GV7" s="18">
        <v>0.9980128655491437</v>
      </c>
      <c r="GW7" s="18" t="s">
        <v>148</v>
      </c>
      <c r="GX7" s="18">
        <v>291431.22297613794</v>
      </c>
      <c r="GY7" s="18">
        <v>1.9871344508561946E-3</v>
      </c>
      <c r="GZ7" s="18">
        <v>0</v>
      </c>
      <c r="HA7" s="18">
        <v>146659036.00562572</v>
      </c>
      <c r="HB7" s="18">
        <v>5.0000000000000001E-3</v>
      </c>
      <c r="HC7" s="18">
        <v>233463.03789738822</v>
      </c>
      <c r="HD7" s="18" t="s">
        <v>148</v>
      </c>
      <c r="HE7" s="18" t="s">
        <v>277</v>
      </c>
      <c r="HF7" s="18">
        <v>0</v>
      </c>
      <c r="HG7" s="18">
        <v>0.14110736878689853</v>
      </c>
      <c r="HH7" s="18">
        <v>-233463.00000000012</v>
      </c>
      <c r="HI7" s="18">
        <v>3.7897388239798602E-2</v>
      </c>
      <c r="HJ7" s="18">
        <v>2.5726451857713367E-10</v>
      </c>
      <c r="HK7" s="18">
        <v>0</v>
      </c>
      <c r="HL7" s="18">
        <v>146659036.0435231</v>
      </c>
      <c r="HM7" s="18">
        <v>13406119.568010319</v>
      </c>
      <c r="HN7" s="18">
        <v>0</v>
      </c>
      <c r="HO7" s="18">
        <v>0</v>
      </c>
      <c r="HP7" s="18">
        <v>650000</v>
      </c>
      <c r="HQ7" s="18">
        <v>0</v>
      </c>
      <c r="HR7" s="18">
        <v>0</v>
      </c>
      <c r="HS7" s="18">
        <v>147309036.0435231</v>
      </c>
      <c r="HT7" s="18">
        <v>0.70821817610482529</v>
      </c>
      <c r="HU7" s="18">
        <v>0.86497612779126365</v>
      </c>
      <c r="HV7" s="18" t="s">
        <v>198</v>
      </c>
      <c r="HW7" s="18">
        <v>1.3025893253347545</v>
      </c>
      <c r="HX7" s="18" t="s">
        <v>277</v>
      </c>
      <c r="HY7" s="233">
        <f t="shared" si="1"/>
        <v>0.98563163695699618</v>
      </c>
      <c r="HZ7" s="233">
        <f t="shared" si="2"/>
        <v>4.3683674821912962E-3</v>
      </c>
      <c r="IA7" s="18">
        <v>148797005.43735889</v>
      </c>
    </row>
    <row r="8" spans="1:238">
      <c r="A8" s="16">
        <v>800</v>
      </c>
      <c r="B8" s="17" t="s">
        <v>262</v>
      </c>
      <c r="D8" s="233">
        <f t="shared" si="0"/>
        <v>0.9950349362354094</v>
      </c>
      <c r="E8" s="18" t="s">
        <v>148</v>
      </c>
      <c r="F8" s="18" t="s">
        <v>148</v>
      </c>
      <c r="G8" s="18" t="s">
        <v>277</v>
      </c>
      <c r="H8" s="18" t="s">
        <v>148</v>
      </c>
      <c r="I8" s="18">
        <v>3482.5</v>
      </c>
      <c r="J8" s="18">
        <v>0</v>
      </c>
      <c r="K8" s="18">
        <v>5005.6499999999996</v>
      </c>
      <c r="L8" s="18">
        <v>4711.2</v>
      </c>
      <c r="M8" s="18" t="s">
        <v>277</v>
      </c>
      <c r="N8" s="18">
        <v>0</v>
      </c>
      <c r="O8" s="18">
        <v>2698</v>
      </c>
      <c r="P8" s="18">
        <v>12965.59</v>
      </c>
      <c r="Q8" s="18">
        <v>34981161.82</v>
      </c>
      <c r="R8" s="18">
        <v>0.33634114308664237</v>
      </c>
      <c r="S8" s="18">
        <v>7.0000000000000007E-2</v>
      </c>
      <c r="T8" s="18">
        <v>3811.51</v>
      </c>
      <c r="U8" s="18">
        <v>6729</v>
      </c>
      <c r="V8" s="18">
        <v>25647650.790000003</v>
      </c>
      <c r="W8" s="18">
        <v>0.24660016235548884</v>
      </c>
      <c r="X8" s="18">
        <v>3.2500000000000001E-2</v>
      </c>
      <c r="Y8" s="18">
        <v>4325.66</v>
      </c>
      <c r="Z8" s="18">
        <v>4270</v>
      </c>
      <c r="AA8" s="18">
        <v>18470568.199999999</v>
      </c>
      <c r="AB8" s="18">
        <v>0.17759307291777612</v>
      </c>
      <c r="AC8" s="18">
        <v>3.2500000000000001E-2</v>
      </c>
      <c r="AD8" s="18">
        <v>79099380.810000002</v>
      </c>
      <c r="AE8" s="18">
        <v>437.8</v>
      </c>
      <c r="AF8" s="18">
        <v>437.8</v>
      </c>
      <c r="AG8" s="18">
        <v>1668.0888644067791</v>
      </c>
      <c r="AH8" s="18">
        <v>1157.0000000000007</v>
      </c>
      <c r="AI8" s="18">
        <v>1236823.9048372882</v>
      </c>
      <c r="AJ8" s="18">
        <v>0.01</v>
      </c>
      <c r="AK8" s="18">
        <v>0.01</v>
      </c>
      <c r="AL8" s="18">
        <v>537.29999999999995</v>
      </c>
      <c r="AM8" s="18">
        <v>781.07500000000005</v>
      </c>
      <c r="AN8" s="18">
        <v>2178.7684477713979</v>
      </c>
      <c r="AO8" s="18">
        <v>1994.7972293664743</v>
      </c>
      <c r="AP8" s="18">
        <v>2728738.532914991</v>
      </c>
      <c r="AQ8" s="18">
        <v>0.01</v>
      </c>
      <c r="AR8" s="18">
        <v>0.01</v>
      </c>
      <c r="AS8" s="18">
        <v>199</v>
      </c>
      <c r="AT8" s="18">
        <v>288.55</v>
      </c>
      <c r="AU8" s="18">
        <v>654.87891500235764</v>
      </c>
      <c r="AV8" s="18">
        <v>603.41828208750621</v>
      </c>
      <c r="AW8" s="18">
        <v>304437.2493818191</v>
      </c>
      <c r="AX8" s="18">
        <v>0.01</v>
      </c>
      <c r="AY8" s="18">
        <v>0.01</v>
      </c>
      <c r="AZ8" s="18">
        <v>238.8</v>
      </c>
      <c r="BA8" s="18">
        <v>388.05</v>
      </c>
      <c r="BB8" s="18">
        <v>1083.1424361963248</v>
      </c>
      <c r="BC8" s="18">
        <v>739.49919156600913</v>
      </c>
      <c r="BD8" s="18">
        <v>545617.07505087228</v>
      </c>
      <c r="BE8" s="18">
        <v>0.01</v>
      </c>
      <c r="BF8" s="18">
        <v>0.01</v>
      </c>
      <c r="BG8" s="18">
        <v>358.2</v>
      </c>
      <c r="BH8" s="18">
        <v>512.42499999999995</v>
      </c>
      <c r="BI8" s="18">
        <v>194.02985707865895</v>
      </c>
      <c r="BJ8" s="18">
        <v>153.13062361490236</v>
      </c>
      <c r="BK8" s="18">
        <v>147969.45461144199</v>
      </c>
      <c r="BL8" s="18">
        <v>0.01</v>
      </c>
      <c r="BM8" s="18">
        <v>0.01</v>
      </c>
      <c r="BN8" s="18">
        <v>388.05</v>
      </c>
      <c r="BO8" s="18">
        <v>557.20000000000005</v>
      </c>
      <c r="BP8" s="18">
        <v>403.8321076623435</v>
      </c>
      <c r="BQ8" s="18">
        <v>284.34608820300411</v>
      </c>
      <c r="BR8" s="18">
        <v>315144.68972508633</v>
      </c>
      <c r="BS8" s="18">
        <v>0.01</v>
      </c>
      <c r="BT8" s="18">
        <v>0.01</v>
      </c>
      <c r="BU8" s="18">
        <v>417.9</v>
      </c>
      <c r="BV8" s="18">
        <v>597</v>
      </c>
      <c r="BW8" s="18">
        <v>236.05541300298705</v>
      </c>
      <c r="BX8" s="18">
        <v>263.24695860033694</v>
      </c>
      <c r="BY8" s="18">
        <v>255805.99137834943</v>
      </c>
      <c r="BZ8" s="18">
        <v>0.01</v>
      </c>
      <c r="CA8" s="18">
        <v>0.01</v>
      </c>
      <c r="CB8" s="18">
        <v>572.125</v>
      </c>
      <c r="CC8" s="18">
        <v>805.95</v>
      </c>
      <c r="CD8" s="18">
        <v>9.0084033613445378</v>
      </c>
      <c r="CE8" s="18">
        <v>63.016762171293074</v>
      </c>
      <c r="CF8" s="18">
        <v>55942.292245062898</v>
      </c>
      <c r="CG8" s="18">
        <v>0.01</v>
      </c>
      <c r="CH8" s="18">
        <v>0.01</v>
      </c>
      <c r="CI8" s="18">
        <v>5590479.1901449105</v>
      </c>
      <c r="CJ8" s="18">
        <v>5.3752021470607231E-2</v>
      </c>
      <c r="CK8" s="18">
        <v>0</v>
      </c>
      <c r="CL8" s="18">
        <v>91.896037325786452</v>
      </c>
      <c r="CM8" s="18">
        <v>0</v>
      </c>
      <c r="CN8" s="18">
        <v>0</v>
      </c>
      <c r="CO8" s="18">
        <v>0</v>
      </c>
      <c r="CP8" s="18" t="s">
        <v>167</v>
      </c>
      <c r="CQ8" s="18">
        <v>512.42499999999995</v>
      </c>
      <c r="CR8" s="18">
        <v>620.07381437635524</v>
      </c>
      <c r="CS8" s="18">
        <v>317741.32433180383</v>
      </c>
      <c r="CT8" s="18">
        <v>0</v>
      </c>
      <c r="CU8" s="18" t="s">
        <v>168</v>
      </c>
      <c r="CV8" s="18">
        <v>1378.075</v>
      </c>
      <c r="CW8" s="18">
        <v>101.74261397877279</v>
      </c>
      <c r="CX8" s="18">
        <v>140208.95275879733</v>
      </c>
      <c r="CY8" s="18">
        <v>0</v>
      </c>
      <c r="CZ8" s="18">
        <v>4.4031562035036324E-3</v>
      </c>
      <c r="DA8" s="18">
        <v>505.1</v>
      </c>
      <c r="DB8" s="18">
        <v>505.1</v>
      </c>
      <c r="DC8" s="18">
        <v>56.99999999999978</v>
      </c>
      <c r="DD8" s="18">
        <v>0</v>
      </c>
      <c r="DE8" s="18">
        <v>28790.699999999892</v>
      </c>
      <c r="DF8" s="18">
        <v>2.7682033541630833E-4</v>
      </c>
      <c r="DG8" s="18">
        <v>0</v>
      </c>
      <c r="DH8" s="18">
        <v>0</v>
      </c>
      <c r="DI8" s="18">
        <v>486740.97709060105</v>
      </c>
      <c r="DJ8" s="18">
        <v>1016.89</v>
      </c>
      <c r="DK8" s="18">
        <v>0.31892958052539538</v>
      </c>
      <c r="DL8" s="18">
        <v>4135.1101799642611</v>
      </c>
      <c r="DM8" s="18">
        <v>4204952.1909038574</v>
      </c>
      <c r="DN8" s="18">
        <v>1</v>
      </c>
      <c r="DO8" s="18">
        <v>0.63585522999999999</v>
      </c>
      <c r="DP8" s="18">
        <v>0.58045405000000005</v>
      </c>
      <c r="DQ8" s="18">
        <v>0.48019236999999998</v>
      </c>
      <c r="DR8" s="18">
        <v>1542.25</v>
      </c>
      <c r="DS8" s="18">
        <v>0.20984721442060664</v>
      </c>
      <c r="DT8" s="18">
        <v>0.19902550449647827</v>
      </c>
      <c r="DU8" s="18">
        <v>0.20851932971955328</v>
      </c>
      <c r="DV8" s="18">
        <v>0.15402437215438539</v>
      </c>
      <c r="DW8" s="18">
        <v>2042.8488323077906</v>
      </c>
      <c r="DX8" s="18">
        <v>3150583.6116266903</v>
      </c>
      <c r="DY8" s="18">
        <v>1</v>
      </c>
      <c r="DZ8" s="18">
        <v>7355535.8025305476</v>
      </c>
      <c r="EA8" s="18">
        <v>7.0722903160505945E-2</v>
      </c>
      <c r="EB8" s="18">
        <v>109450</v>
      </c>
      <c r="EC8" s="18">
        <v>109450</v>
      </c>
      <c r="ED8" s="18">
        <v>8537100</v>
      </c>
      <c r="EE8" s="18">
        <v>8.2083550781418116E-2</v>
      </c>
      <c r="EF8" s="18">
        <v>9.2297852900000005E-2</v>
      </c>
      <c r="EG8" s="18">
        <v>9.2297852900000005E-2</v>
      </c>
      <c r="EH8" s="18">
        <v>24875</v>
      </c>
      <c r="EI8" s="18">
        <v>64675</v>
      </c>
      <c r="EJ8" s="18">
        <v>0</v>
      </c>
      <c r="EK8" s="18">
        <v>0</v>
      </c>
      <c r="EL8" s="18">
        <v>37428.738317757001</v>
      </c>
      <c r="EM8" s="18">
        <v>3.5987440025184397E-4</v>
      </c>
      <c r="EN8" s="18">
        <v>0</v>
      </c>
      <c r="EO8" s="18">
        <v>0</v>
      </c>
      <c r="EP8" s="18">
        <v>2</v>
      </c>
      <c r="EQ8" s="18">
        <v>3</v>
      </c>
      <c r="ER8" s="18">
        <v>0</v>
      </c>
      <c r="ES8" s="18">
        <v>0</v>
      </c>
      <c r="ET8" s="18">
        <v>21.4</v>
      </c>
      <c r="EU8" s="18">
        <v>120</v>
      </c>
      <c r="EV8" s="18">
        <v>0</v>
      </c>
      <c r="EW8" s="18">
        <v>0</v>
      </c>
      <c r="EX8" s="18" t="s">
        <v>465</v>
      </c>
      <c r="EY8" s="18" t="s">
        <v>465</v>
      </c>
      <c r="EZ8" s="18" t="s">
        <v>178</v>
      </c>
      <c r="FA8" s="18" t="s">
        <v>178</v>
      </c>
      <c r="FB8" s="18">
        <v>0</v>
      </c>
      <c r="FC8" s="18">
        <v>0</v>
      </c>
      <c r="FD8" s="18">
        <v>62985.355000000003</v>
      </c>
      <c r="FE8" s="18">
        <v>6.0559927676004128E-4</v>
      </c>
      <c r="FF8" s="18">
        <v>0</v>
      </c>
      <c r="FG8" s="18">
        <v>744202.87764799991</v>
      </c>
      <c r="FH8" s="18">
        <v>7.1554526360353161E-3</v>
      </c>
      <c r="FI8" s="18">
        <v>0</v>
      </c>
      <c r="FJ8" s="18">
        <v>0</v>
      </c>
      <c r="FK8" s="18">
        <v>0</v>
      </c>
      <c r="FL8" s="18">
        <v>0</v>
      </c>
      <c r="FM8" s="18" t="s">
        <v>507</v>
      </c>
      <c r="FN8" s="18">
        <v>0</v>
      </c>
      <c r="FO8" s="18">
        <v>0</v>
      </c>
      <c r="FP8" s="18">
        <v>9.2297852900000005E-2</v>
      </c>
      <c r="FQ8" s="18">
        <v>9.2297852900000005E-2</v>
      </c>
      <c r="FR8" s="18" t="s">
        <v>301</v>
      </c>
      <c r="FS8" s="18">
        <v>0</v>
      </c>
      <c r="FT8" s="18">
        <v>0</v>
      </c>
      <c r="FU8" s="18">
        <v>0</v>
      </c>
      <c r="FV8" s="18" t="s">
        <v>508</v>
      </c>
      <c r="FW8" s="18">
        <v>0</v>
      </c>
      <c r="FX8" s="18">
        <v>0</v>
      </c>
      <c r="FY8" s="18">
        <v>0</v>
      </c>
      <c r="FZ8" s="18" t="s">
        <v>513</v>
      </c>
      <c r="GA8" s="18">
        <v>32633</v>
      </c>
      <c r="GB8" s="18">
        <v>3.1376375029576996E-4</v>
      </c>
      <c r="GC8" s="18">
        <v>0</v>
      </c>
      <c r="GD8" s="18" t="s">
        <v>187</v>
      </c>
      <c r="GE8" s="18">
        <v>0</v>
      </c>
      <c r="GF8" s="18">
        <v>0</v>
      </c>
      <c r="GG8" s="18">
        <v>0</v>
      </c>
      <c r="GH8" s="18" t="s">
        <v>188</v>
      </c>
      <c r="GI8" s="18">
        <v>0</v>
      </c>
      <c r="GJ8" s="18">
        <v>0</v>
      </c>
      <c r="GK8" s="18">
        <v>0</v>
      </c>
      <c r="GL8" s="18" t="s">
        <v>438</v>
      </c>
      <c r="GM8" s="18">
        <v>0</v>
      </c>
      <c r="GN8" s="18">
        <v>0</v>
      </c>
      <c r="GO8" s="18">
        <v>0</v>
      </c>
      <c r="GP8" s="18">
        <v>101946486.75073181</v>
      </c>
      <c r="GQ8" s="18">
        <v>0.98020752037470149</v>
      </c>
      <c r="GR8" s="18">
        <v>1216037.4624545088</v>
      </c>
      <c r="GS8" s="18">
        <v>1.1692105375536365E-2</v>
      </c>
      <c r="GT8" s="18">
        <v>0</v>
      </c>
      <c r="GU8" s="18">
        <v>103162524.21318632</v>
      </c>
      <c r="GV8" s="18">
        <v>0.99189962575023793</v>
      </c>
      <c r="GW8" s="18" t="s">
        <v>148</v>
      </c>
      <c r="GX8" s="18">
        <v>842479.45354843687</v>
      </c>
      <c r="GY8" s="18">
        <v>8.1003742497621559E-3</v>
      </c>
      <c r="GZ8" s="18">
        <v>0</v>
      </c>
      <c r="HA8" s="18">
        <v>104005003.66673476</v>
      </c>
      <c r="HB8" s="18">
        <v>0</v>
      </c>
      <c r="HC8" s="18">
        <v>101718.33450435259</v>
      </c>
      <c r="HD8" s="18" t="s">
        <v>277</v>
      </c>
      <c r="HE8" s="18" t="s">
        <v>277</v>
      </c>
      <c r="HF8" s="18">
        <v>0</v>
      </c>
      <c r="HG8" s="18">
        <v>0</v>
      </c>
      <c r="HH8" s="18">
        <v>0</v>
      </c>
      <c r="HI8" s="18">
        <v>101718.33450435259</v>
      </c>
      <c r="HJ8" s="18">
        <v>9.7026453460564771E-4</v>
      </c>
      <c r="HK8" s="18">
        <v>0</v>
      </c>
      <c r="HL8" s="18">
        <v>104106722.00123911</v>
      </c>
      <c r="HM8" s="18">
        <v>12081920.038999589</v>
      </c>
      <c r="HN8" s="18">
        <v>0</v>
      </c>
      <c r="HO8" s="18">
        <v>546000</v>
      </c>
      <c r="HP8" s="18">
        <v>745674</v>
      </c>
      <c r="HQ8" s="18">
        <v>0</v>
      </c>
      <c r="HR8" s="18">
        <v>-16724</v>
      </c>
      <c r="HS8" s="18">
        <v>104835672.00123911</v>
      </c>
      <c r="HT8" s="18">
        <v>0.76674530226248039</v>
      </c>
      <c r="HU8" s="18">
        <v>0.89778965377970255</v>
      </c>
      <c r="HV8" s="18" t="s">
        <v>198</v>
      </c>
      <c r="HW8" s="18">
        <v>1.2656325035527103</v>
      </c>
      <c r="HX8" s="18" t="s">
        <v>277</v>
      </c>
      <c r="HY8" s="233">
        <f t="shared" si="1"/>
        <v>0.98795746282508357</v>
      </c>
      <c r="HZ8" s="233">
        <f t="shared" si="2"/>
        <v>7.0774734103257611E-3</v>
      </c>
      <c r="IA8" s="18">
        <v>105358785.08735764</v>
      </c>
    </row>
    <row r="9" spans="1:238">
      <c r="A9" s="16">
        <v>822</v>
      </c>
      <c r="B9" s="17" t="s">
        <v>88</v>
      </c>
      <c r="D9" s="233">
        <f t="shared" si="0"/>
        <v>1.0043227003173778</v>
      </c>
      <c r="E9" s="18" t="s">
        <v>277</v>
      </c>
      <c r="F9" s="18" t="s">
        <v>277</v>
      </c>
      <c r="G9" s="18" t="s">
        <v>277</v>
      </c>
      <c r="H9" s="18" t="s">
        <v>277</v>
      </c>
      <c r="I9" s="18">
        <v>0</v>
      </c>
      <c r="J9" s="18">
        <v>0</v>
      </c>
      <c r="K9" s="18">
        <v>0</v>
      </c>
      <c r="L9" s="18">
        <v>0</v>
      </c>
      <c r="M9" s="18" t="s">
        <v>148</v>
      </c>
      <c r="N9" s="18">
        <v>24</v>
      </c>
      <c r="O9" s="18">
        <v>2827.0179238293717</v>
      </c>
      <c r="P9" s="18">
        <v>15922.83</v>
      </c>
      <c r="Q9" s="18">
        <v>45014125.808088034</v>
      </c>
      <c r="R9" s="18">
        <v>0.39319498924309687</v>
      </c>
      <c r="S9" s="18">
        <v>0.05</v>
      </c>
      <c r="T9" s="18">
        <v>3974.820570646079</v>
      </c>
      <c r="U9" s="18">
        <v>6063.746666666666</v>
      </c>
      <c r="V9" s="18">
        <v>24102304.985853255</v>
      </c>
      <c r="W9" s="18">
        <v>0.21053181372553995</v>
      </c>
      <c r="X9" s="18">
        <v>0.05</v>
      </c>
      <c r="Y9" s="18">
        <v>5117.2489111913601</v>
      </c>
      <c r="Z9" s="18">
        <v>3783</v>
      </c>
      <c r="AA9" s="18">
        <v>19358552.631036915</v>
      </c>
      <c r="AB9" s="18">
        <v>0.16909549517797887</v>
      </c>
      <c r="AC9" s="18">
        <v>0.05</v>
      </c>
      <c r="AD9" s="18">
        <v>88474983.424978197</v>
      </c>
      <c r="AE9" s="18">
        <v>0</v>
      </c>
      <c r="AF9" s="18">
        <v>0</v>
      </c>
      <c r="AG9" s="18">
        <v>2139.2826592557344</v>
      </c>
      <c r="AH9" s="18">
        <v>1140.1935094710084</v>
      </c>
      <c r="AI9" s="18">
        <v>0</v>
      </c>
      <c r="AJ9" s="18">
        <v>0</v>
      </c>
      <c r="AK9" s="18">
        <v>0</v>
      </c>
      <c r="AL9" s="18">
        <v>0</v>
      </c>
      <c r="AM9" s="18">
        <v>0</v>
      </c>
      <c r="AN9" s="18">
        <v>3256.9146980914338</v>
      </c>
      <c r="AO9" s="18">
        <v>2351.26910025298</v>
      </c>
      <c r="AP9" s="18">
        <v>0</v>
      </c>
      <c r="AQ9" s="18">
        <v>0</v>
      </c>
      <c r="AR9" s="18">
        <v>0</v>
      </c>
      <c r="AS9" s="18">
        <v>458.25667410584117</v>
      </c>
      <c r="AT9" s="18">
        <v>458.25667410584117</v>
      </c>
      <c r="AU9" s="18">
        <v>2417.4809205104812</v>
      </c>
      <c r="AV9" s="18">
        <v>1197.3186814194235</v>
      </c>
      <c r="AW9" s="18">
        <v>1656506.0431395166</v>
      </c>
      <c r="AX9" s="18">
        <v>0.05</v>
      </c>
      <c r="AY9" s="18">
        <v>0.05</v>
      </c>
      <c r="AZ9" s="18">
        <v>549.70161921848705</v>
      </c>
      <c r="BA9" s="18">
        <v>549.70161921848705</v>
      </c>
      <c r="BB9" s="18">
        <v>1306.1862259337206</v>
      </c>
      <c r="BC9" s="18">
        <v>799.0486095787428</v>
      </c>
      <c r="BD9" s="18">
        <v>1157250.9979163664</v>
      </c>
      <c r="BE9" s="18">
        <v>0.05</v>
      </c>
      <c r="BF9" s="18">
        <v>0.05</v>
      </c>
      <c r="BG9" s="18">
        <v>733.64389261099689</v>
      </c>
      <c r="BH9" s="18">
        <v>733.64389261099689</v>
      </c>
      <c r="BI9" s="18">
        <v>1823.2668316660579</v>
      </c>
      <c r="BJ9" s="18">
        <v>962.3486228390932</v>
      </c>
      <c r="BK9" s="18">
        <v>2043649.7653605104</v>
      </c>
      <c r="BL9" s="18">
        <v>0.05</v>
      </c>
      <c r="BM9" s="18">
        <v>0.05</v>
      </c>
      <c r="BN9" s="18">
        <v>916.52356552398544</v>
      </c>
      <c r="BO9" s="18">
        <v>916.52356552398544</v>
      </c>
      <c r="BP9" s="18">
        <v>1039.1201740959518</v>
      </c>
      <c r="BQ9" s="18">
        <v>652.31821881451458</v>
      </c>
      <c r="BR9" s="18">
        <v>1550243.1467344605</v>
      </c>
      <c r="BS9" s="18">
        <v>0.05</v>
      </c>
      <c r="BT9" s="18">
        <v>0.05</v>
      </c>
      <c r="BU9" s="18">
        <v>1099.3930211246709</v>
      </c>
      <c r="BV9" s="18">
        <v>1099.3930211246709</v>
      </c>
      <c r="BW9" s="18">
        <v>464.15551215380844</v>
      </c>
      <c r="BX9" s="18">
        <v>270.02719613430077</v>
      </c>
      <c r="BY9" s="18">
        <v>807155.34572235728</v>
      </c>
      <c r="BZ9" s="18">
        <v>0.05</v>
      </c>
      <c r="CA9" s="18">
        <v>0.05</v>
      </c>
      <c r="CB9" s="18">
        <v>1833.0471310479709</v>
      </c>
      <c r="CC9" s="18">
        <v>1833.0471310479709</v>
      </c>
      <c r="CD9" s="18">
        <v>161.67394553071304</v>
      </c>
      <c r="CE9" s="18">
        <v>107.07558897846135</v>
      </c>
      <c r="CF9" s="18">
        <v>492630.56320251978</v>
      </c>
      <c r="CG9" s="18">
        <v>0.05</v>
      </c>
      <c r="CH9" s="18">
        <v>0.05</v>
      </c>
      <c r="CI9" s="18">
        <v>7707435.8620757321</v>
      </c>
      <c r="CJ9" s="18">
        <v>6.7323870151360543E-2</v>
      </c>
      <c r="CK9" s="18">
        <v>0</v>
      </c>
      <c r="CL9" s="18">
        <v>118.14321032634483</v>
      </c>
      <c r="CM9" s="18">
        <v>0</v>
      </c>
      <c r="CN9" s="18">
        <v>0</v>
      </c>
      <c r="CO9" s="18">
        <v>0</v>
      </c>
      <c r="CP9" s="18" t="s">
        <v>167</v>
      </c>
      <c r="CQ9" s="18">
        <v>302.4222268591289</v>
      </c>
      <c r="CR9" s="18">
        <v>2602.8323883957796</v>
      </c>
      <c r="CS9" s="18">
        <v>787154.3670397168</v>
      </c>
      <c r="CT9" s="18">
        <v>0.05</v>
      </c>
      <c r="CU9" s="18" t="s">
        <v>168</v>
      </c>
      <c r="CV9" s="18">
        <v>302.4222268591289</v>
      </c>
      <c r="CW9" s="18">
        <v>294.75354750822385</v>
      </c>
      <c r="CX9" s="18">
        <v>89140.024212065095</v>
      </c>
      <c r="CY9" s="18">
        <v>0.05</v>
      </c>
      <c r="CZ9" s="18">
        <v>7.6543653254757147E-3</v>
      </c>
      <c r="DA9" s="18">
        <v>0</v>
      </c>
      <c r="DB9" s="18">
        <v>0</v>
      </c>
      <c r="DC9" s="18">
        <v>167.37949931904606</v>
      </c>
      <c r="DD9" s="18">
        <v>266.40178632478631</v>
      </c>
      <c r="DE9" s="18">
        <v>0</v>
      </c>
      <c r="DF9" s="18">
        <v>0</v>
      </c>
      <c r="DG9" s="18">
        <v>0</v>
      </c>
      <c r="DH9" s="18">
        <v>0</v>
      </c>
      <c r="DI9" s="18">
        <v>876294.39125178196</v>
      </c>
      <c r="DJ9" s="18">
        <v>469.77279232580173</v>
      </c>
      <c r="DK9" s="18">
        <v>0.38263501468176453</v>
      </c>
      <c r="DL9" s="18">
        <v>6092.6322908252405</v>
      </c>
      <c r="DM9" s="18">
        <v>2862152.8838753193</v>
      </c>
      <c r="DN9" s="18">
        <v>0.05</v>
      </c>
      <c r="DO9" s="18">
        <v>0.63585522999999999</v>
      </c>
      <c r="DP9" s="18">
        <v>0.58045405000000005</v>
      </c>
      <c r="DQ9" s="18">
        <v>0.48019236999999998</v>
      </c>
      <c r="DR9" s="18">
        <v>1116.2720210493737</v>
      </c>
      <c r="DS9" s="18">
        <v>0.32162111072352095</v>
      </c>
      <c r="DT9" s="18">
        <v>0.26627137191838629</v>
      </c>
      <c r="DU9" s="18">
        <v>0.26617132123242471</v>
      </c>
      <c r="DV9" s="18">
        <v>0.23804960741480435</v>
      </c>
      <c r="DW9" s="18">
        <v>2628.0102791762133</v>
      </c>
      <c r="DX9" s="18">
        <v>2933574.3456745604</v>
      </c>
      <c r="DY9" s="18">
        <v>0.05</v>
      </c>
      <c r="DZ9" s="18">
        <v>5795727.2295498792</v>
      </c>
      <c r="EA9" s="18">
        <v>5.0625239627986506E-2</v>
      </c>
      <c r="EB9" s="18">
        <v>150000</v>
      </c>
      <c r="EC9" s="18">
        <v>150000</v>
      </c>
      <c r="ED9" s="18">
        <v>10200000</v>
      </c>
      <c r="EE9" s="18">
        <v>8.909622964529447E-2</v>
      </c>
      <c r="EF9" s="18">
        <v>0.05</v>
      </c>
      <c r="EG9" s="18">
        <v>0.05</v>
      </c>
      <c r="EH9" s="18">
        <v>0</v>
      </c>
      <c r="EI9" s="18">
        <v>0</v>
      </c>
      <c r="EJ9" s="18">
        <v>0</v>
      </c>
      <c r="EK9" s="18">
        <v>0</v>
      </c>
      <c r="EL9" s="18">
        <v>0</v>
      </c>
      <c r="EM9" s="18">
        <v>0</v>
      </c>
      <c r="EN9" s="18">
        <v>0</v>
      </c>
      <c r="EO9" s="18">
        <v>0</v>
      </c>
      <c r="EP9" s="18">
        <v>0</v>
      </c>
      <c r="EQ9" s="18">
        <v>0</v>
      </c>
      <c r="ER9" s="18">
        <v>0</v>
      </c>
      <c r="ES9" s="18">
        <v>0</v>
      </c>
      <c r="ET9" s="18">
        <v>0</v>
      </c>
      <c r="EU9" s="18">
        <v>0</v>
      </c>
      <c r="EV9" s="18">
        <v>0</v>
      </c>
      <c r="EW9" s="18">
        <v>0</v>
      </c>
      <c r="EX9" s="18" t="s">
        <v>178</v>
      </c>
      <c r="EY9" s="18" t="s">
        <v>178</v>
      </c>
      <c r="EZ9" s="18" t="s">
        <v>178</v>
      </c>
      <c r="FA9" s="18" t="s">
        <v>178</v>
      </c>
      <c r="FB9" s="18">
        <v>0</v>
      </c>
      <c r="FC9" s="18">
        <v>0</v>
      </c>
      <c r="FD9" s="18">
        <v>200000</v>
      </c>
      <c r="FE9" s="18">
        <v>1.746984895005774E-3</v>
      </c>
      <c r="FF9" s="18">
        <v>0.05</v>
      </c>
      <c r="FG9" s="18">
        <v>1228518.0299999996</v>
      </c>
      <c r="FH9" s="18">
        <v>1.0731012208261248E-2</v>
      </c>
      <c r="FI9" s="18">
        <v>0</v>
      </c>
      <c r="FJ9" s="18">
        <v>0</v>
      </c>
      <c r="FK9" s="18">
        <v>0</v>
      </c>
      <c r="FL9" s="18">
        <v>0</v>
      </c>
      <c r="FM9" s="18" t="s">
        <v>507</v>
      </c>
      <c r="FN9" s="18">
        <v>0</v>
      </c>
      <c r="FO9" s="18">
        <v>0</v>
      </c>
      <c r="FP9" s="18">
        <v>0.05</v>
      </c>
      <c r="FQ9" s="18">
        <v>0.05</v>
      </c>
      <c r="FR9" s="18" t="s">
        <v>301</v>
      </c>
      <c r="FS9" s="18">
        <v>0</v>
      </c>
      <c r="FT9" s="18">
        <v>0</v>
      </c>
      <c r="FU9" s="18">
        <v>0</v>
      </c>
      <c r="FV9" s="18" t="s">
        <v>508</v>
      </c>
      <c r="FW9" s="18">
        <v>0</v>
      </c>
      <c r="FX9" s="18">
        <v>0</v>
      </c>
      <c r="FY9" s="18">
        <v>0</v>
      </c>
      <c r="FZ9" s="18" t="s">
        <v>186</v>
      </c>
      <c r="GA9" s="18">
        <v>0</v>
      </c>
      <c r="GB9" s="18">
        <v>0</v>
      </c>
      <c r="GC9" s="18">
        <v>0</v>
      </c>
      <c r="GD9" s="18" t="s">
        <v>187</v>
      </c>
      <c r="GE9" s="18">
        <v>0</v>
      </c>
      <c r="GF9" s="18">
        <v>0</v>
      </c>
      <c r="GG9" s="18">
        <v>0</v>
      </c>
      <c r="GH9" s="18" t="s">
        <v>188</v>
      </c>
      <c r="GI9" s="18">
        <v>0</v>
      </c>
      <c r="GJ9" s="18">
        <v>0</v>
      </c>
      <c r="GK9" s="18">
        <v>0</v>
      </c>
      <c r="GL9" s="18" t="s">
        <v>438</v>
      </c>
      <c r="GM9" s="18">
        <v>0</v>
      </c>
      <c r="GN9" s="18">
        <v>0</v>
      </c>
      <c r="GO9" s="18">
        <v>0</v>
      </c>
      <c r="GP9" s="18">
        <v>114482958.9378556</v>
      </c>
      <c r="GQ9" s="18">
        <v>1</v>
      </c>
      <c r="GR9" s="18">
        <v>0</v>
      </c>
      <c r="GS9" s="18">
        <v>0</v>
      </c>
      <c r="GT9" s="18">
        <v>0</v>
      </c>
      <c r="GU9" s="18">
        <v>114482958.9378556</v>
      </c>
      <c r="GV9" s="18">
        <v>1</v>
      </c>
      <c r="GW9" s="18" t="s">
        <v>277</v>
      </c>
      <c r="GX9" s="18">
        <v>0</v>
      </c>
      <c r="GY9" s="18">
        <v>0</v>
      </c>
      <c r="GZ9" s="18">
        <v>0</v>
      </c>
      <c r="HA9" s="18">
        <v>114482958.9378556</v>
      </c>
      <c r="HB9" s="18">
        <v>0</v>
      </c>
      <c r="HC9" s="18">
        <v>404542.78255948139</v>
      </c>
      <c r="HD9" s="18" t="s">
        <v>277</v>
      </c>
      <c r="HE9" s="18" t="s">
        <v>277</v>
      </c>
      <c r="HF9" s="18">
        <v>0</v>
      </c>
      <c r="HG9" s="18">
        <v>0</v>
      </c>
      <c r="HH9" s="18">
        <v>0</v>
      </c>
      <c r="HI9" s="18">
        <v>404542.78255948139</v>
      </c>
      <c r="HJ9" s="18">
        <v>3.482499184932895E-3</v>
      </c>
      <c r="HK9" s="18">
        <v>0</v>
      </c>
      <c r="HL9" s="18">
        <v>114887501.72041509</v>
      </c>
      <c r="HM9" s="18">
        <v>5662722.0453927815</v>
      </c>
      <c r="HN9" s="18">
        <v>0</v>
      </c>
      <c r="HO9" s="18">
        <v>0</v>
      </c>
      <c r="HP9" s="18">
        <v>1277000</v>
      </c>
      <c r="HQ9" s="18">
        <v>0</v>
      </c>
      <c r="HR9" s="18">
        <v>0</v>
      </c>
      <c r="HS9" s="18">
        <v>116164501.72041509</v>
      </c>
      <c r="HT9" s="18">
        <v>0.77282229814661563</v>
      </c>
      <c r="HU9" s="18">
        <v>0.89842577325143846</v>
      </c>
      <c r="HV9" s="18" t="s">
        <v>198</v>
      </c>
      <c r="HW9" s="18">
        <v>1.3345713759059104</v>
      </c>
      <c r="HX9" s="18" t="s">
        <v>277</v>
      </c>
      <c r="HY9" s="233">
        <f t="shared" si="1"/>
        <v>0.99328214946655013</v>
      </c>
      <c r="HZ9" s="233">
        <f t="shared" si="2"/>
        <v>1.1040550850827587E-2</v>
      </c>
      <c r="IA9" s="18">
        <v>115664518.66885588</v>
      </c>
    </row>
    <row r="10" spans="1:238">
      <c r="A10" s="16">
        <v>303</v>
      </c>
      <c r="B10" s="17" t="s">
        <v>26</v>
      </c>
      <c r="D10" s="233">
        <f t="shared" si="0"/>
        <v>0.99500000350443363</v>
      </c>
      <c r="E10" s="18" t="s">
        <v>277</v>
      </c>
      <c r="F10" s="18" t="s">
        <v>277</v>
      </c>
      <c r="G10" s="18" t="s">
        <v>277</v>
      </c>
      <c r="H10" s="18" t="s">
        <v>277</v>
      </c>
      <c r="I10" s="18">
        <v>0</v>
      </c>
      <c r="J10" s="18">
        <v>0</v>
      </c>
      <c r="K10" s="18">
        <v>0</v>
      </c>
      <c r="L10" s="18">
        <v>0</v>
      </c>
      <c r="M10" s="18" t="s">
        <v>277</v>
      </c>
      <c r="N10" s="18">
        <v>0</v>
      </c>
      <c r="O10" s="18">
        <v>2954.4325619370848</v>
      </c>
      <c r="P10" s="18">
        <v>22468</v>
      </c>
      <c r="Q10" s="18">
        <v>66380190.801602423</v>
      </c>
      <c r="R10" s="18">
        <v>0.37264549440721439</v>
      </c>
      <c r="S10" s="18">
        <v>0.05</v>
      </c>
      <c r="T10" s="18">
        <v>4212.3609776699141</v>
      </c>
      <c r="U10" s="18">
        <v>9901</v>
      </c>
      <c r="V10" s="18">
        <v>41706586.039909817</v>
      </c>
      <c r="W10" s="18">
        <v>0.23413267101522162</v>
      </c>
      <c r="X10" s="18">
        <v>0.05</v>
      </c>
      <c r="Y10" s="18">
        <v>4586.0275950988917</v>
      </c>
      <c r="Z10" s="18">
        <v>6279</v>
      </c>
      <c r="AA10" s="18">
        <v>28795667.269625939</v>
      </c>
      <c r="AB10" s="18">
        <v>0.16165328145179667</v>
      </c>
      <c r="AC10" s="18">
        <v>0.05</v>
      </c>
      <c r="AD10" s="18">
        <v>136882444.11113816</v>
      </c>
      <c r="AE10" s="18">
        <v>476.09759999999994</v>
      </c>
      <c r="AF10" s="18">
        <v>476.09759999999994</v>
      </c>
      <c r="AG10" s="18">
        <v>2791.4285714285716</v>
      </c>
      <c r="AH10" s="18">
        <v>1951.9999999999986</v>
      </c>
      <c r="AI10" s="18">
        <v>2258334.9586285707</v>
      </c>
      <c r="AJ10" s="18">
        <v>0.05</v>
      </c>
      <c r="AK10" s="18">
        <v>0.05</v>
      </c>
      <c r="AL10" s="18">
        <v>584.30159999999989</v>
      </c>
      <c r="AM10" s="18">
        <v>849.40139999999997</v>
      </c>
      <c r="AN10" s="18">
        <v>4506.726610142041</v>
      </c>
      <c r="AO10" s="18">
        <v>3938.0168490788033</v>
      </c>
      <c r="AP10" s="18">
        <v>5978244.5938996943</v>
      </c>
      <c r="AQ10" s="18">
        <v>0.05</v>
      </c>
      <c r="AR10" s="18">
        <v>0.05</v>
      </c>
      <c r="AS10" s="18">
        <v>176.88403864012571</v>
      </c>
      <c r="AT10" s="18">
        <v>249.63474509954651</v>
      </c>
      <c r="AU10" s="18">
        <v>2390.9934605643775</v>
      </c>
      <c r="AV10" s="18">
        <v>1894.0031686223781</v>
      </c>
      <c r="AW10" s="18">
        <v>895737.57788353809</v>
      </c>
      <c r="AX10" s="18">
        <v>0</v>
      </c>
      <c r="AY10" s="18">
        <v>0</v>
      </c>
      <c r="AZ10" s="18">
        <v>223.92327728025134</v>
      </c>
      <c r="BA10" s="18">
        <v>345.07879019909308</v>
      </c>
      <c r="BB10" s="18">
        <v>2956.510987480618</v>
      </c>
      <c r="BC10" s="18">
        <v>2421.4537825377929</v>
      </c>
      <c r="BD10" s="18">
        <v>1497623.9714328917</v>
      </c>
      <c r="BE10" s="18">
        <v>0</v>
      </c>
      <c r="BF10" s="18">
        <v>0</v>
      </c>
      <c r="BG10" s="18">
        <v>321.30687728025134</v>
      </c>
      <c r="BH10" s="18">
        <v>446.52004019909305</v>
      </c>
      <c r="BI10" s="18">
        <v>2561.632176638223</v>
      </c>
      <c r="BJ10" s="18">
        <v>1769.8694429072257</v>
      </c>
      <c r="BK10" s="18">
        <v>1613352.2102103215</v>
      </c>
      <c r="BL10" s="18">
        <v>0</v>
      </c>
      <c r="BM10" s="18">
        <v>0</v>
      </c>
      <c r="BN10" s="18">
        <v>360.23081592037704</v>
      </c>
      <c r="BO10" s="18">
        <v>497.32993529863961</v>
      </c>
      <c r="BP10" s="18">
        <v>1863.4287471538919</v>
      </c>
      <c r="BQ10" s="18">
        <v>1338.2084602532</v>
      </c>
      <c r="BR10" s="18">
        <v>1336795.5849505486</v>
      </c>
      <c r="BS10" s="18">
        <v>0</v>
      </c>
      <c r="BT10" s="18">
        <v>0</v>
      </c>
      <c r="BU10" s="18">
        <v>384.57671592037696</v>
      </c>
      <c r="BV10" s="18">
        <v>529.79113529863957</v>
      </c>
      <c r="BW10" s="18">
        <v>479.13505211722639</v>
      </c>
      <c r="BX10" s="18">
        <v>567.52160773969047</v>
      </c>
      <c r="BY10" s="18">
        <v>484932.10169650137</v>
      </c>
      <c r="BZ10" s="18">
        <v>0</v>
      </c>
      <c r="CA10" s="18">
        <v>0</v>
      </c>
      <c r="CB10" s="18">
        <v>524.94190456050262</v>
      </c>
      <c r="CC10" s="18">
        <v>714.50348039818607</v>
      </c>
      <c r="CD10" s="18">
        <v>1.0000000000000029</v>
      </c>
      <c r="CE10" s="18">
        <v>5.0010416666666657</v>
      </c>
      <c r="CF10" s="18">
        <v>4098.2035810101825</v>
      </c>
      <c r="CG10" s="18">
        <v>0</v>
      </c>
      <c r="CH10" s="18">
        <v>0</v>
      </c>
      <c r="CI10" s="18">
        <v>14069119.202283077</v>
      </c>
      <c r="CJ10" s="18">
        <v>7.8981301766343368E-2</v>
      </c>
      <c r="CK10" s="18">
        <v>0</v>
      </c>
      <c r="CL10" s="18">
        <v>124.08250038129363</v>
      </c>
      <c r="CM10" s="18">
        <v>0</v>
      </c>
      <c r="CN10" s="18">
        <v>0</v>
      </c>
      <c r="CO10" s="18">
        <v>0</v>
      </c>
      <c r="CP10" s="18" t="s">
        <v>167</v>
      </c>
      <c r="CQ10" s="18">
        <v>510.93373333333335</v>
      </c>
      <c r="CR10" s="18">
        <v>2584.9992443090291</v>
      </c>
      <c r="CS10" s="18">
        <v>1320763.3145586578</v>
      </c>
      <c r="CT10" s="18">
        <v>0</v>
      </c>
      <c r="CU10" s="18" t="s">
        <v>168</v>
      </c>
      <c r="CV10" s="18">
        <v>1138.5169333333333</v>
      </c>
      <c r="CW10" s="18">
        <v>277.88003216827786</v>
      </c>
      <c r="CX10" s="18">
        <v>316371.12205879571</v>
      </c>
      <c r="CY10" s="18">
        <v>0</v>
      </c>
      <c r="CZ10" s="18">
        <v>9.1905546545922295E-3</v>
      </c>
      <c r="DA10" s="18">
        <v>0</v>
      </c>
      <c r="DB10" s="18">
        <v>0</v>
      </c>
      <c r="DC10" s="18">
        <v>439.99999999999932</v>
      </c>
      <c r="DD10" s="18">
        <v>35.400000000000269</v>
      </c>
      <c r="DE10" s="18">
        <v>0</v>
      </c>
      <c r="DF10" s="18">
        <v>0</v>
      </c>
      <c r="DG10" s="18">
        <v>0</v>
      </c>
      <c r="DH10" s="18">
        <v>0</v>
      </c>
      <c r="DI10" s="18">
        <v>1637134.4366174536</v>
      </c>
      <c r="DJ10" s="18">
        <v>1299.8831973519291</v>
      </c>
      <c r="DK10" s="18">
        <v>0.24839131997511474</v>
      </c>
      <c r="DL10" s="18">
        <v>5580.8561772008779</v>
      </c>
      <c r="DM10" s="18">
        <v>7254461.1715811417</v>
      </c>
      <c r="DN10" s="18">
        <v>1</v>
      </c>
      <c r="DO10" s="18">
        <v>0.63585522999999999</v>
      </c>
      <c r="DP10" s="18">
        <v>0.58045405000000005</v>
      </c>
      <c r="DQ10" s="18">
        <v>0.48019236999999998</v>
      </c>
      <c r="DR10" s="18">
        <v>2056.3839232015921</v>
      </c>
      <c r="DS10" s="18">
        <v>0.18032335280544282</v>
      </c>
      <c r="DT10" s="18">
        <v>0.17836487604208551</v>
      </c>
      <c r="DU10" s="18">
        <v>0.17063009971656451</v>
      </c>
      <c r="DV10" s="18">
        <v>0.14279189645426441</v>
      </c>
      <c r="DW10" s="18">
        <v>2643.8580584468691</v>
      </c>
      <c r="DX10" s="18">
        <v>5436787.2066171169</v>
      </c>
      <c r="DY10" s="18">
        <v>1</v>
      </c>
      <c r="DZ10" s="18">
        <v>12691248.378198259</v>
      </c>
      <c r="EA10" s="18">
        <v>7.1246202661175262E-2</v>
      </c>
      <c r="EB10" s="18">
        <v>123091.83391812866</v>
      </c>
      <c r="EC10" s="18">
        <v>126776.68333333335</v>
      </c>
      <c r="ED10" s="18">
        <v>9044661.4666666798</v>
      </c>
      <c r="EE10" s="18">
        <v>5.0774972221238675E-2</v>
      </c>
      <c r="EF10" s="18">
        <v>0</v>
      </c>
      <c r="EG10" s="18">
        <v>0</v>
      </c>
      <c r="EH10" s="18">
        <v>0</v>
      </c>
      <c r="EI10" s="18">
        <v>0</v>
      </c>
      <c r="EJ10" s="18">
        <v>0</v>
      </c>
      <c r="EK10" s="18">
        <v>0</v>
      </c>
      <c r="EL10" s="18">
        <v>0</v>
      </c>
      <c r="EM10" s="18">
        <v>0</v>
      </c>
      <c r="EN10" s="18">
        <v>0</v>
      </c>
      <c r="EO10" s="18">
        <v>0</v>
      </c>
      <c r="EP10" s="18">
        <v>0</v>
      </c>
      <c r="EQ10" s="18">
        <v>0</v>
      </c>
      <c r="ER10" s="18">
        <v>0</v>
      </c>
      <c r="ES10" s="18">
        <v>0</v>
      </c>
      <c r="ET10" s="18">
        <v>0</v>
      </c>
      <c r="EU10" s="18">
        <v>0</v>
      </c>
      <c r="EV10" s="18">
        <v>0</v>
      </c>
      <c r="EW10" s="18">
        <v>0</v>
      </c>
      <c r="EX10" s="18" t="s">
        <v>178</v>
      </c>
      <c r="EY10" s="18" t="s">
        <v>178</v>
      </c>
      <c r="EZ10" s="18" t="s">
        <v>178</v>
      </c>
      <c r="FA10" s="18" t="s">
        <v>178</v>
      </c>
      <c r="FB10" s="18">
        <v>0</v>
      </c>
      <c r="FC10" s="18">
        <v>0</v>
      </c>
      <c r="FD10" s="18">
        <v>0</v>
      </c>
      <c r="FE10" s="18">
        <v>0</v>
      </c>
      <c r="FF10" s="18">
        <v>0</v>
      </c>
      <c r="FG10" s="18">
        <v>2023162.0442199905</v>
      </c>
      <c r="FH10" s="18">
        <v>1.1357638643847786E-2</v>
      </c>
      <c r="FI10" s="18">
        <v>0</v>
      </c>
      <c r="FJ10" s="18">
        <v>1784508.3512399998</v>
      </c>
      <c r="FK10" s="18">
        <v>1.0017883178569892E-2</v>
      </c>
      <c r="FL10" s="18">
        <v>0</v>
      </c>
      <c r="FM10" s="18" t="s">
        <v>507</v>
      </c>
      <c r="FN10" s="18">
        <v>0</v>
      </c>
      <c r="FO10" s="18">
        <v>0</v>
      </c>
      <c r="FP10" s="18">
        <v>0</v>
      </c>
      <c r="FQ10" s="18">
        <v>0</v>
      </c>
      <c r="FR10" s="18" t="s">
        <v>301</v>
      </c>
      <c r="FS10" s="18">
        <v>0</v>
      </c>
      <c r="FT10" s="18">
        <v>0</v>
      </c>
      <c r="FU10" s="18">
        <v>0</v>
      </c>
      <c r="FV10" s="18" t="s">
        <v>508</v>
      </c>
      <c r="FW10" s="18">
        <v>0</v>
      </c>
      <c r="FX10" s="18">
        <v>0</v>
      </c>
      <c r="FY10" s="18">
        <v>0</v>
      </c>
      <c r="FZ10" s="18" t="s">
        <v>186</v>
      </c>
      <c r="GA10" s="18">
        <v>0</v>
      </c>
      <c r="GB10" s="18">
        <v>0</v>
      </c>
      <c r="GC10" s="18">
        <v>0</v>
      </c>
      <c r="GD10" s="18" t="s">
        <v>187</v>
      </c>
      <c r="GE10" s="18">
        <v>0</v>
      </c>
      <c r="GF10" s="18">
        <v>0</v>
      </c>
      <c r="GG10" s="18">
        <v>0</v>
      </c>
      <c r="GH10" s="18" t="s">
        <v>188</v>
      </c>
      <c r="GI10" s="18">
        <v>0</v>
      </c>
      <c r="GJ10" s="18">
        <v>0</v>
      </c>
      <c r="GK10" s="18">
        <v>0</v>
      </c>
      <c r="GL10" s="18" t="s">
        <v>438</v>
      </c>
      <c r="GM10" s="18">
        <v>0</v>
      </c>
      <c r="GN10" s="18">
        <v>0</v>
      </c>
      <c r="GO10" s="18">
        <v>0</v>
      </c>
      <c r="GP10" s="18">
        <v>178132277.99036366</v>
      </c>
      <c r="GQ10" s="18">
        <v>1</v>
      </c>
      <c r="GR10" s="18">
        <v>0</v>
      </c>
      <c r="GS10" s="18">
        <v>0</v>
      </c>
      <c r="GT10" s="18">
        <v>0</v>
      </c>
      <c r="GU10" s="18">
        <v>178132277.99036366</v>
      </c>
      <c r="GV10" s="18">
        <v>1</v>
      </c>
      <c r="GW10" s="18" t="s">
        <v>277</v>
      </c>
      <c r="GX10" s="18">
        <v>0</v>
      </c>
      <c r="GY10" s="18">
        <v>0</v>
      </c>
      <c r="GZ10" s="18">
        <v>0</v>
      </c>
      <c r="HA10" s="18">
        <v>178132277.99036366</v>
      </c>
      <c r="HB10" s="18">
        <v>0</v>
      </c>
      <c r="HC10" s="18">
        <v>582933.65039109625</v>
      </c>
      <c r="HD10" s="18" t="s">
        <v>148</v>
      </c>
      <c r="HE10" s="18" t="s">
        <v>277</v>
      </c>
      <c r="HF10" s="18">
        <v>0.03</v>
      </c>
      <c r="HG10" s="18">
        <v>1</v>
      </c>
      <c r="HH10" s="18">
        <v>-322099.75868016551</v>
      </c>
      <c r="HI10" s="18">
        <v>260833.89171093079</v>
      </c>
      <c r="HJ10" s="18">
        <v>1.4596751322069066E-3</v>
      </c>
      <c r="HK10" s="18">
        <v>0</v>
      </c>
      <c r="HL10" s="18">
        <v>178393111.88207459</v>
      </c>
      <c r="HM10" s="18">
        <v>19947199.561381582</v>
      </c>
      <c r="HN10" s="18">
        <v>0</v>
      </c>
      <c r="HO10" s="18">
        <v>0</v>
      </c>
      <c r="HP10" s="18">
        <v>300000</v>
      </c>
      <c r="HQ10" s="18">
        <v>0</v>
      </c>
      <c r="HR10" s="18">
        <v>0</v>
      </c>
      <c r="HS10" s="18">
        <v>178693111.88207459</v>
      </c>
      <c r="HT10" s="18">
        <v>0.76843144687423259</v>
      </c>
      <c r="HU10" s="18">
        <v>0.92784950595634363</v>
      </c>
      <c r="HV10" s="18" t="s">
        <v>198</v>
      </c>
      <c r="HW10" s="18">
        <v>1.3617911679355763</v>
      </c>
      <c r="HX10" s="18" t="s">
        <v>277</v>
      </c>
      <c r="HY10" s="233">
        <f t="shared" si="1"/>
        <v>0.99332954179548805</v>
      </c>
      <c r="HZ10" s="233">
        <f t="shared" si="2"/>
        <v>1.6704617089455579E-3</v>
      </c>
      <c r="IA10" s="18">
        <v>179591066.58563781</v>
      </c>
    </row>
    <row r="11" spans="1:238">
      <c r="A11" s="16">
        <v>330</v>
      </c>
      <c r="B11" s="17" t="s">
        <v>44</v>
      </c>
      <c r="D11" s="233">
        <f t="shared" si="0"/>
        <v>1.000761311780743</v>
      </c>
      <c r="E11" s="18" t="s">
        <v>148</v>
      </c>
      <c r="F11" s="18" t="s">
        <v>148</v>
      </c>
      <c r="G11" s="18" t="s">
        <v>148</v>
      </c>
      <c r="H11" s="18" t="s">
        <v>148</v>
      </c>
      <c r="I11" s="18">
        <v>3500</v>
      </c>
      <c r="J11" s="18">
        <v>0</v>
      </c>
      <c r="K11" s="18">
        <v>0</v>
      </c>
      <c r="L11" s="18">
        <v>4800</v>
      </c>
      <c r="M11" s="18" t="s">
        <v>277</v>
      </c>
      <c r="N11" s="18">
        <v>0</v>
      </c>
      <c r="O11" s="18">
        <v>2756.0925699999998</v>
      </c>
      <c r="P11" s="18">
        <v>113016.02853881278</v>
      </c>
      <c r="Q11" s="18">
        <v>311482636.54672986</v>
      </c>
      <c r="R11" s="18">
        <v>0.35814338411216329</v>
      </c>
      <c r="S11" s="18">
        <v>0.05</v>
      </c>
      <c r="T11" s="18">
        <v>3875.7865299999999</v>
      </c>
      <c r="U11" s="18">
        <v>42401.281963470326</v>
      </c>
      <c r="V11" s="18">
        <v>164338317.48875025</v>
      </c>
      <c r="W11" s="18">
        <v>0.18895653965575127</v>
      </c>
      <c r="X11" s="18">
        <v>0.05</v>
      </c>
      <c r="Y11" s="18">
        <v>4400.5176600000004</v>
      </c>
      <c r="Z11" s="18">
        <v>26574.666666666668</v>
      </c>
      <c r="AA11" s="18">
        <v>116942289.97528002</v>
      </c>
      <c r="AB11" s="18">
        <v>0.13446048852642664</v>
      </c>
      <c r="AC11" s="18">
        <v>0.05</v>
      </c>
      <c r="AD11" s="18">
        <v>592763244.01076019</v>
      </c>
      <c r="AE11" s="18">
        <v>441.46</v>
      </c>
      <c r="AF11" s="18">
        <v>441.46</v>
      </c>
      <c r="AG11" s="18">
        <v>30832.453766219543</v>
      </c>
      <c r="AH11" s="18">
        <v>17989.639378807824</v>
      </c>
      <c r="AI11" s="18">
        <v>21553001.23980378</v>
      </c>
      <c r="AJ11" s="18">
        <v>0.5</v>
      </c>
      <c r="AK11" s="18">
        <v>0.5</v>
      </c>
      <c r="AL11" s="18">
        <v>541.79</v>
      </c>
      <c r="AM11" s="18">
        <v>787.6</v>
      </c>
      <c r="AN11" s="18">
        <v>43820.428158972783</v>
      </c>
      <c r="AO11" s="18">
        <v>32599.077685428787</v>
      </c>
      <c r="AP11" s="18">
        <v>49416503.357293576</v>
      </c>
      <c r="AQ11" s="18">
        <v>0.5</v>
      </c>
      <c r="AR11" s="18">
        <v>0.5</v>
      </c>
      <c r="AS11" s="18">
        <v>200.66</v>
      </c>
      <c r="AT11" s="18">
        <v>290.95999999999998</v>
      </c>
      <c r="AU11" s="18">
        <v>9638.8242786141709</v>
      </c>
      <c r="AV11" s="18">
        <v>5822.0881514690409</v>
      </c>
      <c r="AW11" s="18">
        <v>3628121.2482981514</v>
      </c>
      <c r="AX11" s="18">
        <v>0.5</v>
      </c>
      <c r="AY11" s="18">
        <v>0.5</v>
      </c>
      <c r="AZ11" s="18">
        <v>240.79</v>
      </c>
      <c r="BA11" s="18">
        <v>391.29</v>
      </c>
      <c r="BB11" s="18">
        <v>11774.908640090824</v>
      </c>
      <c r="BC11" s="18">
        <v>7496.3303329513346</v>
      </c>
      <c r="BD11" s="18">
        <v>5768519.3474279977</v>
      </c>
      <c r="BE11" s="18">
        <v>0.5</v>
      </c>
      <c r="BF11" s="18">
        <v>0.5</v>
      </c>
      <c r="BG11" s="18">
        <v>361.19</v>
      </c>
      <c r="BH11" s="18">
        <v>516.70000000000005</v>
      </c>
      <c r="BI11" s="18">
        <v>19017.058433715094</v>
      </c>
      <c r="BJ11" s="18">
        <v>12226.077597381012</v>
      </c>
      <c r="BK11" s="18">
        <v>13185985.630240325</v>
      </c>
      <c r="BL11" s="18">
        <v>0.5</v>
      </c>
      <c r="BM11" s="18">
        <v>0.5</v>
      </c>
      <c r="BN11" s="18">
        <v>391.29</v>
      </c>
      <c r="BO11" s="18">
        <v>561.85</v>
      </c>
      <c r="BP11" s="18">
        <v>16590.128981780927</v>
      </c>
      <c r="BQ11" s="18">
        <v>9804.4104017834579</v>
      </c>
      <c r="BR11" s="18">
        <v>12000159.553523095</v>
      </c>
      <c r="BS11" s="18">
        <v>0.5</v>
      </c>
      <c r="BT11" s="18">
        <v>0.5</v>
      </c>
      <c r="BU11" s="18">
        <v>421.39</v>
      </c>
      <c r="BV11" s="18">
        <v>601.99</v>
      </c>
      <c r="BW11" s="18">
        <v>23834.074678645757</v>
      </c>
      <c r="BX11" s="18">
        <v>13763.881711682905</v>
      </c>
      <c r="BY11" s="18">
        <v>18329159.880450528</v>
      </c>
      <c r="BZ11" s="18">
        <v>0.5</v>
      </c>
      <c r="CA11" s="18">
        <v>0.5</v>
      </c>
      <c r="CB11" s="18">
        <v>576.9</v>
      </c>
      <c r="CC11" s="18">
        <v>812.68</v>
      </c>
      <c r="CD11" s="18">
        <v>6731.2453496932058</v>
      </c>
      <c r="CE11" s="18">
        <v>3221.8730175723772</v>
      </c>
      <c r="CF11" s="18">
        <v>6501607.2061587293</v>
      </c>
      <c r="CG11" s="18">
        <v>0.5</v>
      </c>
      <c r="CH11" s="18">
        <v>0.5</v>
      </c>
      <c r="CI11" s="18">
        <v>130383057.46319617</v>
      </c>
      <c r="CJ11" s="18">
        <v>0.14991471097219325</v>
      </c>
      <c r="CK11" s="18">
        <v>0</v>
      </c>
      <c r="CL11" s="18">
        <v>822.03145765525289</v>
      </c>
      <c r="CM11" s="18">
        <v>0</v>
      </c>
      <c r="CN11" s="18">
        <v>0</v>
      </c>
      <c r="CO11" s="18">
        <v>0</v>
      </c>
      <c r="CP11" s="18" t="s">
        <v>167</v>
      </c>
      <c r="CQ11" s="18">
        <v>516.70000000000005</v>
      </c>
      <c r="CR11" s="18">
        <v>27976.400675002224</v>
      </c>
      <c r="CS11" s="18">
        <v>14455406.22877365</v>
      </c>
      <c r="CT11" s="18">
        <v>0</v>
      </c>
      <c r="CU11" s="18" t="s">
        <v>168</v>
      </c>
      <c r="CV11" s="18">
        <v>1389.58</v>
      </c>
      <c r="CW11" s="18">
        <v>3672.5485030396435</v>
      </c>
      <c r="CX11" s="18">
        <v>5103299.9488538271</v>
      </c>
      <c r="CY11" s="18">
        <v>0</v>
      </c>
      <c r="CZ11" s="18">
        <v>2.2488641090785449E-2</v>
      </c>
      <c r="DA11" s="18">
        <v>327</v>
      </c>
      <c r="DB11" s="18">
        <v>327</v>
      </c>
      <c r="DC11" s="18">
        <v>2313.8998944827877</v>
      </c>
      <c r="DD11" s="18">
        <v>821.63519197017354</v>
      </c>
      <c r="DE11" s="18">
        <v>1025319.9732701182</v>
      </c>
      <c r="DF11" s="18">
        <v>1.1789150403241253E-3</v>
      </c>
      <c r="DG11" s="18">
        <v>0</v>
      </c>
      <c r="DH11" s="18">
        <v>0</v>
      </c>
      <c r="DI11" s="18">
        <v>20584026.150897596</v>
      </c>
      <c r="DJ11" s="18">
        <v>1025.3828199999998</v>
      </c>
      <c r="DK11" s="18">
        <v>0.38009172523941459</v>
      </c>
      <c r="DL11" s="18">
        <v>42956.457267024263</v>
      </c>
      <c r="DM11" s="18">
        <v>44046813.289670825</v>
      </c>
      <c r="DN11" s="18">
        <v>1</v>
      </c>
      <c r="DO11" s="18">
        <v>0.63585522999999999</v>
      </c>
      <c r="DP11" s="18">
        <v>0.58045405000000005</v>
      </c>
      <c r="DQ11" s="18">
        <v>0.48019236999999998</v>
      </c>
      <c r="DR11" s="18">
        <v>1555.1305</v>
      </c>
      <c r="DS11" s="18">
        <v>0.23689020598627664</v>
      </c>
      <c r="DT11" s="18">
        <v>0.24349261322356602</v>
      </c>
      <c r="DU11" s="18">
        <v>0.2430926473882935</v>
      </c>
      <c r="DV11" s="18">
        <v>0.21550901378272247</v>
      </c>
      <c r="DW11" s="18">
        <v>15947.382061217993</v>
      </c>
      <c r="DX11" s="18">
        <v>24800260.238552969</v>
      </c>
      <c r="DY11" s="18">
        <v>1</v>
      </c>
      <c r="DZ11" s="18">
        <v>68847073.528223798</v>
      </c>
      <c r="EA11" s="18">
        <v>7.9160508505320304E-2</v>
      </c>
      <c r="EB11" s="18">
        <v>110364.34</v>
      </c>
      <c r="EC11" s="18">
        <v>110364.34</v>
      </c>
      <c r="ED11" s="18">
        <v>42443731.416899793</v>
      </c>
      <c r="EE11" s="18">
        <v>4.8801890765155793E-2</v>
      </c>
      <c r="EF11" s="18">
        <v>0</v>
      </c>
      <c r="EG11" s="18">
        <v>0</v>
      </c>
      <c r="EH11" s="18">
        <v>0</v>
      </c>
      <c r="EI11" s="18">
        <v>0</v>
      </c>
      <c r="EJ11" s="18">
        <v>0</v>
      </c>
      <c r="EK11" s="18">
        <v>0</v>
      </c>
      <c r="EL11" s="18">
        <v>0</v>
      </c>
      <c r="EM11" s="18">
        <v>0</v>
      </c>
      <c r="EN11" s="18">
        <v>0</v>
      </c>
      <c r="EO11" s="18">
        <v>0</v>
      </c>
      <c r="EP11" s="18">
        <v>0</v>
      </c>
      <c r="EQ11" s="18">
        <v>0</v>
      </c>
      <c r="ER11" s="18">
        <v>0</v>
      </c>
      <c r="ES11" s="18">
        <v>0</v>
      </c>
      <c r="ET11" s="18">
        <v>0</v>
      </c>
      <c r="EU11" s="18">
        <v>0</v>
      </c>
      <c r="EV11" s="18">
        <v>0</v>
      </c>
      <c r="EW11" s="18">
        <v>0</v>
      </c>
      <c r="EX11" s="18" t="s">
        <v>178</v>
      </c>
      <c r="EY11" s="18" t="s">
        <v>178</v>
      </c>
      <c r="EZ11" s="18" t="s">
        <v>178</v>
      </c>
      <c r="FA11" s="18" t="s">
        <v>178</v>
      </c>
      <c r="FB11" s="18">
        <v>0</v>
      </c>
      <c r="FC11" s="18">
        <v>0</v>
      </c>
      <c r="FD11" s="18">
        <v>551555.75077667274</v>
      </c>
      <c r="FE11" s="18">
        <v>6.3417995076604327E-4</v>
      </c>
      <c r="FF11" s="18">
        <v>0</v>
      </c>
      <c r="FG11" s="18">
        <v>7905768.1461767945</v>
      </c>
      <c r="FH11" s="18">
        <v>9.0900686769200476E-3</v>
      </c>
      <c r="FI11" s="18">
        <v>0</v>
      </c>
      <c r="FJ11" s="18">
        <v>3842838.48</v>
      </c>
      <c r="FK11" s="18">
        <v>4.4185036863753583E-3</v>
      </c>
      <c r="FL11" s="18">
        <v>0</v>
      </c>
      <c r="FM11" s="18" t="s">
        <v>507</v>
      </c>
      <c r="FN11" s="18">
        <v>0</v>
      </c>
      <c r="FO11" s="18">
        <v>0</v>
      </c>
      <c r="FP11" s="18">
        <v>0</v>
      </c>
      <c r="FQ11" s="18">
        <v>0</v>
      </c>
      <c r="FR11" s="18" t="s">
        <v>301</v>
      </c>
      <c r="FS11" s="18">
        <v>0</v>
      </c>
      <c r="FT11" s="18">
        <v>0</v>
      </c>
      <c r="FU11" s="18">
        <v>0</v>
      </c>
      <c r="FV11" s="18" t="s">
        <v>508</v>
      </c>
      <c r="FW11" s="18">
        <v>0</v>
      </c>
      <c r="FX11" s="18">
        <v>0</v>
      </c>
      <c r="FY11" s="18">
        <v>0</v>
      </c>
      <c r="FZ11" s="18" t="s">
        <v>186</v>
      </c>
      <c r="GA11" s="18">
        <v>0</v>
      </c>
      <c r="GB11" s="18">
        <v>0</v>
      </c>
      <c r="GC11" s="18">
        <v>0</v>
      </c>
      <c r="GD11" s="18" t="s">
        <v>187</v>
      </c>
      <c r="GE11" s="18">
        <v>0</v>
      </c>
      <c r="GF11" s="18">
        <v>0</v>
      </c>
      <c r="GG11" s="18">
        <v>0</v>
      </c>
      <c r="GH11" s="18" t="s">
        <v>188</v>
      </c>
      <c r="GI11" s="18">
        <v>0</v>
      </c>
      <c r="GJ11" s="18">
        <v>0</v>
      </c>
      <c r="GK11" s="18">
        <v>0</v>
      </c>
      <c r="GL11" s="18" t="s">
        <v>438</v>
      </c>
      <c r="GM11" s="18">
        <v>0</v>
      </c>
      <c r="GN11" s="18">
        <v>0</v>
      </c>
      <c r="GO11" s="18">
        <v>0</v>
      </c>
      <c r="GP11" s="18">
        <v>867321294.946931</v>
      </c>
      <c r="GQ11" s="18">
        <v>0.99724783098218162</v>
      </c>
      <c r="GR11" s="18">
        <v>2393602.3947990192</v>
      </c>
      <c r="GS11" s="18">
        <v>2.7521690178183996E-3</v>
      </c>
      <c r="GT11" s="18">
        <v>0</v>
      </c>
      <c r="GU11" s="18">
        <v>869714897.34173</v>
      </c>
      <c r="GV11" s="18">
        <v>1</v>
      </c>
      <c r="GW11" s="18" t="s">
        <v>277</v>
      </c>
      <c r="GX11" s="18">
        <v>0</v>
      </c>
      <c r="GY11" s="18">
        <v>0</v>
      </c>
      <c r="GZ11" s="18">
        <v>0</v>
      </c>
      <c r="HA11" s="18">
        <v>869714897.34173</v>
      </c>
      <c r="HB11" s="18">
        <v>1.923807E-3</v>
      </c>
      <c r="HC11" s="18">
        <v>45938789.500406727</v>
      </c>
      <c r="HD11" s="18" t="s">
        <v>277</v>
      </c>
      <c r="HE11" s="18" t="s">
        <v>277</v>
      </c>
      <c r="HF11" s="18">
        <v>0</v>
      </c>
      <c r="HG11" s="18">
        <v>0</v>
      </c>
      <c r="HH11" s="18">
        <v>0</v>
      </c>
      <c r="HI11" s="18">
        <v>45938789.500406727</v>
      </c>
      <c r="HJ11" s="18">
        <v>4.9995476029966547E-2</v>
      </c>
      <c r="HK11" s="18">
        <v>0</v>
      </c>
      <c r="HL11" s="18">
        <v>915653686.84213674</v>
      </c>
      <c r="HM11" s="18">
        <v>163676764.46035993</v>
      </c>
      <c r="HN11" s="18">
        <v>0</v>
      </c>
      <c r="HO11" s="18">
        <v>500000</v>
      </c>
      <c r="HP11" s="18">
        <v>3105240.9710858334</v>
      </c>
      <c r="HQ11" s="18">
        <v>100000</v>
      </c>
      <c r="HR11" s="18">
        <v>0</v>
      </c>
      <c r="HS11" s="18">
        <v>918858927.81322253</v>
      </c>
      <c r="HT11" s="18">
        <v>0.68156041229434128</v>
      </c>
      <c r="HU11" s="18">
        <v>0.9343031879029644</v>
      </c>
      <c r="HV11" s="18" t="s">
        <v>198</v>
      </c>
      <c r="HW11" s="18">
        <v>1.3291301396436142</v>
      </c>
      <c r="HX11" s="18" t="s">
        <v>148</v>
      </c>
      <c r="HY11" s="233">
        <f t="shared" si="1"/>
        <v>0.99727037202742186</v>
      </c>
      <c r="HZ11" s="233">
        <f t="shared" si="2"/>
        <v>3.4909397533211648E-3</v>
      </c>
      <c r="IA11" s="18">
        <v>918159921.84811354</v>
      </c>
    </row>
    <row r="12" spans="1:238">
      <c r="A12" s="16">
        <v>889</v>
      </c>
      <c r="B12" s="17" t="s">
        <v>124</v>
      </c>
      <c r="D12" s="233">
        <f t="shared" si="0"/>
        <v>0.99496889857679316</v>
      </c>
      <c r="E12" s="18" t="s">
        <v>277</v>
      </c>
      <c r="F12" s="18" t="s">
        <v>277</v>
      </c>
      <c r="G12" s="18" t="s">
        <v>277</v>
      </c>
      <c r="H12" s="18" t="s">
        <v>277</v>
      </c>
      <c r="I12" s="18">
        <v>3500</v>
      </c>
      <c r="J12" s="18">
        <v>4600</v>
      </c>
      <c r="K12" s="18">
        <v>5100</v>
      </c>
      <c r="L12" s="18">
        <v>4800</v>
      </c>
      <c r="M12" s="18" t="s">
        <v>277</v>
      </c>
      <c r="N12" s="18">
        <v>0</v>
      </c>
      <c r="O12" s="18">
        <v>2865.11</v>
      </c>
      <c r="P12" s="18">
        <v>15259</v>
      </c>
      <c r="Q12" s="18">
        <v>43718713.490000002</v>
      </c>
      <c r="R12" s="18">
        <v>0.3587423746860196</v>
      </c>
      <c r="S12" s="18">
        <v>1.7999999999999999E-2</v>
      </c>
      <c r="T12" s="18">
        <v>4248.92</v>
      </c>
      <c r="U12" s="18">
        <v>6155</v>
      </c>
      <c r="V12" s="18">
        <v>26152102.600000001</v>
      </c>
      <c r="W12" s="18">
        <v>0.21459614523886639</v>
      </c>
      <c r="X12" s="18">
        <v>1.7999999999999999E-2</v>
      </c>
      <c r="Y12" s="18">
        <v>4824.3900000000003</v>
      </c>
      <c r="Z12" s="18">
        <v>3824</v>
      </c>
      <c r="AA12" s="18">
        <v>18448467.359999999</v>
      </c>
      <c r="AB12" s="18">
        <v>0.15138247358440104</v>
      </c>
      <c r="AC12" s="18">
        <v>1.7999999999999999E-2</v>
      </c>
      <c r="AD12" s="18">
        <v>88319283.450000003</v>
      </c>
      <c r="AE12" s="18">
        <v>200</v>
      </c>
      <c r="AF12" s="18">
        <v>200</v>
      </c>
      <c r="AG12" s="18">
        <v>2545</v>
      </c>
      <c r="AH12" s="18">
        <v>1678</v>
      </c>
      <c r="AI12" s="18">
        <v>844600</v>
      </c>
      <c r="AJ12" s="18">
        <v>0.4</v>
      </c>
      <c r="AK12" s="18">
        <v>0.5</v>
      </c>
      <c r="AL12" s="18">
        <v>540</v>
      </c>
      <c r="AM12" s="18">
        <v>785</v>
      </c>
      <c r="AN12" s="18">
        <v>4086.4994558350977</v>
      </c>
      <c r="AO12" s="18">
        <v>3204.7595617183306</v>
      </c>
      <c r="AP12" s="18">
        <v>4722445.9620998427</v>
      </c>
      <c r="AQ12" s="18">
        <v>0.4</v>
      </c>
      <c r="AR12" s="18">
        <v>0.5</v>
      </c>
      <c r="AS12" s="18">
        <v>200</v>
      </c>
      <c r="AT12" s="18">
        <v>290</v>
      </c>
      <c r="AU12" s="18">
        <v>2550.9577718201826</v>
      </c>
      <c r="AV12" s="18">
        <v>1652.6657782931882</v>
      </c>
      <c r="AW12" s="18">
        <v>989464.63006906118</v>
      </c>
      <c r="AX12" s="18">
        <v>0.4</v>
      </c>
      <c r="AY12" s="18">
        <v>0.5</v>
      </c>
      <c r="AZ12" s="18">
        <v>240</v>
      </c>
      <c r="BA12" s="18">
        <v>390</v>
      </c>
      <c r="BB12" s="18">
        <v>1797.2026637461597</v>
      </c>
      <c r="BC12" s="18">
        <v>1217.7382518628176</v>
      </c>
      <c r="BD12" s="18">
        <v>906246.55752557726</v>
      </c>
      <c r="BE12" s="18">
        <v>0.4</v>
      </c>
      <c r="BF12" s="18">
        <v>0.5</v>
      </c>
      <c r="BG12" s="18">
        <v>360</v>
      </c>
      <c r="BH12" s="18">
        <v>515</v>
      </c>
      <c r="BI12" s="18">
        <v>1142.8229631195836</v>
      </c>
      <c r="BJ12" s="18">
        <v>804.26944032358801</v>
      </c>
      <c r="BK12" s="18">
        <v>825615.02848969796</v>
      </c>
      <c r="BL12" s="18">
        <v>0.4</v>
      </c>
      <c r="BM12" s="18">
        <v>0.5</v>
      </c>
      <c r="BN12" s="18">
        <v>390</v>
      </c>
      <c r="BO12" s="18">
        <v>560</v>
      </c>
      <c r="BP12" s="18">
        <v>846.82043938092556</v>
      </c>
      <c r="BQ12" s="18">
        <v>529.39473591598278</v>
      </c>
      <c r="BR12" s="18">
        <v>626721.02347151132</v>
      </c>
      <c r="BS12" s="18">
        <v>0.4</v>
      </c>
      <c r="BT12" s="18">
        <v>0.5</v>
      </c>
      <c r="BU12" s="18">
        <v>420</v>
      </c>
      <c r="BV12" s="18">
        <v>600</v>
      </c>
      <c r="BW12" s="18">
        <v>1446.454504673251</v>
      </c>
      <c r="BX12" s="18">
        <v>873.67963360528813</v>
      </c>
      <c r="BY12" s="18">
        <v>1131718.6721259383</v>
      </c>
      <c r="BZ12" s="18">
        <v>0.4</v>
      </c>
      <c r="CA12" s="18">
        <v>0.5</v>
      </c>
      <c r="CB12" s="18">
        <v>575</v>
      </c>
      <c r="CC12" s="18">
        <v>810</v>
      </c>
      <c r="CD12" s="18">
        <v>1106.8038753690182</v>
      </c>
      <c r="CE12" s="18">
        <v>647.4977781088802</v>
      </c>
      <c r="CF12" s="18">
        <v>1160885.4286053784</v>
      </c>
      <c r="CG12" s="18">
        <v>0.4</v>
      </c>
      <c r="CH12" s="18">
        <v>0.5</v>
      </c>
      <c r="CI12" s="18">
        <v>11207697.302387007</v>
      </c>
      <c r="CJ12" s="18">
        <v>9.1966931870949953E-2</v>
      </c>
      <c r="CK12" s="18">
        <v>200</v>
      </c>
      <c r="CL12" s="18">
        <v>183.72739743812107</v>
      </c>
      <c r="CM12" s="18">
        <v>36745.479487624216</v>
      </c>
      <c r="CN12" s="18">
        <v>3.0152215191286345E-4</v>
      </c>
      <c r="CO12" s="18">
        <v>0</v>
      </c>
      <c r="CP12" s="18" t="s">
        <v>167</v>
      </c>
      <c r="CQ12" s="18">
        <v>515</v>
      </c>
      <c r="CR12" s="18">
        <v>3434.4188183656543</v>
      </c>
      <c r="CS12" s="18">
        <v>1768725.6914583119</v>
      </c>
      <c r="CT12" s="18">
        <v>0</v>
      </c>
      <c r="CU12" s="18" t="s">
        <v>168</v>
      </c>
      <c r="CV12" s="18">
        <v>1385</v>
      </c>
      <c r="CW12" s="18">
        <v>335.40830552768836</v>
      </c>
      <c r="CX12" s="18">
        <v>464540.50315584836</v>
      </c>
      <c r="CY12" s="18">
        <v>0</v>
      </c>
      <c r="CZ12" s="18">
        <v>1.8325498488082209E-2</v>
      </c>
      <c r="DA12" s="18">
        <v>1000</v>
      </c>
      <c r="DB12" s="18">
        <v>1000</v>
      </c>
      <c r="DC12" s="18">
        <v>122.89999999999974</v>
      </c>
      <c r="DD12" s="18">
        <v>355.50000000000034</v>
      </c>
      <c r="DE12" s="18">
        <v>478400.00000000012</v>
      </c>
      <c r="DF12" s="18">
        <v>3.9256038970370858E-3</v>
      </c>
      <c r="DG12" s="18">
        <v>0</v>
      </c>
      <c r="DH12" s="18">
        <v>0</v>
      </c>
      <c r="DI12" s="18">
        <v>2748411.6741017844</v>
      </c>
      <c r="DJ12" s="18">
        <v>1022</v>
      </c>
      <c r="DK12" s="18">
        <v>0.4270213280255617</v>
      </c>
      <c r="DL12" s="18">
        <v>6515.9184443420463</v>
      </c>
      <c r="DM12" s="18">
        <v>6659268.6501175715</v>
      </c>
      <c r="DN12" s="18">
        <v>0.6</v>
      </c>
      <c r="DO12" s="18">
        <v>0.63585522999999999</v>
      </c>
      <c r="DP12" s="18">
        <v>0.58045405000000005</v>
      </c>
      <c r="DQ12" s="18">
        <v>0.48019236999999998</v>
      </c>
      <c r="DR12" s="18">
        <v>1550</v>
      </c>
      <c r="DS12" s="18">
        <v>0.22265272609481204</v>
      </c>
      <c r="DT12" s="18">
        <v>0.23900533255451681</v>
      </c>
      <c r="DU12" s="18">
        <v>0.23380086985385198</v>
      </c>
      <c r="DV12" s="18">
        <v>0.2056443228675976</v>
      </c>
      <c r="DW12" s="18">
        <v>2212.2157318087916</v>
      </c>
      <c r="DX12" s="18">
        <v>3428934.3843036271</v>
      </c>
      <c r="DY12" s="18">
        <v>0.75</v>
      </c>
      <c r="DZ12" s="18">
        <v>10088203.034421198</v>
      </c>
      <c r="EA12" s="18">
        <v>8.2780704736674746E-2</v>
      </c>
      <c r="EB12" s="18">
        <v>112500</v>
      </c>
      <c r="EC12" s="18">
        <v>112500</v>
      </c>
      <c r="ED12" s="18">
        <v>7537500</v>
      </c>
      <c r="EE12" s="18">
        <v>6.1850416751498799E-2</v>
      </c>
      <c r="EF12" s="18">
        <v>0</v>
      </c>
      <c r="EG12" s="18">
        <v>0</v>
      </c>
      <c r="EH12" s="18">
        <v>0</v>
      </c>
      <c r="EI12" s="18">
        <v>0</v>
      </c>
      <c r="EJ12" s="18">
        <v>0</v>
      </c>
      <c r="EK12" s="18">
        <v>0</v>
      </c>
      <c r="EL12" s="18">
        <v>0</v>
      </c>
      <c r="EM12" s="18">
        <v>0</v>
      </c>
      <c r="EN12" s="18">
        <v>0</v>
      </c>
      <c r="EO12" s="18">
        <v>0</v>
      </c>
      <c r="EP12" s="18">
        <v>0</v>
      </c>
      <c r="EQ12" s="18">
        <v>0</v>
      </c>
      <c r="ER12" s="18">
        <v>0</v>
      </c>
      <c r="ES12" s="18">
        <v>0</v>
      </c>
      <c r="ET12" s="18">
        <v>0</v>
      </c>
      <c r="EU12" s="18">
        <v>0</v>
      </c>
      <c r="EV12" s="18">
        <v>0</v>
      </c>
      <c r="EW12" s="18">
        <v>0</v>
      </c>
      <c r="EX12" s="18" t="s">
        <v>286</v>
      </c>
      <c r="EY12" s="18" t="s">
        <v>286</v>
      </c>
      <c r="EZ12" s="18" t="s">
        <v>286</v>
      </c>
      <c r="FA12" s="18" t="s">
        <v>286</v>
      </c>
      <c r="FB12" s="18">
        <v>0</v>
      </c>
      <c r="FC12" s="18">
        <v>0</v>
      </c>
      <c r="FD12" s="18">
        <v>75719.700000000012</v>
      </c>
      <c r="FE12" s="18">
        <v>6.2133267015568349E-4</v>
      </c>
      <c r="FF12" s="18">
        <v>0</v>
      </c>
      <c r="FG12" s="18">
        <v>1202895.8699999999</v>
      </c>
      <c r="FH12" s="18">
        <v>9.8705951400539591E-3</v>
      </c>
      <c r="FI12" s="18">
        <v>0</v>
      </c>
      <c r="FJ12" s="18">
        <v>686889</v>
      </c>
      <c r="FK12" s="18">
        <v>5.63640078434763E-3</v>
      </c>
      <c r="FL12" s="18">
        <v>0</v>
      </c>
      <c r="FM12" s="18" t="s">
        <v>507</v>
      </c>
      <c r="FN12" s="18">
        <v>0</v>
      </c>
      <c r="FO12" s="18">
        <v>0</v>
      </c>
      <c r="FP12" s="18">
        <v>0</v>
      </c>
      <c r="FQ12" s="18">
        <v>0</v>
      </c>
      <c r="FR12" s="18" t="s">
        <v>301</v>
      </c>
      <c r="FS12" s="18">
        <v>0</v>
      </c>
      <c r="FT12" s="18">
        <v>0</v>
      </c>
      <c r="FU12" s="18">
        <v>0</v>
      </c>
      <c r="FV12" s="18" t="s">
        <v>508</v>
      </c>
      <c r="FW12" s="18">
        <v>0</v>
      </c>
      <c r="FX12" s="18">
        <v>0</v>
      </c>
      <c r="FY12" s="18">
        <v>0</v>
      </c>
      <c r="FZ12" s="18" t="s">
        <v>186</v>
      </c>
      <c r="GA12" s="18">
        <v>0</v>
      </c>
      <c r="GB12" s="18">
        <v>0</v>
      </c>
      <c r="GC12" s="18">
        <v>0</v>
      </c>
      <c r="GD12" s="18" t="s">
        <v>187</v>
      </c>
      <c r="GE12" s="18">
        <v>0</v>
      </c>
      <c r="GF12" s="18">
        <v>0</v>
      </c>
      <c r="GG12" s="18">
        <v>0</v>
      </c>
      <c r="GH12" s="18" t="s">
        <v>188</v>
      </c>
      <c r="GI12" s="18">
        <v>0</v>
      </c>
      <c r="GJ12" s="18">
        <v>0</v>
      </c>
      <c r="GK12" s="18">
        <v>0</v>
      </c>
      <c r="GL12" s="18" t="s">
        <v>438</v>
      </c>
      <c r="GM12" s="18">
        <v>0</v>
      </c>
      <c r="GN12" s="18">
        <v>0</v>
      </c>
      <c r="GO12" s="18">
        <v>0</v>
      </c>
      <c r="GP12" s="18">
        <v>121866600.03091</v>
      </c>
      <c r="GQ12" s="18">
        <v>1</v>
      </c>
      <c r="GR12" s="18">
        <v>0</v>
      </c>
      <c r="GS12" s="18">
        <v>0</v>
      </c>
      <c r="GT12" s="18">
        <v>0</v>
      </c>
      <c r="GU12" s="18">
        <v>121866600.03091</v>
      </c>
      <c r="GV12" s="18">
        <v>1</v>
      </c>
      <c r="GW12" s="18" t="s">
        <v>277</v>
      </c>
      <c r="GX12" s="18">
        <v>0</v>
      </c>
      <c r="GY12" s="18">
        <v>0</v>
      </c>
      <c r="GZ12" s="18">
        <v>0</v>
      </c>
      <c r="HA12" s="18">
        <v>121866600.03091</v>
      </c>
      <c r="HB12" s="18">
        <v>-1.4999999999999999E-2</v>
      </c>
      <c r="HC12" s="18">
        <v>248964.00455731788</v>
      </c>
      <c r="HD12" s="18" t="s">
        <v>277</v>
      </c>
      <c r="HE12" s="18" t="s">
        <v>277</v>
      </c>
      <c r="HF12" s="18">
        <v>0</v>
      </c>
      <c r="HG12" s="18">
        <v>0</v>
      </c>
      <c r="HH12" s="18">
        <v>0</v>
      </c>
      <c r="HI12" s="18">
        <v>248964.00455731788</v>
      </c>
      <c r="HJ12" s="18">
        <v>2.0370891917257591E-3</v>
      </c>
      <c r="HK12" s="18">
        <v>0</v>
      </c>
      <c r="HL12" s="18">
        <v>122115564.03546731</v>
      </c>
      <c r="HM12" s="18">
        <v>13196574.805772198</v>
      </c>
      <c r="HN12" s="18">
        <v>0</v>
      </c>
      <c r="HO12" s="18">
        <v>0</v>
      </c>
      <c r="HP12" s="18">
        <v>100000</v>
      </c>
      <c r="HQ12" s="18">
        <v>0</v>
      </c>
      <c r="HR12" s="18">
        <v>0</v>
      </c>
      <c r="HS12" s="18">
        <v>122215564.03546731</v>
      </c>
      <c r="HT12" s="18">
        <v>0.72472099350928698</v>
      </c>
      <c r="HU12" s="18">
        <v>0.92202125465394391</v>
      </c>
      <c r="HV12" s="18" t="s">
        <v>198</v>
      </c>
      <c r="HW12" s="18">
        <v>1.3368506724922697</v>
      </c>
      <c r="HX12" s="18" t="s">
        <v>277</v>
      </c>
      <c r="HY12" s="233">
        <f t="shared" si="1"/>
        <v>0.99415478876481533</v>
      </c>
      <c r="HZ12" s="233">
        <f t="shared" si="2"/>
        <v>8.1410981197783472E-4</v>
      </c>
      <c r="IA12" s="18">
        <v>122833552.09422612</v>
      </c>
    </row>
    <row r="13" spans="1:238">
      <c r="A13" s="16">
        <v>890</v>
      </c>
      <c r="B13" s="17" t="s">
        <v>125</v>
      </c>
      <c r="D13" s="233">
        <f t="shared" si="0"/>
        <v>0.99500000251585208</v>
      </c>
      <c r="E13" s="18" t="s">
        <v>277</v>
      </c>
      <c r="F13" s="18" t="s">
        <v>277</v>
      </c>
      <c r="G13" s="18" t="s">
        <v>148</v>
      </c>
      <c r="H13" s="18" t="s">
        <v>277</v>
      </c>
      <c r="I13" s="18">
        <v>3500</v>
      </c>
      <c r="J13" s="18">
        <v>0</v>
      </c>
      <c r="K13" s="18">
        <v>0</v>
      </c>
      <c r="L13" s="18">
        <v>4800</v>
      </c>
      <c r="M13" s="18" t="s">
        <v>277</v>
      </c>
      <c r="N13" s="18">
        <v>0</v>
      </c>
      <c r="O13" s="18">
        <v>2747</v>
      </c>
      <c r="P13" s="18">
        <v>11826</v>
      </c>
      <c r="Q13" s="18">
        <v>32486022</v>
      </c>
      <c r="R13" s="18">
        <v>0.38559368636558999</v>
      </c>
      <c r="S13" s="18">
        <v>0</v>
      </c>
      <c r="T13" s="18">
        <v>3863</v>
      </c>
      <c r="U13" s="18">
        <v>3869.3333333333335</v>
      </c>
      <c r="V13" s="18">
        <v>14947234.666666668</v>
      </c>
      <c r="W13" s="18">
        <v>0.17741659216051572</v>
      </c>
      <c r="X13" s="18">
        <v>0</v>
      </c>
      <c r="Y13" s="18">
        <v>4386</v>
      </c>
      <c r="Z13" s="18">
        <v>2436</v>
      </c>
      <c r="AA13" s="18">
        <v>10684296</v>
      </c>
      <c r="AB13" s="18">
        <v>0.12681753034770241</v>
      </c>
      <c r="AC13" s="18">
        <v>0</v>
      </c>
      <c r="AD13" s="18">
        <v>58117552.666666672</v>
      </c>
      <c r="AE13" s="18">
        <v>440</v>
      </c>
      <c r="AF13" s="18">
        <v>440</v>
      </c>
      <c r="AG13" s="18">
        <v>3239.063079777367</v>
      </c>
      <c r="AH13" s="18">
        <v>1757.246376811594</v>
      </c>
      <c r="AI13" s="18">
        <v>2198376.1608991427</v>
      </c>
      <c r="AJ13" s="18">
        <v>0.1</v>
      </c>
      <c r="AK13" s="18">
        <v>0.1</v>
      </c>
      <c r="AL13" s="18">
        <v>540</v>
      </c>
      <c r="AM13" s="18">
        <v>785</v>
      </c>
      <c r="AN13" s="18">
        <v>4803.6593252024277</v>
      </c>
      <c r="AO13" s="18">
        <v>3001.9995016850626</v>
      </c>
      <c r="AP13" s="18">
        <v>4950545.6444320846</v>
      </c>
      <c r="AQ13" s="18">
        <v>0.1</v>
      </c>
      <c r="AR13" s="18">
        <v>0.1</v>
      </c>
      <c r="AS13" s="18">
        <v>200</v>
      </c>
      <c r="AT13" s="18">
        <v>290</v>
      </c>
      <c r="AU13" s="18">
        <v>1489.2746843776306</v>
      </c>
      <c r="AV13" s="18">
        <v>811.31729751354044</v>
      </c>
      <c r="AW13" s="18">
        <v>533136.95315445284</v>
      </c>
      <c r="AX13" s="18">
        <v>0.5</v>
      </c>
      <c r="AY13" s="18">
        <v>0.5</v>
      </c>
      <c r="AZ13" s="18">
        <v>240</v>
      </c>
      <c r="BA13" s="18">
        <v>390</v>
      </c>
      <c r="BB13" s="18">
        <v>809.68711075424426</v>
      </c>
      <c r="BC13" s="18">
        <v>403.25082779419046</v>
      </c>
      <c r="BD13" s="18">
        <v>351592.7294207529</v>
      </c>
      <c r="BE13" s="18">
        <v>0.5</v>
      </c>
      <c r="BF13" s="18">
        <v>0.5</v>
      </c>
      <c r="BG13" s="18">
        <v>360</v>
      </c>
      <c r="BH13" s="18">
        <v>515</v>
      </c>
      <c r="BI13" s="18">
        <v>795.14443785660944</v>
      </c>
      <c r="BJ13" s="18">
        <v>416.97116568193007</v>
      </c>
      <c r="BK13" s="18">
        <v>500992.14795457339</v>
      </c>
      <c r="BL13" s="18">
        <v>0.5</v>
      </c>
      <c r="BM13" s="18">
        <v>0.5</v>
      </c>
      <c r="BN13" s="18">
        <v>390</v>
      </c>
      <c r="BO13" s="18">
        <v>560</v>
      </c>
      <c r="BP13" s="18">
        <v>1139.1421638725724</v>
      </c>
      <c r="BQ13" s="18">
        <v>625.69669497784378</v>
      </c>
      <c r="BR13" s="18">
        <v>794655.59309789573</v>
      </c>
      <c r="BS13" s="18">
        <v>0.5</v>
      </c>
      <c r="BT13" s="18">
        <v>0.5</v>
      </c>
      <c r="BU13" s="18">
        <v>420</v>
      </c>
      <c r="BV13" s="18">
        <v>600</v>
      </c>
      <c r="BW13" s="18">
        <v>1407.8717419901507</v>
      </c>
      <c r="BX13" s="18">
        <v>768.67153188084717</v>
      </c>
      <c r="BY13" s="18">
        <v>1052509.0507643716</v>
      </c>
      <c r="BZ13" s="18">
        <v>0.5</v>
      </c>
      <c r="CA13" s="18">
        <v>0.5</v>
      </c>
      <c r="CB13" s="18">
        <v>575</v>
      </c>
      <c r="CC13" s="18">
        <v>810</v>
      </c>
      <c r="CD13" s="18">
        <v>2559.2307804085258</v>
      </c>
      <c r="CE13" s="18">
        <v>1483.5964703348097</v>
      </c>
      <c r="CF13" s="18">
        <v>2673270.8397060982</v>
      </c>
      <c r="CG13" s="18">
        <v>0.5</v>
      </c>
      <c r="CH13" s="18">
        <v>0.5</v>
      </c>
      <c r="CI13" s="18">
        <v>13055079.119429374</v>
      </c>
      <c r="CJ13" s="18">
        <v>0.15495760248685458</v>
      </c>
      <c r="CK13" s="18">
        <v>0</v>
      </c>
      <c r="CL13" s="18">
        <v>216.49743386696122</v>
      </c>
      <c r="CM13" s="18">
        <v>0</v>
      </c>
      <c r="CN13" s="18">
        <v>0</v>
      </c>
      <c r="CO13" s="18">
        <v>0</v>
      </c>
      <c r="CP13" s="18" t="s">
        <v>167</v>
      </c>
      <c r="CQ13" s="18">
        <v>515</v>
      </c>
      <c r="CR13" s="18">
        <v>573.43546444311346</v>
      </c>
      <c r="CS13" s="18">
        <v>295319.26418820344</v>
      </c>
      <c r="CT13" s="18">
        <v>0</v>
      </c>
      <c r="CU13" s="18" t="s">
        <v>168</v>
      </c>
      <c r="CV13" s="18">
        <v>1385</v>
      </c>
      <c r="CW13" s="18">
        <v>83.104963558596083</v>
      </c>
      <c r="CX13" s="18">
        <v>115100.37452865558</v>
      </c>
      <c r="CY13" s="18">
        <v>0</v>
      </c>
      <c r="CZ13" s="18">
        <v>4.8714866181420215E-3</v>
      </c>
      <c r="DA13" s="18">
        <v>565</v>
      </c>
      <c r="DB13" s="18">
        <v>565</v>
      </c>
      <c r="DC13" s="18">
        <v>204.75714285714312</v>
      </c>
      <c r="DD13" s="18">
        <v>80.309999999999803</v>
      </c>
      <c r="DE13" s="18">
        <v>161062.93571428576</v>
      </c>
      <c r="DF13" s="18">
        <v>1.9117407209456266E-3</v>
      </c>
      <c r="DG13" s="18">
        <v>0</v>
      </c>
      <c r="DH13" s="18">
        <v>0</v>
      </c>
      <c r="DI13" s="18">
        <v>571482.57443114487</v>
      </c>
      <c r="DJ13" s="18">
        <v>1022</v>
      </c>
      <c r="DK13" s="18">
        <v>0.38684992041553601</v>
      </c>
      <c r="DL13" s="18">
        <v>4574.887158834129</v>
      </c>
      <c r="DM13" s="18">
        <v>4675534.6763284802</v>
      </c>
      <c r="DN13" s="18">
        <v>0.75</v>
      </c>
      <c r="DO13" s="18">
        <v>0.63585522999999999</v>
      </c>
      <c r="DP13" s="18">
        <v>0.58045405000000005</v>
      </c>
      <c r="DQ13" s="18">
        <v>0.48019236999999998</v>
      </c>
      <c r="DR13" s="18">
        <v>1550</v>
      </c>
      <c r="DS13" s="18">
        <v>0.2535136492714779</v>
      </c>
      <c r="DT13" s="18">
        <v>0.20965243403006373</v>
      </c>
      <c r="DU13" s="18">
        <v>0.25437243214130312</v>
      </c>
      <c r="DV13" s="18">
        <v>0.22304188763237401</v>
      </c>
      <c r="DW13" s="18">
        <v>1467.7812000580147</v>
      </c>
      <c r="DX13" s="18">
        <v>2275060.8600899228</v>
      </c>
      <c r="DY13" s="18">
        <v>0.75</v>
      </c>
      <c r="DZ13" s="18">
        <v>6950595.5364184026</v>
      </c>
      <c r="EA13" s="18">
        <v>8.2500275205249426E-2</v>
      </c>
      <c r="EB13" s="18">
        <v>110000</v>
      </c>
      <c r="EC13" s="18">
        <v>110000</v>
      </c>
      <c r="ED13" s="18">
        <v>4290000</v>
      </c>
      <c r="EE13" s="18">
        <v>5.0920267015406841E-2</v>
      </c>
      <c r="EF13" s="18">
        <v>0</v>
      </c>
      <c r="EG13" s="18">
        <v>0</v>
      </c>
      <c r="EH13" s="18">
        <v>0</v>
      </c>
      <c r="EI13" s="18">
        <v>0</v>
      </c>
      <c r="EJ13" s="18">
        <v>0</v>
      </c>
      <c r="EK13" s="18">
        <v>0</v>
      </c>
      <c r="EL13" s="18">
        <v>0</v>
      </c>
      <c r="EM13" s="18">
        <v>0</v>
      </c>
      <c r="EN13" s="18">
        <v>0</v>
      </c>
      <c r="EO13" s="18">
        <v>0</v>
      </c>
      <c r="EP13" s="18">
        <v>0</v>
      </c>
      <c r="EQ13" s="18">
        <v>0</v>
      </c>
      <c r="ER13" s="18">
        <v>0</v>
      </c>
      <c r="ES13" s="18">
        <v>0</v>
      </c>
      <c r="ET13" s="18">
        <v>0</v>
      </c>
      <c r="EU13" s="18">
        <v>0</v>
      </c>
      <c r="EV13" s="18">
        <v>0</v>
      </c>
      <c r="EW13" s="18">
        <v>0</v>
      </c>
      <c r="EX13" s="18" t="s">
        <v>178</v>
      </c>
      <c r="EY13" s="18" t="s">
        <v>178</v>
      </c>
      <c r="EZ13" s="18" t="s">
        <v>178</v>
      </c>
      <c r="FA13" s="18" t="s">
        <v>178</v>
      </c>
      <c r="FB13" s="18">
        <v>0</v>
      </c>
      <c r="FC13" s="18">
        <v>0</v>
      </c>
      <c r="FD13" s="18">
        <v>0</v>
      </c>
      <c r="FE13" s="18">
        <v>0</v>
      </c>
      <c r="FF13" s="18">
        <v>0</v>
      </c>
      <c r="FG13" s="18">
        <v>628405.17999999993</v>
      </c>
      <c r="FH13" s="18">
        <v>7.4588716921829366E-3</v>
      </c>
      <c r="FI13" s="18">
        <v>0</v>
      </c>
      <c r="FJ13" s="18">
        <v>105490</v>
      </c>
      <c r="FK13" s="18">
        <v>1.2521163094301323E-3</v>
      </c>
      <c r="FL13" s="18">
        <v>0</v>
      </c>
      <c r="FM13" s="18" t="s">
        <v>507</v>
      </c>
      <c r="FN13" s="18">
        <v>0</v>
      </c>
      <c r="FO13" s="18">
        <v>0</v>
      </c>
      <c r="FP13" s="18">
        <v>0</v>
      </c>
      <c r="FQ13" s="18">
        <v>0</v>
      </c>
      <c r="FR13" s="18" t="s">
        <v>301</v>
      </c>
      <c r="FS13" s="18">
        <v>0</v>
      </c>
      <c r="FT13" s="18">
        <v>0</v>
      </c>
      <c r="FU13" s="18">
        <v>0</v>
      </c>
      <c r="FV13" s="18" t="s">
        <v>508</v>
      </c>
      <c r="FW13" s="18">
        <v>0</v>
      </c>
      <c r="FX13" s="18">
        <v>0</v>
      </c>
      <c r="FY13" s="18">
        <v>0</v>
      </c>
      <c r="FZ13" s="18" t="s">
        <v>186</v>
      </c>
      <c r="GA13" s="18">
        <v>0</v>
      </c>
      <c r="GB13" s="18">
        <v>0</v>
      </c>
      <c r="GC13" s="18">
        <v>0</v>
      </c>
      <c r="GD13" s="18" t="s">
        <v>187</v>
      </c>
      <c r="GE13" s="18">
        <v>0</v>
      </c>
      <c r="GF13" s="18">
        <v>0</v>
      </c>
      <c r="GG13" s="18">
        <v>0</v>
      </c>
      <c r="GH13" s="18" t="s">
        <v>188</v>
      </c>
      <c r="GI13" s="18">
        <v>0</v>
      </c>
      <c r="GJ13" s="18">
        <v>0</v>
      </c>
      <c r="GK13" s="18">
        <v>0</v>
      </c>
      <c r="GL13" s="18" t="s">
        <v>438</v>
      </c>
      <c r="GM13" s="18">
        <v>0</v>
      </c>
      <c r="GN13" s="18">
        <v>0</v>
      </c>
      <c r="GO13" s="18">
        <v>0</v>
      </c>
      <c r="GP13" s="18">
        <v>83718605.076945618</v>
      </c>
      <c r="GQ13" s="18">
        <v>0.99370016892201996</v>
      </c>
      <c r="GR13" s="18">
        <v>65136.128569551045</v>
      </c>
      <c r="GS13" s="18">
        <v>7.7313497881384831E-4</v>
      </c>
      <c r="GT13" s="18">
        <v>0</v>
      </c>
      <c r="GU13" s="18">
        <v>83783741.205515176</v>
      </c>
      <c r="GV13" s="18">
        <v>0.99447330390083388</v>
      </c>
      <c r="GW13" s="18" t="s">
        <v>148</v>
      </c>
      <c r="GX13" s="18">
        <v>465620.61935473402</v>
      </c>
      <c r="GY13" s="18">
        <v>5.5266960991660063E-3</v>
      </c>
      <c r="GZ13" s="18">
        <v>0</v>
      </c>
      <c r="HA13" s="18">
        <v>84249361.824869916</v>
      </c>
      <c r="HB13" s="18">
        <v>5.0000000000000001E-3</v>
      </c>
      <c r="HC13" s="18">
        <v>179352.73826688423</v>
      </c>
      <c r="HD13" s="18" t="s">
        <v>148</v>
      </c>
      <c r="HE13" s="18" t="s">
        <v>277</v>
      </c>
      <c r="HF13" s="18">
        <v>2.1811555E-2</v>
      </c>
      <c r="HG13" s="18">
        <v>1</v>
      </c>
      <c r="HH13" s="18">
        <v>-1927323.9649255564</v>
      </c>
      <c r="HI13" s="18">
        <v>-1747971.2266586723</v>
      </c>
      <c r="HJ13" s="18">
        <v>-2.1167492589845287E-2</v>
      </c>
      <c r="HK13" s="18">
        <v>1</v>
      </c>
      <c r="HL13" s="18">
        <v>82501390.598211244</v>
      </c>
      <c r="HM13" s="18">
        <v>7132946.2632373264</v>
      </c>
      <c r="HN13" s="18">
        <v>0</v>
      </c>
      <c r="HO13" s="18">
        <v>100000</v>
      </c>
      <c r="HP13" s="18">
        <v>76705</v>
      </c>
      <c r="HQ13" s="18">
        <v>0</v>
      </c>
      <c r="HR13" s="18">
        <v>0</v>
      </c>
      <c r="HS13" s="18">
        <v>82578095.598211244</v>
      </c>
      <c r="HT13" s="18">
        <v>0.69366146498649084</v>
      </c>
      <c r="HU13" s="18">
        <v>0.93959561000416603</v>
      </c>
      <c r="HV13" s="18" t="s">
        <v>198</v>
      </c>
      <c r="HW13" s="18">
        <v>1.3379929006809421</v>
      </c>
      <c r="HX13" s="18" t="s">
        <v>277</v>
      </c>
      <c r="HY13" s="233">
        <f t="shared" si="1"/>
        <v>0.99407576861774516</v>
      </c>
      <c r="HZ13" s="233">
        <f t="shared" si="2"/>
        <v>9.2423389810689289E-4</v>
      </c>
      <c r="IA13" s="18">
        <v>82993060.692877367</v>
      </c>
    </row>
    <row r="14" spans="1:238">
      <c r="A14" s="16">
        <v>350</v>
      </c>
      <c r="B14" s="17" t="s">
        <v>56</v>
      </c>
      <c r="D14" s="233">
        <f t="shared" si="0"/>
        <v>0.99000013188379032</v>
      </c>
      <c r="E14" s="18" t="s">
        <v>148</v>
      </c>
      <c r="F14" s="18" t="s">
        <v>148</v>
      </c>
      <c r="G14" s="18" t="s">
        <v>148</v>
      </c>
      <c r="H14" s="18" t="s">
        <v>148</v>
      </c>
      <c r="I14" s="18">
        <v>3500</v>
      </c>
      <c r="J14" s="18">
        <v>4600</v>
      </c>
      <c r="K14" s="18">
        <v>5100</v>
      </c>
      <c r="L14" s="18">
        <v>4800</v>
      </c>
      <c r="M14" s="18" t="s">
        <v>277</v>
      </c>
      <c r="N14" s="18">
        <v>0</v>
      </c>
      <c r="O14" s="18">
        <v>2746.99</v>
      </c>
      <c r="P14" s="18">
        <v>28017</v>
      </c>
      <c r="Q14" s="18">
        <v>76962418.829999998</v>
      </c>
      <c r="R14" s="18">
        <v>0.37554992159956618</v>
      </c>
      <c r="S14" s="18">
        <v>7.2800000000000004E-2</v>
      </c>
      <c r="T14" s="18">
        <v>3862.65</v>
      </c>
      <c r="U14" s="18">
        <v>11153</v>
      </c>
      <c r="V14" s="18">
        <v>43080135.450000003</v>
      </c>
      <c r="W14" s="18">
        <v>0.21021612543757148</v>
      </c>
      <c r="X14" s="18">
        <v>0</v>
      </c>
      <c r="Y14" s="18">
        <v>4385.8100000000004</v>
      </c>
      <c r="Z14" s="18">
        <v>6803</v>
      </c>
      <c r="AA14" s="18">
        <v>29836665.430000003</v>
      </c>
      <c r="AB14" s="18">
        <v>0.14559258315126147</v>
      </c>
      <c r="AC14" s="18">
        <v>0</v>
      </c>
      <c r="AD14" s="18">
        <v>149879219.71000001</v>
      </c>
      <c r="AE14" s="18">
        <v>440</v>
      </c>
      <c r="AF14" s="18">
        <v>440</v>
      </c>
      <c r="AG14" s="18">
        <v>5149.2083333333339</v>
      </c>
      <c r="AH14" s="18">
        <v>3224.6050080775453</v>
      </c>
      <c r="AI14" s="18">
        <v>3684477.8702207869</v>
      </c>
      <c r="AJ14" s="18">
        <v>1</v>
      </c>
      <c r="AK14" s="18">
        <v>1</v>
      </c>
      <c r="AL14" s="18">
        <v>540</v>
      </c>
      <c r="AM14" s="18">
        <v>785</v>
      </c>
      <c r="AN14" s="18">
        <v>8115.4318964206514</v>
      </c>
      <c r="AO14" s="18">
        <v>6058.5752589929898</v>
      </c>
      <c r="AP14" s="18">
        <v>9138314.8023766484</v>
      </c>
      <c r="AQ14" s="18">
        <v>1</v>
      </c>
      <c r="AR14" s="18">
        <v>1</v>
      </c>
      <c r="AS14" s="18">
        <v>200</v>
      </c>
      <c r="AT14" s="18">
        <v>290</v>
      </c>
      <c r="AU14" s="18">
        <v>3871.1446168846869</v>
      </c>
      <c r="AV14" s="18">
        <v>2385.7710280616416</v>
      </c>
      <c r="AW14" s="18">
        <v>1466102.5215148134</v>
      </c>
      <c r="AX14" s="18">
        <v>1</v>
      </c>
      <c r="AY14" s="18">
        <v>1</v>
      </c>
      <c r="AZ14" s="18">
        <v>240</v>
      </c>
      <c r="BA14" s="18">
        <v>390</v>
      </c>
      <c r="BB14" s="18">
        <v>5274.4314106096163</v>
      </c>
      <c r="BC14" s="18">
        <v>3277.9713783574507</v>
      </c>
      <c r="BD14" s="18">
        <v>2544272.3761057137</v>
      </c>
      <c r="BE14" s="18">
        <v>1</v>
      </c>
      <c r="BF14" s="18">
        <v>1</v>
      </c>
      <c r="BG14" s="18">
        <v>360</v>
      </c>
      <c r="BH14" s="18">
        <v>515</v>
      </c>
      <c r="BI14" s="18">
        <v>2545.2455738821977</v>
      </c>
      <c r="BJ14" s="18">
        <v>1503.2808889040225</v>
      </c>
      <c r="BK14" s="18">
        <v>1690478.0643831629</v>
      </c>
      <c r="BL14" s="18">
        <v>1</v>
      </c>
      <c r="BM14" s="18">
        <v>1</v>
      </c>
      <c r="BN14" s="18">
        <v>390</v>
      </c>
      <c r="BO14" s="18">
        <v>560</v>
      </c>
      <c r="BP14" s="18">
        <v>2052.1967881394689</v>
      </c>
      <c r="BQ14" s="18">
        <v>1317.5098058786577</v>
      </c>
      <c r="BR14" s="18">
        <v>1538162.2386664413</v>
      </c>
      <c r="BS14" s="18">
        <v>1</v>
      </c>
      <c r="BT14" s="18">
        <v>1</v>
      </c>
      <c r="BU14" s="18">
        <v>420</v>
      </c>
      <c r="BV14" s="18">
        <v>600</v>
      </c>
      <c r="BW14" s="18">
        <v>2364.2058172589127</v>
      </c>
      <c r="BX14" s="18">
        <v>1500.9712591318889</v>
      </c>
      <c r="BY14" s="18">
        <v>1893549.1987278766</v>
      </c>
      <c r="BZ14" s="18">
        <v>1</v>
      </c>
      <c r="CA14" s="18">
        <v>1</v>
      </c>
      <c r="CB14" s="18">
        <v>575</v>
      </c>
      <c r="CC14" s="18">
        <v>810</v>
      </c>
      <c r="CD14" s="18">
        <v>1528.5168737225445</v>
      </c>
      <c r="CE14" s="18">
        <v>941.93280637336602</v>
      </c>
      <c r="CF14" s="18">
        <v>1641862.7755528896</v>
      </c>
      <c r="CG14" s="18">
        <v>1</v>
      </c>
      <c r="CH14" s="18">
        <v>1</v>
      </c>
      <c r="CI14" s="18">
        <v>23597219.847548336</v>
      </c>
      <c r="CJ14" s="18">
        <v>0.11514625187767769</v>
      </c>
      <c r="CK14" s="18">
        <v>0</v>
      </c>
      <c r="CL14" s="18">
        <v>368.2513450789491</v>
      </c>
      <c r="CM14" s="18">
        <v>0</v>
      </c>
      <c r="CN14" s="18">
        <v>0</v>
      </c>
      <c r="CO14" s="18">
        <v>0</v>
      </c>
      <c r="CP14" s="18" t="s">
        <v>167</v>
      </c>
      <c r="CQ14" s="18">
        <v>515</v>
      </c>
      <c r="CR14" s="18">
        <v>4729.4964083629138</v>
      </c>
      <c r="CS14" s="18">
        <v>2435690.6503069005</v>
      </c>
      <c r="CT14" s="18">
        <v>1</v>
      </c>
      <c r="CU14" s="18" t="s">
        <v>168</v>
      </c>
      <c r="CV14" s="18">
        <v>1385</v>
      </c>
      <c r="CW14" s="18">
        <v>741.93698510104957</v>
      </c>
      <c r="CX14" s="18">
        <v>1027582.7243649537</v>
      </c>
      <c r="CY14" s="18">
        <v>1</v>
      </c>
      <c r="CZ14" s="18">
        <v>1.6899573377609237E-2</v>
      </c>
      <c r="DA14" s="18">
        <v>0</v>
      </c>
      <c r="DB14" s="18">
        <v>0</v>
      </c>
      <c r="DC14" s="18">
        <v>657.19583333333208</v>
      </c>
      <c r="DD14" s="18">
        <v>544.10000000000025</v>
      </c>
      <c r="DE14" s="18">
        <v>0</v>
      </c>
      <c r="DF14" s="18">
        <v>0</v>
      </c>
      <c r="DG14" s="18">
        <v>1</v>
      </c>
      <c r="DH14" s="18">
        <v>1</v>
      </c>
      <c r="DI14" s="18">
        <v>3463273.3746718541</v>
      </c>
      <c r="DJ14" s="18">
        <v>573.65</v>
      </c>
      <c r="DK14" s="18">
        <v>0.39058647391140716</v>
      </c>
      <c r="DL14" s="18">
        <v>10943.061239575894</v>
      </c>
      <c r="DM14" s="18">
        <v>6277487.0800827118</v>
      </c>
      <c r="DN14" s="18">
        <v>1</v>
      </c>
      <c r="DO14" s="18">
        <v>0.63585522999999999</v>
      </c>
      <c r="DP14" s="18">
        <v>0.58045405000000005</v>
      </c>
      <c r="DQ14" s="18">
        <v>0.48019236999999998</v>
      </c>
      <c r="DR14" s="18">
        <v>1550</v>
      </c>
      <c r="DS14" s="18">
        <v>0.2193585283077317</v>
      </c>
      <c r="DT14" s="18">
        <v>0.23138266859266562</v>
      </c>
      <c r="DU14" s="18">
        <v>0.21232258572124149</v>
      </c>
      <c r="DV14" s="18">
        <v>0.1746110423686206</v>
      </c>
      <c r="DW14" s="18">
        <v>3653.8323564599145</v>
      </c>
      <c r="DX14" s="18">
        <v>5663440.1525128679</v>
      </c>
      <c r="DY14" s="18">
        <v>1</v>
      </c>
      <c r="DZ14" s="18">
        <v>11940927.23259558</v>
      </c>
      <c r="EA14" s="18">
        <v>5.8267585065548473E-2</v>
      </c>
      <c r="EB14" s="18">
        <v>110000</v>
      </c>
      <c r="EC14" s="18">
        <v>110000</v>
      </c>
      <c r="ED14" s="18">
        <v>12824166.666666666</v>
      </c>
      <c r="EE14" s="18">
        <v>6.2577487291357217E-2</v>
      </c>
      <c r="EF14" s="18">
        <v>0</v>
      </c>
      <c r="EG14" s="18">
        <v>0</v>
      </c>
      <c r="EH14" s="18">
        <v>0</v>
      </c>
      <c r="EI14" s="18">
        <v>0</v>
      </c>
      <c r="EJ14" s="18">
        <v>0</v>
      </c>
      <c r="EK14" s="18">
        <v>0</v>
      </c>
      <c r="EL14" s="18">
        <v>0</v>
      </c>
      <c r="EM14" s="18">
        <v>0</v>
      </c>
      <c r="EN14" s="18">
        <v>0</v>
      </c>
      <c r="EO14" s="18">
        <v>0</v>
      </c>
      <c r="EP14" s="18">
        <v>0</v>
      </c>
      <c r="EQ14" s="18">
        <v>0</v>
      </c>
      <c r="ER14" s="18">
        <v>0</v>
      </c>
      <c r="ES14" s="18">
        <v>0</v>
      </c>
      <c r="ET14" s="18">
        <v>0</v>
      </c>
      <c r="EU14" s="18">
        <v>0</v>
      </c>
      <c r="EV14" s="18">
        <v>0</v>
      </c>
      <c r="EW14" s="18">
        <v>0</v>
      </c>
      <c r="EX14" s="18" t="s">
        <v>178</v>
      </c>
      <c r="EY14" s="18" t="s">
        <v>178</v>
      </c>
      <c r="EZ14" s="18" t="s">
        <v>178</v>
      </c>
      <c r="FA14" s="18" t="s">
        <v>178</v>
      </c>
      <c r="FB14" s="18">
        <v>0</v>
      </c>
      <c r="FC14" s="18">
        <v>0</v>
      </c>
      <c r="FD14" s="18">
        <v>120772</v>
      </c>
      <c r="FE14" s="18">
        <v>5.8932548925740155E-4</v>
      </c>
      <c r="FF14" s="18">
        <v>0</v>
      </c>
      <c r="FG14" s="18">
        <v>2025885</v>
      </c>
      <c r="FH14" s="18">
        <v>9.8856164409319297E-3</v>
      </c>
      <c r="FI14" s="18">
        <v>0</v>
      </c>
      <c r="FJ14" s="18">
        <v>244200</v>
      </c>
      <c r="FK14" s="18">
        <v>1.1916113376996113E-3</v>
      </c>
      <c r="FL14" s="18">
        <v>0</v>
      </c>
      <c r="FM14" s="18" t="s">
        <v>507</v>
      </c>
      <c r="FN14" s="18">
        <v>0</v>
      </c>
      <c r="FO14" s="18">
        <v>0</v>
      </c>
      <c r="FP14" s="18">
        <v>0</v>
      </c>
      <c r="FQ14" s="18">
        <v>0</v>
      </c>
      <c r="FR14" s="18" t="s">
        <v>301</v>
      </c>
      <c r="FS14" s="18">
        <v>0</v>
      </c>
      <c r="FT14" s="18">
        <v>0</v>
      </c>
      <c r="FU14" s="18">
        <v>0</v>
      </c>
      <c r="FV14" s="18" t="s">
        <v>508</v>
      </c>
      <c r="FW14" s="18">
        <v>0</v>
      </c>
      <c r="FX14" s="18">
        <v>0</v>
      </c>
      <c r="FY14" s="18">
        <v>0</v>
      </c>
      <c r="FZ14" s="18" t="s">
        <v>186</v>
      </c>
      <c r="GA14" s="18">
        <v>0</v>
      </c>
      <c r="GB14" s="18">
        <v>0</v>
      </c>
      <c r="GC14" s="18">
        <v>0</v>
      </c>
      <c r="GD14" s="18" t="s">
        <v>187</v>
      </c>
      <c r="GE14" s="18">
        <v>0</v>
      </c>
      <c r="GF14" s="18">
        <v>0</v>
      </c>
      <c r="GG14" s="18">
        <v>0</v>
      </c>
      <c r="GH14" s="18" t="s">
        <v>188</v>
      </c>
      <c r="GI14" s="18">
        <v>0</v>
      </c>
      <c r="GJ14" s="18">
        <v>0</v>
      </c>
      <c r="GK14" s="18">
        <v>0</v>
      </c>
      <c r="GL14" s="18" t="s">
        <v>438</v>
      </c>
      <c r="GM14" s="18">
        <v>0</v>
      </c>
      <c r="GN14" s="18">
        <v>0</v>
      </c>
      <c r="GO14" s="18">
        <v>0</v>
      </c>
      <c r="GP14" s="18">
        <v>204095663.83148244</v>
      </c>
      <c r="GQ14" s="18">
        <v>0.99591608106848073</v>
      </c>
      <c r="GR14" s="18">
        <v>836928.09184097988</v>
      </c>
      <c r="GS14" s="18">
        <v>4.0839189315193007E-3</v>
      </c>
      <c r="GT14" s="18">
        <v>0</v>
      </c>
      <c r="GU14" s="18">
        <v>204932591.92332342</v>
      </c>
      <c r="GV14" s="18">
        <v>1</v>
      </c>
      <c r="GW14" s="18" t="s">
        <v>277</v>
      </c>
      <c r="GX14" s="18">
        <v>0</v>
      </c>
      <c r="GY14" s="18">
        <v>0</v>
      </c>
      <c r="GZ14" s="18">
        <v>0</v>
      </c>
      <c r="HA14" s="18">
        <v>204932591.92332342</v>
      </c>
      <c r="HB14" s="18">
        <v>5.0000000000000001E-3</v>
      </c>
      <c r="HC14" s="18">
        <v>3426455.1224269709</v>
      </c>
      <c r="HD14" s="18" t="s">
        <v>148</v>
      </c>
      <c r="HE14" s="18" t="s">
        <v>277</v>
      </c>
      <c r="HF14" s="18">
        <v>2.4500000000000001E-2</v>
      </c>
      <c r="HG14" s="18">
        <v>1</v>
      </c>
      <c r="HH14" s="18">
        <v>-970459.0031166774</v>
      </c>
      <c r="HI14" s="18">
        <v>2455996.1193102929</v>
      </c>
      <c r="HJ14" s="18">
        <v>1.1795357253635627E-2</v>
      </c>
      <c r="HK14" s="18">
        <v>0</v>
      </c>
      <c r="HL14" s="18">
        <v>207388588.04263371</v>
      </c>
      <c r="HM14" s="18">
        <v>44604284.545639768</v>
      </c>
      <c r="HN14" s="18">
        <v>0</v>
      </c>
      <c r="HO14" s="18">
        <v>0</v>
      </c>
      <c r="HP14" s="18">
        <v>828600</v>
      </c>
      <c r="HQ14" s="18">
        <v>0</v>
      </c>
      <c r="HR14" s="18">
        <v>0</v>
      </c>
      <c r="HS14" s="18">
        <v>208217188.04263371</v>
      </c>
      <c r="HT14" s="18">
        <v>0.73135863018839919</v>
      </c>
      <c r="HU14" s="18">
        <v>0.92167204050923457</v>
      </c>
      <c r="HV14" s="18" t="s">
        <v>198</v>
      </c>
      <c r="HW14" s="18">
        <v>1.3288538848350546</v>
      </c>
      <c r="HX14" s="18" t="s">
        <v>277</v>
      </c>
      <c r="HY14" s="233">
        <f t="shared" si="1"/>
        <v>0.98606042778447778</v>
      </c>
      <c r="HZ14" s="233">
        <f t="shared" si="2"/>
        <v>3.9397040993126107E-3</v>
      </c>
      <c r="IA14" s="18">
        <v>210320363.94422922</v>
      </c>
    </row>
    <row r="15" spans="1:238">
      <c r="A15" s="16">
        <v>839</v>
      </c>
      <c r="B15" s="17" t="s">
        <v>517</v>
      </c>
      <c r="D15" s="233">
        <f t="shared" si="0"/>
        <v>0.9887048878721062</v>
      </c>
      <c r="E15" s="18" t="s">
        <v>277</v>
      </c>
      <c r="F15" s="18" t="s">
        <v>148</v>
      </c>
      <c r="G15" s="18" t="s">
        <v>148</v>
      </c>
      <c r="H15" s="18" t="s">
        <v>148</v>
      </c>
      <c r="I15" s="18">
        <v>3472</v>
      </c>
      <c r="J15" s="18">
        <v>4572</v>
      </c>
      <c r="K15" s="18">
        <v>5072</v>
      </c>
      <c r="L15" s="18">
        <v>4772</v>
      </c>
      <c r="M15" s="18" t="s">
        <v>277</v>
      </c>
      <c r="N15" s="18">
        <v>0</v>
      </c>
      <c r="O15" s="18">
        <v>2718.5995125309482</v>
      </c>
      <c r="P15" s="18">
        <v>27771.083333333336</v>
      </c>
      <c r="Q15" s="18">
        <v>75498453.612456352</v>
      </c>
      <c r="R15" s="18">
        <v>0.3909467040476256</v>
      </c>
      <c r="S15" s="18">
        <v>1.0547328095666773E-2</v>
      </c>
      <c r="T15" s="18">
        <v>3822.7290259803162</v>
      </c>
      <c r="U15" s="18">
        <v>11044</v>
      </c>
      <c r="V15" s="18">
        <v>42218219.36292661</v>
      </c>
      <c r="W15" s="18">
        <v>0.21861472548058475</v>
      </c>
      <c r="X15" s="18">
        <v>1.1287664215530315E-2</v>
      </c>
      <c r="Y15" s="18">
        <v>4340.482101519613</v>
      </c>
      <c r="Z15" s="18">
        <v>7138</v>
      </c>
      <c r="AA15" s="18">
        <v>30982361.240646999</v>
      </c>
      <c r="AB15" s="18">
        <v>0.16043311393924284</v>
      </c>
      <c r="AC15" s="18">
        <v>1.0947960596588525E-2</v>
      </c>
      <c r="AD15" s="18">
        <v>148699034.21602994</v>
      </c>
      <c r="AE15" s="18">
        <v>440</v>
      </c>
      <c r="AF15" s="18">
        <v>440</v>
      </c>
      <c r="AG15" s="18">
        <v>3490.7176846345146</v>
      </c>
      <c r="AH15" s="18">
        <v>2045</v>
      </c>
      <c r="AI15" s="18">
        <v>2435715.7812391864</v>
      </c>
      <c r="AJ15" s="18">
        <v>0</v>
      </c>
      <c r="AK15" s="18">
        <v>0</v>
      </c>
      <c r="AL15" s="18">
        <v>540</v>
      </c>
      <c r="AM15" s="18">
        <v>785</v>
      </c>
      <c r="AN15" s="18">
        <v>5073.3170330549719</v>
      </c>
      <c r="AO15" s="18">
        <v>3805.3502265267489</v>
      </c>
      <c r="AP15" s="18">
        <v>5726791.1256731823</v>
      </c>
      <c r="AQ15" s="18">
        <v>0.4</v>
      </c>
      <c r="AR15" s="18">
        <v>0.4</v>
      </c>
      <c r="AS15" s="18">
        <v>200</v>
      </c>
      <c r="AT15" s="18">
        <v>290</v>
      </c>
      <c r="AU15" s="18">
        <v>3838.636785845953</v>
      </c>
      <c r="AV15" s="18">
        <v>2101.4852596842306</v>
      </c>
      <c r="AW15" s="18">
        <v>1377158.0824776175</v>
      </c>
      <c r="AX15" s="18">
        <v>0.4</v>
      </c>
      <c r="AY15" s="18">
        <v>0.4</v>
      </c>
      <c r="AZ15" s="18">
        <v>240</v>
      </c>
      <c r="BA15" s="18">
        <v>390</v>
      </c>
      <c r="BB15" s="18">
        <v>2341.8552784289286</v>
      </c>
      <c r="BC15" s="18">
        <v>1341.0821158040283</v>
      </c>
      <c r="BD15" s="18">
        <v>1085067.2919865139</v>
      </c>
      <c r="BE15" s="18">
        <v>0.4</v>
      </c>
      <c r="BF15" s="18">
        <v>0.4</v>
      </c>
      <c r="BG15" s="18">
        <v>360</v>
      </c>
      <c r="BH15" s="18">
        <v>515</v>
      </c>
      <c r="BI15" s="18">
        <v>1855.7319904646022</v>
      </c>
      <c r="BJ15" s="18">
        <v>1059.5948099339939</v>
      </c>
      <c r="BK15" s="18">
        <v>1213754.8436832638</v>
      </c>
      <c r="BL15" s="18">
        <v>0.4</v>
      </c>
      <c r="BM15" s="18">
        <v>0.4</v>
      </c>
      <c r="BN15" s="18">
        <v>390</v>
      </c>
      <c r="BO15" s="18">
        <v>560</v>
      </c>
      <c r="BP15" s="18">
        <v>1137.7040650473175</v>
      </c>
      <c r="BQ15" s="18">
        <v>621.77599959365784</v>
      </c>
      <c r="BR15" s="18">
        <v>791899.14514090214</v>
      </c>
      <c r="BS15" s="18">
        <v>0.4</v>
      </c>
      <c r="BT15" s="18">
        <v>0.4</v>
      </c>
      <c r="BU15" s="18">
        <v>420</v>
      </c>
      <c r="BV15" s="18">
        <v>600</v>
      </c>
      <c r="BW15" s="18">
        <v>1009.7048075010472</v>
      </c>
      <c r="BX15" s="18">
        <v>637.06980000515955</v>
      </c>
      <c r="BY15" s="18">
        <v>806317.89915353549</v>
      </c>
      <c r="BZ15" s="18">
        <v>0.4</v>
      </c>
      <c r="CA15" s="18">
        <v>0.4</v>
      </c>
      <c r="CB15" s="18">
        <v>575</v>
      </c>
      <c r="CC15" s="18">
        <v>810</v>
      </c>
      <c r="CD15" s="18">
        <v>0</v>
      </c>
      <c r="CE15" s="18">
        <v>0</v>
      </c>
      <c r="CF15" s="18">
        <v>0</v>
      </c>
      <c r="CG15" s="18">
        <v>0.4</v>
      </c>
      <c r="CH15" s="18">
        <v>0.4</v>
      </c>
      <c r="CI15" s="18">
        <v>13436704.169354202</v>
      </c>
      <c r="CJ15" s="18">
        <v>6.9578050369568448E-2</v>
      </c>
      <c r="CK15" s="18">
        <v>0</v>
      </c>
      <c r="CL15" s="18">
        <v>215.97174044621482</v>
      </c>
      <c r="CM15" s="18">
        <v>0</v>
      </c>
      <c r="CN15" s="18">
        <v>0</v>
      </c>
      <c r="CO15" s="18">
        <v>0</v>
      </c>
      <c r="CP15" s="18" t="s">
        <v>167</v>
      </c>
      <c r="CQ15" s="18">
        <v>515</v>
      </c>
      <c r="CR15" s="18">
        <v>2583.9448874666746</v>
      </c>
      <c r="CS15" s="18">
        <v>1330731.6170453373</v>
      </c>
      <c r="CT15" s="18">
        <v>0</v>
      </c>
      <c r="CU15" s="18" t="s">
        <v>168</v>
      </c>
      <c r="CV15" s="18">
        <v>1385</v>
      </c>
      <c r="CW15" s="18">
        <v>388.93638138195053</v>
      </c>
      <c r="CX15" s="18">
        <v>538676.88821400143</v>
      </c>
      <c r="CY15" s="18">
        <v>0</v>
      </c>
      <c r="CZ15" s="18">
        <v>9.6801862644926694E-3</v>
      </c>
      <c r="DA15" s="18">
        <v>85.230424756547478</v>
      </c>
      <c r="DB15" s="18">
        <v>148.7242990654243</v>
      </c>
      <c r="DC15" s="18">
        <v>348.73461538461692</v>
      </c>
      <c r="DD15" s="18">
        <v>52.799999999999493</v>
      </c>
      <c r="DE15" s="18">
        <v>37575.442387196446</v>
      </c>
      <c r="DF15" s="18">
        <v>1.9457346013749641E-4</v>
      </c>
      <c r="DG15" s="18">
        <v>0</v>
      </c>
      <c r="DH15" s="18">
        <v>0</v>
      </c>
      <c r="DI15" s="18">
        <v>1906983.9476465352</v>
      </c>
      <c r="DJ15" s="18">
        <v>1022</v>
      </c>
      <c r="DK15" s="18">
        <v>0.30699077295663363</v>
      </c>
      <c r="DL15" s="18">
        <v>8525.466338343087</v>
      </c>
      <c r="DM15" s="18">
        <v>8713026.5977866352</v>
      </c>
      <c r="DN15" s="18">
        <v>1</v>
      </c>
      <c r="DO15" s="18">
        <v>0.63585522999999999</v>
      </c>
      <c r="DP15" s="18">
        <v>0.58045405000000005</v>
      </c>
      <c r="DQ15" s="18">
        <v>0.48019236999999998</v>
      </c>
      <c r="DR15" s="18">
        <v>1550</v>
      </c>
      <c r="DS15" s="18">
        <v>0.20952612651529171</v>
      </c>
      <c r="DT15" s="18">
        <v>0.20350611422626178</v>
      </c>
      <c r="DU15" s="18">
        <v>0.20884235035281348</v>
      </c>
      <c r="DV15" s="18">
        <v>0.19438351018510294</v>
      </c>
      <c r="DW15" s="18">
        <v>3677.4490483860081</v>
      </c>
      <c r="DX15" s="18">
        <v>5700046.0249983128</v>
      </c>
      <c r="DY15" s="18">
        <v>1</v>
      </c>
      <c r="DZ15" s="18">
        <v>14413072.622784948</v>
      </c>
      <c r="EA15" s="18">
        <v>7.4633889403890735E-2</v>
      </c>
      <c r="EB15" s="18">
        <v>110000</v>
      </c>
      <c r="EC15" s="18">
        <v>110000</v>
      </c>
      <c r="ED15" s="18">
        <v>9790000</v>
      </c>
      <c r="EE15" s="18">
        <v>5.0694657300832245E-2</v>
      </c>
      <c r="EF15" s="18">
        <v>0</v>
      </c>
      <c r="EG15" s="18">
        <v>0</v>
      </c>
      <c r="EH15" s="18">
        <v>25000</v>
      </c>
      <c r="EI15" s="18">
        <v>65000</v>
      </c>
      <c r="EJ15" s="18">
        <v>65000</v>
      </c>
      <c r="EK15" s="18">
        <v>65000</v>
      </c>
      <c r="EL15" s="18">
        <v>58933.333333333336</v>
      </c>
      <c r="EM15" s="18">
        <v>3.0516906403769631E-4</v>
      </c>
      <c r="EN15" s="18">
        <v>0</v>
      </c>
      <c r="EO15" s="18">
        <v>0</v>
      </c>
      <c r="EP15" s="18">
        <v>2</v>
      </c>
      <c r="EQ15" s="18">
        <v>3</v>
      </c>
      <c r="ER15" s="18">
        <v>2</v>
      </c>
      <c r="ES15" s="18">
        <v>2</v>
      </c>
      <c r="ET15" s="18">
        <v>21.4</v>
      </c>
      <c r="EU15" s="18">
        <v>120</v>
      </c>
      <c r="EV15" s="18">
        <v>69.2</v>
      </c>
      <c r="EW15" s="18">
        <v>62.5</v>
      </c>
      <c r="EX15" s="18" t="s">
        <v>465</v>
      </c>
      <c r="EY15" s="18" t="s">
        <v>465</v>
      </c>
      <c r="EZ15" s="18" t="s">
        <v>465</v>
      </c>
      <c r="FA15" s="18" t="s">
        <v>465</v>
      </c>
      <c r="FB15" s="18">
        <v>0</v>
      </c>
      <c r="FC15" s="18">
        <v>0</v>
      </c>
      <c r="FD15" s="18">
        <v>230288</v>
      </c>
      <c r="FE15" s="18">
        <v>1.1924791869758996E-3</v>
      </c>
      <c r="FF15" s="18">
        <v>0</v>
      </c>
      <c r="FG15" s="18">
        <v>1327214.9782713891</v>
      </c>
      <c r="FH15" s="18">
        <v>6.8725953511746254E-3</v>
      </c>
      <c r="FI15" s="18">
        <v>0</v>
      </c>
      <c r="FJ15" s="18">
        <v>0</v>
      </c>
      <c r="FK15" s="18">
        <v>0</v>
      </c>
      <c r="FL15" s="18">
        <v>0</v>
      </c>
      <c r="FM15" s="18" t="s">
        <v>507</v>
      </c>
      <c r="FN15" s="18">
        <v>0</v>
      </c>
      <c r="FO15" s="18">
        <v>0</v>
      </c>
      <c r="FP15" s="18">
        <v>0</v>
      </c>
      <c r="FQ15" s="18">
        <v>0</v>
      </c>
      <c r="FR15" s="18" t="s">
        <v>301</v>
      </c>
      <c r="FS15" s="18">
        <v>0</v>
      </c>
      <c r="FT15" s="18">
        <v>0</v>
      </c>
      <c r="FU15" s="18">
        <v>0</v>
      </c>
      <c r="FV15" s="18" t="s">
        <v>284</v>
      </c>
      <c r="FW15" s="18">
        <v>101017</v>
      </c>
      <c r="FX15" s="18">
        <v>5.2308704765660575E-4</v>
      </c>
      <c r="FY15" s="18">
        <v>0</v>
      </c>
      <c r="FZ15" s="18" t="s">
        <v>186</v>
      </c>
      <c r="GA15" s="18">
        <v>0</v>
      </c>
      <c r="GB15" s="18">
        <v>0</v>
      </c>
      <c r="GC15" s="18">
        <v>0</v>
      </c>
      <c r="GD15" s="18" t="s">
        <v>187</v>
      </c>
      <c r="GE15" s="18">
        <v>0</v>
      </c>
      <c r="GF15" s="18">
        <v>0</v>
      </c>
      <c r="GG15" s="18">
        <v>0</v>
      </c>
      <c r="GH15" s="18" t="s">
        <v>188</v>
      </c>
      <c r="GI15" s="18">
        <v>0</v>
      </c>
      <c r="GJ15" s="18">
        <v>0</v>
      </c>
      <c r="GK15" s="18">
        <v>0</v>
      </c>
      <c r="GL15" s="18" t="s">
        <v>438</v>
      </c>
      <c r="GM15" s="18">
        <v>0</v>
      </c>
      <c r="GN15" s="18">
        <v>0</v>
      </c>
      <c r="GO15" s="18">
        <v>0</v>
      </c>
      <c r="GP15" s="18">
        <v>189963248.26742035</v>
      </c>
      <c r="GQ15" s="18">
        <v>0.98366923091621949</v>
      </c>
      <c r="GR15" s="18">
        <v>3153749.0899970289</v>
      </c>
      <c r="GS15" s="18">
        <v>1.6330769083780484E-2</v>
      </c>
      <c r="GT15" s="18">
        <v>0</v>
      </c>
      <c r="GU15" s="18">
        <v>193116997.35741737</v>
      </c>
      <c r="GV15" s="18">
        <v>1</v>
      </c>
      <c r="GW15" s="18" t="s">
        <v>277</v>
      </c>
      <c r="GX15" s="18">
        <v>0</v>
      </c>
      <c r="GY15" s="18">
        <v>0</v>
      </c>
      <c r="GZ15" s="18">
        <v>0</v>
      </c>
      <c r="HA15" s="18">
        <v>193116997.35741737</v>
      </c>
      <c r="HB15" s="18">
        <v>-5.0000000000000001E-3</v>
      </c>
      <c r="HC15" s="18">
        <v>1834362.8533941298</v>
      </c>
      <c r="HD15" s="18" t="s">
        <v>148</v>
      </c>
      <c r="HE15" s="18" t="s">
        <v>148</v>
      </c>
      <c r="HF15" s="18">
        <v>2.5000000000000001E-2</v>
      </c>
      <c r="HG15" s="18">
        <v>1</v>
      </c>
      <c r="HH15" s="18">
        <v>-642925.60449800186</v>
      </c>
      <c r="HI15" s="18">
        <v>1191437.2488961278</v>
      </c>
      <c r="HJ15" s="18">
        <v>6.107200318854423E-3</v>
      </c>
      <c r="HK15" s="18">
        <v>0</v>
      </c>
      <c r="HL15" s="18">
        <v>194308434.6063135</v>
      </c>
      <c r="HM15" s="18">
        <v>20425513.692995198</v>
      </c>
      <c r="HN15" s="18">
        <v>0</v>
      </c>
      <c r="HO15" s="18">
        <v>0</v>
      </c>
      <c r="HP15" s="18">
        <v>778870</v>
      </c>
      <c r="HQ15" s="18">
        <v>0</v>
      </c>
      <c r="HR15" s="18">
        <v>0</v>
      </c>
      <c r="HS15" s="18">
        <v>195087304.6063135</v>
      </c>
      <c r="HT15" s="18">
        <v>0.76999454346745311</v>
      </c>
      <c r="HU15" s="18">
        <v>0.92408124296554239</v>
      </c>
      <c r="HV15" s="18" t="s">
        <v>198</v>
      </c>
      <c r="HW15" s="18">
        <v>1.3673439390793403</v>
      </c>
      <c r="HX15" s="18" t="s">
        <v>277</v>
      </c>
      <c r="HY15" s="233">
        <f t="shared" si="1"/>
        <v>0.98475756501800782</v>
      </c>
      <c r="HZ15" s="233">
        <f t="shared" si="2"/>
        <v>3.947322854098349E-3</v>
      </c>
      <c r="IA15" s="18">
        <v>197316011.07604617</v>
      </c>
    </row>
    <row r="16" spans="1:238">
      <c r="A16" s="16">
        <v>867</v>
      </c>
      <c r="B16" s="17" t="s">
        <v>107</v>
      </c>
      <c r="D16" s="233">
        <f t="shared" si="0"/>
        <v>1.0079779464717689</v>
      </c>
      <c r="E16" s="18" t="s">
        <v>277</v>
      </c>
      <c r="F16" s="18" t="s">
        <v>148</v>
      </c>
      <c r="G16" s="18" t="s">
        <v>277</v>
      </c>
      <c r="H16" s="18" t="s">
        <v>277</v>
      </c>
      <c r="I16" s="18">
        <v>3500</v>
      </c>
      <c r="J16" s="18">
        <v>0</v>
      </c>
      <c r="K16" s="18">
        <v>0</v>
      </c>
      <c r="L16" s="18">
        <v>4800</v>
      </c>
      <c r="M16" s="18" t="s">
        <v>277</v>
      </c>
      <c r="N16" s="18">
        <v>0</v>
      </c>
      <c r="O16" s="18">
        <v>2769.349212798626</v>
      </c>
      <c r="P16" s="18">
        <v>9997.367334583334</v>
      </c>
      <c r="Q16" s="18">
        <v>27686201.358087055</v>
      </c>
      <c r="R16" s="18">
        <v>0.39881358259191485</v>
      </c>
      <c r="S16" s="18">
        <v>0.02</v>
      </c>
      <c r="T16" s="18">
        <v>4086.7750976595803</v>
      </c>
      <c r="U16" s="18">
        <v>3917.5</v>
      </c>
      <c r="V16" s="18">
        <v>16009941.445081405</v>
      </c>
      <c r="W16" s="18">
        <v>0.23061965136415005</v>
      </c>
      <c r="X16" s="18">
        <v>0.02</v>
      </c>
      <c r="Y16" s="18">
        <v>4296.8116810366182</v>
      </c>
      <c r="Z16" s="18">
        <v>2360</v>
      </c>
      <c r="AA16" s="18">
        <v>10140475.567246418</v>
      </c>
      <c r="AB16" s="18">
        <v>0.14607129876190247</v>
      </c>
      <c r="AC16" s="18">
        <v>0.02</v>
      </c>
      <c r="AD16" s="18">
        <v>53836618.370414883</v>
      </c>
      <c r="AE16" s="18">
        <v>373.90150531525285</v>
      </c>
      <c r="AF16" s="18">
        <v>633.678</v>
      </c>
      <c r="AG16" s="18">
        <v>773.68619607680967</v>
      </c>
      <c r="AH16" s="18">
        <v>524.29166666666652</v>
      </c>
      <c r="AI16" s="18">
        <v>621514.52810475091</v>
      </c>
      <c r="AJ16" s="18">
        <v>7.0000000000000007E-2</v>
      </c>
      <c r="AK16" s="18">
        <v>7.0000000000000007E-2</v>
      </c>
      <c r="AL16" s="18">
        <v>87.943543770600002</v>
      </c>
      <c r="AM16" s="18">
        <v>384.718615</v>
      </c>
      <c r="AN16" s="18">
        <v>1352.2221418743773</v>
      </c>
      <c r="AO16" s="18">
        <v>1075.9394924160431</v>
      </c>
      <c r="AP16" s="18">
        <v>532853.15846760687</v>
      </c>
      <c r="AQ16" s="18">
        <v>0</v>
      </c>
      <c r="AR16" s="18">
        <v>0</v>
      </c>
      <c r="AS16" s="18">
        <v>182.30112077714</v>
      </c>
      <c r="AT16" s="18">
        <v>1348.9189417065941</v>
      </c>
      <c r="AU16" s="18">
        <v>723.77121138111102</v>
      </c>
      <c r="AV16" s="18">
        <v>390.38240055504184</v>
      </c>
      <c r="AW16" s="18">
        <v>658538.51763859158</v>
      </c>
      <c r="AX16" s="18">
        <v>0</v>
      </c>
      <c r="AY16" s="18">
        <v>0</v>
      </c>
      <c r="AZ16" s="18">
        <v>445.47802273358985</v>
      </c>
      <c r="BA16" s="18">
        <v>1254.3238130613688</v>
      </c>
      <c r="BB16" s="18">
        <v>248.90548938858825</v>
      </c>
      <c r="BC16" s="18">
        <v>162.73286694418749</v>
      </c>
      <c r="BD16" s="18">
        <v>315001.63543620647</v>
      </c>
      <c r="BE16" s="18">
        <v>0</v>
      </c>
      <c r="BF16" s="18">
        <v>0</v>
      </c>
      <c r="BG16" s="18">
        <v>192.019642272</v>
      </c>
      <c r="BH16" s="18">
        <v>2940.2828232221491</v>
      </c>
      <c r="BI16" s="18">
        <v>148.77383149493798</v>
      </c>
      <c r="BJ16" s="18">
        <v>73.731941874807262</v>
      </c>
      <c r="BK16" s="18">
        <v>245360.2601204025</v>
      </c>
      <c r="BL16" s="18">
        <v>0</v>
      </c>
      <c r="BM16" s="18">
        <v>0</v>
      </c>
      <c r="BN16" s="18">
        <v>411.89069999999998</v>
      </c>
      <c r="BO16" s="18">
        <v>1997.9419302216809</v>
      </c>
      <c r="BP16" s="18">
        <v>3.3617031002082503E-3</v>
      </c>
      <c r="BQ16" s="18">
        <v>2.9999999999999933</v>
      </c>
      <c r="BR16" s="18">
        <v>5995.2104449081662</v>
      </c>
      <c r="BS16" s="18">
        <v>0</v>
      </c>
      <c r="BT16" s="18">
        <v>0</v>
      </c>
      <c r="BU16" s="18">
        <v>737.68228860293948</v>
      </c>
      <c r="BV16" s="18">
        <v>15723.509636266017</v>
      </c>
      <c r="BW16" s="18">
        <v>1.002053388090351</v>
      </c>
      <c r="BX16" s="18">
        <v>1.0000000000000036</v>
      </c>
      <c r="BY16" s="18">
        <v>16462.706672894892</v>
      </c>
      <c r="BZ16" s="18">
        <v>0</v>
      </c>
      <c r="CA16" s="18">
        <v>0</v>
      </c>
      <c r="CB16" s="18">
        <v>607.27475000000004</v>
      </c>
      <c r="CC16" s="18">
        <v>2830.8483923103536</v>
      </c>
      <c r="CD16" s="18">
        <v>0</v>
      </c>
      <c r="CE16" s="18">
        <v>0</v>
      </c>
      <c r="CF16" s="18">
        <v>0</v>
      </c>
      <c r="CG16" s="18">
        <v>0</v>
      </c>
      <c r="CH16" s="18">
        <v>0</v>
      </c>
      <c r="CI16" s="18">
        <v>2395726.0168853612</v>
      </c>
      <c r="CJ16" s="18">
        <v>3.4509901280611245E-2</v>
      </c>
      <c r="CK16" s="18">
        <v>0</v>
      </c>
      <c r="CL16" s="18">
        <v>67.301575923631304</v>
      </c>
      <c r="CM16" s="18">
        <v>0</v>
      </c>
      <c r="CN16" s="18">
        <v>0</v>
      </c>
      <c r="CO16" s="18">
        <v>0</v>
      </c>
      <c r="CP16" s="18" t="s">
        <v>167</v>
      </c>
      <c r="CQ16" s="18">
        <v>426.61341623250001</v>
      </c>
      <c r="CR16" s="18">
        <v>740.44254442749843</v>
      </c>
      <c r="CS16" s="18">
        <v>315882.7234020998</v>
      </c>
      <c r="CT16" s="18">
        <v>0</v>
      </c>
      <c r="CU16" s="18" t="s">
        <v>168</v>
      </c>
      <c r="CV16" s="18">
        <v>777.37895134597534</v>
      </c>
      <c r="CW16" s="18">
        <v>117.17169400108232</v>
      </c>
      <c r="CX16" s="18">
        <v>91086.808609992877</v>
      </c>
      <c r="CY16" s="18">
        <v>0</v>
      </c>
      <c r="CZ16" s="18">
        <v>5.8623057373701024E-3</v>
      </c>
      <c r="DA16" s="18">
        <v>314.75</v>
      </c>
      <c r="DB16" s="18">
        <v>0</v>
      </c>
      <c r="DC16" s="18">
        <v>12.392361439086409</v>
      </c>
      <c r="DD16" s="18">
        <v>256.40000000000009</v>
      </c>
      <c r="DE16" s="18">
        <v>3900.4957629524474</v>
      </c>
      <c r="DF16" s="18">
        <v>5.6185775324980526E-5</v>
      </c>
      <c r="DG16" s="18">
        <v>0</v>
      </c>
      <c r="DH16" s="18">
        <v>0</v>
      </c>
      <c r="DI16" s="18">
        <v>410870.02777504508</v>
      </c>
      <c r="DJ16" s="18">
        <v>917.46013099999993</v>
      </c>
      <c r="DK16" s="18">
        <v>0.29570367507179218</v>
      </c>
      <c r="DL16" s="18">
        <v>2956.2582618789793</v>
      </c>
      <c r="DM16" s="18">
        <v>2712249.0922133205</v>
      </c>
      <c r="DN16" s="18">
        <v>1</v>
      </c>
      <c r="DO16" s="18">
        <v>0.63585522999999999</v>
      </c>
      <c r="DP16" s="18">
        <v>0.58045405000000005</v>
      </c>
      <c r="DQ16" s="18">
        <v>0.48019236999999998</v>
      </c>
      <c r="DR16" s="18">
        <v>1216.2128385599999</v>
      </c>
      <c r="DS16" s="18">
        <v>0.23724587146683021</v>
      </c>
      <c r="DT16" s="18">
        <v>0.23020828825101305</v>
      </c>
      <c r="DU16" s="18">
        <v>0.22816953401345069</v>
      </c>
      <c r="DV16" s="18">
        <v>0.19027547195012559</v>
      </c>
      <c r="DW16" s="18">
        <v>1357.8372316845009</v>
      </c>
      <c r="DX16" s="18">
        <v>1651419.0738494592</v>
      </c>
      <c r="DY16" s="18">
        <v>1</v>
      </c>
      <c r="DZ16" s="18">
        <v>4363668.1660627797</v>
      </c>
      <c r="EA16" s="18">
        <v>6.2857670940165103E-2</v>
      </c>
      <c r="EB16" s="18">
        <v>160143.4843668</v>
      </c>
      <c r="EC16" s="18">
        <v>148572.742</v>
      </c>
      <c r="ED16" s="18">
        <v>5937730.7575512975</v>
      </c>
      <c r="EE16" s="18">
        <v>8.5531693035727274E-2</v>
      </c>
      <c r="EF16" s="18">
        <v>0</v>
      </c>
      <c r="EG16" s="18">
        <v>0</v>
      </c>
      <c r="EH16" s="18">
        <v>0</v>
      </c>
      <c r="EI16" s="18">
        <v>0</v>
      </c>
      <c r="EJ16" s="18">
        <v>0</v>
      </c>
      <c r="EK16" s="18">
        <v>0</v>
      </c>
      <c r="EL16" s="18">
        <v>0</v>
      </c>
      <c r="EM16" s="18">
        <v>0</v>
      </c>
      <c r="EN16" s="18">
        <v>0</v>
      </c>
      <c r="EO16" s="18">
        <v>0</v>
      </c>
      <c r="EP16" s="18">
        <v>0</v>
      </c>
      <c r="EQ16" s="18">
        <v>0</v>
      </c>
      <c r="ER16" s="18">
        <v>0</v>
      </c>
      <c r="ES16" s="18">
        <v>0</v>
      </c>
      <c r="ET16" s="18">
        <v>0</v>
      </c>
      <c r="EU16" s="18">
        <v>0</v>
      </c>
      <c r="EV16" s="18">
        <v>0</v>
      </c>
      <c r="EW16" s="18">
        <v>0</v>
      </c>
      <c r="EX16" s="18" t="s">
        <v>178</v>
      </c>
      <c r="EY16" s="18" t="s">
        <v>178</v>
      </c>
      <c r="EZ16" s="18" t="s">
        <v>178</v>
      </c>
      <c r="FA16" s="18" t="s">
        <v>178</v>
      </c>
      <c r="FB16" s="18">
        <v>0</v>
      </c>
      <c r="FC16" s="18">
        <v>0</v>
      </c>
      <c r="FD16" s="18">
        <v>75000</v>
      </c>
      <c r="FE16" s="18">
        <v>1.080358345571907E-3</v>
      </c>
      <c r="FF16" s="18">
        <v>0</v>
      </c>
      <c r="FG16" s="18">
        <v>1679082.3199999998</v>
      </c>
      <c r="FH16" s="18">
        <v>2.4186807964189854E-2</v>
      </c>
      <c r="FI16" s="18">
        <v>0</v>
      </c>
      <c r="FJ16" s="18">
        <v>0</v>
      </c>
      <c r="FK16" s="18">
        <v>0</v>
      </c>
      <c r="FL16" s="18">
        <v>0</v>
      </c>
      <c r="FM16" s="18" t="s">
        <v>507</v>
      </c>
      <c r="FN16" s="18">
        <v>112100.43905675999</v>
      </c>
      <c r="FO16" s="18">
        <v>1.6147819316966081E-3</v>
      </c>
      <c r="FP16" s="18">
        <v>0</v>
      </c>
      <c r="FQ16" s="18">
        <v>0</v>
      </c>
      <c r="FR16" s="18" t="s">
        <v>301</v>
      </c>
      <c r="FS16" s="18">
        <v>0</v>
      </c>
      <c r="FT16" s="18">
        <v>0</v>
      </c>
      <c r="FU16" s="18">
        <v>0</v>
      </c>
      <c r="FV16" s="18" t="s">
        <v>508</v>
      </c>
      <c r="FW16" s="18">
        <v>0</v>
      </c>
      <c r="FX16" s="18">
        <v>0</v>
      </c>
      <c r="FY16" s="18">
        <v>0</v>
      </c>
      <c r="FZ16" s="18" t="s">
        <v>186</v>
      </c>
      <c r="GA16" s="18">
        <v>0</v>
      </c>
      <c r="GB16" s="18">
        <v>0</v>
      </c>
      <c r="GC16" s="18">
        <v>0</v>
      </c>
      <c r="GD16" s="18" t="s">
        <v>187</v>
      </c>
      <c r="GE16" s="18">
        <v>0</v>
      </c>
      <c r="GF16" s="18">
        <v>0</v>
      </c>
      <c r="GG16" s="18">
        <v>0</v>
      </c>
      <c r="GH16" s="18" t="s">
        <v>188</v>
      </c>
      <c r="GI16" s="18">
        <v>0</v>
      </c>
      <c r="GJ16" s="18">
        <v>0</v>
      </c>
      <c r="GK16" s="18">
        <v>0</v>
      </c>
      <c r="GL16" s="18" t="s">
        <v>438</v>
      </c>
      <c r="GM16" s="18">
        <v>0</v>
      </c>
      <c r="GN16" s="18">
        <v>0</v>
      </c>
      <c r="GO16" s="18">
        <v>0</v>
      </c>
      <c r="GP16" s="18">
        <v>68810796.097746119</v>
      </c>
      <c r="GQ16" s="18">
        <v>0.99120423772862443</v>
      </c>
      <c r="GR16" s="18">
        <v>610614.22171359044</v>
      </c>
      <c r="GS16" s="18">
        <v>8.7957622713756289E-3</v>
      </c>
      <c r="GT16" s="18">
        <v>0</v>
      </c>
      <c r="GU16" s="18">
        <v>69421410.319459707</v>
      </c>
      <c r="GV16" s="18">
        <v>1</v>
      </c>
      <c r="GW16" s="18" t="s">
        <v>277</v>
      </c>
      <c r="GX16" s="18">
        <v>0</v>
      </c>
      <c r="GY16" s="18">
        <v>0</v>
      </c>
      <c r="GZ16" s="18">
        <v>0</v>
      </c>
      <c r="HA16" s="18">
        <v>69421410.319459707</v>
      </c>
      <c r="HB16" s="18">
        <v>5.0000000000000001E-3</v>
      </c>
      <c r="HC16" s="18">
        <v>117260.81736756266</v>
      </c>
      <c r="HD16" s="18" t="s">
        <v>148</v>
      </c>
      <c r="HE16" s="18" t="s">
        <v>277</v>
      </c>
      <c r="HF16" s="18">
        <v>0</v>
      </c>
      <c r="HG16" s="18">
        <v>0.77109000000000005</v>
      </c>
      <c r="HH16" s="18">
        <v>-117260.68498930531</v>
      </c>
      <c r="HI16" s="18">
        <v>0.13237825736541708</v>
      </c>
      <c r="HJ16" s="18">
        <v>1.8814073713970138E-9</v>
      </c>
      <c r="HK16" s="18">
        <v>0</v>
      </c>
      <c r="HL16" s="18">
        <v>69421410.451837957</v>
      </c>
      <c r="HM16" s="18">
        <v>5483906.5504384087</v>
      </c>
      <c r="HN16" s="18">
        <v>0</v>
      </c>
      <c r="HO16" s="18">
        <v>0</v>
      </c>
      <c r="HP16" s="18">
        <v>939883.64</v>
      </c>
      <c r="HQ16" s="18">
        <v>0</v>
      </c>
      <c r="HR16" s="18">
        <v>0</v>
      </c>
      <c r="HS16" s="18">
        <v>70361294.091837958</v>
      </c>
      <c r="HT16" s="18">
        <v>0.77550453271796749</v>
      </c>
      <c r="HU16" s="18">
        <v>0.87879059645143887</v>
      </c>
      <c r="HV16" s="18" t="s">
        <v>198</v>
      </c>
      <c r="HW16" s="18">
        <v>1.3621723531869272</v>
      </c>
      <c r="HX16" s="18" t="s">
        <v>277</v>
      </c>
      <c r="HY16" s="233">
        <f t="shared" si="1"/>
        <v>0.99451341325648923</v>
      </c>
      <c r="HZ16" s="233">
        <f t="shared" si="2"/>
        <v>1.346453321527964E-2</v>
      </c>
      <c r="IA16" s="18">
        <v>69804398.33840017</v>
      </c>
    </row>
    <row r="17" spans="1:235">
      <c r="A17" s="16">
        <v>380</v>
      </c>
      <c r="B17" s="17" t="s">
        <v>69</v>
      </c>
      <c r="D17" s="233">
        <f t="shared" si="0"/>
        <v>0.99932400839468916</v>
      </c>
      <c r="E17" s="18" t="s">
        <v>148</v>
      </c>
      <c r="F17" s="18" t="s">
        <v>148</v>
      </c>
      <c r="G17" s="18" t="s">
        <v>148</v>
      </c>
      <c r="H17" s="18" t="s">
        <v>148</v>
      </c>
      <c r="I17" s="18">
        <v>3500</v>
      </c>
      <c r="J17" s="18">
        <v>0</v>
      </c>
      <c r="K17" s="18">
        <v>0</v>
      </c>
      <c r="L17" s="18">
        <v>4800</v>
      </c>
      <c r="M17" s="18" t="s">
        <v>277</v>
      </c>
      <c r="N17" s="18">
        <v>0</v>
      </c>
      <c r="O17" s="18">
        <v>2747.43952235709</v>
      </c>
      <c r="P17" s="18">
        <v>55064</v>
      </c>
      <c r="Q17" s="18">
        <v>151285009.85907081</v>
      </c>
      <c r="R17" s="18">
        <v>0.37077962172709233</v>
      </c>
      <c r="S17" s="18">
        <v>7.5081119412998318E-2</v>
      </c>
      <c r="T17" s="18">
        <v>3863.6180772586099</v>
      </c>
      <c r="U17" s="18">
        <v>20255</v>
      </c>
      <c r="V17" s="18">
        <v>78257584.154873148</v>
      </c>
      <c r="W17" s="18">
        <v>0.19179902541071348</v>
      </c>
      <c r="X17" s="18">
        <v>6.2787529285361465E-2</v>
      </c>
      <c r="Y17" s="18">
        <v>4386.7017559198002</v>
      </c>
      <c r="Z17" s="18">
        <v>12490.5</v>
      </c>
      <c r="AA17" s="18">
        <v>54792098.282316267</v>
      </c>
      <c r="AB17" s="18">
        <v>0.13428821198925142</v>
      </c>
      <c r="AC17" s="18">
        <v>6.2787529285361465E-2</v>
      </c>
      <c r="AD17" s="18">
        <v>284334692.29626024</v>
      </c>
      <c r="AE17" s="18">
        <v>440.07039999938087</v>
      </c>
      <c r="AF17" s="18">
        <v>440.07039999971238</v>
      </c>
      <c r="AG17" s="18">
        <v>9946.1412429378524</v>
      </c>
      <c r="AH17" s="18">
        <v>6353.3619112574443</v>
      </c>
      <c r="AI17" s="18">
        <v>7172928.8728600005</v>
      </c>
      <c r="AJ17" s="18">
        <v>0.2308133872438333</v>
      </c>
      <c r="AK17" s="18">
        <v>0.10161676192286249</v>
      </c>
      <c r="AL17" s="18">
        <v>540.08640000014464</v>
      </c>
      <c r="AM17" s="18">
        <v>785.1255999999114</v>
      </c>
      <c r="AN17" s="18">
        <v>15666.845039997548</v>
      </c>
      <c r="AO17" s="18">
        <v>12045.955462023994</v>
      </c>
      <c r="AP17" s="18">
        <v>17919037.946706198</v>
      </c>
      <c r="AQ17" s="18">
        <v>0.2308133872438333</v>
      </c>
      <c r="AR17" s="18">
        <v>0.10161676192286249</v>
      </c>
      <c r="AS17" s="18">
        <v>200.03199999999998</v>
      </c>
      <c r="AT17" s="18">
        <v>290.04640000000001</v>
      </c>
      <c r="AU17" s="18">
        <v>7107.8016884477584</v>
      </c>
      <c r="AV17" s="18">
        <v>4541.3407703310495</v>
      </c>
      <c r="AW17" s="18">
        <v>2738987.3289513299</v>
      </c>
      <c r="AX17" s="18">
        <v>0.22448389002991948</v>
      </c>
      <c r="AY17" s="18">
        <v>0.19181803968355662</v>
      </c>
      <c r="AZ17" s="18">
        <v>240.0384</v>
      </c>
      <c r="BA17" s="18">
        <v>390.06239999999997</v>
      </c>
      <c r="BB17" s="18">
        <v>9250.5108519563055</v>
      </c>
      <c r="BC17" s="18">
        <v>5772.2049876292494</v>
      </c>
      <c r="BD17" s="18">
        <v>4471997.9548528641</v>
      </c>
      <c r="BE17" s="18">
        <v>0.22448389002991948</v>
      </c>
      <c r="BF17" s="18">
        <v>0.19181803968355662</v>
      </c>
      <c r="BG17" s="18">
        <v>360.05759999999998</v>
      </c>
      <c r="BH17" s="18">
        <v>515.08240000000001</v>
      </c>
      <c r="BI17" s="18">
        <v>7632.4767988793701</v>
      </c>
      <c r="BJ17" s="18">
        <v>4689.9045798913921</v>
      </c>
      <c r="BK17" s="18">
        <v>5163818.5850416385</v>
      </c>
      <c r="BL17" s="18">
        <v>0.22448389002991948</v>
      </c>
      <c r="BM17" s="18">
        <v>0.19181803968355662</v>
      </c>
      <c r="BN17" s="18">
        <v>390.06239999999997</v>
      </c>
      <c r="BO17" s="18">
        <v>560.08960000000002</v>
      </c>
      <c r="BP17" s="18">
        <v>3630.9466328537264</v>
      </c>
      <c r="BQ17" s="18">
        <v>2166.4665422907842</v>
      </c>
      <c r="BR17" s="18">
        <v>2629711.1369678718</v>
      </c>
      <c r="BS17" s="18">
        <v>0.22448389002991948</v>
      </c>
      <c r="BT17" s="18">
        <v>0.19181803968355662</v>
      </c>
      <c r="BU17" s="18">
        <v>420.0671999999999</v>
      </c>
      <c r="BV17" s="18">
        <v>600.096</v>
      </c>
      <c r="BW17" s="18">
        <v>7429.7865087405617</v>
      </c>
      <c r="BX17" s="18">
        <v>4195.4528076618153</v>
      </c>
      <c r="BY17" s="18">
        <v>5638684.0633910475</v>
      </c>
      <c r="BZ17" s="18">
        <v>0.22448389002991948</v>
      </c>
      <c r="CA17" s="18">
        <v>0.19181803968355662</v>
      </c>
      <c r="CB17" s="18">
        <v>575.09199999999998</v>
      </c>
      <c r="CC17" s="18">
        <v>810.1296000000001</v>
      </c>
      <c r="CD17" s="18">
        <v>1826.5182831794548</v>
      </c>
      <c r="CE17" s="18">
        <v>1117.5955064903558</v>
      </c>
      <c r="CF17" s="18">
        <v>1955813.2531450684</v>
      </c>
      <c r="CG17" s="18">
        <v>0.22448389002991948</v>
      </c>
      <c r="CH17" s="18">
        <v>0.19181803968355662</v>
      </c>
      <c r="CI17" s="18">
        <v>47690979.141916014</v>
      </c>
      <c r="CJ17" s="18">
        <v>0.11688430481319122</v>
      </c>
      <c r="CK17" s="18">
        <v>0</v>
      </c>
      <c r="CL17" s="18">
        <v>511.77076249981297</v>
      </c>
      <c r="CM17" s="18">
        <v>0</v>
      </c>
      <c r="CN17" s="18">
        <v>0</v>
      </c>
      <c r="CO17" s="18">
        <v>0</v>
      </c>
      <c r="CP17" s="18" t="s">
        <v>167</v>
      </c>
      <c r="CQ17" s="18">
        <v>515.08240000063779</v>
      </c>
      <c r="CR17" s="18">
        <v>11379.625538066894</v>
      </c>
      <c r="CS17" s="18">
        <v>5861444.8332560444</v>
      </c>
      <c r="CT17" s="18">
        <v>0</v>
      </c>
      <c r="CU17" s="18" t="s">
        <v>168</v>
      </c>
      <c r="CV17" s="18">
        <v>1385.2215999949694</v>
      </c>
      <c r="CW17" s="18">
        <v>941.03422601643956</v>
      </c>
      <c r="CX17" s="18">
        <v>1303540.9362125201</v>
      </c>
      <c r="CY17" s="18">
        <v>0</v>
      </c>
      <c r="CZ17" s="18">
        <v>1.7560435867098347E-2</v>
      </c>
      <c r="DA17" s="18">
        <v>1608.1925025524001</v>
      </c>
      <c r="DB17" s="18">
        <v>1915.8715360117553</v>
      </c>
      <c r="DC17" s="18">
        <v>513.36196568747573</v>
      </c>
      <c r="DD17" s="18">
        <v>9.5000000000000124</v>
      </c>
      <c r="DE17" s="18">
        <v>843785.64390627271</v>
      </c>
      <c r="DF17" s="18">
        <v>2.0680074130131031E-3</v>
      </c>
      <c r="DG17" s="18">
        <v>0</v>
      </c>
      <c r="DH17" s="18">
        <v>0</v>
      </c>
      <c r="DI17" s="18">
        <v>8008771.4133748375</v>
      </c>
      <c r="DJ17" s="18">
        <v>1022.1635200000723</v>
      </c>
      <c r="DK17" s="18">
        <v>0.23933961452052871</v>
      </c>
      <c r="DL17" s="18">
        <v>21016.291881240366</v>
      </c>
      <c r="DM17" s="18">
        <v>21482086.886677593</v>
      </c>
      <c r="DN17" s="18">
        <v>1</v>
      </c>
      <c r="DO17" s="18">
        <v>0.63585522999999999</v>
      </c>
      <c r="DP17" s="18">
        <v>0.58045405000000005</v>
      </c>
      <c r="DQ17" s="18">
        <v>0.48019236999999998</v>
      </c>
      <c r="DR17" s="18">
        <v>1550.2479999999521</v>
      </c>
      <c r="DS17" s="18">
        <v>0.26367630131761322</v>
      </c>
      <c r="DT17" s="18">
        <v>0.26080275607925696</v>
      </c>
      <c r="DU17" s="18">
        <v>0.26375335967001468</v>
      </c>
      <c r="DV17" s="18">
        <v>0.25479740406428336</v>
      </c>
      <c r="DW17" s="18">
        <v>8504.2888344999665</v>
      </c>
      <c r="DX17" s="18">
        <v>13183756.757105496</v>
      </c>
      <c r="DY17" s="18">
        <v>1</v>
      </c>
      <c r="DZ17" s="18">
        <v>34665843.643783092</v>
      </c>
      <c r="EA17" s="18">
        <v>8.4961414254234216E-2</v>
      </c>
      <c r="EB17" s="18">
        <v>110017.59999999999</v>
      </c>
      <c r="EC17" s="18">
        <v>110017.59999999999</v>
      </c>
      <c r="ED17" s="18">
        <v>20921680.266666681</v>
      </c>
      <c r="EE17" s="18">
        <v>5.1276281122605398E-2</v>
      </c>
      <c r="EF17" s="18">
        <v>0</v>
      </c>
      <c r="EG17" s="18">
        <v>0</v>
      </c>
      <c r="EH17" s="18">
        <v>0</v>
      </c>
      <c r="EI17" s="18">
        <v>0</v>
      </c>
      <c r="EJ17" s="18">
        <v>0</v>
      </c>
      <c r="EK17" s="18">
        <v>0</v>
      </c>
      <c r="EL17" s="18">
        <v>0</v>
      </c>
      <c r="EM17" s="18">
        <v>0</v>
      </c>
      <c r="EN17" s="18">
        <v>0</v>
      </c>
      <c r="EO17" s="18">
        <v>0</v>
      </c>
      <c r="EP17" s="18">
        <v>0</v>
      </c>
      <c r="EQ17" s="18">
        <v>0</v>
      </c>
      <c r="ER17" s="18">
        <v>0</v>
      </c>
      <c r="ES17" s="18">
        <v>0</v>
      </c>
      <c r="ET17" s="18">
        <v>0</v>
      </c>
      <c r="EU17" s="18">
        <v>0</v>
      </c>
      <c r="EV17" s="18">
        <v>0</v>
      </c>
      <c r="EW17" s="18">
        <v>0</v>
      </c>
      <c r="EX17" s="18" t="s">
        <v>178</v>
      </c>
      <c r="EY17" s="18" t="s">
        <v>178</v>
      </c>
      <c r="EZ17" s="18" t="s">
        <v>178</v>
      </c>
      <c r="FA17" s="18" t="s">
        <v>178</v>
      </c>
      <c r="FB17" s="18">
        <v>0</v>
      </c>
      <c r="FC17" s="18">
        <v>0</v>
      </c>
      <c r="FD17" s="18">
        <v>404775.46787362685</v>
      </c>
      <c r="FE17" s="18">
        <v>9.9205132750692987E-4</v>
      </c>
      <c r="FF17" s="18">
        <v>0</v>
      </c>
      <c r="FG17" s="18">
        <v>4132035.6241623429</v>
      </c>
      <c r="FH17" s="18">
        <v>1.0127074765153427E-2</v>
      </c>
      <c r="FI17" s="18">
        <v>0</v>
      </c>
      <c r="FJ17" s="18">
        <v>6347537.9931474337</v>
      </c>
      <c r="FK17" s="18">
        <v>1.5556979096540925E-2</v>
      </c>
      <c r="FL17" s="18">
        <v>0</v>
      </c>
      <c r="FM17" s="18" t="s">
        <v>507</v>
      </c>
      <c r="FN17" s="18">
        <v>44007.039999999994</v>
      </c>
      <c r="FO17" s="18">
        <v>1.0785545547261424E-4</v>
      </c>
      <c r="FP17" s="18">
        <v>0</v>
      </c>
      <c r="FQ17" s="18">
        <v>0</v>
      </c>
      <c r="FR17" s="18" t="s">
        <v>301</v>
      </c>
      <c r="FS17" s="18">
        <v>0</v>
      </c>
      <c r="FT17" s="18">
        <v>0</v>
      </c>
      <c r="FU17" s="18">
        <v>0</v>
      </c>
      <c r="FV17" s="18" t="s">
        <v>508</v>
      </c>
      <c r="FW17" s="18">
        <v>0</v>
      </c>
      <c r="FX17" s="18">
        <v>0</v>
      </c>
      <c r="FY17" s="18">
        <v>0</v>
      </c>
      <c r="FZ17" s="18" t="s">
        <v>186</v>
      </c>
      <c r="GA17" s="18">
        <v>0</v>
      </c>
      <c r="GB17" s="18">
        <v>0</v>
      </c>
      <c r="GC17" s="18">
        <v>0</v>
      </c>
      <c r="GD17" s="18" t="s">
        <v>187</v>
      </c>
      <c r="GE17" s="18">
        <v>0</v>
      </c>
      <c r="GF17" s="18">
        <v>0</v>
      </c>
      <c r="GG17" s="18">
        <v>0</v>
      </c>
      <c r="GH17" s="18" t="s">
        <v>188</v>
      </c>
      <c r="GI17" s="18">
        <v>0</v>
      </c>
      <c r="GJ17" s="18">
        <v>0</v>
      </c>
      <c r="GK17" s="18">
        <v>0</v>
      </c>
      <c r="GL17" s="18" t="s">
        <v>438</v>
      </c>
      <c r="GM17" s="18">
        <v>0</v>
      </c>
      <c r="GN17" s="18">
        <v>0</v>
      </c>
      <c r="GO17" s="18">
        <v>0</v>
      </c>
      <c r="GP17" s="18">
        <v>406550322.88718432</v>
      </c>
      <c r="GQ17" s="18">
        <v>0.9964012632418735</v>
      </c>
      <c r="GR17" s="18">
        <v>1468351.8026081647</v>
      </c>
      <c r="GS17" s="18">
        <v>3.5987367581263772E-3</v>
      </c>
      <c r="GT17" s="18">
        <v>0</v>
      </c>
      <c r="GU17" s="18">
        <v>408018674.68979251</v>
      </c>
      <c r="GV17" s="18">
        <v>1</v>
      </c>
      <c r="GW17" s="18" t="s">
        <v>277</v>
      </c>
      <c r="GX17" s="18">
        <v>0</v>
      </c>
      <c r="GY17" s="18">
        <v>0</v>
      </c>
      <c r="GZ17" s="18">
        <v>0</v>
      </c>
      <c r="HA17" s="18">
        <v>408018674.68979251</v>
      </c>
      <c r="HB17" s="18">
        <v>0</v>
      </c>
      <c r="HC17" s="18">
        <v>9830983.4112289138</v>
      </c>
      <c r="HD17" s="18" t="s">
        <v>277</v>
      </c>
      <c r="HE17" s="18" t="s">
        <v>277</v>
      </c>
      <c r="HF17" s="18">
        <v>0</v>
      </c>
      <c r="HG17" s="18">
        <v>0</v>
      </c>
      <c r="HH17" s="18">
        <v>0</v>
      </c>
      <c r="HI17" s="18">
        <v>9830983.4112289138</v>
      </c>
      <c r="HJ17" s="18">
        <v>2.3413904392126688E-2</v>
      </c>
      <c r="HK17" s="18">
        <v>0</v>
      </c>
      <c r="HL17" s="18">
        <v>417849658.10102141</v>
      </c>
      <c r="HM17" s="18">
        <v>63312975.158603683</v>
      </c>
      <c r="HN17" s="18">
        <v>0</v>
      </c>
      <c r="HO17" s="18">
        <v>481376.33805277484</v>
      </c>
      <c r="HP17" s="18">
        <v>1778344.5842011843</v>
      </c>
      <c r="HQ17" s="18">
        <v>250000</v>
      </c>
      <c r="HR17" s="18">
        <v>0</v>
      </c>
      <c r="HS17" s="18">
        <v>419878002.68522257</v>
      </c>
      <c r="HT17" s="18">
        <v>0.69686685912705726</v>
      </c>
      <c r="HU17" s="18">
        <v>0.91834102147459418</v>
      </c>
      <c r="HV17" s="18" t="s">
        <v>198</v>
      </c>
      <c r="HW17" s="18">
        <v>1.3673889815957769</v>
      </c>
      <c r="HX17" s="18" t="s">
        <v>148</v>
      </c>
      <c r="HY17" s="233">
        <f t="shared" si="1"/>
        <v>0.99449647890439297</v>
      </c>
      <c r="HZ17" s="233">
        <f t="shared" si="2"/>
        <v>4.8275294902962182E-3</v>
      </c>
      <c r="IA17" s="18">
        <v>420162028.68948704</v>
      </c>
    </row>
    <row r="18" spans="1:235">
      <c r="A18" s="16">
        <v>304</v>
      </c>
      <c r="B18" s="17" t="s">
        <v>27</v>
      </c>
      <c r="D18" s="233">
        <f t="shared" si="0"/>
        <v>0.99495033385003173</v>
      </c>
      <c r="E18" s="18" t="s">
        <v>277</v>
      </c>
      <c r="F18" s="18" t="s">
        <v>277</v>
      </c>
      <c r="G18" s="18" t="s">
        <v>277</v>
      </c>
      <c r="H18" s="18" t="s">
        <v>277</v>
      </c>
      <c r="I18" s="18">
        <v>0</v>
      </c>
      <c r="J18" s="18">
        <v>0</v>
      </c>
      <c r="K18" s="18">
        <v>0</v>
      </c>
      <c r="L18" s="18">
        <v>0</v>
      </c>
      <c r="M18" s="18" t="s">
        <v>277</v>
      </c>
      <c r="N18" s="18">
        <v>0</v>
      </c>
      <c r="O18" s="18">
        <v>3470.1699999999996</v>
      </c>
      <c r="P18" s="18">
        <v>26406.5</v>
      </c>
      <c r="Q18" s="18">
        <v>91635044.104999989</v>
      </c>
      <c r="R18" s="18">
        <v>0.40267128160123855</v>
      </c>
      <c r="S18" s="18">
        <v>0.02</v>
      </c>
      <c r="T18" s="18">
        <v>5043.0950000000003</v>
      </c>
      <c r="U18" s="18">
        <v>9478</v>
      </c>
      <c r="V18" s="18">
        <v>47798454.410000004</v>
      </c>
      <c r="W18" s="18">
        <v>0.21004043904621064</v>
      </c>
      <c r="X18" s="18">
        <v>0.02</v>
      </c>
      <c r="Y18" s="18">
        <v>5566.33</v>
      </c>
      <c r="Z18" s="18">
        <v>6112</v>
      </c>
      <c r="AA18" s="18">
        <v>34021408.960000001</v>
      </c>
      <c r="AB18" s="18">
        <v>0.14950005733729507</v>
      </c>
      <c r="AC18" s="18">
        <v>0.02</v>
      </c>
      <c r="AD18" s="18">
        <v>173454907.47499999</v>
      </c>
      <c r="AE18" s="18">
        <v>0</v>
      </c>
      <c r="AF18" s="18">
        <v>0</v>
      </c>
      <c r="AG18" s="18">
        <v>2976.0111611833263</v>
      </c>
      <c r="AH18" s="18">
        <v>1970.000000000002</v>
      </c>
      <c r="AI18" s="18">
        <v>0</v>
      </c>
      <c r="AJ18" s="18">
        <v>0</v>
      </c>
      <c r="AK18" s="18">
        <v>0</v>
      </c>
      <c r="AL18" s="18">
        <v>0</v>
      </c>
      <c r="AM18" s="18">
        <v>0</v>
      </c>
      <c r="AN18" s="18">
        <v>5414.5641000850364</v>
      </c>
      <c r="AO18" s="18">
        <v>4923.2875704711669</v>
      </c>
      <c r="AP18" s="18">
        <v>0</v>
      </c>
      <c r="AQ18" s="18">
        <v>0</v>
      </c>
      <c r="AR18" s="18">
        <v>0</v>
      </c>
      <c r="AS18" s="18">
        <v>351.81200000000001</v>
      </c>
      <c r="AT18" s="18">
        <v>373.18</v>
      </c>
      <c r="AU18" s="18">
        <v>4113.6635701480936</v>
      </c>
      <c r="AV18" s="18">
        <v>2218.0227252183413</v>
      </c>
      <c r="AW18" s="18">
        <v>2274957.928537922</v>
      </c>
      <c r="AX18" s="18">
        <v>1</v>
      </c>
      <c r="AY18" s="18">
        <v>1</v>
      </c>
      <c r="AZ18" s="18">
        <v>356.83000000000004</v>
      </c>
      <c r="BA18" s="18">
        <v>395.82000000000005</v>
      </c>
      <c r="BB18" s="18">
        <v>2445.6870888520079</v>
      </c>
      <c r="BC18" s="18">
        <v>1328.5459153708882</v>
      </c>
      <c r="BD18" s="18">
        <v>1398559.568137167</v>
      </c>
      <c r="BE18" s="18">
        <v>1</v>
      </c>
      <c r="BF18" s="18">
        <v>1</v>
      </c>
      <c r="BG18" s="18">
        <v>364.02499999999998</v>
      </c>
      <c r="BH18" s="18">
        <v>490.82999999999993</v>
      </c>
      <c r="BI18" s="18">
        <v>2561.4203359995595</v>
      </c>
      <c r="BJ18" s="18">
        <v>1329.4141542494649</v>
      </c>
      <c r="BK18" s="18">
        <v>1584937.3871425043</v>
      </c>
      <c r="BL18" s="18">
        <v>1</v>
      </c>
      <c r="BM18" s="18">
        <v>1</v>
      </c>
      <c r="BN18" s="18">
        <v>602.58999999999992</v>
      </c>
      <c r="BO18" s="18">
        <v>653.76</v>
      </c>
      <c r="BP18" s="18">
        <v>4211.7143461116548</v>
      </c>
      <c r="BQ18" s="18">
        <v>2102.0158172394822</v>
      </c>
      <c r="BR18" s="18">
        <v>3912150.8085019058</v>
      </c>
      <c r="BS18" s="18">
        <v>1</v>
      </c>
      <c r="BT18" s="18">
        <v>1</v>
      </c>
      <c r="BU18" s="18">
        <v>914.01</v>
      </c>
      <c r="BV18" s="18">
        <v>1004.5</v>
      </c>
      <c r="BW18" s="18">
        <v>3101.2105929543081</v>
      </c>
      <c r="BX18" s="18">
        <v>1648.8269362597091</v>
      </c>
      <c r="BY18" s="18">
        <v>4490784.1515390445</v>
      </c>
      <c r="BZ18" s="18">
        <v>1</v>
      </c>
      <c r="CA18" s="18">
        <v>1</v>
      </c>
      <c r="CB18" s="18">
        <v>1289.6199999999999</v>
      </c>
      <c r="CC18" s="18">
        <v>1425.34</v>
      </c>
      <c r="CD18" s="18">
        <v>443.97504159537135</v>
      </c>
      <c r="CE18" s="18">
        <v>242.34707712635145</v>
      </c>
      <c r="CF18" s="18">
        <v>917986.07605349645</v>
      </c>
      <c r="CG18" s="18">
        <v>1</v>
      </c>
      <c r="CH18" s="18">
        <v>1</v>
      </c>
      <c r="CI18" s="18">
        <v>14579375.91991204</v>
      </c>
      <c r="CJ18" s="18">
        <v>6.4066057303254875E-2</v>
      </c>
      <c r="CK18" s="18">
        <v>1053.29</v>
      </c>
      <c r="CL18" s="18">
        <v>100.04014021804973</v>
      </c>
      <c r="CM18" s="18">
        <v>105371.27929026959</v>
      </c>
      <c r="CN18" s="18">
        <v>4.6303233102781632E-4</v>
      </c>
      <c r="CO18" s="18">
        <v>1</v>
      </c>
      <c r="CP18" s="18" t="s">
        <v>281</v>
      </c>
      <c r="CQ18" s="18">
        <v>1299.52</v>
      </c>
      <c r="CR18" s="18">
        <v>3991.5856483881812</v>
      </c>
      <c r="CS18" s="18">
        <v>5187145.3817934096</v>
      </c>
      <c r="CT18" s="18">
        <v>0.5</v>
      </c>
      <c r="CU18" s="18" t="s">
        <v>282</v>
      </c>
      <c r="CV18" s="18">
        <v>1454.9399999999998</v>
      </c>
      <c r="CW18" s="18">
        <v>461.12093096318472</v>
      </c>
      <c r="CX18" s="18">
        <v>670903.28729557595</v>
      </c>
      <c r="CY18" s="18">
        <v>0.5</v>
      </c>
      <c r="CZ18" s="18">
        <v>2.574198537583049E-2</v>
      </c>
      <c r="DA18" s="18">
        <v>0</v>
      </c>
      <c r="DB18" s="18">
        <v>0</v>
      </c>
      <c r="DC18" s="18">
        <v>1135.4148124993351</v>
      </c>
      <c r="DD18" s="18">
        <v>194.89999999999966</v>
      </c>
      <c r="DE18" s="18">
        <v>0</v>
      </c>
      <c r="DF18" s="18">
        <v>0</v>
      </c>
      <c r="DG18" s="18">
        <v>0</v>
      </c>
      <c r="DH18" s="18">
        <v>0</v>
      </c>
      <c r="DI18" s="18">
        <v>5963419.9483792558</v>
      </c>
      <c r="DJ18" s="18">
        <v>1250.56</v>
      </c>
      <c r="DK18" s="18">
        <v>0.34796872367652348</v>
      </c>
      <c r="DL18" s="18">
        <v>9188.6361017641175</v>
      </c>
      <c r="DM18" s="18">
        <v>11490940.763422133</v>
      </c>
      <c r="DN18" s="18">
        <v>1</v>
      </c>
      <c r="DO18" s="18">
        <v>0.63585522999999999</v>
      </c>
      <c r="DP18" s="18">
        <v>0.58045405000000005</v>
      </c>
      <c r="DQ18" s="18">
        <v>0.48019236999999998</v>
      </c>
      <c r="DR18" s="18">
        <v>1614.8000000000002</v>
      </c>
      <c r="DS18" s="18">
        <v>0.25004464528982712</v>
      </c>
      <c r="DT18" s="18">
        <v>0.24326913054021621</v>
      </c>
      <c r="DU18" s="18">
        <v>0.23755662859411641</v>
      </c>
      <c r="DV18" s="18">
        <v>0.2045661999835095</v>
      </c>
      <c r="DW18" s="18">
        <v>3559.6212513395853</v>
      </c>
      <c r="DX18" s="18">
        <v>5748076.3966631629</v>
      </c>
      <c r="DY18" s="18">
        <v>1</v>
      </c>
      <c r="DZ18" s="18">
        <v>17239017.160085298</v>
      </c>
      <c r="EA18" s="18">
        <v>7.5753301601985318E-2</v>
      </c>
      <c r="EB18" s="18">
        <v>175000</v>
      </c>
      <c r="EC18" s="18">
        <v>175000</v>
      </c>
      <c r="ED18" s="18">
        <v>13125000</v>
      </c>
      <c r="EE18" s="18">
        <v>5.7675102605509426E-2</v>
      </c>
      <c r="EF18" s="18">
        <v>0</v>
      </c>
      <c r="EG18" s="18">
        <v>0</v>
      </c>
      <c r="EH18" s="18">
        <v>0</v>
      </c>
      <c r="EI18" s="18">
        <v>0</v>
      </c>
      <c r="EJ18" s="18">
        <v>0</v>
      </c>
      <c r="EK18" s="18">
        <v>0</v>
      </c>
      <c r="EL18" s="18">
        <v>0</v>
      </c>
      <c r="EM18" s="18">
        <v>0</v>
      </c>
      <c r="EN18" s="18">
        <v>0</v>
      </c>
      <c r="EO18" s="18">
        <v>0</v>
      </c>
      <c r="EP18" s="18">
        <v>0</v>
      </c>
      <c r="EQ18" s="18">
        <v>0</v>
      </c>
      <c r="ER18" s="18">
        <v>0</v>
      </c>
      <c r="ES18" s="18">
        <v>0</v>
      </c>
      <c r="ET18" s="18">
        <v>0</v>
      </c>
      <c r="EU18" s="18">
        <v>0</v>
      </c>
      <c r="EV18" s="18">
        <v>0</v>
      </c>
      <c r="EW18" s="18">
        <v>0</v>
      </c>
      <c r="EX18" s="18" t="s">
        <v>178</v>
      </c>
      <c r="EY18" s="18" t="s">
        <v>178</v>
      </c>
      <c r="EZ18" s="18" t="s">
        <v>178</v>
      </c>
      <c r="FA18" s="18" t="s">
        <v>178</v>
      </c>
      <c r="FB18" s="18">
        <v>0</v>
      </c>
      <c r="FC18" s="18">
        <v>0</v>
      </c>
      <c r="FD18" s="18">
        <v>1173814</v>
      </c>
      <c r="FE18" s="18">
        <v>5.1580832677930238E-3</v>
      </c>
      <c r="FF18" s="18">
        <v>0</v>
      </c>
      <c r="FG18" s="18">
        <v>2032331.1278886008</v>
      </c>
      <c r="FH18" s="18">
        <v>8.9306595298549139E-3</v>
      </c>
      <c r="FI18" s="18">
        <v>0</v>
      </c>
      <c r="FJ18" s="18">
        <v>0</v>
      </c>
      <c r="FK18" s="18">
        <v>0</v>
      </c>
      <c r="FL18" s="18">
        <v>0</v>
      </c>
      <c r="FM18" s="18" t="s">
        <v>507</v>
      </c>
      <c r="FN18" s="18">
        <v>0</v>
      </c>
      <c r="FO18" s="18">
        <v>0</v>
      </c>
      <c r="FP18" s="18">
        <v>0</v>
      </c>
      <c r="FQ18" s="18">
        <v>0</v>
      </c>
      <c r="FR18" s="18" t="s">
        <v>301</v>
      </c>
      <c r="FS18" s="18">
        <v>0</v>
      </c>
      <c r="FT18" s="18">
        <v>0</v>
      </c>
      <c r="FU18" s="18">
        <v>0</v>
      </c>
      <c r="FV18" s="18" t="s">
        <v>508</v>
      </c>
      <c r="FW18" s="18">
        <v>0</v>
      </c>
      <c r="FX18" s="18">
        <v>0</v>
      </c>
      <c r="FY18" s="18">
        <v>0</v>
      </c>
      <c r="FZ18" s="18" t="s">
        <v>186</v>
      </c>
      <c r="GA18" s="18">
        <v>0</v>
      </c>
      <c r="GB18" s="18">
        <v>0</v>
      </c>
      <c r="GC18" s="18">
        <v>0</v>
      </c>
      <c r="GD18" s="18" t="s">
        <v>187</v>
      </c>
      <c r="GE18" s="18">
        <v>0</v>
      </c>
      <c r="GF18" s="18">
        <v>0</v>
      </c>
      <c r="GG18" s="18">
        <v>0</v>
      </c>
      <c r="GH18" s="18" t="s">
        <v>188</v>
      </c>
      <c r="GI18" s="18">
        <v>0</v>
      </c>
      <c r="GJ18" s="18">
        <v>0</v>
      </c>
      <c r="GK18" s="18">
        <v>0</v>
      </c>
      <c r="GL18" s="18" t="s">
        <v>438</v>
      </c>
      <c r="GM18" s="18">
        <v>0</v>
      </c>
      <c r="GN18" s="18">
        <v>0</v>
      </c>
      <c r="GO18" s="18">
        <v>0</v>
      </c>
      <c r="GP18" s="18">
        <v>227567865.63126516</v>
      </c>
      <c r="GQ18" s="18">
        <v>1</v>
      </c>
      <c r="GR18" s="18">
        <v>0</v>
      </c>
      <c r="GS18" s="18">
        <v>0</v>
      </c>
      <c r="GT18" s="18">
        <v>0</v>
      </c>
      <c r="GU18" s="18">
        <v>227567865.63126516</v>
      </c>
      <c r="GV18" s="18">
        <v>1</v>
      </c>
      <c r="GW18" s="18" t="s">
        <v>277</v>
      </c>
      <c r="GX18" s="18">
        <v>0</v>
      </c>
      <c r="GY18" s="18">
        <v>0</v>
      </c>
      <c r="GZ18" s="18">
        <v>0</v>
      </c>
      <c r="HA18" s="18">
        <v>227567865.63126516</v>
      </c>
      <c r="HB18" s="18">
        <v>-1.4999999999999999E-2</v>
      </c>
      <c r="HC18" s="18">
        <v>651675.65944772598</v>
      </c>
      <c r="HD18" s="18" t="s">
        <v>277</v>
      </c>
      <c r="HE18" s="18" t="s">
        <v>277</v>
      </c>
      <c r="HF18" s="18">
        <v>0</v>
      </c>
      <c r="HG18" s="18">
        <v>0</v>
      </c>
      <c r="HH18" s="18">
        <v>0</v>
      </c>
      <c r="HI18" s="18">
        <v>651675.65944772598</v>
      </c>
      <c r="HJ18" s="18">
        <v>2.8351038020367611E-3</v>
      </c>
      <c r="HK18" s="18">
        <v>0</v>
      </c>
      <c r="HL18" s="18">
        <v>228219541.29071289</v>
      </c>
      <c r="HM18" s="18">
        <v>38321886.843332089</v>
      </c>
      <c r="HN18" s="18">
        <v>0</v>
      </c>
      <c r="HO18" s="18">
        <v>120000</v>
      </c>
      <c r="HP18" s="18">
        <v>1640000</v>
      </c>
      <c r="HQ18" s="18">
        <v>0</v>
      </c>
      <c r="HR18" s="18">
        <v>0</v>
      </c>
      <c r="HS18" s="18">
        <v>229859541.29071289</v>
      </c>
      <c r="HT18" s="18">
        <v>0.76221177798474427</v>
      </c>
      <c r="HU18" s="18">
        <v>0.92823615459684272</v>
      </c>
      <c r="HV18" s="18" t="s">
        <v>198</v>
      </c>
      <c r="HW18" s="18">
        <v>1.2702663323934951</v>
      </c>
      <c r="HX18" s="18" t="s">
        <v>277</v>
      </c>
      <c r="HY18" s="233">
        <f t="shared" si="1"/>
        <v>0.98785157023834269</v>
      </c>
      <c r="HZ18" s="233">
        <f t="shared" si="2"/>
        <v>7.0987636116890615E-3</v>
      </c>
      <c r="IA18" s="18">
        <v>231026146.20094141</v>
      </c>
    </row>
    <row r="19" spans="1:235">
      <c r="A19" s="16">
        <v>846</v>
      </c>
      <c r="B19" s="17" t="s">
        <v>98</v>
      </c>
      <c r="D19" s="233">
        <f t="shared" si="0"/>
        <v>1.0095679134274478</v>
      </c>
      <c r="E19" s="18" t="s">
        <v>277</v>
      </c>
      <c r="F19" s="18" t="s">
        <v>277</v>
      </c>
      <c r="G19" s="18" t="s">
        <v>277</v>
      </c>
      <c r="H19" s="18" t="s">
        <v>277</v>
      </c>
      <c r="I19" s="18">
        <v>3400</v>
      </c>
      <c r="J19" s="18">
        <v>0</v>
      </c>
      <c r="K19" s="18">
        <v>0</v>
      </c>
      <c r="L19" s="18">
        <v>4700</v>
      </c>
      <c r="M19" s="18" t="s">
        <v>148</v>
      </c>
      <c r="N19" s="18">
        <v>29</v>
      </c>
      <c r="O19" s="18">
        <v>2818.36</v>
      </c>
      <c r="P19" s="18">
        <v>18635</v>
      </c>
      <c r="Q19" s="18">
        <v>52520138.600000001</v>
      </c>
      <c r="R19" s="18">
        <v>0.3890351828145816</v>
      </c>
      <c r="S19" s="18">
        <v>2.5000000000000001E-2</v>
      </c>
      <c r="T19" s="18">
        <v>4233.8351650000004</v>
      </c>
      <c r="U19" s="18">
        <v>7029</v>
      </c>
      <c r="V19" s="18">
        <v>29759627.374785002</v>
      </c>
      <c r="W19" s="18">
        <v>0.220440051851716</v>
      </c>
      <c r="X19" s="18">
        <v>2.5000000000000001E-2</v>
      </c>
      <c r="Y19" s="18">
        <v>4233.8351650000004</v>
      </c>
      <c r="Z19" s="18">
        <v>4445</v>
      </c>
      <c r="AA19" s="18">
        <v>18819397.308425002</v>
      </c>
      <c r="AB19" s="18">
        <v>0.13940191072426769</v>
      </c>
      <c r="AC19" s="18">
        <v>2.5000000000000001E-2</v>
      </c>
      <c r="AD19" s="18">
        <v>101099163.28321001</v>
      </c>
      <c r="AE19" s="18">
        <v>2087.3004797849399</v>
      </c>
      <c r="AF19" s="18">
        <v>2333.33271046958</v>
      </c>
      <c r="AG19" s="18">
        <v>2814.7063573347032</v>
      </c>
      <c r="AH19" s="18">
        <v>1565.0000000000009</v>
      </c>
      <c r="AI19" s="18">
        <v>9526803.6220033411</v>
      </c>
      <c r="AJ19" s="18">
        <v>0.2</v>
      </c>
      <c r="AK19" s="18">
        <v>0.2</v>
      </c>
      <c r="AL19" s="18">
        <v>233.76331621159397</v>
      </c>
      <c r="AM19" s="18">
        <v>214.889215901829</v>
      </c>
      <c r="AN19" s="18">
        <v>4166.9212724133149</v>
      </c>
      <c r="AO19" s="18">
        <v>2856.1395608560233</v>
      </c>
      <c r="AP19" s="18">
        <v>1587826.9257705163</v>
      </c>
      <c r="AQ19" s="18">
        <v>0.2</v>
      </c>
      <c r="AR19" s="18">
        <v>0.2</v>
      </c>
      <c r="AS19" s="18">
        <v>89.580479932289492</v>
      </c>
      <c r="AT19" s="18">
        <v>92.349218525509201</v>
      </c>
      <c r="AU19" s="18">
        <v>1560.5958654330757</v>
      </c>
      <c r="AV19" s="18">
        <v>946.19728915662608</v>
      </c>
      <c r="AW19" s="18">
        <v>227179.50683041126</v>
      </c>
      <c r="AX19" s="18">
        <v>0.2</v>
      </c>
      <c r="AY19" s="18">
        <v>0.2</v>
      </c>
      <c r="AZ19" s="18">
        <v>107.14053591874699</v>
      </c>
      <c r="BA19" s="18">
        <v>125.780737972575</v>
      </c>
      <c r="BB19" s="18">
        <v>1129.7266311223211</v>
      </c>
      <c r="BC19" s="18">
        <v>684.05572289156635</v>
      </c>
      <c r="BD19" s="18">
        <v>207080.55033979058</v>
      </c>
      <c r="BE19" s="18">
        <v>0.2</v>
      </c>
      <c r="BF19" s="18">
        <v>0.2</v>
      </c>
      <c r="BG19" s="18">
        <v>159.82070387812101</v>
      </c>
      <c r="BH19" s="18">
        <v>159.21225741964099</v>
      </c>
      <c r="BI19" s="18">
        <v>1040.9250260923957</v>
      </c>
      <c r="BJ19" s="18">
        <v>645.17168674698792</v>
      </c>
      <c r="BK19" s="18">
        <v>269080.61102466355</v>
      </c>
      <c r="BL19" s="18">
        <v>0.2</v>
      </c>
      <c r="BM19" s="18">
        <v>0.2</v>
      </c>
      <c r="BN19" s="18">
        <v>171.527407869093</v>
      </c>
      <c r="BO19" s="18">
        <v>175.928017143174</v>
      </c>
      <c r="BP19" s="18">
        <v>900.38328199479486</v>
      </c>
      <c r="BQ19" s="18">
        <v>549.07379518072287</v>
      </c>
      <c r="BR19" s="18">
        <v>251037.87450065557</v>
      </c>
      <c r="BS19" s="18">
        <v>0.2</v>
      </c>
      <c r="BT19" s="18">
        <v>0.2</v>
      </c>
      <c r="BU19" s="18">
        <v>189.08746385555102</v>
      </c>
      <c r="BV19" s="18">
        <v>187.07185695886301</v>
      </c>
      <c r="BW19" s="18">
        <v>1835.104331635071</v>
      </c>
      <c r="BX19" s="18">
        <v>1155.0210843373497</v>
      </c>
      <c r="BY19" s="18">
        <v>563067.16305283911</v>
      </c>
      <c r="BZ19" s="18">
        <v>0.2</v>
      </c>
      <c r="CA19" s="18">
        <v>0.2</v>
      </c>
      <c r="CB19" s="18">
        <v>314.62430410273896</v>
      </c>
      <c r="CC19" s="18">
        <v>228.426646514883</v>
      </c>
      <c r="CD19" s="18">
        <v>133.7884643549115</v>
      </c>
      <c r="CE19" s="18">
        <v>124.00301204819272</v>
      </c>
      <c r="CF19" s="18">
        <v>70418.694694551421</v>
      </c>
      <c r="CG19" s="18">
        <v>0.2</v>
      </c>
      <c r="CH19" s="18">
        <v>0.2</v>
      </c>
      <c r="CI19" s="18">
        <v>12702494.948216764</v>
      </c>
      <c r="CJ19" s="18">
        <v>9.4091858401546727E-2</v>
      </c>
      <c r="CK19" s="18">
        <v>0</v>
      </c>
      <c r="CL19" s="18">
        <v>113.93529892039666</v>
      </c>
      <c r="CM19" s="18">
        <v>0</v>
      </c>
      <c r="CN19" s="18">
        <v>0</v>
      </c>
      <c r="CO19" s="18">
        <v>0</v>
      </c>
      <c r="CP19" s="18" t="s">
        <v>167</v>
      </c>
      <c r="CQ19" s="18">
        <v>522.27</v>
      </c>
      <c r="CR19" s="18">
        <v>1568.7851161383142</v>
      </c>
      <c r="CS19" s="18">
        <v>819329.40260555735</v>
      </c>
      <c r="CT19" s="18">
        <v>0</v>
      </c>
      <c r="CU19" s="18" t="s">
        <v>168</v>
      </c>
      <c r="CV19" s="18">
        <v>1607.51</v>
      </c>
      <c r="CW19" s="18">
        <v>263.41675714671067</v>
      </c>
      <c r="CX19" s="18">
        <v>423445.07128090889</v>
      </c>
      <c r="CY19" s="18">
        <v>0</v>
      </c>
      <c r="CZ19" s="18">
        <v>9.2056686736488695E-3</v>
      </c>
      <c r="DA19" s="18">
        <v>2241.953</v>
      </c>
      <c r="DB19" s="18">
        <v>2241.953</v>
      </c>
      <c r="DC19" s="18">
        <v>44.603773584905774</v>
      </c>
      <c r="DD19" s="18">
        <v>0</v>
      </c>
      <c r="DE19" s="18">
        <v>99999.56400000026</v>
      </c>
      <c r="DF19" s="18">
        <v>7.4073202583129806E-4</v>
      </c>
      <c r="DG19" s="18">
        <v>0</v>
      </c>
      <c r="DH19" s="18">
        <v>0</v>
      </c>
      <c r="DI19" s="18">
        <v>1342774.0378864664</v>
      </c>
      <c r="DJ19" s="18">
        <v>822.617886</v>
      </c>
      <c r="DK19" s="18">
        <v>0.35647993577761233</v>
      </c>
      <c r="DL19" s="18">
        <v>6643.0036032158059</v>
      </c>
      <c r="DM19" s="18">
        <v>5464653.5807677694</v>
      </c>
      <c r="DN19" s="18">
        <v>1</v>
      </c>
      <c r="DO19" s="18">
        <v>0.63585522999999999</v>
      </c>
      <c r="DP19" s="18">
        <v>0.58045405000000005</v>
      </c>
      <c r="DQ19" s="18">
        <v>0.48019236999999998</v>
      </c>
      <c r="DR19" s="18">
        <v>1292.9850530000001</v>
      </c>
      <c r="DS19" s="18">
        <v>0.20902128580050727</v>
      </c>
      <c r="DT19" s="18">
        <v>0.21020832160221109</v>
      </c>
      <c r="DU19" s="18">
        <v>0.19811948537475732</v>
      </c>
      <c r="DV19" s="18">
        <v>0.1733655969916218</v>
      </c>
      <c r="DW19" s="18">
        <v>2218.0332613071023</v>
      </c>
      <c r="DX19" s="18">
        <v>2867883.8539269269</v>
      </c>
      <c r="DY19" s="18">
        <v>1</v>
      </c>
      <c r="DZ19" s="18">
        <v>8332537.4346946962</v>
      </c>
      <c r="EA19" s="18">
        <v>6.1722042451270227E-2</v>
      </c>
      <c r="EB19" s="18">
        <v>130000</v>
      </c>
      <c r="EC19" s="18">
        <v>130000</v>
      </c>
      <c r="ED19" s="18">
        <v>8060000</v>
      </c>
      <c r="EE19" s="18">
        <v>5.9703261588222992E-2</v>
      </c>
      <c r="EF19" s="18">
        <v>0</v>
      </c>
      <c r="EG19" s="18">
        <v>0</v>
      </c>
      <c r="EH19" s="18">
        <v>0</v>
      </c>
      <c r="EI19" s="18">
        <v>0</v>
      </c>
      <c r="EJ19" s="18">
        <v>0</v>
      </c>
      <c r="EK19" s="18">
        <v>0</v>
      </c>
      <c r="EL19" s="18">
        <v>0</v>
      </c>
      <c r="EM19" s="18">
        <v>0</v>
      </c>
      <c r="EN19" s="18">
        <v>0</v>
      </c>
      <c r="EO19" s="18">
        <v>0</v>
      </c>
      <c r="EP19" s="18">
        <v>0</v>
      </c>
      <c r="EQ19" s="18">
        <v>0</v>
      </c>
      <c r="ER19" s="18">
        <v>0</v>
      </c>
      <c r="ES19" s="18">
        <v>0</v>
      </c>
      <c r="ET19" s="18">
        <v>0</v>
      </c>
      <c r="EU19" s="18">
        <v>0</v>
      </c>
      <c r="EV19" s="18">
        <v>0</v>
      </c>
      <c r="EW19" s="18">
        <v>0</v>
      </c>
      <c r="EX19" s="18" t="s">
        <v>178</v>
      </c>
      <c r="EY19" s="18" t="s">
        <v>178</v>
      </c>
      <c r="EZ19" s="18" t="s">
        <v>178</v>
      </c>
      <c r="FA19" s="18" t="s">
        <v>178</v>
      </c>
      <c r="FB19" s="18">
        <v>0</v>
      </c>
      <c r="FC19" s="18">
        <v>0</v>
      </c>
      <c r="FD19" s="18">
        <v>377860</v>
      </c>
      <c r="FE19" s="18">
        <v>2.7989422361942855E-3</v>
      </c>
      <c r="FF19" s="18">
        <v>0</v>
      </c>
      <c r="FG19" s="18">
        <v>2815307</v>
      </c>
      <c r="FH19" s="18">
        <v>2.085397149778602E-2</v>
      </c>
      <c r="FI19" s="18">
        <v>0</v>
      </c>
      <c r="FJ19" s="18">
        <v>237079</v>
      </c>
      <c r="FK19" s="18">
        <v>1.7561277362375086E-3</v>
      </c>
      <c r="FL19" s="18">
        <v>0</v>
      </c>
      <c r="FM19" s="18" t="s">
        <v>507</v>
      </c>
      <c r="FN19" s="18">
        <v>0</v>
      </c>
      <c r="FO19" s="18">
        <v>0</v>
      </c>
      <c r="FP19" s="18">
        <v>0</v>
      </c>
      <c r="FQ19" s="18">
        <v>0</v>
      </c>
      <c r="FR19" s="18" t="s">
        <v>301</v>
      </c>
      <c r="FS19" s="18">
        <v>0</v>
      </c>
      <c r="FT19" s="18">
        <v>0</v>
      </c>
      <c r="FU19" s="18">
        <v>0</v>
      </c>
      <c r="FV19" s="18" t="s">
        <v>283</v>
      </c>
      <c r="FW19" s="18">
        <v>33784</v>
      </c>
      <c r="FX19" s="18">
        <v>2.5024999869683939E-4</v>
      </c>
      <c r="FY19" s="18">
        <v>0</v>
      </c>
      <c r="FZ19" s="18" t="s">
        <v>186</v>
      </c>
      <c r="GA19" s="18">
        <v>0</v>
      </c>
      <c r="GB19" s="18">
        <v>0</v>
      </c>
      <c r="GC19" s="18">
        <v>0</v>
      </c>
      <c r="GD19" s="18" t="s">
        <v>187</v>
      </c>
      <c r="GE19" s="18">
        <v>0</v>
      </c>
      <c r="GF19" s="18">
        <v>0</v>
      </c>
      <c r="GG19" s="18">
        <v>0</v>
      </c>
      <c r="GH19" s="18" t="s">
        <v>188</v>
      </c>
      <c r="GI19" s="18">
        <v>0</v>
      </c>
      <c r="GJ19" s="18">
        <v>0</v>
      </c>
      <c r="GK19" s="18">
        <v>0</v>
      </c>
      <c r="GL19" s="18" t="s">
        <v>438</v>
      </c>
      <c r="GM19" s="18">
        <v>0</v>
      </c>
      <c r="GN19" s="18">
        <v>0</v>
      </c>
      <c r="GO19" s="18">
        <v>0</v>
      </c>
      <c r="GP19" s="18">
        <v>135000999.70400792</v>
      </c>
      <c r="GQ19" s="18">
        <v>1</v>
      </c>
      <c r="GR19" s="18">
        <v>0</v>
      </c>
      <c r="GS19" s="18">
        <v>0</v>
      </c>
      <c r="GT19" s="18">
        <v>0</v>
      </c>
      <c r="GU19" s="18">
        <v>135000999.70400792</v>
      </c>
      <c r="GV19" s="18">
        <v>1</v>
      </c>
      <c r="GW19" s="18" t="s">
        <v>277</v>
      </c>
      <c r="GX19" s="18">
        <v>0</v>
      </c>
      <c r="GY19" s="18">
        <v>0</v>
      </c>
      <c r="GZ19" s="18">
        <v>0</v>
      </c>
      <c r="HA19" s="18">
        <v>135000999.70400792</v>
      </c>
      <c r="HB19" s="18">
        <v>-1.4999999999999999E-2</v>
      </c>
      <c r="HC19" s="18">
        <v>236546.98948442208</v>
      </c>
      <c r="HD19" s="18" t="s">
        <v>148</v>
      </c>
      <c r="HE19" s="18" t="s">
        <v>277</v>
      </c>
      <c r="HF19" s="18">
        <v>0</v>
      </c>
      <c r="HG19" s="18">
        <v>0.16560443134234434</v>
      </c>
      <c r="HH19" s="18">
        <v>-236546.98948442203</v>
      </c>
      <c r="HI19" s="18">
        <v>0</v>
      </c>
      <c r="HJ19" s="18">
        <v>0</v>
      </c>
      <c r="HK19" s="18">
        <v>0</v>
      </c>
      <c r="HL19" s="18">
        <v>135000999.70400792</v>
      </c>
      <c r="HM19" s="18">
        <v>13400515.506418299</v>
      </c>
      <c r="HN19" s="18">
        <v>0</v>
      </c>
      <c r="HO19" s="18">
        <v>200000</v>
      </c>
      <c r="HP19" s="18">
        <v>494000</v>
      </c>
      <c r="HQ19" s="18">
        <v>0</v>
      </c>
      <c r="HR19" s="18">
        <v>0</v>
      </c>
      <c r="HS19" s="18">
        <v>135494999.70400792</v>
      </c>
      <c r="HT19" s="18">
        <v>0.74887714539056538</v>
      </c>
      <c r="HU19" s="18">
        <v>0.91463744694286242</v>
      </c>
      <c r="HV19" s="18" t="s">
        <v>198</v>
      </c>
      <c r="HW19" s="18">
        <v>1.2957588089470509</v>
      </c>
      <c r="HX19" s="18" t="s">
        <v>277</v>
      </c>
      <c r="HY19" s="233">
        <f t="shared" si="1"/>
        <v>1.0058871388577393</v>
      </c>
      <c r="HZ19" s="233">
        <f t="shared" si="2"/>
        <v>3.6807745697083971E-3</v>
      </c>
      <c r="IA19" s="18">
        <v>134210881.60776341</v>
      </c>
    </row>
    <row r="20" spans="1:235">
      <c r="A20" s="16">
        <v>801</v>
      </c>
      <c r="B20" s="17" t="s">
        <v>199</v>
      </c>
      <c r="D20" s="233">
        <f t="shared" si="0"/>
        <v>0.99234870356847904</v>
      </c>
      <c r="E20" s="18" t="s">
        <v>277</v>
      </c>
      <c r="F20" s="18" t="s">
        <v>277</v>
      </c>
      <c r="G20" s="18" t="s">
        <v>277</v>
      </c>
      <c r="H20" s="18" t="s">
        <v>277</v>
      </c>
      <c r="I20" s="18">
        <v>0</v>
      </c>
      <c r="J20" s="18">
        <v>0</v>
      </c>
      <c r="K20" s="18">
        <v>0</v>
      </c>
      <c r="L20" s="18">
        <v>0</v>
      </c>
      <c r="M20" s="18" t="s">
        <v>277</v>
      </c>
      <c r="N20" s="18">
        <v>0</v>
      </c>
      <c r="O20" s="18">
        <v>2868.2467910755795</v>
      </c>
      <c r="P20" s="18">
        <v>36356</v>
      </c>
      <c r="Q20" s="18">
        <v>104277980.33634377</v>
      </c>
      <c r="R20" s="18">
        <v>0.40888936298738987</v>
      </c>
      <c r="S20" s="18">
        <v>0.1</v>
      </c>
      <c r="T20" s="18">
        <v>4091.9325334439518</v>
      </c>
      <c r="U20" s="18">
        <v>11649</v>
      </c>
      <c r="V20" s="18">
        <v>47666922.082088597</v>
      </c>
      <c r="W20" s="18">
        <v>0.18690904199380409</v>
      </c>
      <c r="X20" s="18">
        <v>0.1</v>
      </c>
      <c r="Y20" s="18">
        <v>4315.3339142695031</v>
      </c>
      <c r="Z20" s="18">
        <v>6818</v>
      </c>
      <c r="AA20" s="18">
        <v>29421946.627489474</v>
      </c>
      <c r="AB20" s="18">
        <v>0.11536779841304862</v>
      </c>
      <c r="AC20" s="18">
        <v>0.1</v>
      </c>
      <c r="AD20" s="18">
        <v>181366849.04592183</v>
      </c>
      <c r="AE20" s="18">
        <v>375.51659299140857</v>
      </c>
      <c r="AF20" s="18">
        <v>384.26164361779638</v>
      </c>
      <c r="AG20" s="18">
        <v>7075.467141856474</v>
      </c>
      <c r="AH20" s="18">
        <v>3534.3337315810427</v>
      </c>
      <c r="AI20" s="18">
        <v>4015064.2037237538</v>
      </c>
      <c r="AJ20" s="18">
        <v>0.1</v>
      </c>
      <c r="AK20" s="18">
        <v>0.1</v>
      </c>
      <c r="AL20" s="18">
        <v>360.74408914597291</v>
      </c>
      <c r="AM20" s="18">
        <v>524.41501848071994</v>
      </c>
      <c r="AN20" s="18">
        <v>9914.2200693461818</v>
      </c>
      <c r="AO20" s="18">
        <v>6384.1214176583644</v>
      </c>
      <c r="AP20" s="18">
        <v>6924425.4397334838</v>
      </c>
      <c r="AQ20" s="18">
        <v>0.1</v>
      </c>
      <c r="AR20" s="18">
        <v>0.1</v>
      </c>
      <c r="AS20" s="18">
        <v>250.45538402462347</v>
      </c>
      <c r="AT20" s="18">
        <v>310.5793988822856</v>
      </c>
      <c r="AU20" s="18">
        <v>4477.3669057210172</v>
      </c>
      <c r="AV20" s="18">
        <v>2218.9583721313475</v>
      </c>
      <c r="AW20" s="18">
        <v>1810543.4051528662</v>
      </c>
      <c r="AX20" s="18">
        <v>0.1</v>
      </c>
      <c r="AY20" s="18">
        <v>0.1</v>
      </c>
      <c r="AZ20" s="18">
        <v>300.54646082954804</v>
      </c>
      <c r="BA20" s="18">
        <v>400.75315225898493</v>
      </c>
      <c r="BB20" s="18">
        <v>3692.9985954872968</v>
      </c>
      <c r="BC20" s="18">
        <v>1957.5125786967421</v>
      </c>
      <c r="BD20" s="18">
        <v>1894396.9942215327</v>
      </c>
      <c r="BE20" s="18">
        <v>0.1</v>
      </c>
      <c r="BF20" s="18">
        <v>0.1</v>
      </c>
      <c r="BG20" s="18">
        <v>427.45039882058069</v>
      </c>
      <c r="BH20" s="18">
        <v>530.99731329766553</v>
      </c>
      <c r="BI20" s="18">
        <v>1981.730375723002</v>
      </c>
      <c r="BJ20" s="18">
        <v>1150.7848018575482</v>
      </c>
      <c r="BK20" s="18">
        <v>1458155.077427801</v>
      </c>
      <c r="BL20" s="18">
        <v>0.1</v>
      </c>
      <c r="BM20" s="18">
        <v>0.1</v>
      </c>
      <c r="BN20" s="18">
        <v>494.23032195395115</v>
      </c>
      <c r="BO20" s="18">
        <v>607.79790557397973</v>
      </c>
      <c r="BP20" s="18">
        <v>3058.9829509463302</v>
      </c>
      <c r="BQ20" s="18">
        <v>1712.2858498829207</v>
      </c>
      <c r="BR20" s="18">
        <v>2552565.8820006535</v>
      </c>
      <c r="BS20" s="18">
        <v>0.1</v>
      </c>
      <c r="BT20" s="18">
        <v>0.1</v>
      </c>
      <c r="BU20" s="18">
        <v>561.01024508732121</v>
      </c>
      <c r="BV20" s="18">
        <v>681.25827480264559</v>
      </c>
      <c r="BW20" s="18">
        <v>5822.8171286260913</v>
      </c>
      <c r="BX20" s="18">
        <v>2887.1277305708099</v>
      </c>
      <c r="BY20" s="18">
        <v>5233539.721292723</v>
      </c>
      <c r="BZ20" s="18">
        <v>0.1</v>
      </c>
      <c r="CA20" s="18">
        <v>0.1</v>
      </c>
      <c r="CB20" s="18">
        <v>851.51149895433912</v>
      </c>
      <c r="CC20" s="18">
        <v>1008.5019821937904</v>
      </c>
      <c r="CD20" s="18">
        <v>2432.0230219448531</v>
      </c>
      <c r="CE20" s="18">
        <v>1277.9744649669803</v>
      </c>
      <c r="CF20" s="18">
        <v>3359735.3500199718</v>
      </c>
      <c r="CG20" s="18">
        <v>0.1</v>
      </c>
      <c r="CH20" s="18">
        <v>0.1</v>
      </c>
      <c r="CI20" s="18">
        <v>27248426.073572788</v>
      </c>
      <c r="CJ20" s="18">
        <v>0.10684510328734291</v>
      </c>
      <c r="CK20" s="18">
        <v>0</v>
      </c>
      <c r="CL20" s="18">
        <v>261.41955225296289</v>
      </c>
      <c r="CM20" s="18">
        <v>0</v>
      </c>
      <c r="CN20" s="18">
        <v>0</v>
      </c>
      <c r="CO20" s="18">
        <v>0</v>
      </c>
      <c r="CP20" s="18" t="s">
        <v>167</v>
      </c>
      <c r="CQ20" s="18">
        <v>525.37758920604563</v>
      </c>
      <c r="CR20" s="18">
        <v>4653.9229363418854</v>
      </c>
      <c r="CS20" s="18">
        <v>2445066.8126460207</v>
      </c>
      <c r="CT20" s="18">
        <v>0</v>
      </c>
      <c r="CU20" s="18" t="s">
        <v>168</v>
      </c>
      <c r="CV20" s="18">
        <v>1197.2437071459358</v>
      </c>
      <c r="CW20" s="18">
        <v>578.27297899892187</v>
      </c>
      <c r="CX20" s="18">
        <v>692333.68511899305</v>
      </c>
      <c r="CY20" s="18">
        <v>0</v>
      </c>
      <c r="CZ20" s="18">
        <v>1.230221075273691E-2</v>
      </c>
      <c r="DA20" s="18">
        <v>0</v>
      </c>
      <c r="DB20" s="18">
        <v>0</v>
      </c>
      <c r="DC20" s="18">
        <v>659.79999999999916</v>
      </c>
      <c r="DD20" s="18">
        <v>1182.7999999999997</v>
      </c>
      <c r="DE20" s="18">
        <v>0</v>
      </c>
      <c r="DF20" s="18">
        <v>0</v>
      </c>
      <c r="DG20" s="18">
        <v>0</v>
      </c>
      <c r="DH20" s="18">
        <v>0</v>
      </c>
      <c r="DI20" s="18">
        <v>3137400.4977650139</v>
      </c>
      <c r="DJ20" s="18">
        <v>916.90713589465577</v>
      </c>
      <c r="DK20" s="18">
        <v>0.36423114079540686</v>
      </c>
      <c r="DL20" s="18">
        <v>13241.987354757812</v>
      </c>
      <c r="DM20" s="18">
        <v>12141672.699004235</v>
      </c>
      <c r="DN20" s="18">
        <v>1</v>
      </c>
      <c r="DO20" s="18">
        <v>0.63585522999999999</v>
      </c>
      <c r="DP20" s="18">
        <v>0.58045405000000005</v>
      </c>
      <c r="DQ20" s="18">
        <v>0.48019236999999998</v>
      </c>
      <c r="DR20" s="18">
        <v>1369.9913518500275</v>
      </c>
      <c r="DS20" s="18">
        <v>0.23655421951393743</v>
      </c>
      <c r="DT20" s="18">
        <v>0.22469515941137533</v>
      </c>
      <c r="DU20" s="18">
        <v>0.22566012491216852</v>
      </c>
      <c r="DV20" s="18">
        <v>0.22301755915773666</v>
      </c>
      <c r="DW20" s="18">
        <v>4191.2767081409238</v>
      </c>
      <c r="DX20" s="18">
        <v>5742012.843363517</v>
      </c>
      <c r="DY20" s="18">
        <v>1</v>
      </c>
      <c r="DZ20" s="18">
        <v>17883685.542367753</v>
      </c>
      <c r="EA20" s="18">
        <v>7.0124572471576274E-2</v>
      </c>
      <c r="EB20" s="18">
        <v>125000</v>
      </c>
      <c r="EC20" s="18">
        <v>125000</v>
      </c>
      <c r="ED20" s="18">
        <v>15947916.666666666</v>
      </c>
      <c r="EE20" s="18">
        <v>6.2534136792603237E-2</v>
      </c>
      <c r="EF20" s="18">
        <v>0.2</v>
      </c>
      <c r="EG20" s="18">
        <v>0.2</v>
      </c>
      <c r="EH20" s="18">
        <v>0</v>
      </c>
      <c r="EI20" s="18">
        <v>0</v>
      </c>
      <c r="EJ20" s="18">
        <v>0</v>
      </c>
      <c r="EK20" s="18">
        <v>0</v>
      </c>
      <c r="EL20" s="18">
        <v>0</v>
      </c>
      <c r="EM20" s="18">
        <v>0</v>
      </c>
      <c r="EN20" s="18">
        <v>0</v>
      </c>
      <c r="EO20" s="18">
        <v>0</v>
      </c>
      <c r="EP20" s="18">
        <v>0</v>
      </c>
      <c r="EQ20" s="18">
        <v>0</v>
      </c>
      <c r="ER20" s="18">
        <v>0</v>
      </c>
      <c r="ES20" s="18">
        <v>0</v>
      </c>
      <c r="ET20" s="18">
        <v>0</v>
      </c>
      <c r="EU20" s="18">
        <v>0</v>
      </c>
      <c r="EV20" s="18">
        <v>0</v>
      </c>
      <c r="EW20" s="18">
        <v>0</v>
      </c>
      <c r="EX20" s="18" t="s">
        <v>178</v>
      </c>
      <c r="EY20" s="18" t="s">
        <v>178</v>
      </c>
      <c r="EZ20" s="18" t="s">
        <v>178</v>
      </c>
      <c r="FA20" s="18" t="s">
        <v>178</v>
      </c>
      <c r="FB20" s="18">
        <v>0</v>
      </c>
      <c r="FC20" s="18">
        <v>0</v>
      </c>
      <c r="FD20" s="18">
        <v>580022</v>
      </c>
      <c r="FE20" s="18">
        <v>2.2743519325336735E-3</v>
      </c>
      <c r="FF20" s="18">
        <v>0</v>
      </c>
      <c r="FG20" s="18">
        <v>2574118.7853999995</v>
      </c>
      <c r="FH20" s="18">
        <v>1.0093499960597566E-2</v>
      </c>
      <c r="FI20" s="18">
        <v>0</v>
      </c>
      <c r="FJ20" s="18">
        <v>6288954.9899999993</v>
      </c>
      <c r="FK20" s="18">
        <v>2.4659921408366904E-2</v>
      </c>
      <c r="FL20" s="18">
        <v>0</v>
      </c>
      <c r="FM20" s="18" t="s">
        <v>507</v>
      </c>
      <c r="FN20" s="18">
        <v>0</v>
      </c>
      <c r="FO20" s="18">
        <v>0</v>
      </c>
      <c r="FP20" s="18">
        <v>0.2</v>
      </c>
      <c r="FQ20" s="18">
        <v>0.2</v>
      </c>
      <c r="FR20" s="18" t="s">
        <v>301</v>
      </c>
      <c r="FS20" s="18">
        <v>0</v>
      </c>
      <c r="FT20" s="18">
        <v>0</v>
      </c>
      <c r="FU20" s="18">
        <v>0</v>
      </c>
      <c r="FV20" s="18" t="s">
        <v>508</v>
      </c>
      <c r="FW20" s="18">
        <v>0</v>
      </c>
      <c r="FX20" s="18">
        <v>0</v>
      </c>
      <c r="FY20" s="18">
        <v>0</v>
      </c>
      <c r="FZ20" s="18" t="s">
        <v>186</v>
      </c>
      <c r="GA20" s="18">
        <v>0</v>
      </c>
      <c r="GB20" s="18">
        <v>0</v>
      </c>
      <c r="GC20" s="18">
        <v>0</v>
      </c>
      <c r="GD20" s="18" t="s">
        <v>187</v>
      </c>
      <c r="GE20" s="18">
        <v>0</v>
      </c>
      <c r="GF20" s="18">
        <v>0</v>
      </c>
      <c r="GG20" s="18">
        <v>0</v>
      </c>
      <c r="GH20" s="18" t="s">
        <v>188</v>
      </c>
      <c r="GI20" s="18">
        <v>0</v>
      </c>
      <c r="GJ20" s="18">
        <v>0</v>
      </c>
      <c r="GK20" s="18">
        <v>0</v>
      </c>
      <c r="GL20" s="18" t="s">
        <v>438</v>
      </c>
      <c r="GM20" s="18">
        <v>0</v>
      </c>
      <c r="GN20" s="18">
        <v>0</v>
      </c>
      <c r="GO20" s="18">
        <v>0</v>
      </c>
      <c r="GP20" s="18">
        <v>255027373.60169405</v>
      </c>
      <c r="GQ20" s="18">
        <v>1</v>
      </c>
      <c r="GR20" s="18">
        <v>0</v>
      </c>
      <c r="GS20" s="18">
        <v>0</v>
      </c>
      <c r="GT20" s="18">
        <v>0</v>
      </c>
      <c r="GU20" s="18">
        <v>255027373.60169405</v>
      </c>
      <c r="GV20" s="18">
        <v>1</v>
      </c>
      <c r="GW20" s="18" t="s">
        <v>277</v>
      </c>
      <c r="GX20" s="18">
        <v>0</v>
      </c>
      <c r="GY20" s="18">
        <v>0</v>
      </c>
      <c r="GZ20" s="18">
        <v>0</v>
      </c>
      <c r="HA20" s="18">
        <v>255027373.60169405</v>
      </c>
      <c r="HB20" s="18">
        <v>0</v>
      </c>
      <c r="HC20" s="18">
        <v>2817626.3983059195</v>
      </c>
      <c r="HD20" s="18" t="s">
        <v>277</v>
      </c>
      <c r="HE20" s="18" t="s">
        <v>277</v>
      </c>
      <c r="HF20" s="18">
        <v>0</v>
      </c>
      <c r="HG20" s="18">
        <v>0</v>
      </c>
      <c r="HH20" s="18">
        <v>0</v>
      </c>
      <c r="HI20" s="18">
        <v>2817626.3983059195</v>
      </c>
      <c r="HJ20" s="18">
        <v>1.0860206973755207E-2</v>
      </c>
      <c r="HK20" s="18">
        <v>0</v>
      </c>
      <c r="HL20" s="18">
        <v>257844999.99999997</v>
      </c>
      <c r="HM20" s="18">
        <v>41934796.387650549</v>
      </c>
      <c r="HN20" s="18">
        <v>0</v>
      </c>
      <c r="HO20" s="18">
        <v>0</v>
      </c>
      <c r="HP20" s="18">
        <v>1600000</v>
      </c>
      <c r="HQ20" s="18">
        <v>0</v>
      </c>
      <c r="HR20" s="18">
        <v>0</v>
      </c>
      <c r="HS20" s="18">
        <v>259444999.99999997</v>
      </c>
      <c r="HT20" s="18">
        <v>0.71116620339424252</v>
      </c>
      <c r="HU20" s="18">
        <v>0.90043808990589858</v>
      </c>
      <c r="HV20" s="18" t="s">
        <v>198</v>
      </c>
      <c r="HW20" s="18">
        <v>1.3607218535337215</v>
      </c>
      <c r="HX20" s="18" t="s">
        <v>277</v>
      </c>
      <c r="HY20" s="233">
        <f t="shared" si="1"/>
        <v>0.98622887884374144</v>
      </c>
      <c r="HZ20" s="233">
        <f t="shared" si="2"/>
        <v>6.1198247247376773E-3</v>
      </c>
      <c r="IA20" s="18">
        <v>261445396.22719064</v>
      </c>
    </row>
    <row r="21" spans="1:235">
      <c r="A21" s="16">
        <v>305</v>
      </c>
      <c r="B21" s="17" t="s">
        <v>28</v>
      </c>
      <c r="D21" s="233">
        <f t="shared" si="0"/>
        <v>1.0052848334699171</v>
      </c>
      <c r="E21" s="18" t="s">
        <v>277</v>
      </c>
      <c r="F21" s="18" t="s">
        <v>277</v>
      </c>
      <c r="G21" s="18" t="s">
        <v>277</v>
      </c>
      <c r="H21" s="18" t="s">
        <v>277</v>
      </c>
      <c r="I21" s="18">
        <v>0</v>
      </c>
      <c r="J21" s="18">
        <v>0</v>
      </c>
      <c r="K21" s="18">
        <v>0</v>
      </c>
      <c r="L21" s="18">
        <v>0</v>
      </c>
      <c r="M21" s="18" t="s">
        <v>277</v>
      </c>
      <c r="N21" s="18">
        <v>0</v>
      </c>
      <c r="O21" s="18">
        <v>2972</v>
      </c>
      <c r="P21" s="18">
        <v>27386</v>
      </c>
      <c r="Q21" s="18">
        <v>81391192</v>
      </c>
      <c r="R21" s="18">
        <v>0.40575658879894294</v>
      </c>
      <c r="S21" s="18">
        <v>0.04</v>
      </c>
      <c r="T21" s="18">
        <v>4179</v>
      </c>
      <c r="U21" s="18">
        <v>11098</v>
      </c>
      <c r="V21" s="18">
        <v>46378542</v>
      </c>
      <c r="W21" s="18">
        <v>0.23120928116384515</v>
      </c>
      <c r="X21" s="18">
        <v>0.04</v>
      </c>
      <c r="Y21" s="18">
        <v>4745</v>
      </c>
      <c r="Z21" s="18">
        <v>6589</v>
      </c>
      <c r="AA21" s="18">
        <v>31264805</v>
      </c>
      <c r="AB21" s="18">
        <v>0.15586331044597718</v>
      </c>
      <c r="AC21" s="18">
        <v>0.04</v>
      </c>
      <c r="AD21" s="18">
        <v>159034539</v>
      </c>
      <c r="AE21" s="18">
        <v>476</v>
      </c>
      <c r="AF21" s="18">
        <v>476</v>
      </c>
      <c r="AG21" s="18">
        <v>2809.4114807698788</v>
      </c>
      <c r="AH21" s="18">
        <v>1691.5586592178772</v>
      </c>
      <c r="AI21" s="18">
        <v>2142461.7866341718</v>
      </c>
      <c r="AJ21" s="18">
        <v>0</v>
      </c>
      <c r="AK21" s="18">
        <v>0</v>
      </c>
      <c r="AL21" s="18">
        <v>584</v>
      </c>
      <c r="AM21" s="18">
        <v>849</v>
      </c>
      <c r="AN21" s="18">
        <v>4485.2197179842042</v>
      </c>
      <c r="AO21" s="18">
        <v>3842.4660701237513</v>
      </c>
      <c r="AP21" s="18">
        <v>5881622.0088378396</v>
      </c>
      <c r="AQ21" s="18">
        <v>0.5</v>
      </c>
      <c r="AR21" s="18">
        <v>0.5</v>
      </c>
      <c r="AS21" s="18">
        <v>216</v>
      </c>
      <c r="AT21" s="18">
        <v>313</v>
      </c>
      <c r="AU21" s="18">
        <v>967.96011643139775</v>
      </c>
      <c r="AV21" s="18">
        <v>630.76990992829724</v>
      </c>
      <c r="AW21" s="18">
        <v>406510.36695673893</v>
      </c>
      <c r="AX21" s="18">
        <v>0.5</v>
      </c>
      <c r="AY21" s="18">
        <v>0.5</v>
      </c>
      <c r="AZ21" s="18">
        <v>259</v>
      </c>
      <c r="BA21" s="18">
        <v>422</v>
      </c>
      <c r="BB21" s="18">
        <v>1873.1833975577051</v>
      </c>
      <c r="BC21" s="18">
        <v>1240.0617074238728</v>
      </c>
      <c r="BD21" s="18">
        <v>1008460.54050032</v>
      </c>
      <c r="BE21" s="18">
        <v>0.5</v>
      </c>
      <c r="BF21" s="18">
        <v>0.5</v>
      </c>
      <c r="BG21" s="18">
        <v>389</v>
      </c>
      <c r="BH21" s="18">
        <v>557</v>
      </c>
      <c r="BI21" s="18">
        <v>1289.9381060747342</v>
      </c>
      <c r="BJ21" s="18">
        <v>1044.7337390214998</v>
      </c>
      <c r="BK21" s="18">
        <v>1083702.6158980471</v>
      </c>
      <c r="BL21" s="18">
        <v>0.5</v>
      </c>
      <c r="BM21" s="18">
        <v>0.5</v>
      </c>
      <c r="BN21" s="18">
        <v>422</v>
      </c>
      <c r="BO21" s="18">
        <v>605</v>
      </c>
      <c r="BP21" s="18">
        <v>1434.5250936159296</v>
      </c>
      <c r="BQ21" s="18">
        <v>1154.2231276772429</v>
      </c>
      <c r="BR21" s="18">
        <v>1303674.5817506541</v>
      </c>
      <c r="BS21" s="18">
        <v>0.5</v>
      </c>
      <c r="BT21" s="18">
        <v>0.5</v>
      </c>
      <c r="BU21" s="18">
        <v>454</v>
      </c>
      <c r="BV21" s="18">
        <v>649</v>
      </c>
      <c r="BW21" s="18">
        <v>2577.5205361550616</v>
      </c>
      <c r="BX21" s="18">
        <v>1765.9413461496763</v>
      </c>
      <c r="BY21" s="18">
        <v>2316290.2570655379</v>
      </c>
      <c r="BZ21" s="18">
        <v>0.5</v>
      </c>
      <c r="CA21" s="18">
        <v>0.5</v>
      </c>
      <c r="CB21" s="18">
        <v>622</v>
      </c>
      <c r="CC21" s="18">
        <v>876</v>
      </c>
      <c r="CD21" s="18">
        <v>308.47918615648621</v>
      </c>
      <c r="CE21" s="18">
        <v>157.21496527110688</v>
      </c>
      <c r="CF21" s="18">
        <v>329594.36336682405</v>
      </c>
      <c r="CG21" s="18">
        <v>0.5</v>
      </c>
      <c r="CH21" s="18">
        <v>0.5</v>
      </c>
      <c r="CI21" s="18">
        <v>14472316.521010133</v>
      </c>
      <c r="CJ21" s="18">
        <v>7.2148320220984802E-2</v>
      </c>
      <c r="CK21" s="18">
        <v>0</v>
      </c>
      <c r="CL21" s="18">
        <v>160.74192721539993</v>
      </c>
      <c r="CM21" s="18">
        <v>0</v>
      </c>
      <c r="CN21" s="18">
        <v>0</v>
      </c>
      <c r="CO21" s="18">
        <v>0</v>
      </c>
      <c r="CP21" s="18" t="s">
        <v>167</v>
      </c>
      <c r="CQ21" s="18">
        <v>557</v>
      </c>
      <c r="CR21" s="18">
        <v>2609.1367733525922</v>
      </c>
      <c r="CS21" s="18">
        <v>1453289.1827573939</v>
      </c>
      <c r="CT21" s="18">
        <v>0</v>
      </c>
      <c r="CU21" s="18" t="s">
        <v>168</v>
      </c>
      <c r="CV21" s="18">
        <v>1498</v>
      </c>
      <c r="CW21" s="18">
        <v>257.81304918846149</v>
      </c>
      <c r="CX21" s="18">
        <v>386203.94768431532</v>
      </c>
      <c r="CY21" s="18">
        <v>0</v>
      </c>
      <c r="CZ21" s="18">
        <v>9.1703590939805485E-3</v>
      </c>
      <c r="DA21" s="18">
        <v>0</v>
      </c>
      <c r="DB21" s="18">
        <v>0</v>
      </c>
      <c r="DC21" s="18">
        <v>625.1748291100663</v>
      </c>
      <c r="DD21" s="18">
        <v>0</v>
      </c>
      <c r="DE21" s="18">
        <v>0</v>
      </c>
      <c r="DF21" s="18">
        <v>0</v>
      </c>
      <c r="DG21" s="18">
        <v>0</v>
      </c>
      <c r="DH21" s="18">
        <v>0</v>
      </c>
      <c r="DI21" s="18">
        <v>1839493.1304417092</v>
      </c>
      <c r="DJ21" s="18">
        <v>1105</v>
      </c>
      <c r="DK21" s="18">
        <v>0.26798001219352946</v>
      </c>
      <c r="DL21" s="18">
        <v>7338.9006139319981</v>
      </c>
      <c r="DM21" s="18">
        <v>8109485.1783948578</v>
      </c>
      <c r="DN21" s="18">
        <v>1</v>
      </c>
      <c r="DO21" s="18">
        <v>0.63585522999999999</v>
      </c>
      <c r="DP21" s="18">
        <v>0.58045405000000005</v>
      </c>
      <c r="DQ21" s="18">
        <v>0.48019236999999998</v>
      </c>
      <c r="DR21" s="18">
        <v>1677</v>
      </c>
      <c r="DS21" s="18">
        <v>0.15126502220825713</v>
      </c>
      <c r="DT21" s="18">
        <v>0.14083736955783271</v>
      </c>
      <c r="DU21" s="18">
        <v>0.15326229075354533</v>
      </c>
      <c r="DV21" s="18">
        <v>0.12627909708897619</v>
      </c>
      <c r="DW21" s="18">
        <v>2478.5764183691108</v>
      </c>
      <c r="DX21" s="18">
        <v>4156572.6536049987</v>
      </c>
      <c r="DY21" s="18">
        <v>1</v>
      </c>
      <c r="DZ21" s="18">
        <v>12266057.831999857</v>
      </c>
      <c r="EA21" s="18">
        <v>6.114953794905497E-2</v>
      </c>
      <c r="EB21" s="18">
        <v>119024</v>
      </c>
      <c r="EC21" s="18">
        <v>119024</v>
      </c>
      <c r="ED21" s="18">
        <v>11426304</v>
      </c>
      <c r="EE21" s="18">
        <v>5.696314330449561E-2</v>
      </c>
      <c r="EF21" s="18">
        <v>0</v>
      </c>
      <c r="EG21" s="18">
        <v>0</v>
      </c>
      <c r="EH21" s="18">
        <v>0</v>
      </c>
      <c r="EI21" s="18">
        <v>0</v>
      </c>
      <c r="EJ21" s="18">
        <v>0</v>
      </c>
      <c r="EK21" s="18">
        <v>0</v>
      </c>
      <c r="EL21" s="18">
        <v>0</v>
      </c>
      <c r="EM21" s="18">
        <v>0</v>
      </c>
      <c r="EN21" s="18">
        <v>0</v>
      </c>
      <c r="EO21" s="18">
        <v>0</v>
      </c>
      <c r="EP21" s="18">
        <v>0</v>
      </c>
      <c r="EQ21" s="18">
        <v>0</v>
      </c>
      <c r="ER21" s="18">
        <v>0</v>
      </c>
      <c r="ES21" s="18">
        <v>0</v>
      </c>
      <c r="ET21" s="18">
        <v>0</v>
      </c>
      <c r="EU21" s="18">
        <v>0</v>
      </c>
      <c r="EV21" s="18">
        <v>0</v>
      </c>
      <c r="EW21" s="18">
        <v>0</v>
      </c>
      <c r="EX21" s="18" t="s">
        <v>178</v>
      </c>
      <c r="EY21" s="18" t="s">
        <v>178</v>
      </c>
      <c r="EZ21" s="18" t="s">
        <v>178</v>
      </c>
      <c r="FA21" s="18" t="s">
        <v>178</v>
      </c>
      <c r="FB21" s="18">
        <v>0</v>
      </c>
      <c r="FC21" s="18">
        <v>0</v>
      </c>
      <c r="FD21" s="18">
        <v>0</v>
      </c>
      <c r="FE21" s="18">
        <v>0</v>
      </c>
      <c r="FF21" s="18">
        <v>0</v>
      </c>
      <c r="FG21" s="18">
        <v>1552467.2</v>
      </c>
      <c r="FH21" s="18">
        <v>7.7394590227188986E-3</v>
      </c>
      <c r="FI21" s="18">
        <v>0</v>
      </c>
      <c r="FJ21" s="18">
        <v>0</v>
      </c>
      <c r="FK21" s="18">
        <v>0</v>
      </c>
      <c r="FL21" s="18">
        <v>0</v>
      </c>
      <c r="FM21" s="18" t="s">
        <v>507</v>
      </c>
      <c r="FN21" s="18">
        <v>0</v>
      </c>
      <c r="FO21" s="18">
        <v>0</v>
      </c>
      <c r="FP21" s="18">
        <v>0</v>
      </c>
      <c r="FQ21" s="18">
        <v>0</v>
      </c>
      <c r="FR21" s="18" t="s">
        <v>301</v>
      </c>
      <c r="FS21" s="18">
        <v>0</v>
      </c>
      <c r="FT21" s="18">
        <v>0</v>
      </c>
      <c r="FU21" s="18">
        <v>0</v>
      </c>
      <c r="FV21" s="18" t="s">
        <v>508</v>
      </c>
      <c r="FW21" s="18">
        <v>0</v>
      </c>
      <c r="FX21" s="18">
        <v>0</v>
      </c>
      <c r="FY21" s="18">
        <v>0</v>
      </c>
      <c r="FZ21" s="18" t="s">
        <v>186</v>
      </c>
      <c r="GA21" s="18">
        <v>0</v>
      </c>
      <c r="GB21" s="18">
        <v>0</v>
      </c>
      <c r="GC21" s="18">
        <v>0</v>
      </c>
      <c r="GD21" s="18" t="s">
        <v>187</v>
      </c>
      <c r="GE21" s="18">
        <v>0</v>
      </c>
      <c r="GF21" s="18">
        <v>0</v>
      </c>
      <c r="GG21" s="18">
        <v>0</v>
      </c>
      <c r="GH21" s="18" t="s">
        <v>188</v>
      </c>
      <c r="GI21" s="18">
        <v>0</v>
      </c>
      <c r="GJ21" s="18">
        <v>0</v>
      </c>
      <c r="GK21" s="18">
        <v>0</v>
      </c>
      <c r="GL21" s="18" t="s">
        <v>438</v>
      </c>
      <c r="GM21" s="18">
        <v>0</v>
      </c>
      <c r="GN21" s="18">
        <v>0</v>
      </c>
      <c r="GO21" s="18">
        <v>0</v>
      </c>
      <c r="GP21" s="18">
        <v>200591177.68345168</v>
      </c>
      <c r="GQ21" s="18">
        <v>1</v>
      </c>
      <c r="GR21" s="18">
        <v>0</v>
      </c>
      <c r="GS21" s="18">
        <v>0</v>
      </c>
      <c r="GT21" s="18">
        <v>0</v>
      </c>
      <c r="GU21" s="18">
        <v>200591177.68345168</v>
      </c>
      <c r="GV21" s="18">
        <v>1</v>
      </c>
      <c r="GW21" s="18" t="s">
        <v>277</v>
      </c>
      <c r="GX21" s="18">
        <v>0</v>
      </c>
      <c r="GY21" s="18">
        <v>0</v>
      </c>
      <c r="GZ21" s="18">
        <v>0</v>
      </c>
      <c r="HA21" s="18">
        <v>200591177.68345168</v>
      </c>
      <c r="HB21" s="18">
        <v>-1.6999999999999999E-3</v>
      </c>
      <c r="HC21" s="18">
        <v>6972131.2833821457</v>
      </c>
      <c r="HD21" s="18" t="s">
        <v>277</v>
      </c>
      <c r="HE21" s="18" t="s">
        <v>277</v>
      </c>
      <c r="HF21" s="18">
        <v>0</v>
      </c>
      <c r="HG21" s="18">
        <v>0</v>
      </c>
      <c r="HH21" s="18">
        <v>0</v>
      </c>
      <c r="HI21" s="18">
        <v>6972131.2833821457</v>
      </c>
      <c r="HJ21" s="18">
        <v>3.3241807648236407E-2</v>
      </c>
      <c r="HK21" s="18">
        <v>0</v>
      </c>
      <c r="HL21" s="18">
        <v>207563308.96683383</v>
      </c>
      <c r="HM21" s="18">
        <v>24792366.759187836</v>
      </c>
      <c r="HN21" s="18">
        <v>0</v>
      </c>
      <c r="HO21" s="18">
        <v>0</v>
      </c>
      <c r="HP21" s="18">
        <v>1542983</v>
      </c>
      <c r="HQ21" s="18">
        <v>56000</v>
      </c>
      <c r="HR21" s="18">
        <v>577544</v>
      </c>
      <c r="HS21" s="18">
        <v>209739835.96683383</v>
      </c>
      <c r="HT21" s="18">
        <v>0.79282918040876527</v>
      </c>
      <c r="HU21" s="18">
        <v>0.93529739767278552</v>
      </c>
      <c r="HV21" s="18" t="s">
        <v>198</v>
      </c>
      <c r="HW21" s="18">
        <v>1.3406841449694955</v>
      </c>
      <c r="HX21" s="18" t="s">
        <v>277</v>
      </c>
      <c r="HY21" s="233">
        <f t="shared" si="1"/>
        <v>0.99762089423078082</v>
      </c>
      <c r="HZ21" s="233">
        <f t="shared" si="2"/>
        <v>7.6639392391362983E-3</v>
      </c>
      <c r="IA21" s="18">
        <v>208637222.98771778</v>
      </c>
    </row>
    <row r="22" spans="1:235">
      <c r="A22" s="16">
        <v>825</v>
      </c>
      <c r="B22" s="17" t="s">
        <v>90</v>
      </c>
      <c r="D22" s="233">
        <f t="shared" si="0"/>
        <v>0.99999999869461398</v>
      </c>
      <c r="E22" s="18" t="s">
        <v>148</v>
      </c>
      <c r="F22" s="18" t="s">
        <v>148</v>
      </c>
      <c r="G22" s="18" t="s">
        <v>148</v>
      </c>
      <c r="H22" s="18" t="s">
        <v>148</v>
      </c>
      <c r="I22" s="18">
        <v>3470.99</v>
      </c>
      <c r="J22" s="18">
        <v>0</v>
      </c>
      <c r="K22" s="18">
        <v>0</v>
      </c>
      <c r="L22" s="18">
        <v>4760.22</v>
      </c>
      <c r="M22" s="18" t="s">
        <v>148</v>
      </c>
      <c r="N22" s="18">
        <v>75</v>
      </c>
      <c r="O22" s="18">
        <v>2800.83</v>
      </c>
      <c r="P22" s="18">
        <v>44018.5</v>
      </c>
      <c r="Q22" s="18">
        <v>123288335.355</v>
      </c>
      <c r="R22" s="18">
        <v>0.38554230844092269</v>
      </c>
      <c r="S22" s="18">
        <v>0.05</v>
      </c>
      <c r="T22" s="18">
        <v>3938.35</v>
      </c>
      <c r="U22" s="18">
        <v>18404</v>
      </c>
      <c r="V22" s="18">
        <v>72481393.399999991</v>
      </c>
      <c r="W22" s="18">
        <v>0.22666088928839892</v>
      </c>
      <c r="X22" s="18">
        <v>0.05</v>
      </c>
      <c r="Y22" s="18">
        <v>4471.7700000000004</v>
      </c>
      <c r="Z22" s="18">
        <v>11645</v>
      </c>
      <c r="AA22" s="18">
        <v>52073761.650000006</v>
      </c>
      <c r="AB22" s="18">
        <v>0.1628429665948051</v>
      </c>
      <c r="AC22" s="18">
        <v>0.05</v>
      </c>
      <c r="AD22" s="18">
        <v>247843490.405</v>
      </c>
      <c r="AE22" s="18">
        <v>448.62</v>
      </c>
      <c r="AF22" s="18">
        <v>448.62</v>
      </c>
      <c r="AG22" s="18">
        <v>3608.701815336789</v>
      </c>
      <c r="AH22" s="18">
        <v>1740.9999999999995</v>
      </c>
      <c r="AI22" s="18">
        <v>2399983.2283963901</v>
      </c>
      <c r="AJ22" s="18">
        <v>0</v>
      </c>
      <c r="AK22" s="18">
        <v>0</v>
      </c>
      <c r="AL22" s="18">
        <v>550.58000000000004</v>
      </c>
      <c r="AM22" s="18">
        <v>800.39</v>
      </c>
      <c r="AN22" s="18">
        <v>5572.4878509775781</v>
      </c>
      <c r="AO22" s="18">
        <v>4047.6052347669315</v>
      </c>
      <c r="AP22" s="18">
        <v>6307763.1148463394</v>
      </c>
      <c r="AQ22" s="18">
        <v>0</v>
      </c>
      <c r="AR22" s="18">
        <v>0</v>
      </c>
      <c r="AS22" s="18">
        <v>203.92</v>
      </c>
      <c r="AT22" s="18">
        <v>295.68</v>
      </c>
      <c r="AU22" s="18">
        <v>2806.194236062885</v>
      </c>
      <c r="AV22" s="18">
        <v>2024.207734826377</v>
      </c>
      <c r="AW22" s="18">
        <v>1170756.8716514066</v>
      </c>
      <c r="AX22" s="18">
        <v>0.5</v>
      </c>
      <c r="AY22" s="18">
        <v>0.5</v>
      </c>
      <c r="AZ22" s="18">
        <v>244.7</v>
      </c>
      <c r="BA22" s="18">
        <v>397.64</v>
      </c>
      <c r="BB22" s="18">
        <v>3402.7624205804223</v>
      </c>
      <c r="BC22" s="18">
        <v>1800.2480190531769</v>
      </c>
      <c r="BD22" s="18">
        <v>1548506.5866123345</v>
      </c>
      <c r="BE22" s="18">
        <v>0.5</v>
      </c>
      <c r="BF22" s="18">
        <v>0.5</v>
      </c>
      <c r="BG22" s="18">
        <v>367.06</v>
      </c>
      <c r="BH22" s="18">
        <v>525.09</v>
      </c>
      <c r="BI22" s="18">
        <v>148.62514871305436</v>
      </c>
      <c r="BJ22" s="18">
        <v>191.01850349227553</v>
      </c>
      <c r="BK22" s="18">
        <v>154856.25308537268</v>
      </c>
      <c r="BL22" s="18">
        <v>0.5</v>
      </c>
      <c r="BM22" s="18">
        <v>0.5</v>
      </c>
      <c r="BN22" s="18">
        <v>397.64</v>
      </c>
      <c r="BO22" s="18">
        <v>570.98</v>
      </c>
      <c r="BP22" s="18">
        <v>533.86127813725932</v>
      </c>
      <c r="BQ22" s="18">
        <v>294.0175091645765</v>
      </c>
      <c r="BR22" s="18">
        <v>380162.7160212897</v>
      </c>
      <c r="BS22" s="18">
        <v>0.5</v>
      </c>
      <c r="BT22" s="18">
        <v>0.5</v>
      </c>
      <c r="BU22" s="18">
        <v>428.23</v>
      </c>
      <c r="BV22" s="18">
        <v>611.76</v>
      </c>
      <c r="BW22" s="18">
        <v>80.560626228118053</v>
      </c>
      <c r="BX22" s="18">
        <v>51.00684931506845</v>
      </c>
      <c r="BY22" s="18">
        <v>65702.427106653267</v>
      </c>
      <c r="BZ22" s="18">
        <v>0.5</v>
      </c>
      <c r="CA22" s="18">
        <v>0.5</v>
      </c>
      <c r="CB22" s="18">
        <v>586.27</v>
      </c>
      <c r="CC22" s="18">
        <v>825.88</v>
      </c>
      <c r="CD22" s="18">
        <v>6.0579492254878655</v>
      </c>
      <c r="CE22" s="18">
        <v>6.9999999999999991</v>
      </c>
      <c r="CF22" s="18">
        <v>9332.7538924267701</v>
      </c>
      <c r="CG22" s="18">
        <v>0.5</v>
      </c>
      <c r="CH22" s="18">
        <v>0.5</v>
      </c>
      <c r="CI22" s="18">
        <v>12037063.951612214</v>
      </c>
      <c r="CJ22" s="18">
        <v>3.7641820772360508E-2</v>
      </c>
      <c r="CK22" s="18">
        <v>0</v>
      </c>
      <c r="CL22" s="18">
        <v>136.70190527228516</v>
      </c>
      <c r="CM22" s="18">
        <v>0</v>
      </c>
      <c r="CN22" s="18">
        <v>0</v>
      </c>
      <c r="CO22" s="18">
        <v>0</v>
      </c>
      <c r="CP22" s="18" t="s">
        <v>167</v>
      </c>
      <c r="CQ22" s="18">
        <v>525.09</v>
      </c>
      <c r="CR22" s="18">
        <v>4518.2755326979186</v>
      </c>
      <c r="CS22" s="18">
        <v>2372501.2994643501</v>
      </c>
      <c r="CT22" s="18">
        <v>0.5</v>
      </c>
      <c r="CU22" s="18" t="s">
        <v>168</v>
      </c>
      <c r="CV22" s="18">
        <v>1412.14</v>
      </c>
      <c r="CW22" s="18">
        <v>527.15348022600074</v>
      </c>
      <c r="CX22" s="18">
        <v>744414.51556634472</v>
      </c>
      <c r="CY22" s="18">
        <v>0.5</v>
      </c>
      <c r="CZ22" s="18">
        <v>9.747093389514393E-3</v>
      </c>
      <c r="DA22" s="18">
        <v>508.5</v>
      </c>
      <c r="DB22" s="18">
        <v>508.5</v>
      </c>
      <c r="DC22" s="18">
        <v>371.88182824906119</v>
      </c>
      <c r="DD22" s="18">
        <v>12.400000000000015</v>
      </c>
      <c r="DE22" s="18">
        <v>195407.30966464762</v>
      </c>
      <c r="DF22" s="18">
        <v>6.1106985537122123E-4</v>
      </c>
      <c r="DG22" s="18">
        <v>0</v>
      </c>
      <c r="DH22" s="18">
        <v>0</v>
      </c>
      <c r="DI22" s="18">
        <v>3312323.1246953425</v>
      </c>
      <c r="DJ22" s="18">
        <v>1042.03</v>
      </c>
      <c r="DK22" s="18">
        <v>0.31010870131061669</v>
      </c>
      <c r="DL22" s="18">
        <v>13650.519868641381</v>
      </c>
      <c r="DM22" s="18">
        <v>14224251.218720376</v>
      </c>
      <c r="DN22" s="18">
        <v>1</v>
      </c>
      <c r="DO22" s="18">
        <v>0.63585522999999999</v>
      </c>
      <c r="DP22" s="18">
        <v>0.58045405000000005</v>
      </c>
      <c r="DQ22" s="18">
        <v>0.48019236999999998</v>
      </c>
      <c r="DR22" s="18">
        <v>1580.38</v>
      </c>
      <c r="DS22" s="18">
        <v>0.18053695579254908</v>
      </c>
      <c r="DT22" s="18">
        <v>0.16868467257035646</v>
      </c>
      <c r="DU22" s="18">
        <v>0.16876675116252116</v>
      </c>
      <c r="DV22" s="18">
        <v>0.13839468974859737</v>
      </c>
      <c r="DW22" s="18">
        <v>4791.7861011454634</v>
      </c>
      <c r="DX22" s="18">
        <v>7572842.9185282681</v>
      </c>
      <c r="DY22" s="18">
        <v>1</v>
      </c>
      <c r="DZ22" s="18">
        <v>21797094.137248643</v>
      </c>
      <c r="EA22" s="18">
        <v>6.8162993415241444E-2</v>
      </c>
      <c r="EB22" s="18">
        <v>112155.88</v>
      </c>
      <c r="EC22" s="18">
        <v>112155.88</v>
      </c>
      <c r="ED22" s="18">
        <v>24739717.863333315</v>
      </c>
      <c r="EE22" s="18">
        <v>7.7365047615754287E-2</v>
      </c>
      <c r="EF22" s="18">
        <v>0</v>
      </c>
      <c r="EG22" s="18">
        <v>0</v>
      </c>
      <c r="EH22" s="18">
        <v>25489.97</v>
      </c>
      <c r="EI22" s="18">
        <v>66273.929999999993</v>
      </c>
      <c r="EJ22" s="18">
        <v>0</v>
      </c>
      <c r="EK22" s="18">
        <v>66273.929999999993</v>
      </c>
      <c r="EL22" s="18">
        <v>52220.352243991991</v>
      </c>
      <c r="EM22" s="18">
        <v>1.6330137878636125E-4</v>
      </c>
      <c r="EN22" s="18">
        <v>0</v>
      </c>
      <c r="EO22" s="18">
        <v>0</v>
      </c>
      <c r="EP22" s="18">
        <v>2</v>
      </c>
      <c r="EQ22" s="18">
        <v>3</v>
      </c>
      <c r="ER22" s="18">
        <v>2</v>
      </c>
      <c r="ES22" s="18">
        <v>2</v>
      </c>
      <c r="ET22" s="18">
        <v>21.4</v>
      </c>
      <c r="EU22" s="18">
        <v>120</v>
      </c>
      <c r="EV22" s="18">
        <v>69.2</v>
      </c>
      <c r="EW22" s="18">
        <v>62.5</v>
      </c>
      <c r="EX22" s="18" t="s">
        <v>286</v>
      </c>
      <c r="EY22" s="18" t="s">
        <v>286</v>
      </c>
      <c r="EZ22" s="18" t="s">
        <v>286</v>
      </c>
      <c r="FA22" s="18" t="s">
        <v>286</v>
      </c>
      <c r="FB22" s="18">
        <v>1493760.1820372506</v>
      </c>
      <c r="FC22" s="18">
        <v>4.6712265777738753E-3</v>
      </c>
      <c r="FD22" s="18">
        <v>40000</v>
      </c>
      <c r="FE22" s="18">
        <v>1.2508638626055937E-4</v>
      </c>
      <c r="FF22" s="18">
        <v>0</v>
      </c>
      <c r="FG22" s="18">
        <v>3621660.439999999</v>
      </c>
      <c r="FH22" s="18">
        <v>1.1325510417560681E-2</v>
      </c>
      <c r="FI22" s="18">
        <v>0</v>
      </c>
      <c r="FJ22" s="18">
        <v>0</v>
      </c>
      <c r="FK22" s="18">
        <v>0</v>
      </c>
      <c r="FL22" s="18">
        <v>0</v>
      </c>
      <c r="FM22" s="18" t="s">
        <v>507</v>
      </c>
      <c r="FN22" s="18">
        <v>0</v>
      </c>
      <c r="FO22" s="18">
        <v>0</v>
      </c>
      <c r="FP22" s="18">
        <v>0</v>
      </c>
      <c r="FQ22" s="18">
        <v>0</v>
      </c>
      <c r="FR22" s="18" t="s">
        <v>301</v>
      </c>
      <c r="FS22" s="18">
        <v>0</v>
      </c>
      <c r="FT22" s="18">
        <v>0</v>
      </c>
      <c r="FU22" s="18">
        <v>0</v>
      </c>
      <c r="FV22" s="18" t="s">
        <v>468</v>
      </c>
      <c r="FW22" s="18">
        <v>82636</v>
      </c>
      <c r="FX22" s="18">
        <v>2.5841596537568961E-4</v>
      </c>
      <c r="FY22" s="18">
        <v>0</v>
      </c>
      <c r="FZ22" s="18" t="s">
        <v>469</v>
      </c>
      <c r="GA22" s="18">
        <v>86543</v>
      </c>
      <c r="GB22" s="18">
        <v>2.7063377815368975E-4</v>
      </c>
      <c r="GC22" s="18">
        <v>0</v>
      </c>
      <c r="GD22" s="18" t="s">
        <v>187</v>
      </c>
      <c r="GE22" s="18">
        <v>0</v>
      </c>
      <c r="GF22" s="18">
        <v>0</v>
      </c>
      <c r="GG22" s="18">
        <v>0</v>
      </c>
      <c r="GH22" s="18" t="s">
        <v>188</v>
      </c>
      <c r="GI22" s="18">
        <v>0</v>
      </c>
      <c r="GJ22" s="18">
        <v>0</v>
      </c>
      <c r="GK22" s="18">
        <v>0</v>
      </c>
      <c r="GL22" s="18" t="s">
        <v>438</v>
      </c>
      <c r="GM22" s="18">
        <v>0</v>
      </c>
      <c r="GN22" s="18">
        <v>0</v>
      </c>
      <c r="GO22" s="18">
        <v>0</v>
      </c>
      <c r="GP22" s="18">
        <v>315106509.45617074</v>
      </c>
      <c r="GQ22" s="18">
        <v>0.98538836387627937</v>
      </c>
      <c r="GR22" s="18">
        <v>4672494.4450098928</v>
      </c>
      <c r="GS22" s="18">
        <v>1.4611636123720635E-2</v>
      </c>
      <c r="GT22" s="18">
        <v>0</v>
      </c>
      <c r="GU22" s="18">
        <v>319779003.90118062</v>
      </c>
      <c r="GV22" s="18">
        <v>1</v>
      </c>
      <c r="GW22" s="18" t="s">
        <v>277</v>
      </c>
      <c r="GX22" s="18">
        <v>0</v>
      </c>
      <c r="GY22" s="18">
        <v>0</v>
      </c>
      <c r="GZ22" s="18">
        <v>0</v>
      </c>
      <c r="HA22" s="18">
        <v>319779003.90118062</v>
      </c>
      <c r="HB22" s="18">
        <v>-1.4999999999999999E-2</v>
      </c>
      <c r="HC22" s="18">
        <v>415817.00364685</v>
      </c>
      <c r="HD22" s="18" t="s">
        <v>148</v>
      </c>
      <c r="HE22" s="18" t="s">
        <v>277</v>
      </c>
      <c r="HF22" s="18">
        <v>3.1347E-2</v>
      </c>
      <c r="HG22" s="18">
        <v>1</v>
      </c>
      <c r="HH22" s="18">
        <v>-415783.99813401373</v>
      </c>
      <c r="HI22" s="18">
        <v>33.00551283639652</v>
      </c>
      <c r="HJ22" s="18">
        <v>1.0244719640959929E-7</v>
      </c>
      <c r="HK22" s="18">
        <v>0</v>
      </c>
      <c r="HL22" s="18">
        <v>319779036.90669346</v>
      </c>
      <c r="HM22" s="18">
        <v>37579659.917503998</v>
      </c>
      <c r="HN22" s="18">
        <v>0</v>
      </c>
      <c r="HO22" s="18">
        <v>150000</v>
      </c>
      <c r="HP22" s="18">
        <v>2391935</v>
      </c>
      <c r="HQ22" s="18">
        <v>0</v>
      </c>
      <c r="HR22" s="18">
        <v>0</v>
      </c>
      <c r="HS22" s="18">
        <v>322170971.90669346</v>
      </c>
      <c r="HT22" s="18">
        <v>0.77504616432412676</v>
      </c>
      <c r="HU22" s="18">
        <v>0.89120914175661425</v>
      </c>
      <c r="HV22" s="18" t="s">
        <v>198</v>
      </c>
      <c r="HW22" s="18">
        <v>1.276104966385432</v>
      </c>
      <c r="HX22" s="18" t="s">
        <v>148</v>
      </c>
      <c r="HY22" s="233">
        <f t="shared" si="1"/>
        <v>0.99257557127732832</v>
      </c>
      <c r="HZ22" s="233">
        <f t="shared" si="2"/>
        <v>7.4244274172855932E-3</v>
      </c>
      <c r="IA22" s="18">
        <v>322170972.32725096</v>
      </c>
    </row>
    <row r="23" spans="1:235">
      <c r="A23" s="16">
        <v>351</v>
      </c>
      <c r="B23" s="17" t="s">
        <v>57</v>
      </c>
      <c r="D23" s="233">
        <f t="shared" si="0"/>
        <v>0.99378361984896191</v>
      </c>
      <c r="E23" s="18" t="s">
        <v>277</v>
      </c>
      <c r="F23" s="18" t="s">
        <v>277</v>
      </c>
      <c r="G23" s="18" t="s">
        <v>277</v>
      </c>
      <c r="H23" s="18" t="s">
        <v>277</v>
      </c>
      <c r="I23" s="18">
        <v>3500</v>
      </c>
      <c r="J23" s="18">
        <v>0</v>
      </c>
      <c r="K23" s="18">
        <v>0</v>
      </c>
      <c r="L23" s="18">
        <v>4800</v>
      </c>
      <c r="M23" s="18" t="s">
        <v>148</v>
      </c>
      <c r="N23" s="18">
        <v>18</v>
      </c>
      <c r="O23" s="18">
        <v>2858</v>
      </c>
      <c r="P23" s="18">
        <v>16752</v>
      </c>
      <c r="Q23" s="18">
        <v>47877216</v>
      </c>
      <c r="R23" s="18">
        <v>0.38661290653763603</v>
      </c>
      <c r="S23" s="18">
        <v>1.4999999999999999E-2</v>
      </c>
      <c r="T23" s="18">
        <v>3860</v>
      </c>
      <c r="U23" s="18">
        <v>6871</v>
      </c>
      <c r="V23" s="18">
        <v>26522060</v>
      </c>
      <c r="W23" s="18">
        <v>0.21416806490932086</v>
      </c>
      <c r="X23" s="18">
        <v>1.4999999999999999E-2</v>
      </c>
      <c r="Y23" s="18">
        <v>4380</v>
      </c>
      <c r="Z23" s="18">
        <v>4328</v>
      </c>
      <c r="AA23" s="18">
        <v>18956640</v>
      </c>
      <c r="AB23" s="18">
        <v>0.15307660513484353</v>
      </c>
      <c r="AC23" s="18">
        <v>1.4999999999999999E-2</v>
      </c>
      <c r="AD23" s="18">
        <v>93355916</v>
      </c>
      <c r="AE23" s="18">
        <v>315</v>
      </c>
      <c r="AF23" s="18">
        <v>440</v>
      </c>
      <c r="AG23" s="18">
        <v>2548.2508568349413</v>
      </c>
      <c r="AH23" s="18">
        <v>1721.7499999999991</v>
      </c>
      <c r="AI23" s="18">
        <v>1560269.019903006</v>
      </c>
      <c r="AJ23" s="18">
        <v>0.15</v>
      </c>
      <c r="AK23" s="18">
        <v>0.15</v>
      </c>
      <c r="AL23" s="18">
        <v>395</v>
      </c>
      <c r="AM23" s="18">
        <v>785</v>
      </c>
      <c r="AN23" s="18">
        <v>3853.7358801374794</v>
      </c>
      <c r="AO23" s="18">
        <v>3015.3782826373613</v>
      </c>
      <c r="AP23" s="18">
        <v>3889297.6245246334</v>
      </c>
      <c r="AQ23" s="18">
        <v>0.15</v>
      </c>
      <c r="AR23" s="18">
        <v>0.15</v>
      </c>
      <c r="AS23" s="18">
        <v>200</v>
      </c>
      <c r="AT23" s="18">
        <v>290</v>
      </c>
      <c r="AU23" s="18">
        <v>2031.8886198692735</v>
      </c>
      <c r="AV23" s="18">
        <v>1338.8204839315804</v>
      </c>
      <c r="AW23" s="18">
        <v>794635.66431401297</v>
      </c>
      <c r="AX23" s="18">
        <v>0.15</v>
      </c>
      <c r="AY23" s="18">
        <v>0.15</v>
      </c>
      <c r="AZ23" s="18">
        <v>260</v>
      </c>
      <c r="BA23" s="18">
        <v>390</v>
      </c>
      <c r="BB23" s="18">
        <v>1650.6664377463367</v>
      </c>
      <c r="BC23" s="18">
        <v>1121.409727516357</v>
      </c>
      <c r="BD23" s="18">
        <v>866523.06754542678</v>
      </c>
      <c r="BE23" s="18">
        <v>0.15</v>
      </c>
      <c r="BF23" s="18">
        <v>0.15</v>
      </c>
      <c r="BG23" s="18">
        <v>373</v>
      </c>
      <c r="BH23" s="18">
        <v>515</v>
      </c>
      <c r="BI23" s="18">
        <v>2168.8853246493891</v>
      </c>
      <c r="BJ23" s="18">
        <v>1383.0763662864088</v>
      </c>
      <c r="BK23" s="18">
        <v>1521278.5547317227</v>
      </c>
      <c r="BL23" s="18">
        <v>0.15</v>
      </c>
      <c r="BM23" s="18">
        <v>0.15</v>
      </c>
      <c r="BN23" s="18">
        <v>460</v>
      </c>
      <c r="BO23" s="18">
        <v>560</v>
      </c>
      <c r="BP23" s="18">
        <v>763.32829858712887</v>
      </c>
      <c r="BQ23" s="18">
        <v>516.45336125355072</v>
      </c>
      <c r="BR23" s="18">
        <v>640344.89965206769</v>
      </c>
      <c r="BS23" s="18">
        <v>0.15</v>
      </c>
      <c r="BT23" s="18">
        <v>0.15</v>
      </c>
      <c r="BU23" s="18">
        <v>547</v>
      </c>
      <c r="BV23" s="18">
        <v>600</v>
      </c>
      <c r="BW23" s="18">
        <v>867.47221430508</v>
      </c>
      <c r="BX23" s="18">
        <v>558.63895921936285</v>
      </c>
      <c r="BY23" s="18">
        <v>809690.67675649654</v>
      </c>
      <c r="BZ23" s="18">
        <v>0.15</v>
      </c>
      <c r="CA23" s="18">
        <v>0.15</v>
      </c>
      <c r="CB23" s="18">
        <v>718</v>
      </c>
      <c r="CC23" s="18">
        <v>810</v>
      </c>
      <c r="CD23" s="18">
        <v>474.26521789899977</v>
      </c>
      <c r="CE23" s="18">
        <v>329.91403658829216</v>
      </c>
      <c r="CF23" s="18">
        <v>607752.79608799843</v>
      </c>
      <c r="CG23" s="18">
        <v>0.15</v>
      </c>
      <c r="CH23" s="18">
        <v>0.15</v>
      </c>
      <c r="CI23" s="18">
        <v>10689792.303515363</v>
      </c>
      <c r="CJ23" s="18">
        <v>8.6321052434329651E-2</v>
      </c>
      <c r="CK23" s="18">
        <v>0</v>
      </c>
      <c r="CL23" s="18">
        <v>185.09798270525286</v>
      </c>
      <c r="CM23" s="18">
        <v>0</v>
      </c>
      <c r="CN23" s="18">
        <v>0</v>
      </c>
      <c r="CO23" s="18">
        <v>0</v>
      </c>
      <c r="CP23" s="18" t="s">
        <v>167</v>
      </c>
      <c r="CQ23" s="18">
        <v>365</v>
      </c>
      <c r="CR23" s="18">
        <v>1788.0851989635248</v>
      </c>
      <c r="CS23" s="18">
        <v>652651.09762168652</v>
      </c>
      <c r="CT23" s="18">
        <v>0</v>
      </c>
      <c r="CU23" s="18" t="s">
        <v>168</v>
      </c>
      <c r="CV23" s="18">
        <v>1385</v>
      </c>
      <c r="CW23" s="18">
        <v>245.73736757125516</v>
      </c>
      <c r="CX23" s="18">
        <v>340346.25408618839</v>
      </c>
      <c r="CY23" s="18">
        <v>0</v>
      </c>
      <c r="CZ23" s="18">
        <v>8.0185446106130469E-3</v>
      </c>
      <c r="DA23" s="18">
        <v>500</v>
      </c>
      <c r="DB23" s="18">
        <v>0</v>
      </c>
      <c r="DC23" s="18">
        <v>90.026812543768415</v>
      </c>
      <c r="DD23" s="18">
        <v>4.0999999999998078</v>
      </c>
      <c r="DE23" s="18">
        <v>45013.406271884211</v>
      </c>
      <c r="DF23" s="18">
        <v>3.6348738055137981E-4</v>
      </c>
      <c r="DG23" s="18">
        <v>0</v>
      </c>
      <c r="DH23" s="18">
        <v>0</v>
      </c>
      <c r="DI23" s="18">
        <v>1038010.7579797591</v>
      </c>
      <c r="DJ23" s="18">
        <v>726</v>
      </c>
      <c r="DK23" s="18">
        <v>0.35772797065438522</v>
      </c>
      <c r="DL23" s="18">
        <v>5992.6589644022615</v>
      </c>
      <c r="DM23" s="18">
        <v>4350670.408156042</v>
      </c>
      <c r="DN23" s="18">
        <v>1</v>
      </c>
      <c r="DO23" s="18">
        <v>0.63585522999999999</v>
      </c>
      <c r="DP23" s="18">
        <v>0.58045405000000005</v>
      </c>
      <c r="DQ23" s="18">
        <v>0.48019236999999998</v>
      </c>
      <c r="DR23" s="18">
        <v>1550</v>
      </c>
      <c r="DS23" s="18">
        <v>0.22869538355295149</v>
      </c>
      <c r="DT23" s="18">
        <v>0.20867567439802875</v>
      </c>
      <c r="DU23" s="18">
        <v>0.20964168331528751</v>
      </c>
      <c r="DV23" s="18">
        <v>0.18516739293361711</v>
      </c>
      <c r="DW23" s="18">
        <v>2284.1558285423066</v>
      </c>
      <c r="DX23" s="18">
        <v>3540441.534240575</v>
      </c>
      <c r="DY23" s="18">
        <v>1</v>
      </c>
      <c r="DZ23" s="18">
        <v>7891111.9423966166</v>
      </c>
      <c r="EA23" s="18">
        <v>6.3721452054852287E-2</v>
      </c>
      <c r="EB23" s="18">
        <v>125000</v>
      </c>
      <c r="EC23" s="18">
        <v>110000</v>
      </c>
      <c r="ED23" s="18">
        <v>9305000</v>
      </c>
      <c r="EE23" s="18">
        <v>7.5138727684849166E-2</v>
      </c>
      <c r="EF23" s="18">
        <v>0</v>
      </c>
      <c r="EG23" s="18">
        <v>0</v>
      </c>
      <c r="EH23" s="18">
        <v>0</v>
      </c>
      <c r="EI23" s="18">
        <v>0</v>
      </c>
      <c r="EJ23" s="18">
        <v>0</v>
      </c>
      <c r="EK23" s="18">
        <v>0</v>
      </c>
      <c r="EL23" s="18">
        <v>0</v>
      </c>
      <c r="EM23" s="18">
        <v>0</v>
      </c>
      <c r="EN23" s="18">
        <v>0</v>
      </c>
      <c r="EO23" s="18">
        <v>0</v>
      </c>
      <c r="EP23" s="18">
        <v>0</v>
      </c>
      <c r="EQ23" s="18">
        <v>0</v>
      </c>
      <c r="ER23" s="18">
        <v>0</v>
      </c>
      <c r="ES23" s="18">
        <v>0</v>
      </c>
      <c r="ET23" s="18">
        <v>0</v>
      </c>
      <c r="EU23" s="18">
        <v>0</v>
      </c>
      <c r="EV23" s="18">
        <v>0</v>
      </c>
      <c r="EW23" s="18">
        <v>0</v>
      </c>
      <c r="EX23" s="18" t="s">
        <v>178</v>
      </c>
      <c r="EY23" s="18" t="s">
        <v>178</v>
      </c>
      <c r="EZ23" s="18" t="s">
        <v>178</v>
      </c>
      <c r="FA23" s="18" t="s">
        <v>178</v>
      </c>
      <c r="FB23" s="18">
        <v>0</v>
      </c>
      <c r="FC23" s="18">
        <v>0</v>
      </c>
      <c r="FD23" s="18">
        <v>0</v>
      </c>
      <c r="FE23" s="18">
        <v>0</v>
      </c>
      <c r="FF23" s="18">
        <v>0</v>
      </c>
      <c r="FG23" s="18">
        <v>1445190.4</v>
      </c>
      <c r="FH23" s="18">
        <v>1.1670044913310933E-2</v>
      </c>
      <c r="FI23" s="18">
        <v>0</v>
      </c>
      <c r="FJ23" s="18">
        <v>0</v>
      </c>
      <c r="FK23" s="18">
        <v>0</v>
      </c>
      <c r="FL23" s="18">
        <v>0</v>
      </c>
      <c r="FM23" s="18" t="s">
        <v>507</v>
      </c>
      <c r="FN23" s="18">
        <v>0</v>
      </c>
      <c r="FO23" s="18">
        <v>0</v>
      </c>
      <c r="FP23" s="18">
        <v>0</v>
      </c>
      <c r="FQ23" s="18">
        <v>0</v>
      </c>
      <c r="FR23" s="18" t="s">
        <v>301</v>
      </c>
      <c r="FS23" s="18">
        <v>0</v>
      </c>
      <c r="FT23" s="18">
        <v>0</v>
      </c>
      <c r="FU23" s="18">
        <v>0</v>
      </c>
      <c r="FV23" s="18" t="s">
        <v>508</v>
      </c>
      <c r="FW23" s="18">
        <v>0</v>
      </c>
      <c r="FX23" s="18">
        <v>0</v>
      </c>
      <c r="FY23" s="18">
        <v>0</v>
      </c>
      <c r="FZ23" s="18" t="s">
        <v>186</v>
      </c>
      <c r="GA23" s="18">
        <v>0</v>
      </c>
      <c r="GB23" s="18">
        <v>0</v>
      </c>
      <c r="GC23" s="18">
        <v>0</v>
      </c>
      <c r="GD23" s="18" t="s">
        <v>187</v>
      </c>
      <c r="GE23" s="18">
        <v>0</v>
      </c>
      <c r="GF23" s="18">
        <v>0</v>
      </c>
      <c r="GG23" s="18">
        <v>0</v>
      </c>
      <c r="GH23" s="18" t="s">
        <v>188</v>
      </c>
      <c r="GI23" s="18">
        <v>0</v>
      </c>
      <c r="GJ23" s="18">
        <v>0</v>
      </c>
      <c r="GK23" s="18">
        <v>0</v>
      </c>
      <c r="GL23" s="18" t="s">
        <v>438</v>
      </c>
      <c r="GM23" s="18">
        <v>0</v>
      </c>
      <c r="GN23" s="18">
        <v>0</v>
      </c>
      <c r="GO23" s="18">
        <v>0</v>
      </c>
      <c r="GP23" s="18">
        <v>123725021.40389174</v>
      </c>
      <c r="GQ23" s="18">
        <v>0.9990908856603069</v>
      </c>
      <c r="GR23" s="18">
        <v>112582.54154002853</v>
      </c>
      <c r="GS23" s="18">
        <v>9.0911433969311363E-4</v>
      </c>
      <c r="GT23" s="18">
        <v>0</v>
      </c>
      <c r="GU23" s="18">
        <v>123837603.94543177</v>
      </c>
      <c r="GV23" s="18">
        <v>1</v>
      </c>
      <c r="GW23" s="18" t="s">
        <v>277</v>
      </c>
      <c r="GX23" s="18">
        <v>0</v>
      </c>
      <c r="GY23" s="18">
        <v>0</v>
      </c>
      <c r="GZ23" s="18">
        <v>0</v>
      </c>
      <c r="HA23" s="18">
        <v>123837603.94543177</v>
      </c>
      <c r="HB23" s="18">
        <v>5.0000000000000001E-3</v>
      </c>
      <c r="HC23" s="18">
        <v>365142.52005462453</v>
      </c>
      <c r="HD23" s="18" t="s">
        <v>148</v>
      </c>
      <c r="HE23" s="18" t="s">
        <v>277</v>
      </c>
      <c r="HF23" s="18">
        <v>0.01</v>
      </c>
      <c r="HG23" s="18">
        <v>1</v>
      </c>
      <c r="HH23" s="18">
        <v>-2099350.2019326235</v>
      </c>
      <c r="HI23" s="18">
        <v>-1734207.6818779989</v>
      </c>
      <c r="HJ23" s="18">
        <v>-1.4202780061373581E-2</v>
      </c>
      <c r="HK23" s="18">
        <v>0</v>
      </c>
      <c r="HL23" s="18">
        <v>122103396.26355377</v>
      </c>
      <c r="HM23" s="18">
        <v>10894919.527923921</v>
      </c>
      <c r="HN23" s="18">
        <v>0</v>
      </c>
      <c r="HO23" s="18">
        <v>0</v>
      </c>
      <c r="HP23" s="18">
        <v>0</v>
      </c>
      <c r="HQ23" s="18">
        <v>0</v>
      </c>
      <c r="HR23" s="18">
        <v>0</v>
      </c>
      <c r="HS23" s="18">
        <v>122103396.26355377</v>
      </c>
      <c r="HT23" s="18">
        <v>0.75385757658180041</v>
      </c>
      <c r="HU23" s="18">
        <v>0.91228211306214679</v>
      </c>
      <c r="HV23" s="18" t="s">
        <v>198</v>
      </c>
      <c r="HW23" s="18">
        <v>1.2860019865208074</v>
      </c>
      <c r="HX23" s="18" t="s">
        <v>277</v>
      </c>
      <c r="HY23" s="233">
        <f t="shared" si="1"/>
        <v>0.99378361984896191</v>
      </c>
      <c r="HZ23" s="233">
        <f t="shared" si="2"/>
        <v>0</v>
      </c>
      <c r="IA23" s="18">
        <v>122867185.39606377</v>
      </c>
    </row>
    <row r="24" spans="1:235">
      <c r="A24" s="16">
        <v>381</v>
      </c>
      <c r="B24" s="17" t="s">
        <v>70</v>
      </c>
      <c r="D24" s="233">
        <f t="shared" si="0"/>
        <v>0.99999999041263199</v>
      </c>
      <c r="E24" s="18" t="s">
        <v>277</v>
      </c>
      <c r="F24" s="18" t="s">
        <v>148</v>
      </c>
      <c r="G24" s="18" t="s">
        <v>148</v>
      </c>
      <c r="H24" s="18" t="s">
        <v>148</v>
      </c>
      <c r="I24" s="18">
        <v>3500</v>
      </c>
      <c r="J24" s="18">
        <v>0</v>
      </c>
      <c r="K24" s="18">
        <v>0</v>
      </c>
      <c r="L24" s="18">
        <v>4800</v>
      </c>
      <c r="M24" s="18" t="s">
        <v>277</v>
      </c>
      <c r="N24" s="18">
        <v>0</v>
      </c>
      <c r="O24" s="18">
        <v>2822</v>
      </c>
      <c r="P24" s="18">
        <v>19187</v>
      </c>
      <c r="Q24" s="18">
        <v>54145714</v>
      </c>
      <c r="R24" s="18">
        <v>0.36189890629804894</v>
      </c>
      <c r="S24" s="18">
        <v>5.1900000000000002E-2</v>
      </c>
      <c r="T24" s="18">
        <v>3922</v>
      </c>
      <c r="U24" s="18">
        <v>8539</v>
      </c>
      <c r="V24" s="18">
        <v>33489958</v>
      </c>
      <c r="W24" s="18">
        <v>0.22384004710266808</v>
      </c>
      <c r="X24" s="18">
        <v>5.1900000000000002E-2</v>
      </c>
      <c r="Y24" s="18">
        <v>4430</v>
      </c>
      <c r="Z24" s="18">
        <v>5192</v>
      </c>
      <c r="AA24" s="18">
        <v>23000560</v>
      </c>
      <c r="AB24" s="18">
        <v>0.15373105077610857</v>
      </c>
      <c r="AC24" s="18">
        <v>5.1900000000000002E-2</v>
      </c>
      <c r="AD24" s="18">
        <v>110636232</v>
      </c>
      <c r="AE24" s="18">
        <v>440</v>
      </c>
      <c r="AF24" s="18">
        <v>440</v>
      </c>
      <c r="AG24" s="18">
        <v>3325.9570815450638</v>
      </c>
      <c r="AH24" s="18">
        <v>2104.0000000000005</v>
      </c>
      <c r="AI24" s="18">
        <v>2389181.1158798281</v>
      </c>
      <c r="AJ24" s="18">
        <v>0.3387</v>
      </c>
      <c r="AK24" s="18">
        <v>0.3387</v>
      </c>
      <c r="AL24" s="18">
        <v>540</v>
      </c>
      <c r="AM24" s="18">
        <v>785</v>
      </c>
      <c r="AN24" s="18">
        <v>4986.0673317489291</v>
      </c>
      <c r="AO24" s="18">
        <v>3794.273061181892</v>
      </c>
      <c r="AP24" s="18">
        <v>5670980.7121722065</v>
      </c>
      <c r="AQ24" s="18">
        <v>0.3387</v>
      </c>
      <c r="AR24" s="18">
        <v>0.3387</v>
      </c>
      <c r="AS24" s="18">
        <v>200</v>
      </c>
      <c r="AT24" s="18">
        <v>290</v>
      </c>
      <c r="AU24" s="18">
        <v>2383.2616913564848</v>
      </c>
      <c r="AV24" s="18">
        <v>1750.2278155771157</v>
      </c>
      <c r="AW24" s="18">
        <v>984218.40478866047</v>
      </c>
      <c r="AX24" s="18">
        <v>0</v>
      </c>
      <c r="AY24" s="18">
        <v>0</v>
      </c>
      <c r="AZ24" s="18">
        <v>240</v>
      </c>
      <c r="BA24" s="18">
        <v>390</v>
      </c>
      <c r="BB24" s="18">
        <v>1570.8503741102782</v>
      </c>
      <c r="BC24" s="18">
        <v>1048.1216396863042</v>
      </c>
      <c r="BD24" s="18">
        <v>785771.52926412539</v>
      </c>
      <c r="BE24" s="18">
        <v>0</v>
      </c>
      <c r="BF24" s="18">
        <v>0</v>
      </c>
      <c r="BG24" s="18">
        <v>360</v>
      </c>
      <c r="BH24" s="18">
        <v>515</v>
      </c>
      <c r="BI24" s="18">
        <v>2459.2811762792103</v>
      </c>
      <c r="BJ24" s="18">
        <v>1648.4656641556548</v>
      </c>
      <c r="BK24" s="18">
        <v>1734301.0405006781</v>
      </c>
      <c r="BL24" s="18">
        <v>0</v>
      </c>
      <c r="BM24" s="18">
        <v>0</v>
      </c>
      <c r="BN24" s="18">
        <v>390</v>
      </c>
      <c r="BO24" s="18">
        <v>560</v>
      </c>
      <c r="BP24" s="18">
        <v>1057.4995749279965</v>
      </c>
      <c r="BQ24" s="18">
        <v>707.15215850784921</v>
      </c>
      <c r="BR24" s="18">
        <v>808430.04298631428</v>
      </c>
      <c r="BS24" s="18">
        <v>0</v>
      </c>
      <c r="BT24" s="18">
        <v>0</v>
      </c>
      <c r="BU24" s="18">
        <v>420</v>
      </c>
      <c r="BV24" s="18">
        <v>600</v>
      </c>
      <c r="BW24" s="18">
        <v>1624.1425419618884</v>
      </c>
      <c r="BX24" s="18">
        <v>1051.2980907783813</v>
      </c>
      <c r="BY24" s="18">
        <v>1312918.7220910219</v>
      </c>
      <c r="BZ24" s="18">
        <v>0</v>
      </c>
      <c r="CA24" s="18">
        <v>0</v>
      </c>
      <c r="CB24" s="18">
        <v>575</v>
      </c>
      <c r="CC24" s="18">
        <v>810</v>
      </c>
      <c r="CD24" s="18">
        <v>924.19124819277135</v>
      </c>
      <c r="CE24" s="18">
        <v>584.45461001974377</v>
      </c>
      <c r="CF24" s="18">
        <v>1004818.201826836</v>
      </c>
      <c r="CG24" s="18">
        <v>0</v>
      </c>
      <c r="CH24" s="18">
        <v>0</v>
      </c>
      <c r="CI24" s="18">
        <v>14690619.769509673</v>
      </c>
      <c r="CJ24" s="18">
        <v>9.8189105557386247E-2</v>
      </c>
      <c r="CK24" s="18">
        <v>0</v>
      </c>
      <c r="CL24" s="18">
        <v>180.39538317805557</v>
      </c>
      <c r="CM24" s="18">
        <v>0</v>
      </c>
      <c r="CN24" s="18">
        <v>0</v>
      </c>
      <c r="CO24" s="18">
        <v>0</v>
      </c>
      <c r="CP24" s="18" t="s">
        <v>167</v>
      </c>
      <c r="CQ24" s="18">
        <v>515</v>
      </c>
      <c r="CR24" s="18">
        <v>1599.6410112170131</v>
      </c>
      <c r="CS24" s="18">
        <v>823815.12077676179</v>
      </c>
      <c r="CT24" s="18">
        <v>0</v>
      </c>
      <c r="CU24" s="18" t="s">
        <v>168</v>
      </c>
      <c r="CV24" s="18">
        <v>1385</v>
      </c>
      <c r="CW24" s="18">
        <v>116.07290802287091</v>
      </c>
      <c r="CX24" s="18">
        <v>160760.97761167621</v>
      </c>
      <c r="CY24" s="18">
        <v>0</v>
      </c>
      <c r="CZ24" s="18">
        <v>6.5807057816981767E-3</v>
      </c>
      <c r="DA24" s="18">
        <v>0</v>
      </c>
      <c r="DB24" s="18">
        <v>0</v>
      </c>
      <c r="DC24" s="18">
        <v>380.69999999999953</v>
      </c>
      <c r="DD24" s="18">
        <v>818.40000000000066</v>
      </c>
      <c r="DE24" s="18">
        <v>0</v>
      </c>
      <c r="DF24" s="18">
        <v>0</v>
      </c>
      <c r="DG24" s="18">
        <v>0</v>
      </c>
      <c r="DH24" s="18">
        <v>0</v>
      </c>
      <c r="DI24" s="18">
        <v>984576.098388438</v>
      </c>
      <c r="DJ24" s="18">
        <v>702.18399999999997</v>
      </c>
      <c r="DK24" s="18">
        <v>0.21774815624448837</v>
      </c>
      <c r="DL24" s="18">
        <v>7167.8338072560682</v>
      </c>
      <c r="DM24" s="18">
        <v>5033138.2141142944</v>
      </c>
      <c r="DN24" s="18">
        <v>1</v>
      </c>
      <c r="DO24" s="18">
        <v>0.63585522999999999</v>
      </c>
      <c r="DP24" s="18">
        <v>0.58045405000000005</v>
      </c>
      <c r="DQ24" s="18">
        <v>0.48019236999999998</v>
      </c>
      <c r="DR24" s="18">
        <v>1550</v>
      </c>
      <c r="DS24" s="18">
        <v>0.22836802686383217</v>
      </c>
      <c r="DT24" s="18">
        <v>0.23004770217279846</v>
      </c>
      <c r="DU24" s="18">
        <v>0.23851636126367878</v>
      </c>
      <c r="DV24" s="18">
        <v>0.17052637600077808</v>
      </c>
      <c r="DW24" s="18">
        <v>2868.5186718093746</v>
      </c>
      <c r="DX24" s="18">
        <v>4446203.9413045309</v>
      </c>
      <c r="DY24" s="18">
        <v>1</v>
      </c>
      <c r="DZ24" s="18">
        <v>9479342.1554188244</v>
      </c>
      <c r="EA24" s="18">
        <v>6.3357989119343081E-2</v>
      </c>
      <c r="EB24" s="18">
        <v>110000</v>
      </c>
      <c r="EC24" s="18">
        <v>110000</v>
      </c>
      <c r="ED24" s="18">
        <v>10450000</v>
      </c>
      <c r="EE24" s="18">
        <v>6.9845668132007849E-2</v>
      </c>
      <c r="EF24" s="18">
        <v>0</v>
      </c>
      <c r="EG24" s="18">
        <v>0</v>
      </c>
      <c r="EH24" s="18">
        <v>0</v>
      </c>
      <c r="EI24" s="18">
        <v>0</v>
      </c>
      <c r="EJ24" s="18">
        <v>0</v>
      </c>
      <c r="EK24" s="18">
        <v>0</v>
      </c>
      <c r="EL24" s="18">
        <v>0</v>
      </c>
      <c r="EM24" s="18">
        <v>0</v>
      </c>
      <c r="EN24" s="18">
        <v>0</v>
      </c>
      <c r="EO24" s="18">
        <v>0</v>
      </c>
      <c r="EP24" s="18">
        <v>0</v>
      </c>
      <c r="EQ24" s="18">
        <v>0</v>
      </c>
      <c r="ER24" s="18">
        <v>0</v>
      </c>
      <c r="ES24" s="18">
        <v>0</v>
      </c>
      <c r="ET24" s="18">
        <v>0</v>
      </c>
      <c r="EU24" s="18">
        <v>0</v>
      </c>
      <c r="EV24" s="18">
        <v>0</v>
      </c>
      <c r="EW24" s="18">
        <v>0</v>
      </c>
      <c r="EX24" s="18" t="s">
        <v>178</v>
      </c>
      <c r="EY24" s="18" t="s">
        <v>178</v>
      </c>
      <c r="EZ24" s="18" t="s">
        <v>178</v>
      </c>
      <c r="FA24" s="18" t="s">
        <v>178</v>
      </c>
      <c r="FB24" s="18">
        <v>0</v>
      </c>
      <c r="FC24" s="18">
        <v>0</v>
      </c>
      <c r="FD24" s="18">
        <v>66000</v>
      </c>
      <c r="FE24" s="18">
        <v>4.4113053557057592E-4</v>
      </c>
      <c r="FF24" s="18">
        <v>0</v>
      </c>
      <c r="FG24" s="18">
        <v>1512098.1600000001</v>
      </c>
      <c r="FH24" s="18">
        <v>1.0106555623577006E-2</v>
      </c>
      <c r="FI24" s="18">
        <v>0</v>
      </c>
      <c r="FJ24" s="18">
        <v>906570</v>
      </c>
      <c r="FK24" s="18">
        <v>6.0593289338214699E-3</v>
      </c>
      <c r="FL24" s="18">
        <v>0</v>
      </c>
      <c r="FM24" s="18" t="s">
        <v>507</v>
      </c>
      <c r="FN24" s="18">
        <v>0</v>
      </c>
      <c r="FO24" s="18">
        <v>0</v>
      </c>
      <c r="FP24" s="18">
        <v>0</v>
      </c>
      <c r="FQ24" s="18">
        <v>0</v>
      </c>
      <c r="FR24" s="18" t="s">
        <v>301</v>
      </c>
      <c r="FS24" s="18">
        <v>0</v>
      </c>
      <c r="FT24" s="18">
        <v>0</v>
      </c>
      <c r="FU24" s="18">
        <v>0</v>
      </c>
      <c r="FV24" s="18" t="s">
        <v>508</v>
      </c>
      <c r="FW24" s="18">
        <v>0</v>
      </c>
      <c r="FX24" s="18">
        <v>0</v>
      </c>
      <c r="FY24" s="18">
        <v>0</v>
      </c>
      <c r="FZ24" s="18" t="s">
        <v>186</v>
      </c>
      <c r="GA24" s="18">
        <v>0</v>
      </c>
      <c r="GB24" s="18">
        <v>0</v>
      </c>
      <c r="GC24" s="18">
        <v>0</v>
      </c>
      <c r="GD24" s="18" t="s">
        <v>187</v>
      </c>
      <c r="GE24" s="18">
        <v>0</v>
      </c>
      <c r="GF24" s="18">
        <v>0</v>
      </c>
      <c r="GG24" s="18">
        <v>0</v>
      </c>
      <c r="GH24" s="18" t="s">
        <v>188</v>
      </c>
      <c r="GI24" s="18">
        <v>0</v>
      </c>
      <c r="GJ24" s="18">
        <v>0</v>
      </c>
      <c r="GK24" s="18">
        <v>0</v>
      </c>
      <c r="GL24" s="18" t="s">
        <v>438</v>
      </c>
      <c r="GM24" s="18">
        <v>0</v>
      </c>
      <c r="GN24" s="18">
        <v>0</v>
      </c>
      <c r="GO24" s="18">
        <v>0</v>
      </c>
      <c r="GP24" s="18">
        <v>148725438.18331692</v>
      </c>
      <c r="GQ24" s="18">
        <v>0.99405048786022987</v>
      </c>
      <c r="GR24" s="18">
        <v>890139.69689704897</v>
      </c>
      <c r="GS24" s="18">
        <v>5.9495121397700806E-3</v>
      </c>
      <c r="GT24" s="18">
        <v>0</v>
      </c>
      <c r="GU24" s="18">
        <v>149615577.88021398</v>
      </c>
      <c r="GV24" s="18">
        <v>1</v>
      </c>
      <c r="GW24" s="18" t="s">
        <v>277</v>
      </c>
      <c r="GX24" s="18">
        <v>0</v>
      </c>
      <c r="GY24" s="18">
        <v>0</v>
      </c>
      <c r="GZ24" s="18">
        <v>0</v>
      </c>
      <c r="HA24" s="18">
        <v>149615577.88021398</v>
      </c>
      <c r="HB24" s="18">
        <v>0</v>
      </c>
      <c r="HC24" s="18">
        <v>1982808.8991216817</v>
      </c>
      <c r="HD24" s="18" t="s">
        <v>277</v>
      </c>
      <c r="HE24" s="18" t="s">
        <v>277</v>
      </c>
      <c r="HF24" s="18">
        <v>1</v>
      </c>
      <c r="HG24" s="18">
        <v>1</v>
      </c>
      <c r="HH24" s="18">
        <v>0</v>
      </c>
      <c r="HI24" s="18">
        <v>1982808.8991216817</v>
      </c>
      <c r="HJ24" s="18">
        <v>1.3039786499899527E-2</v>
      </c>
      <c r="HK24" s="18">
        <v>0</v>
      </c>
      <c r="HL24" s="18">
        <v>151598386.77933565</v>
      </c>
      <c r="HM24" s="18">
        <v>17951339.407380048</v>
      </c>
      <c r="HN24" s="18">
        <v>0</v>
      </c>
      <c r="HO24" s="18">
        <v>0</v>
      </c>
      <c r="HP24" s="18">
        <v>460000</v>
      </c>
      <c r="HQ24" s="18">
        <v>0</v>
      </c>
      <c r="HR24" s="18">
        <v>0</v>
      </c>
      <c r="HS24" s="18">
        <v>152058386.77933565</v>
      </c>
      <c r="HT24" s="18">
        <v>0.73947000417682562</v>
      </c>
      <c r="HU24" s="18">
        <v>0.90759780463525297</v>
      </c>
      <c r="HV24" s="18" t="s">
        <v>198</v>
      </c>
      <c r="HW24" s="18">
        <v>1.2773833931528191</v>
      </c>
      <c r="HX24" s="18" t="s">
        <v>277</v>
      </c>
      <c r="HY24" s="233">
        <f t="shared" si="1"/>
        <v>0.99697483668495657</v>
      </c>
      <c r="HZ24" s="233">
        <f t="shared" si="2"/>
        <v>3.0251537276753718E-3</v>
      </c>
      <c r="IA24" s="18">
        <v>152058388.23717538</v>
      </c>
    </row>
    <row r="25" spans="1:235">
      <c r="A25" s="16">
        <v>873</v>
      </c>
      <c r="B25" s="17" t="s">
        <v>111</v>
      </c>
      <c r="D25" s="233">
        <f t="shared" si="0"/>
        <v>0.99511024197869602</v>
      </c>
      <c r="E25" s="18" t="s">
        <v>148</v>
      </c>
      <c r="F25" s="18" t="s">
        <v>148</v>
      </c>
      <c r="G25" s="18" t="s">
        <v>148</v>
      </c>
      <c r="H25" s="18" t="s">
        <v>148</v>
      </c>
      <c r="I25" s="18">
        <v>3300</v>
      </c>
      <c r="J25" s="18">
        <v>4000</v>
      </c>
      <c r="K25" s="18">
        <v>4000</v>
      </c>
      <c r="L25" s="18">
        <v>4600</v>
      </c>
      <c r="M25" s="18" t="s">
        <v>277</v>
      </c>
      <c r="N25" s="18">
        <v>0</v>
      </c>
      <c r="O25" s="18">
        <v>2763.2973546000003</v>
      </c>
      <c r="P25" s="18">
        <v>51121</v>
      </c>
      <c r="Q25" s="18">
        <v>141262524.06450662</v>
      </c>
      <c r="R25" s="18">
        <v>0.40766814706269766</v>
      </c>
      <c r="S25" s="18">
        <v>4.6233266723236778E-2</v>
      </c>
      <c r="T25" s="18">
        <v>3885.9153840000004</v>
      </c>
      <c r="U25" s="18">
        <v>18413</v>
      </c>
      <c r="V25" s="18">
        <v>71551359.965592012</v>
      </c>
      <c r="W25" s="18">
        <v>0.20648937522643337</v>
      </c>
      <c r="X25" s="18">
        <v>4.6233266723236778E-2</v>
      </c>
      <c r="Y25" s="18">
        <v>4412.0267703000009</v>
      </c>
      <c r="Z25" s="18">
        <v>11579</v>
      </c>
      <c r="AA25" s="18">
        <v>51086857.973303713</v>
      </c>
      <c r="AB25" s="18">
        <v>0.14743106756128502</v>
      </c>
      <c r="AC25" s="18">
        <v>4.6233266723236778E-2</v>
      </c>
      <c r="AD25" s="18">
        <v>263900742.00340232</v>
      </c>
      <c r="AE25" s="18">
        <v>445.53960000000006</v>
      </c>
      <c r="AF25" s="18">
        <v>445.53960000000006</v>
      </c>
      <c r="AG25" s="18">
        <v>6251.0446788528097</v>
      </c>
      <c r="AH25" s="18">
        <v>3003.233836839489</v>
      </c>
      <c r="AI25" s="18">
        <v>4123147.5481701409</v>
      </c>
      <c r="AJ25" s="18">
        <v>7.6699278083253483E-2</v>
      </c>
      <c r="AK25" s="18">
        <v>7.6699278083253483E-2</v>
      </c>
      <c r="AL25" s="18">
        <v>546.79860000000008</v>
      </c>
      <c r="AM25" s="18">
        <v>794.88315000000011</v>
      </c>
      <c r="AN25" s="18">
        <v>8715.8197897309838</v>
      </c>
      <c r="AO25" s="18">
        <v>5707.5887903049761</v>
      </c>
      <c r="AP25" s="18">
        <v>9302664.2154195067</v>
      </c>
      <c r="AQ25" s="18">
        <v>7.6699278083253483E-2</v>
      </c>
      <c r="AR25" s="18">
        <v>7.6699278083253483E-2</v>
      </c>
      <c r="AS25" s="18">
        <v>202.51800000000003</v>
      </c>
      <c r="AT25" s="18">
        <v>293.65110000000004</v>
      </c>
      <c r="AU25" s="18">
        <v>4601.4291228799448</v>
      </c>
      <c r="AV25" s="18">
        <v>2293.089860021109</v>
      </c>
      <c r="AW25" s="18">
        <v>1605240.5829014457</v>
      </c>
      <c r="AX25" s="18">
        <v>0.68321902024922054</v>
      </c>
      <c r="AY25" s="18">
        <v>0.68321902024922054</v>
      </c>
      <c r="AZ25" s="18">
        <v>243.02160000000003</v>
      </c>
      <c r="BA25" s="18">
        <v>394.91010000000006</v>
      </c>
      <c r="BB25" s="18">
        <v>3469.8515448064313</v>
      </c>
      <c r="BC25" s="18">
        <v>1761.8000119704163</v>
      </c>
      <c r="BD25" s="18">
        <v>1539001.493088569</v>
      </c>
      <c r="BE25" s="18">
        <v>0.68321902024922054</v>
      </c>
      <c r="BF25" s="18">
        <v>0.68321902024922054</v>
      </c>
      <c r="BG25" s="18">
        <v>364.53240000000005</v>
      </c>
      <c r="BH25" s="18">
        <v>521.48385000000007</v>
      </c>
      <c r="BI25" s="18">
        <v>1593.3965631503077</v>
      </c>
      <c r="BJ25" s="18">
        <v>842.89047387688743</v>
      </c>
      <c r="BK25" s="18">
        <v>1020398.4427625771</v>
      </c>
      <c r="BL25" s="18">
        <v>0.68321902024922054</v>
      </c>
      <c r="BM25" s="18">
        <v>0.68321902024922054</v>
      </c>
      <c r="BN25" s="18">
        <v>394.91010000000006</v>
      </c>
      <c r="BO25" s="18">
        <v>567.05040000000008</v>
      </c>
      <c r="BP25" s="18">
        <v>484.16065894388447</v>
      </c>
      <c r="BQ25" s="18">
        <v>239.81416785423178</v>
      </c>
      <c r="BR25" s="18">
        <v>327186.65404700465</v>
      </c>
      <c r="BS25" s="18">
        <v>0.68321902024922054</v>
      </c>
      <c r="BT25" s="18">
        <v>0.68321902024922054</v>
      </c>
      <c r="BU25" s="18">
        <v>425.28780000000006</v>
      </c>
      <c r="BV25" s="18">
        <v>607.55400000000009</v>
      </c>
      <c r="BW25" s="18">
        <v>698.91987323760543</v>
      </c>
      <c r="BX25" s="18">
        <v>328.039132198743</v>
      </c>
      <c r="BY25" s="18">
        <v>496543.5821893753</v>
      </c>
      <c r="BZ25" s="18">
        <v>0.68321902024922054</v>
      </c>
      <c r="CA25" s="18">
        <v>0.68321902024922054</v>
      </c>
      <c r="CB25" s="18">
        <v>582.23925000000008</v>
      </c>
      <c r="CC25" s="18">
        <v>820.19790000000012</v>
      </c>
      <c r="CD25" s="18">
        <v>132.00573855346076</v>
      </c>
      <c r="CE25" s="18">
        <v>84.291576479325315</v>
      </c>
      <c r="CF25" s="18">
        <v>145994.69622709512</v>
      </c>
      <c r="CG25" s="18">
        <v>0.68321902024922054</v>
      </c>
      <c r="CH25" s="18">
        <v>0.68321902024922054</v>
      </c>
      <c r="CI25" s="18">
        <v>18560177.214805715</v>
      </c>
      <c r="CJ25" s="18">
        <v>5.3562635273740417E-2</v>
      </c>
      <c r="CK25" s="18">
        <v>0</v>
      </c>
      <c r="CL25" s="18">
        <v>299.84516222521131</v>
      </c>
      <c r="CM25" s="18">
        <v>0</v>
      </c>
      <c r="CN25" s="18">
        <v>0</v>
      </c>
      <c r="CO25" s="18">
        <v>0</v>
      </c>
      <c r="CP25" s="18" t="s">
        <v>167</v>
      </c>
      <c r="CQ25" s="18">
        <v>521.48385000000007</v>
      </c>
      <c r="CR25" s="18">
        <v>4761.742888378255</v>
      </c>
      <c r="CS25" s="18">
        <v>2483172.0141416132</v>
      </c>
      <c r="CT25" s="18">
        <v>0</v>
      </c>
      <c r="CU25" s="18" t="s">
        <v>168</v>
      </c>
      <c r="CV25" s="18">
        <v>1402.4371500000002</v>
      </c>
      <c r="CW25" s="18">
        <v>633.85991724896417</v>
      </c>
      <c r="CX25" s="18">
        <v>888948.69584587333</v>
      </c>
      <c r="CY25" s="18">
        <v>0</v>
      </c>
      <c r="CZ25" s="18">
        <v>9.7315704261704723E-3</v>
      </c>
      <c r="DA25" s="18">
        <v>0</v>
      </c>
      <c r="DB25" s="18">
        <v>0</v>
      </c>
      <c r="DC25" s="18">
        <v>1039.8262655925716</v>
      </c>
      <c r="DD25" s="18">
        <v>1173.5124567474049</v>
      </c>
      <c r="DE25" s="18">
        <v>0</v>
      </c>
      <c r="DF25" s="18">
        <v>0</v>
      </c>
      <c r="DG25" s="18">
        <v>0</v>
      </c>
      <c r="DH25" s="18">
        <v>0</v>
      </c>
      <c r="DI25" s="18">
        <v>3372120.7099874867</v>
      </c>
      <c r="DJ25" s="18">
        <v>1034.86698</v>
      </c>
      <c r="DK25" s="18">
        <v>0.33819491220596204</v>
      </c>
      <c r="DL25" s="18">
        <v>17288.862106880984</v>
      </c>
      <c r="DM25" s="18">
        <v>17891672.516184364</v>
      </c>
      <c r="DN25" s="18">
        <v>0.33739999999999998</v>
      </c>
      <c r="DO25" s="18">
        <v>0.63585522999999999</v>
      </c>
      <c r="DP25" s="18">
        <v>0.58045405000000005</v>
      </c>
      <c r="DQ25" s="18">
        <v>0.48019236999999998</v>
      </c>
      <c r="DR25" s="18">
        <v>1569.5145000000002</v>
      </c>
      <c r="DS25" s="18">
        <v>0.24240473019518971</v>
      </c>
      <c r="DT25" s="18">
        <v>0.23348761960399567</v>
      </c>
      <c r="DU25" s="18">
        <v>0.22249695045851559</v>
      </c>
      <c r="DV25" s="18">
        <v>0.21056770640913069</v>
      </c>
      <c r="DW25" s="18">
        <v>6727.1525291728403</v>
      </c>
      <c r="DX25" s="18">
        <v>10558363.438248448</v>
      </c>
      <c r="DY25" s="18">
        <v>0.33739999999999998</v>
      </c>
      <c r="DZ25" s="18">
        <v>28450035.954432812</v>
      </c>
      <c r="EA25" s="18">
        <v>8.2103682616590651E-2</v>
      </c>
      <c r="EB25" s="18">
        <v>110000</v>
      </c>
      <c r="EC25" s="18">
        <v>110000</v>
      </c>
      <c r="ED25" s="18">
        <v>26794166.666666668</v>
      </c>
      <c r="EE25" s="18">
        <v>7.7325025511374296E-2</v>
      </c>
      <c r="EF25" s="18">
        <v>0</v>
      </c>
      <c r="EG25" s="18">
        <v>0</v>
      </c>
      <c r="EH25" s="18">
        <v>25000</v>
      </c>
      <c r="EI25" s="18">
        <v>65000</v>
      </c>
      <c r="EJ25" s="18">
        <v>0</v>
      </c>
      <c r="EK25" s="18">
        <v>0</v>
      </c>
      <c r="EL25" s="18">
        <v>161307.20775849279</v>
      </c>
      <c r="EM25" s="18">
        <v>4.6551490517565415E-4</v>
      </c>
      <c r="EN25" s="18">
        <v>0</v>
      </c>
      <c r="EO25" s="18">
        <v>0</v>
      </c>
      <c r="EP25" s="18">
        <v>2</v>
      </c>
      <c r="EQ25" s="18">
        <v>3</v>
      </c>
      <c r="ER25" s="18">
        <v>2</v>
      </c>
      <c r="ES25" s="18">
        <v>2</v>
      </c>
      <c r="ET25" s="18">
        <v>21.4</v>
      </c>
      <c r="EU25" s="18">
        <v>120</v>
      </c>
      <c r="EV25" s="18">
        <v>69.2</v>
      </c>
      <c r="EW25" s="18">
        <v>62.5</v>
      </c>
      <c r="EX25" s="18" t="s">
        <v>286</v>
      </c>
      <c r="EY25" s="18" t="s">
        <v>286</v>
      </c>
      <c r="EZ25" s="18" t="s">
        <v>286</v>
      </c>
      <c r="FA25" s="18" t="s">
        <v>286</v>
      </c>
      <c r="FB25" s="18">
        <v>0</v>
      </c>
      <c r="FC25" s="18">
        <v>0</v>
      </c>
      <c r="FD25" s="18">
        <v>90000</v>
      </c>
      <c r="FE25" s="18">
        <v>2.5973012643387624E-4</v>
      </c>
      <c r="FF25" s="18">
        <v>0</v>
      </c>
      <c r="FG25" s="18">
        <v>4706197</v>
      </c>
      <c r="FH25" s="18">
        <v>1.3581568242585879E-2</v>
      </c>
      <c r="FI25" s="18">
        <v>0</v>
      </c>
      <c r="FJ25" s="18">
        <v>209124</v>
      </c>
      <c r="FK25" s="18">
        <v>6.0350892178175487E-4</v>
      </c>
      <c r="FL25" s="18">
        <v>0</v>
      </c>
      <c r="FM25" s="18" t="s">
        <v>507</v>
      </c>
      <c r="FN25" s="18">
        <v>0</v>
      </c>
      <c r="FO25" s="18">
        <v>0</v>
      </c>
      <c r="FP25" s="18">
        <v>0</v>
      </c>
      <c r="FQ25" s="18">
        <v>0</v>
      </c>
      <c r="FR25" s="18" t="s">
        <v>301</v>
      </c>
      <c r="FS25" s="18">
        <v>0</v>
      </c>
      <c r="FT25" s="18">
        <v>0</v>
      </c>
      <c r="FU25" s="18">
        <v>0</v>
      </c>
      <c r="FV25" s="18" t="s">
        <v>518</v>
      </c>
      <c r="FW25" s="18">
        <v>101068</v>
      </c>
      <c r="FX25" s="18">
        <v>2.9167116020465561E-4</v>
      </c>
      <c r="FY25" s="18">
        <v>0</v>
      </c>
      <c r="FZ25" s="18" t="s">
        <v>186</v>
      </c>
      <c r="GA25" s="18">
        <v>0</v>
      </c>
      <c r="GB25" s="18">
        <v>0</v>
      </c>
      <c r="GC25" s="18">
        <v>0</v>
      </c>
      <c r="GD25" s="18" t="s">
        <v>187</v>
      </c>
      <c r="GE25" s="18">
        <v>0</v>
      </c>
      <c r="GF25" s="18">
        <v>0</v>
      </c>
      <c r="GG25" s="18">
        <v>0</v>
      </c>
      <c r="GH25" s="18" t="s">
        <v>188</v>
      </c>
      <c r="GI25" s="18">
        <v>0</v>
      </c>
      <c r="GJ25" s="18">
        <v>0</v>
      </c>
      <c r="GK25" s="18">
        <v>0</v>
      </c>
      <c r="GL25" s="18" t="s">
        <v>438</v>
      </c>
      <c r="GM25" s="18">
        <v>0</v>
      </c>
      <c r="GN25" s="18">
        <v>0</v>
      </c>
      <c r="GO25" s="18">
        <v>0</v>
      </c>
      <c r="GP25" s="18">
        <v>346344938.75705343</v>
      </c>
      <c r="GQ25" s="18">
        <v>0.99951349703447345</v>
      </c>
      <c r="GR25" s="18">
        <v>168579.85439953161</v>
      </c>
      <c r="GS25" s="18">
        <v>4.8650296552660884E-4</v>
      </c>
      <c r="GT25" s="18">
        <v>0</v>
      </c>
      <c r="GU25" s="18">
        <v>346513518.61145294</v>
      </c>
      <c r="GV25" s="18">
        <v>1</v>
      </c>
      <c r="GW25" s="18" t="s">
        <v>277</v>
      </c>
      <c r="GX25" s="18">
        <v>0</v>
      </c>
      <c r="GY25" s="18">
        <v>0</v>
      </c>
      <c r="GZ25" s="18">
        <v>0</v>
      </c>
      <c r="HA25" s="18">
        <v>346513518.61145294</v>
      </c>
      <c r="HB25" s="18">
        <v>-1.4999999999999999E-2</v>
      </c>
      <c r="HC25" s="18">
        <v>547688.03431709344</v>
      </c>
      <c r="HD25" s="18" t="s">
        <v>148</v>
      </c>
      <c r="HE25" s="18" t="s">
        <v>277</v>
      </c>
      <c r="HF25" s="18">
        <v>1.9E-2</v>
      </c>
      <c r="HG25" s="18">
        <v>1</v>
      </c>
      <c r="HH25" s="18">
        <v>-1972884.1106066708</v>
      </c>
      <c r="HI25" s="18">
        <v>-1425196.0762895772</v>
      </c>
      <c r="HJ25" s="18">
        <v>-4.1002415325543592E-3</v>
      </c>
      <c r="HK25" s="18">
        <v>0</v>
      </c>
      <c r="HL25" s="18">
        <v>345088322.53516334</v>
      </c>
      <c r="HM25" s="18">
        <v>26337681.727659296</v>
      </c>
      <c r="HN25" s="18">
        <v>0</v>
      </c>
      <c r="HO25" s="18">
        <v>0</v>
      </c>
      <c r="HP25" s="18">
        <v>2500000</v>
      </c>
      <c r="HQ25" s="18">
        <v>0</v>
      </c>
      <c r="HR25" s="18">
        <v>0</v>
      </c>
      <c r="HS25" s="18">
        <v>347588322.53516334</v>
      </c>
      <c r="HT25" s="18">
        <v>0.761588589850416</v>
      </c>
      <c r="HU25" s="18">
        <v>0.90698647816691735</v>
      </c>
      <c r="HV25" s="18" t="s">
        <v>198</v>
      </c>
      <c r="HW25" s="18">
        <v>1.2643477742398572</v>
      </c>
      <c r="HX25" s="18" t="s">
        <v>277</v>
      </c>
      <c r="HY25" s="233">
        <f t="shared" si="1"/>
        <v>0.98795299461548791</v>
      </c>
      <c r="HZ25" s="233">
        <f t="shared" si="2"/>
        <v>7.1572473632081452E-3</v>
      </c>
      <c r="IA25" s="18">
        <v>349296296.90476519</v>
      </c>
    </row>
    <row r="26" spans="1:235">
      <c r="A26" s="16">
        <v>202</v>
      </c>
      <c r="B26" s="17" t="s">
        <v>13</v>
      </c>
      <c r="D26" s="233">
        <f t="shared" si="0"/>
        <v>0.99777061041064008</v>
      </c>
      <c r="E26" s="18" t="s">
        <v>277</v>
      </c>
      <c r="F26" s="18" t="s">
        <v>148</v>
      </c>
      <c r="G26" s="18" t="s">
        <v>277</v>
      </c>
      <c r="H26" s="18" t="s">
        <v>277</v>
      </c>
      <c r="I26" s="18">
        <v>0</v>
      </c>
      <c r="J26" s="18">
        <v>0</v>
      </c>
      <c r="K26" s="18">
        <v>0</v>
      </c>
      <c r="L26" s="18">
        <v>0</v>
      </c>
      <c r="M26" s="18" t="s">
        <v>277</v>
      </c>
      <c r="N26" s="18">
        <v>0</v>
      </c>
      <c r="O26" s="18">
        <v>3566</v>
      </c>
      <c r="P26" s="18">
        <v>10821</v>
      </c>
      <c r="Q26" s="18">
        <v>38587686</v>
      </c>
      <c r="R26" s="18">
        <v>0.3360959118663388</v>
      </c>
      <c r="S26" s="18">
        <v>0</v>
      </c>
      <c r="T26" s="18">
        <v>4962</v>
      </c>
      <c r="U26" s="18">
        <v>4785</v>
      </c>
      <c r="V26" s="18">
        <v>23743170</v>
      </c>
      <c r="W26" s="18">
        <v>0.20680126742369312</v>
      </c>
      <c r="X26" s="18">
        <v>0</v>
      </c>
      <c r="Y26" s="18">
        <v>5460</v>
      </c>
      <c r="Z26" s="18">
        <v>3174</v>
      </c>
      <c r="AA26" s="18">
        <v>17330040</v>
      </c>
      <c r="AB26" s="18">
        <v>0.15094337598994989</v>
      </c>
      <c r="AC26" s="18">
        <v>0</v>
      </c>
      <c r="AD26" s="18">
        <v>79660896</v>
      </c>
      <c r="AE26" s="18">
        <v>0</v>
      </c>
      <c r="AF26" s="18">
        <v>0</v>
      </c>
      <c r="AG26" s="18">
        <v>2929.1243786334148</v>
      </c>
      <c r="AH26" s="18">
        <v>2269.9999999999982</v>
      </c>
      <c r="AI26" s="18">
        <v>0</v>
      </c>
      <c r="AJ26" s="18">
        <v>1</v>
      </c>
      <c r="AK26" s="18">
        <v>1</v>
      </c>
      <c r="AL26" s="18">
        <v>860</v>
      </c>
      <c r="AM26" s="18">
        <v>1031</v>
      </c>
      <c r="AN26" s="18">
        <v>4250.9895017532399</v>
      </c>
      <c r="AO26" s="18">
        <v>4324.8950750391823</v>
      </c>
      <c r="AP26" s="18">
        <v>8114817.7938731834</v>
      </c>
      <c r="AQ26" s="18">
        <v>1</v>
      </c>
      <c r="AR26" s="18">
        <v>1</v>
      </c>
      <c r="AS26" s="18">
        <v>245</v>
      </c>
      <c r="AT26" s="18">
        <v>336</v>
      </c>
      <c r="AU26" s="18">
        <v>1013.7753561440488</v>
      </c>
      <c r="AV26" s="18">
        <v>644.50511335346789</v>
      </c>
      <c r="AW26" s="18">
        <v>464928.68034205714</v>
      </c>
      <c r="AX26" s="18">
        <v>1</v>
      </c>
      <c r="AY26" s="18">
        <v>1</v>
      </c>
      <c r="AZ26" s="18">
        <v>304</v>
      </c>
      <c r="BA26" s="18">
        <v>441</v>
      </c>
      <c r="BB26" s="18">
        <v>1077.8197647671921</v>
      </c>
      <c r="BC26" s="18">
        <v>888.57485542503798</v>
      </c>
      <c r="BD26" s="18">
        <v>719518.71973166824</v>
      </c>
      <c r="BE26" s="18">
        <v>1</v>
      </c>
      <c r="BF26" s="18">
        <v>1</v>
      </c>
      <c r="BG26" s="18">
        <v>406</v>
      </c>
      <c r="BH26" s="18">
        <v>546</v>
      </c>
      <c r="BI26" s="18">
        <v>1019.2911655685725</v>
      </c>
      <c r="BJ26" s="18">
        <v>1024.7238537324802</v>
      </c>
      <c r="BK26" s="18">
        <v>973331.43735877459</v>
      </c>
      <c r="BL26" s="18">
        <v>1</v>
      </c>
      <c r="BM26" s="18">
        <v>1</v>
      </c>
      <c r="BN26" s="18">
        <v>493</v>
      </c>
      <c r="BO26" s="18">
        <v>643</v>
      </c>
      <c r="BP26" s="18">
        <v>1625.6032085288634</v>
      </c>
      <c r="BQ26" s="18">
        <v>1406.9248104190435</v>
      </c>
      <c r="BR26" s="18">
        <v>1706075.0349041747</v>
      </c>
      <c r="BS26" s="18">
        <v>1</v>
      </c>
      <c r="BT26" s="18">
        <v>1</v>
      </c>
      <c r="BU26" s="18">
        <v>557</v>
      </c>
      <c r="BV26" s="18">
        <v>714</v>
      </c>
      <c r="BW26" s="18">
        <v>2565.4255959981278</v>
      </c>
      <c r="BX26" s="18">
        <v>1893.5567146815465</v>
      </c>
      <c r="BY26" s="18">
        <v>2780941.5512535814</v>
      </c>
      <c r="BZ26" s="18">
        <v>1</v>
      </c>
      <c r="CA26" s="18">
        <v>1</v>
      </c>
      <c r="CB26" s="18">
        <v>791</v>
      </c>
      <c r="CC26" s="18">
        <v>1112</v>
      </c>
      <c r="CD26" s="18">
        <v>982.84540061382847</v>
      </c>
      <c r="CE26" s="18">
        <v>711.57460297570776</v>
      </c>
      <c r="CF26" s="18">
        <v>1568701.6703945254</v>
      </c>
      <c r="CG26" s="18">
        <v>1</v>
      </c>
      <c r="CH26" s="18">
        <v>1</v>
      </c>
      <c r="CI26" s="18">
        <v>16328314.887857964</v>
      </c>
      <c r="CJ26" s="18">
        <v>0.14221842381207667</v>
      </c>
      <c r="CK26" s="18">
        <v>1188</v>
      </c>
      <c r="CL26" s="18">
        <v>42.309117526850514</v>
      </c>
      <c r="CM26" s="18">
        <v>50263.231621898412</v>
      </c>
      <c r="CN26" s="18">
        <v>4.377890569885673E-4</v>
      </c>
      <c r="CO26" s="18">
        <v>1</v>
      </c>
      <c r="CP26" s="18" t="s">
        <v>167</v>
      </c>
      <c r="CQ26" s="18">
        <v>552</v>
      </c>
      <c r="CR26" s="18">
        <v>3343.5086110238653</v>
      </c>
      <c r="CS26" s="18">
        <v>1845616.7532851736</v>
      </c>
      <c r="CT26" s="18">
        <v>1</v>
      </c>
      <c r="CU26" s="18" t="s">
        <v>168</v>
      </c>
      <c r="CV26" s="18">
        <v>1336</v>
      </c>
      <c r="CW26" s="18">
        <v>301.44899875275144</v>
      </c>
      <c r="CX26" s="18">
        <v>402735.8623336759</v>
      </c>
      <c r="CY26" s="18">
        <v>1</v>
      </c>
      <c r="CZ26" s="18">
        <v>1.9582986202994531E-2</v>
      </c>
      <c r="DA26" s="18">
        <v>0</v>
      </c>
      <c r="DB26" s="18">
        <v>0</v>
      </c>
      <c r="DC26" s="18">
        <v>151.9003875642432</v>
      </c>
      <c r="DD26" s="18">
        <v>2.6000000000000019</v>
      </c>
      <c r="DE26" s="18">
        <v>0</v>
      </c>
      <c r="DF26" s="18">
        <v>0</v>
      </c>
      <c r="DG26" s="18">
        <v>0</v>
      </c>
      <c r="DH26" s="18">
        <v>0</v>
      </c>
      <c r="DI26" s="18">
        <v>2298615.8472407479</v>
      </c>
      <c r="DJ26" s="18">
        <v>791</v>
      </c>
      <c r="DK26" s="18">
        <v>0.38083410144466068</v>
      </c>
      <c r="DL26" s="18">
        <v>4121.0058117326735</v>
      </c>
      <c r="DM26" s="18">
        <v>3259715.5970805446</v>
      </c>
      <c r="DN26" s="18">
        <v>1</v>
      </c>
      <c r="DO26" s="18">
        <v>0.63585522999999999</v>
      </c>
      <c r="DP26" s="18">
        <v>0.58045405000000005</v>
      </c>
      <c r="DQ26" s="18">
        <v>0.48019236999999998</v>
      </c>
      <c r="DR26" s="18">
        <v>1112</v>
      </c>
      <c r="DS26" s="18">
        <v>0.18491085643357388</v>
      </c>
      <c r="DT26" s="18">
        <v>0.20692691646814701</v>
      </c>
      <c r="DU26" s="18">
        <v>0.20215697195133314</v>
      </c>
      <c r="DV26" s="18">
        <v>0.14736992790058046</v>
      </c>
      <c r="DW26" s="18">
        <v>1415.2207375990999</v>
      </c>
      <c r="DX26" s="18">
        <v>1573725.4602101992</v>
      </c>
      <c r="DY26" s="18">
        <v>1</v>
      </c>
      <c r="DZ26" s="18">
        <v>4833441.057290744</v>
      </c>
      <c r="EA26" s="18">
        <v>4.209891672701839E-2</v>
      </c>
      <c r="EB26" s="18">
        <v>150000</v>
      </c>
      <c r="EC26" s="18">
        <v>175000</v>
      </c>
      <c r="ED26" s="18">
        <v>8050000</v>
      </c>
      <c r="EE26" s="18">
        <v>7.0114908951110139E-2</v>
      </c>
      <c r="EF26" s="18">
        <v>0</v>
      </c>
      <c r="EG26" s="18">
        <v>0</v>
      </c>
      <c r="EH26" s="18">
        <v>0</v>
      </c>
      <c r="EI26" s="18">
        <v>0</v>
      </c>
      <c r="EJ26" s="18">
        <v>0</v>
      </c>
      <c r="EK26" s="18">
        <v>0</v>
      </c>
      <c r="EL26" s="18">
        <v>0</v>
      </c>
      <c r="EM26" s="18">
        <v>0</v>
      </c>
      <c r="EN26" s="18">
        <v>0</v>
      </c>
      <c r="EO26" s="18">
        <v>0</v>
      </c>
      <c r="EP26" s="18">
        <v>0</v>
      </c>
      <c r="EQ26" s="18">
        <v>0</v>
      </c>
      <c r="ER26" s="18">
        <v>0</v>
      </c>
      <c r="ES26" s="18">
        <v>0</v>
      </c>
      <c r="ET26" s="18">
        <v>0</v>
      </c>
      <c r="EU26" s="18">
        <v>0</v>
      </c>
      <c r="EV26" s="18">
        <v>0</v>
      </c>
      <c r="EW26" s="18">
        <v>0</v>
      </c>
      <c r="EX26" s="18" t="s">
        <v>178</v>
      </c>
      <c r="EY26" s="18" t="s">
        <v>178</v>
      </c>
      <c r="EZ26" s="18" t="s">
        <v>178</v>
      </c>
      <c r="FA26" s="18" t="s">
        <v>178</v>
      </c>
      <c r="FB26" s="18">
        <v>0</v>
      </c>
      <c r="FC26" s="18">
        <v>0</v>
      </c>
      <c r="FD26" s="18">
        <v>427299</v>
      </c>
      <c r="FE26" s="18">
        <v>3.7217429167578147E-3</v>
      </c>
      <c r="FF26" s="18">
        <v>0</v>
      </c>
      <c r="FG26" s="18">
        <v>2876170</v>
      </c>
      <c r="FH26" s="18">
        <v>2.5051229525206761E-2</v>
      </c>
      <c r="FI26" s="18">
        <v>0</v>
      </c>
      <c r="FJ26" s="18">
        <v>194793.60000000001</v>
      </c>
      <c r="FK26" s="18">
        <v>1.6966379538209898E-3</v>
      </c>
      <c r="FL26" s="18">
        <v>0</v>
      </c>
      <c r="FM26" s="18" t="s">
        <v>507</v>
      </c>
      <c r="FN26" s="18">
        <v>0</v>
      </c>
      <c r="FO26" s="18">
        <v>0</v>
      </c>
      <c r="FP26" s="18">
        <v>0</v>
      </c>
      <c r="FQ26" s="18">
        <v>0</v>
      </c>
      <c r="FR26" s="18" t="s">
        <v>301</v>
      </c>
      <c r="FS26" s="18">
        <v>0</v>
      </c>
      <c r="FT26" s="18">
        <v>0</v>
      </c>
      <c r="FU26" s="18">
        <v>0</v>
      </c>
      <c r="FV26" s="18" t="s">
        <v>283</v>
      </c>
      <c r="FW26" s="18">
        <v>40000</v>
      </c>
      <c r="FX26" s="18">
        <v>3.4839706311110626E-4</v>
      </c>
      <c r="FY26" s="18">
        <v>0</v>
      </c>
      <c r="FZ26" s="18" t="s">
        <v>426</v>
      </c>
      <c r="GA26" s="18">
        <v>102000</v>
      </c>
      <c r="GB26" s="18">
        <v>8.8841251093332092E-4</v>
      </c>
      <c r="GC26" s="18">
        <v>0</v>
      </c>
      <c r="GD26" s="18" t="s">
        <v>187</v>
      </c>
      <c r="GE26" s="18">
        <v>0</v>
      </c>
      <c r="GF26" s="18">
        <v>0</v>
      </c>
      <c r="GG26" s="18">
        <v>0</v>
      </c>
      <c r="GH26" s="18" t="s">
        <v>188</v>
      </c>
      <c r="GI26" s="18">
        <v>0</v>
      </c>
      <c r="GJ26" s="18">
        <v>0</v>
      </c>
      <c r="GK26" s="18">
        <v>0</v>
      </c>
      <c r="GL26" s="18" t="s">
        <v>438</v>
      </c>
      <c r="GM26" s="18">
        <v>0</v>
      </c>
      <c r="GN26" s="18">
        <v>0</v>
      </c>
      <c r="GO26" s="18">
        <v>0</v>
      </c>
      <c r="GP26" s="18">
        <v>114811530.39238945</v>
      </c>
      <c r="GQ26" s="18">
        <v>1</v>
      </c>
      <c r="GR26" s="18">
        <v>0</v>
      </c>
      <c r="GS26" s="18">
        <v>0</v>
      </c>
      <c r="GT26" s="18">
        <v>0</v>
      </c>
      <c r="GU26" s="18">
        <v>114811530.39238945</v>
      </c>
      <c r="GV26" s="18">
        <v>1</v>
      </c>
      <c r="GW26" s="18" t="s">
        <v>277</v>
      </c>
      <c r="GX26" s="18">
        <v>0</v>
      </c>
      <c r="GY26" s="18">
        <v>0</v>
      </c>
      <c r="GZ26" s="18">
        <v>0</v>
      </c>
      <c r="HA26" s="18">
        <v>114811530.39238945</v>
      </c>
      <c r="HB26" s="18">
        <v>-1.4999999999999999E-2</v>
      </c>
      <c r="HC26" s="18">
        <v>644971.27673530462</v>
      </c>
      <c r="HD26" s="18" t="s">
        <v>148</v>
      </c>
      <c r="HE26" s="18" t="s">
        <v>277</v>
      </c>
      <c r="HF26" s="18">
        <v>0.01</v>
      </c>
      <c r="HG26" s="18">
        <v>1</v>
      </c>
      <c r="HH26" s="18">
        <v>-105656.96387463577</v>
      </c>
      <c r="HI26" s="18">
        <v>539314.31286066887</v>
      </c>
      <c r="HJ26" s="18">
        <v>4.6223792058205171E-3</v>
      </c>
      <c r="HK26" s="18">
        <v>0</v>
      </c>
      <c r="HL26" s="18">
        <v>115350844.70525011</v>
      </c>
      <c r="HM26" s="18">
        <v>23460371.792389456</v>
      </c>
      <c r="HN26" s="18">
        <v>0</v>
      </c>
      <c r="HO26" s="18">
        <v>0</v>
      </c>
      <c r="HP26" s="18">
        <v>373613</v>
      </c>
      <c r="HQ26" s="18">
        <v>950157</v>
      </c>
      <c r="HR26" s="18">
        <v>0</v>
      </c>
      <c r="HS26" s="18">
        <v>116674614.70525011</v>
      </c>
      <c r="HT26" s="18">
        <v>0.69384055527998179</v>
      </c>
      <c r="HU26" s="18">
        <v>0.89817867107905991</v>
      </c>
      <c r="HV26" s="18" t="s">
        <v>198</v>
      </c>
      <c r="HW26" s="18">
        <v>1.2775101599293366</v>
      </c>
      <c r="HX26" s="18" t="s">
        <v>277</v>
      </c>
      <c r="HY26" s="233">
        <f t="shared" si="1"/>
        <v>0.98645007762568071</v>
      </c>
      <c r="HZ26" s="233">
        <f t="shared" si="2"/>
        <v>1.1320532784959427E-2</v>
      </c>
      <c r="IA26" s="18">
        <v>116935309.06591024</v>
      </c>
    </row>
    <row r="27" spans="1:235">
      <c r="A27" s="16">
        <v>823</v>
      </c>
      <c r="B27" s="17" t="s">
        <v>89</v>
      </c>
      <c r="D27" s="233">
        <f t="shared" si="0"/>
        <v>1.0010164107892936</v>
      </c>
      <c r="E27" s="18" t="s">
        <v>277</v>
      </c>
      <c r="F27" s="18" t="s">
        <v>277</v>
      </c>
      <c r="G27" s="18" t="s">
        <v>277</v>
      </c>
      <c r="H27" s="18" t="s">
        <v>277</v>
      </c>
      <c r="I27" s="18">
        <v>0</v>
      </c>
      <c r="J27" s="18">
        <v>0</v>
      </c>
      <c r="K27" s="18">
        <v>0</v>
      </c>
      <c r="L27" s="18">
        <v>0</v>
      </c>
      <c r="M27" s="18" t="s">
        <v>277</v>
      </c>
      <c r="N27" s="18">
        <v>0</v>
      </c>
      <c r="O27" s="18">
        <v>3005</v>
      </c>
      <c r="P27" s="18">
        <v>24801.8714</v>
      </c>
      <c r="Q27" s="18">
        <v>74529623.556999996</v>
      </c>
      <c r="R27" s="18">
        <v>0.43519250403027621</v>
      </c>
      <c r="S27" s="18">
        <v>0.05</v>
      </c>
      <c r="T27" s="18">
        <v>4267</v>
      </c>
      <c r="U27" s="18">
        <v>8909.0761999999995</v>
      </c>
      <c r="V27" s="18">
        <v>38015028.145399995</v>
      </c>
      <c r="W27" s="18">
        <v>0.22197690662861552</v>
      </c>
      <c r="X27" s="18">
        <v>0.05</v>
      </c>
      <c r="Y27" s="18">
        <v>4976</v>
      </c>
      <c r="Z27" s="18">
        <v>5407</v>
      </c>
      <c r="AA27" s="18">
        <v>26905232</v>
      </c>
      <c r="AB27" s="18">
        <v>0.15710471523635899</v>
      </c>
      <c r="AC27" s="18">
        <v>0.05</v>
      </c>
      <c r="AD27" s="18">
        <v>139449883.7024</v>
      </c>
      <c r="AE27" s="18">
        <v>440</v>
      </c>
      <c r="AF27" s="18">
        <v>440</v>
      </c>
      <c r="AG27" s="18">
        <v>2041.3460857236189</v>
      </c>
      <c r="AH27" s="18">
        <v>1139.7487999999998</v>
      </c>
      <c r="AI27" s="18">
        <v>1399681.7497183923</v>
      </c>
      <c r="AJ27" s="18">
        <v>0.05</v>
      </c>
      <c r="AK27" s="18">
        <v>0.05</v>
      </c>
      <c r="AL27" s="18">
        <v>540</v>
      </c>
      <c r="AM27" s="18">
        <v>785</v>
      </c>
      <c r="AN27" s="18">
        <v>3451.2500315261732</v>
      </c>
      <c r="AO27" s="18">
        <v>2475.9048139505367</v>
      </c>
      <c r="AP27" s="18">
        <v>3807260.2959753051</v>
      </c>
      <c r="AQ27" s="18">
        <v>0.05</v>
      </c>
      <c r="AR27" s="18">
        <v>0.05</v>
      </c>
      <c r="AS27" s="18">
        <v>200</v>
      </c>
      <c r="AT27" s="18">
        <v>290</v>
      </c>
      <c r="AU27" s="18">
        <v>1869.9752377460723</v>
      </c>
      <c r="AV27" s="18">
        <v>939.76045394008088</v>
      </c>
      <c r="AW27" s="18">
        <v>646525.57919183793</v>
      </c>
      <c r="AX27" s="18">
        <v>0.05</v>
      </c>
      <c r="AY27" s="18">
        <v>0.05</v>
      </c>
      <c r="AZ27" s="18">
        <v>240</v>
      </c>
      <c r="BA27" s="18">
        <v>390</v>
      </c>
      <c r="BB27" s="18">
        <v>2073.6746361084265</v>
      </c>
      <c r="BC27" s="18">
        <v>909.99178263874808</v>
      </c>
      <c r="BD27" s="18">
        <v>852578.70789513411</v>
      </c>
      <c r="BE27" s="18">
        <v>0.05</v>
      </c>
      <c r="BF27" s="18">
        <v>0.05</v>
      </c>
      <c r="BG27" s="18">
        <v>360</v>
      </c>
      <c r="BH27" s="18">
        <v>515</v>
      </c>
      <c r="BI27" s="18">
        <v>768.59457411140784</v>
      </c>
      <c r="BJ27" s="18">
        <v>430.59034531250552</v>
      </c>
      <c r="BK27" s="18">
        <v>498448.07451604714</v>
      </c>
      <c r="BL27" s="18">
        <v>0.05</v>
      </c>
      <c r="BM27" s="18">
        <v>0.05</v>
      </c>
      <c r="BN27" s="18">
        <v>390</v>
      </c>
      <c r="BO27" s="18">
        <v>560</v>
      </c>
      <c r="BP27" s="18">
        <v>1209.3109160754868</v>
      </c>
      <c r="BQ27" s="18">
        <v>639.73627809356094</v>
      </c>
      <c r="BR27" s="18">
        <v>829883.57300183398</v>
      </c>
      <c r="BS27" s="18">
        <v>0.05</v>
      </c>
      <c r="BT27" s="18">
        <v>0.05</v>
      </c>
      <c r="BU27" s="18">
        <v>420</v>
      </c>
      <c r="BV27" s="18">
        <v>600</v>
      </c>
      <c r="BW27" s="18">
        <v>53.240441108877079</v>
      </c>
      <c r="BX27" s="18">
        <v>42.069052456483362</v>
      </c>
      <c r="BY27" s="18">
        <v>47602.416739618391</v>
      </c>
      <c r="BZ27" s="18">
        <v>0.05</v>
      </c>
      <c r="CA27" s="18">
        <v>0.05</v>
      </c>
      <c r="CB27" s="18">
        <v>575</v>
      </c>
      <c r="CC27" s="18">
        <v>810</v>
      </c>
      <c r="CD27" s="18">
        <v>3.0186307155251364</v>
      </c>
      <c r="CE27" s="18">
        <v>5.0109043308171639</v>
      </c>
      <c r="CF27" s="18">
        <v>5794.5451693888563</v>
      </c>
      <c r="CG27" s="18">
        <v>0.05</v>
      </c>
      <c r="CH27" s="18">
        <v>0.05</v>
      </c>
      <c r="CI27" s="18">
        <v>8087774.9422075562</v>
      </c>
      <c r="CJ27" s="18">
        <v>4.7226040615121916E-2</v>
      </c>
      <c r="CK27" s="18">
        <v>0</v>
      </c>
      <c r="CL27" s="18">
        <v>181.82383827980865</v>
      </c>
      <c r="CM27" s="18">
        <v>0</v>
      </c>
      <c r="CN27" s="18">
        <v>0</v>
      </c>
      <c r="CO27" s="18">
        <v>0</v>
      </c>
      <c r="CP27" s="18" t="s">
        <v>280</v>
      </c>
      <c r="CQ27" s="18">
        <v>0</v>
      </c>
      <c r="CR27" s="18">
        <v>0</v>
      </c>
      <c r="CS27" s="18">
        <v>0</v>
      </c>
      <c r="CT27" s="18">
        <v>0</v>
      </c>
      <c r="CU27" s="18" t="s">
        <v>280</v>
      </c>
      <c r="CV27" s="18">
        <v>0</v>
      </c>
      <c r="CW27" s="18">
        <v>0</v>
      </c>
      <c r="CX27" s="18">
        <v>0</v>
      </c>
      <c r="CY27" s="18">
        <v>0</v>
      </c>
      <c r="CZ27" s="18">
        <v>0</v>
      </c>
      <c r="DA27" s="18">
        <v>0</v>
      </c>
      <c r="DB27" s="18">
        <v>0</v>
      </c>
      <c r="DC27" s="18">
        <v>302.10000000000019</v>
      </c>
      <c r="DD27" s="18">
        <v>498.24158000000034</v>
      </c>
      <c r="DE27" s="18">
        <v>0</v>
      </c>
      <c r="DF27" s="18">
        <v>0</v>
      </c>
      <c r="DG27" s="18">
        <v>0</v>
      </c>
      <c r="DH27" s="18">
        <v>0</v>
      </c>
      <c r="DI27" s="18">
        <v>0</v>
      </c>
      <c r="DJ27" s="18">
        <v>511</v>
      </c>
      <c r="DK27" s="18">
        <v>0.34280787683844544</v>
      </c>
      <c r="DL27" s="18">
        <v>8502.2768762541618</v>
      </c>
      <c r="DM27" s="18">
        <v>4344663.4837658769</v>
      </c>
      <c r="DN27" s="18">
        <v>0</v>
      </c>
      <c r="DO27" s="18">
        <v>0.63585522999999999</v>
      </c>
      <c r="DP27" s="18">
        <v>0.58045405000000005</v>
      </c>
      <c r="DQ27" s="18">
        <v>0.48019236999999998</v>
      </c>
      <c r="DR27" s="18">
        <v>775</v>
      </c>
      <c r="DS27" s="18">
        <v>0.23846596851751389</v>
      </c>
      <c r="DT27" s="18">
        <v>0.24540511298647658</v>
      </c>
      <c r="DU27" s="18">
        <v>0.23487500055069946</v>
      </c>
      <c r="DV27" s="18">
        <v>0.20543612029951019</v>
      </c>
      <c r="DW27" s="18">
        <v>3245.833612686296</v>
      </c>
      <c r="DX27" s="18">
        <v>2515521.0498318793</v>
      </c>
      <c r="DY27" s="18">
        <v>0</v>
      </c>
      <c r="DZ27" s="18">
        <v>6860184.5335977562</v>
      </c>
      <c r="EA27" s="18">
        <v>4.0057909094400289E-2</v>
      </c>
      <c r="EB27" s="18">
        <v>110000</v>
      </c>
      <c r="EC27" s="18">
        <v>110000</v>
      </c>
      <c r="ED27" s="18">
        <v>13749956</v>
      </c>
      <c r="EE27" s="18">
        <v>8.0288581859932137E-2</v>
      </c>
      <c r="EF27" s="18">
        <v>0.05</v>
      </c>
      <c r="EG27" s="18">
        <v>0.05</v>
      </c>
      <c r="EH27" s="18">
        <v>0</v>
      </c>
      <c r="EI27" s="18">
        <v>0</v>
      </c>
      <c r="EJ27" s="18">
        <v>0</v>
      </c>
      <c r="EK27" s="18">
        <v>0</v>
      </c>
      <c r="EL27" s="18">
        <v>0</v>
      </c>
      <c r="EM27" s="18">
        <v>0</v>
      </c>
      <c r="EN27" s="18">
        <v>0</v>
      </c>
      <c r="EO27" s="18">
        <v>0</v>
      </c>
      <c r="EP27" s="18">
        <v>0</v>
      </c>
      <c r="EQ27" s="18">
        <v>0</v>
      </c>
      <c r="ER27" s="18">
        <v>0</v>
      </c>
      <c r="ES27" s="18">
        <v>0</v>
      </c>
      <c r="ET27" s="18">
        <v>0</v>
      </c>
      <c r="EU27" s="18">
        <v>0</v>
      </c>
      <c r="EV27" s="18">
        <v>0</v>
      </c>
      <c r="EW27" s="18">
        <v>0</v>
      </c>
      <c r="EX27" s="18" t="s">
        <v>178</v>
      </c>
      <c r="EY27" s="18" t="s">
        <v>178</v>
      </c>
      <c r="EZ27" s="18" t="s">
        <v>178</v>
      </c>
      <c r="FA27" s="18" t="s">
        <v>178</v>
      </c>
      <c r="FB27" s="18">
        <v>0</v>
      </c>
      <c r="FC27" s="18">
        <v>0</v>
      </c>
      <c r="FD27" s="18">
        <v>720000</v>
      </c>
      <c r="FE27" s="18">
        <v>4.2042155581553239E-3</v>
      </c>
      <c r="FF27" s="18">
        <v>0.05</v>
      </c>
      <c r="FG27" s="18">
        <v>2248601.1800000006</v>
      </c>
      <c r="FH27" s="18">
        <v>1.3130005645892253E-2</v>
      </c>
      <c r="FI27" s="18">
        <v>0</v>
      </c>
      <c r="FJ27" s="18">
        <v>0</v>
      </c>
      <c r="FK27" s="18">
        <v>0</v>
      </c>
      <c r="FL27" s="18">
        <v>0</v>
      </c>
      <c r="FM27" s="18" t="s">
        <v>507</v>
      </c>
      <c r="FN27" s="18">
        <v>0</v>
      </c>
      <c r="FO27" s="18">
        <v>0</v>
      </c>
      <c r="FP27" s="18">
        <v>0.05</v>
      </c>
      <c r="FQ27" s="18">
        <v>0.05</v>
      </c>
      <c r="FR27" s="18" t="s">
        <v>301</v>
      </c>
      <c r="FS27" s="18">
        <v>0</v>
      </c>
      <c r="FT27" s="18">
        <v>0</v>
      </c>
      <c r="FU27" s="18">
        <v>0</v>
      </c>
      <c r="FV27" s="18" t="s">
        <v>283</v>
      </c>
      <c r="FW27" s="18">
        <v>41950</v>
      </c>
      <c r="FX27" s="18">
        <v>2.4495394814529975E-4</v>
      </c>
      <c r="FY27" s="18">
        <v>0</v>
      </c>
      <c r="FZ27" s="18" t="s">
        <v>284</v>
      </c>
      <c r="GA27" s="18">
        <v>98330</v>
      </c>
      <c r="GB27" s="18">
        <v>5.7416738310196247E-4</v>
      </c>
      <c r="GC27" s="18">
        <v>0.05</v>
      </c>
      <c r="GD27" s="18" t="s">
        <v>187</v>
      </c>
      <c r="GE27" s="18">
        <v>0</v>
      </c>
      <c r="GF27" s="18">
        <v>0</v>
      </c>
      <c r="GG27" s="18">
        <v>0</v>
      </c>
      <c r="GH27" s="18" t="s">
        <v>188</v>
      </c>
      <c r="GI27" s="18">
        <v>0</v>
      </c>
      <c r="GJ27" s="18">
        <v>0</v>
      </c>
      <c r="GK27" s="18">
        <v>0</v>
      </c>
      <c r="GL27" s="18" t="s">
        <v>438</v>
      </c>
      <c r="GM27" s="18">
        <v>0</v>
      </c>
      <c r="GN27" s="18">
        <v>0</v>
      </c>
      <c r="GO27" s="18">
        <v>0</v>
      </c>
      <c r="GP27" s="18">
        <v>171256680.35820532</v>
      </c>
      <c r="GQ27" s="18">
        <v>1</v>
      </c>
      <c r="GR27" s="18">
        <v>0</v>
      </c>
      <c r="GS27" s="18">
        <v>0</v>
      </c>
      <c r="GT27" s="18">
        <v>0</v>
      </c>
      <c r="GU27" s="18">
        <v>171256680.35820532</v>
      </c>
      <c r="GV27" s="18">
        <v>1</v>
      </c>
      <c r="GW27" s="18" t="s">
        <v>277</v>
      </c>
      <c r="GX27" s="18">
        <v>0</v>
      </c>
      <c r="GY27" s="18">
        <v>0</v>
      </c>
      <c r="GZ27" s="18">
        <v>0</v>
      </c>
      <c r="HA27" s="18">
        <v>171256680.35820532</v>
      </c>
      <c r="HB27" s="18">
        <v>-0.01</v>
      </c>
      <c r="HC27" s="18">
        <v>263376.54915513971</v>
      </c>
      <c r="HD27" s="18" t="s">
        <v>148</v>
      </c>
      <c r="HE27" s="18" t="s">
        <v>277</v>
      </c>
      <c r="HF27" s="18">
        <v>9.4799999999999995E-2</v>
      </c>
      <c r="HG27" s="18">
        <v>1</v>
      </c>
      <c r="HH27" s="18">
        <v>-263099.72356375464</v>
      </c>
      <c r="HI27" s="18">
        <v>276.8255913851026</v>
      </c>
      <c r="HJ27" s="18">
        <v>1.6037387241916552E-6</v>
      </c>
      <c r="HK27" s="18">
        <v>0.05</v>
      </c>
      <c r="HL27" s="18">
        <v>171256957.1837967</v>
      </c>
      <c r="HM27" s="18">
        <v>8105311.0735099493</v>
      </c>
      <c r="HN27" s="18">
        <v>0</v>
      </c>
      <c r="HO27" s="18">
        <v>0</v>
      </c>
      <c r="HP27" s="18">
        <v>1355693</v>
      </c>
      <c r="HQ27" s="18">
        <v>0</v>
      </c>
      <c r="HR27" s="18">
        <v>0</v>
      </c>
      <c r="HS27" s="18">
        <v>172612650.1837967</v>
      </c>
      <c r="HT27" s="18">
        <v>0.81427412589525083</v>
      </c>
      <c r="HU27" s="18">
        <v>0.90155807560477297</v>
      </c>
      <c r="HV27" s="18" t="s">
        <v>198</v>
      </c>
      <c r="HW27" s="18">
        <v>1.3180828337331867</v>
      </c>
      <c r="HX27" s="18" t="s">
        <v>277</v>
      </c>
      <c r="HY27" s="233">
        <f t="shared" si="1"/>
        <v>0.99315446706994759</v>
      </c>
      <c r="HZ27" s="233">
        <f t="shared" si="2"/>
        <v>7.8619437193460078E-3</v>
      </c>
      <c r="IA27" s="18">
        <v>172437382.96727121</v>
      </c>
    </row>
    <row r="28" spans="1:235">
      <c r="A28" s="16">
        <v>895</v>
      </c>
      <c r="B28" s="17" t="s">
        <v>129</v>
      </c>
      <c r="D28" s="233">
        <f t="shared" si="0"/>
        <v>0.99500031650003284</v>
      </c>
      <c r="E28" s="18" t="s">
        <v>277</v>
      </c>
      <c r="F28" s="18" t="s">
        <v>277</v>
      </c>
      <c r="G28" s="18" t="s">
        <v>277</v>
      </c>
      <c r="H28" s="18" t="s">
        <v>277</v>
      </c>
      <c r="I28" s="18">
        <v>3500</v>
      </c>
      <c r="J28" s="18">
        <v>0</v>
      </c>
      <c r="K28" s="18">
        <v>0</v>
      </c>
      <c r="L28" s="18">
        <v>4800</v>
      </c>
      <c r="M28" s="18" t="s">
        <v>277</v>
      </c>
      <c r="N28" s="18">
        <v>0</v>
      </c>
      <c r="O28" s="18">
        <v>2930.57</v>
      </c>
      <c r="P28" s="18">
        <v>29222</v>
      </c>
      <c r="Q28" s="18">
        <v>85637116.540000007</v>
      </c>
      <c r="R28" s="18">
        <v>0.40573738157362099</v>
      </c>
      <c r="S28" s="18">
        <v>0</v>
      </c>
      <c r="T28" s="18">
        <v>4021.12</v>
      </c>
      <c r="U28" s="18">
        <v>11973</v>
      </c>
      <c r="V28" s="18">
        <v>48144869.759999998</v>
      </c>
      <c r="W28" s="18">
        <v>0.22810405326411526</v>
      </c>
      <c r="X28" s="18">
        <v>0</v>
      </c>
      <c r="Y28" s="18">
        <v>4807.59</v>
      </c>
      <c r="Z28" s="18">
        <v>7499</v>
      </c>
      <c r="AA28" s="18">
        <v>36052117.410000004</v>
      </c>
      <c r="AB28" s="18">
        <v>0.17081018498895567</v>
      </c>
      <c r="AC28" s="18">
        <v>0</v>
      </c>
      <c r="AD28" s="18">
        <v>169834103.71000001</v>
      </c>
      <c r="AE28" s="18">
        <v>226.63</v>
      </c>
      <c r="AF28" s="18">
        <v>226.63</v>
      </c>
      <c r="AG28" s="18">
        <v>2738</v>
      </c>
      <c r="AH28" s="18">
        <v>1897.9999999999995</v>
      </c>
      <c r="AI28" s="18">
        <v>1050656.6799999997</v>
      </c>
      <c r="AJ28" s="18">
        <v>0</v>
      </c>
      <c r="AK28" s="18">
        <v>0</v>
      </c>
      <c r="AL28" s="18">
        <v>0</v>
      </c>
      <c r="AM28" s="18">
        <v>0</v>
      </c>
      <c r="AN28" s="18">
        <v>4125.8819180434093</v>
      </c>
      <c r="AO28" s="18">
        <v>3446.3157516328483</v>
      </c>
      <c r="AP28" s="18">
        <v>0</v>
      </c>
      <c r="AQ28" s="18">
        <v>0</v>
      </c>
      <c r="AR28" s="18">
        <v>0</v>
      </c>
      <c r="AS28" s="18">
        <v>0</v>
      </c>
      <c r="AT28" s="18">
        <v>0</v>
      </c>
      <c r="AU28" s="18">
        <v>1947.0055568823084</v>
      </c>
      <c r="AV28" s="18">
        <v>1195.6106040777197</v>
      </c>
      <c r="AW28" s="18">
        <v>0</v>
      </c>
      <c r="AX28" s="18">
        <v>0</v>
      </c>
      <c r="AY28" s="18">
        <v>0</v>
      </c>
      <c r="AZ28" s="18">
        <v>250</v>
      </c>
      <c r="BA28" s="18">
        <v>250</v>
      </c>
      <c r="BB28" s="18">
        <v>2291.1037017805438</v>
      </c>
      <c r="BC28" s="18">
        <v>1395.3140705395756</v>
      </c>
      <c r="BD28" s="18">
        <v>921604.4430800298</v>
      </c>
      <c r="BE28" s="18">
        <v>0</v>
      </c>
      <c r="BF28" s="18">
        <v>0</v>
      </c>
      <c r="BG28" s="18">
        <v>500</v>
      </c>
      <c r="BH28" s="18">
        <v>500</v>
      </c>
      <c r="BI28" s="18">
        <v>1440.3066637058168</v>
      </c>
      <c r="BJ28" s="18">
        <v>791.25447995467243</v>
      </c>
      <c r="BK28" s="18">
        <v>1115780.5718302447</v>
      </c>
      <c r="BL28" s="18">
        <v>0</v>
      </c>
      <c r="BM28" s="18">
        <v>0</v>
      </c>
      <c r="BN28" s="18">
        <v>750</v>
      </c>
      <c r="BO28" s="18">
        <v>750</v>
      </c>
      <c r="BP28" s="18">
        <v>1276.9939565496106</v>
      </c>
      <c r="BQ28" s="18">
        <v>704.05876982847974</v>
      </c>
      <c r="BR28" s="18">
        <v>1485789.5447835678</v>
      </c>
      <c r="BS28" s="18">
        <v>0</v>
      </c>
      <c r="BT28" s="18">
        <v>0</v>
      </c>
      <c r="BU28" s="18">
        <v>1000</v>
      </c>
      <c r="BV28" s="18">
        <v>1000</v>
      </c>
      <c r="BW28" s="18">
        <v>395.487878507696</v>
      </c>
      <c r="BX28" s="18">
        <v>232.02496947893439</v>
      </c>
      <c r="BY28" s="18">
        <v>627512.8479866304</v>
      </c>
      <c r="BZ28" s="18">
        <v>0</v>
      </c>
      <c r="CA28" s="18">
        <v>0</v>
      </c>
      <c r="CB28" s="18">
        <v>1250</v>
      </c>
      <c r="CC28" s="18">
        <v>1250</v>
      </c>
      <c r="CD28" s="18">
        <v>202.33011294301372</v>
      </c>
      <c r="CE28" s="18">
        <v>154.00763627121336</v>
      </c>
      <c r="CF28" s="18">
        <v>445422.18651778385</v>
      </c>
      <c r="CG28" s="18">
        <v>0</v>
      </c>
      <c r="CH28" s="18">
        <v>0</v>
      </c>
      <c r="CI28" s="18">
        <v>5646766.2741982555</v>
      </c>
      <c r="CJ28" s="18">
        <v>2.6753635047734078E-2</v>
      </c>
      <c r="CK28" s="18">
        <v>0</v>
      </c>
      <c r="CL28" s="18">
        <v>248.84268486588036</v>
      </c>
      <c r="CM28" s="18">
        <v>0</v>
      </c>
      <c r="CN28" s="18">
        <v>0</v>
      </c>
      <c r="CO28" s="18">
        <v>0</v>
      </c>
      <c r="CP28" s="18" t="s">
        <v>281</v>
      </c>
      <c r="CQ28" s="18">
        <v>500</v>
      </c>
      <c r="CR28" s="18">
        <v>478.16453628132899</v>
      </c>
      <c r="CS28" s="18">
        <v>239082.2681406645</v>
      </c>
      <c r="CT28" s="18">
        <v>0</v>
      </c>
      <c r="CU28" s="18" t="s">
        <v>282</v>
      </c>
      <c r="CV28" s="18">
        <v>500</v>
      </c>
      <c r="CW28" s="18">
        <v>94.152071978679402</v>
      </c>
      <c r="CX28" s="18">
        <v>47076.035989339704</v>
      </c>
      <c r="CY28" s="18">
        <v>0</v>
      </c>
      <c r="CZ28" s="18">
        <v>1.3557803639853354E-3</v>
      </c>
      <c r="DA28" s="18">
        <v>0</v>
      </c>
      <c r="DB28" s="18">
        <v>0</v>
      </c>
      <c r="DC28" s="18">
        <v>712.39999999999986</v>
      </c>
      <c r="DD28" s="18">
        <v>130.79999999999995</v>
      </c>
      <c r="DE28" s="18">
        <v>0</v>
      </c>
      <c r="DF28" s="18">
        <v>0</v>
      </c>
      <c r="DG28" s="18">
        <v>0</v>
      </c>
      <c r="DH28" s="18">
        <v>0</v>
      </c>
      <c r="DI28" s="18">
        <v>286158.3041300042</v>
      </c>
      <c r="DJ28" s="18">
        <v>1069.73</v>
      </c>
      <c r="DK28" s="18">
        <v>0.32394356249499889</v>
      </c>
      <c r="DL28" s="18">
        <v>9466.2787832288577</v>
      </c>
      <c r="DM28" s="18">
        <v>10126362.402783407</v>
      </c>
      <c r="DN28" s="18">
        <v>1</v>
      </c>
      <c r="DO28" s="18">
        <v>0.63585522999999999</v>
      </c>
      <c r="DP28" s="18">
        <v>0.58045405000000005</v>
      </c>
      <c r="DQ28" s="18">
        <v>0.48019236999999998</v>
      </c>
      <c r="DR28" s="18">
        <v>1390.55</v>
      </c>
      <c r="DS28" s="18">
        <v>0.20398805042956517</v>
      </c>
      <c r="DT28" s="18">
        <v>0.2093697754083749</v>
      </c>
      <c r="DU28" s="18">
        <v>0.22457958140752196</v>
      </c>
      <c r="DV28" s="18">
        <v>0.16123949284773123</v>
      </c>
      <c r="DW28" s="18">
        <v>3753.4464558097916</v>
      </c>
      <c r="DX28" s="18">
        <v>5219354.9691263055</v>
      </c>
      <c r="DY28" s="18">
        <v>1</v>
      </c>
      <c r="DZ28" s="18">
        <v>15345717.371909712</v>
      </c>
      <c r="EA28" s="18">
        <v>7.2705988202431307E-2</v>
      </c>
      <c r="EB28" s="18">
        <v>115000</v>
      </c>
      <c r="EC28" s="18">
        <v>115000</v>
      </c>
      <c r="ED28" s="18">
        <v>16905000</v>
      </c>
      <c r="EE28" s="18">
        <v>8.0093663969854886E-2</v>
      </c>
      <c r="EF28" s="18">
        <v>0</v>
      </c>
      <c r="EG28" s="18">
        <v>0</v>
      </c>
      <c r="EH28" s="18">
        <v>0</v>
      </c>
      <c r="EI28" s="18">
        <v>0</v>
      </c>
      <c r="EJ28" s="18">
        <v>0</v>
      </c>
      <c r="EK28" s="18">
        <v>0</v>
      </c>
      <c r="EL28" s="18">
        <v>0</v>
      </c>
      <c r="EM28" s="18">
        <v>0</v>
      </c>
      <c r="EN28" s="18">
        <v>0</v>
      </c>
      <c r="EO28" s="18">
        <v>0</v>
      </c>
      <c r="EP28" s="18">
        <v>0</v>
      </c>
      <c r="EQ28" s="18">
        <v>0</v>
      </c>
      <c r="ER28" s="18">
        <v>0</v>
      </c>
      <c r="ES28" s="18">
        <v>0</v>
      </c>
      <c r="ET28" s="18">
        <v>0</v>
      </c>
      <c r="EU28" s="18">
        <v>0</v>
      </c>
      <c r="EV28" s="18">
        <v>0</v>
      </c>
      <c r="EW28" s="18">
        <v>0</v>
      </c>
      <c r="EX28" s="18" t="s">
        <v>178</v>
      </c>
      <c r="EY28" s="18" t="s">
        <v>178</v>
      </c>
      <c r="EZ28" s="18" t="s">
        <v>178</v>
      </c>
      <c r="FA28" s="18" t="s">
        <v>178</v>
      </c>
      <c r="FB28" s="18">
        <v>0</v>
      </c>
      <c r="FC28" s="18">
        <v>0</v>
      </c>
      <c r="FD28" s="18">
        <v>173873</v>
      </c>
      <c r="FE28" s="18">
        <v>8.2378737861168766E-4</v>
      </c>
      <c r="FF28" s="18">
        <v>0</v>
      </c>
      <c r="FG28" s="18">
        <v>2139527</v>
      </c>
      <c r="FH28" s="18">
        <v>1.0136797195648136E-2</v>
      </c>
      <c r="FI28" s="18">
        <v>0</v>
      </c>
      <c r="FJ28" s="18">
        <v>0</v>
      </c>
      <c r="FK28" s="18">
        <v>0</v>
      </c>
      <c r="FL28" s="18">
        <v>0</v>
      </c>
      <c r="FM28" s="18" t="s">
        <v>507</v>
      </c>
      <c r="FN28" s="18">
        <v>0</v>
      </c>
      <c r="FO28" s="18">
        <v>0</v>
      </c>
      <c r="FP28" s="18">
        <v>0</v>
      </c>
      <c r="FQ28" s="18">
        <v>0</v>
      </c>
      <c r="FR28" s="18" t="s">
        <v>301</v>
      </c>
      <c r="FS28" s="18">
        <v>0</v>
      </c>
      <c r="FT28" s="18">
        <v>0</v>
      </c>
      <c r="FU28" s="18">
        <v>0</v>
      </c>
      <c r="FV28" s="18" t="s">
        <v>508</v>
      </c>
      <c r="FW28" s="18">
        <v>0</v>
      </c>
      <c r="FX28" s="18">
        <v>0</v>
      </c>
      <c r="FY28" s="18">
        <v>0</v>
      </c>
      <c r="FZ28" s="18" t="s">
        <v>285</v>
      </c>
      <c r="GA28" s="18">
        <v>24248</v>
      </c>
      <c r="GB28" s="18">
        <v>1.1488383105241298E-4</v>
      </c>
      <c r="GC28" s="18">
        <v>0</v>
      </c>
      <c r="GD28" s="18" t="s">
        <v>187</v>
      </c>
      <c r="GE28" s="18">
        <v>0</v>
      </c>
      <c r="GF28" s="18">
        <v>0</v>
      </c>
      <c r="GG28" s="18">
        <v>0</v>
      </c>
      <c r="GH28" s="18" t="s">
        <v>188</v>
      </c>
      <c r="GI28" s="18">
        <v>0</v>
      </c>
      <c r="GJ28" s="18">
        <v>0</v>
      </c>
      <c r="GK28" s="18">
        <v>0</v>
      </c>
      <c r="GL28" s="18" t="s">
        <v>438</v>
      </c>
      <c r="GM28" s="18">
        <v>0</v>
      </c>
      <c r="GN28" s="18">
        <v>0</v>
      </c>
      <c r="GO28" s="18">
        <v>0</v>
      </c>
      <c r="GP28" s="18">
        <v>210355393.660238</v>
      </c>
      <c r="GQ28" s="18">
        <v>0.99663615581600984</v>
      </c>
      <c r="GR28" s="18">
        <v>709991.06685588998</v>
      </c>
      <c r="GS28" s="18">
        <v>3.3638441839902058E-3</v>
      </c>
      <c r="GT28" s="18">
        <v>0</v>
      </c>
      <c r="GU28" s="18">
        <v>211065384.72709388</v>
      </c>
      <c r="GV28" s="18">
        <v>1</v>
      </c>
      <c r="GW28" s="18" t="s">
        <v>277</v>
      </c>
      <c r="GX28" s="18">
        <v>0</v>
      </c>
      <c r="GY28" s="18">
        <v>0</v>
      </c>
      <c r="GZ28" s="18">
        <v>0</v>
      </c>
      <c r="HA28" s="18">
        <v>211065384.72709388</v>
      </c>
      <c r="HB28" s="18">
        <v>-1.4999999999999999E-2</v>
      </c>
      <c r="HC28" s="18">
        <v>665795.87396676792</v>
      </c>
      <c r="HD28" s="18" t="s">
        <v>148</v>
      </c>
      <c r="HE28" s="18" t="s">
        <v>277</v>
      </c>
      <c r="HF28" s="18">
        <v>0</v>
      </c>
      <c r="HG28" s="18">
        <v>0.36686212200000001</v>
      </c>
      <c r="HH28" s="18">
        <v>-665795.87245204067</v>
      </c>
      <c r="HI28" s="18">
        <v>1.514727035555552E-3</v>
      </c>
      <c r="HJ28" s="18">
        <v>7.1596165766843677E-12</v>
      </c>
      <c r="HK28" s="18">
        <v>0</v>
      </c>
      <c r="HL28" s="18">
        <v>211065384.72860861</v>
      </c>
      <c r="HM28" s="18">
        <v>15345717.371909715</v>
      </c>
      <c r="HN28" s="18">
        <v>0</v>
      </c>
      <c r="HO28" s="18">
        <v>0</v>
      </c>
      <c r="HP28" s="18">
        <v>500000</v>
      </c>
      <c r="HQ28" s="18">
        <v>0</v>
      </c>
      <c r="HR28" s="18">
        <v>0</v>
      </c>
      <c r="HS28" s="18">
        <v>211565384.72860861</v>
      </c>
      <c r="HT28" s="18">
        <v>0.80465161982669187</v>
      </c>
      <c r="HU28" s="18">
        <v>0.90546702344084273</v>
      </c>
      <c r="HV28" s="18" t="s">
        <v>198</v>
      </c>
      <c r="HW28" s="18">
        <v>1.2507025390825799</v>
      </c>
      <c r="HX28" s="18" t="s">
        <v>277</v>
      </c>
      <c r="HY28" s="233">
        <f t="shared" si="1"/>
        <v>0.99264879685570073</v>
      </c>
      <c r="HZ28" s="233">
        <f t="shared" si="2"/>
        <v>2.3515196443321699E-3</v>
      </c>
      <c r="IA28" s="18">
        <v>212628459.73034585</v>
      </c>
    </row>
    <row r="29" spans="1:235">
      <c r="A29" s="16">
        <v>896</v>
      </c>
      <c r="B29" s="17" t="s">
        <v>273</v>
      </c>
      <c r="D29" s="233">
        <f t="shared" si="0"/>
        <v>0.99999832134501621</v>
      </c>
      <c r="E29" s="18" t="s">
        <v>277</v>
      </c>
      <c r="F29" s="18" t="s">
        <v>148</v>
      </c>
      <c r="G29" s="18" t="s">
        <v>148</v>
      </c>
      <c r="H29" s="18" t="s">
        <v>148</v>
      </c>
      <c r="I29" s="18">
        <v>3500</v>
      </c>
      <c r="J29" s="18">
        <v>0</v>
      </c>
      <c r="K29" s="18">
        <v>5100</v>
      </c>
      <c r="L29" s="18">
        <v>4800</v>
      </c>
      <c r="M29" s="18" t="s">
        <v>277</v>
      </c>
      <c r="N29" s="18">
        <v>0</v>
      </c>
      <c r="O29" s="18">
        <v>2841.51</v>
      </c>
      <c r="P29" s="18">
        <v>27429.583333333332</v>
      </c>
      <c r="Q29" s="18">
        <v>77941435.337500006</v>
      </c>
      <c r="R29" s="18">
        <v>0.38450243689087854</v>
      </c>
      <c r="S29" s="18">
        <v>4.41E-2</v>
      </c>
      <c r="T29" s="18">
        <v>3952.18</v>
      </c>
      <c r="U29" s="18">
        <v>10964</v>
      </c>
      <c r="V29" s="18">
        <v>43331701.519999996</v>
      </c>
      <c r="W29" s="18">
        <v>0.21376492178932194</v>
      </c>
      <c r="X29" s="18">
        <v>4.41E-2</v>
      </c>
      <c r="Y29" s="18">
        <v>4477.01</v>
      </c>
      <c r="Z29" s="18">
        <v>6881</v>
      </c>
      <c r="AA29" s="18">
        <v>30806305.810000002</v>
      </c>
      <c r="AB29" s="18">
        <v>0.15197435875101969</v>
      </c>
      <c r="AC29" s="18">
        <v>4.3200000000000002E-2</v>
      </c>
      <c r="AD29" s="18">
        <v>152079442.66750002</v>
      </c>
      <c r="AE29" s="18">
        <v>441.57</v>
      </c>
      <c r="AF29" s="18">
        <v>441.57</v>
      </c>
      <c r="AG29" s="18">
        <v>3604.2583371295864</v>
      </c>
      <c r="AH29" s="18">
        <v>2189.9999999999991</v>
      </c>
      <c r="AI29" s="18">
        <v>2558570.6539263111</v>
      </c>
      <c r="AJ29" s="18">
        <v>0</v>
      </c>
      <c r="AK29" s="18">
        <v>0</v>
      </c>
      <c r="AL29" s="18">
        <v>541.88</v>
      </c>
      <c r="AM29" s="18">
        <v>787.79</v>
      </c>
      <c r="AN29" s="18">
        <v>5200.497186090889</v>
      </c>
      <c r="AO29" s="18">
        <v>3784.842002627699</v>
      </c>
      <c r="AP29" s="18">
        <v>5799706.0964490063</v>
      </c>
      <c r="AQ29" s="18">
        <v>0.32879999999999998</v>
      </c>
      <c r="AR29" s="18">
        <v>0.32600000000000001</v>
      </c>
      <c r="AS29" s="18">
        <v>200.71</v>
      </c>
      <c r="AT29" s="18">
        <v>291.02999999999997</v>
      </c>
      <c r="AU29" s="18">
        <v>1878.1171943615352</v>
      </c>
      <c r="AV29" s="18">
        <v>1129.5997282179515</v>
      </c>
      <c r="AW29" s="18">
        <v>705704.31098357413</v>
      </c>
      <c r="AX29" s="18">
        <v>0.32879999999999998</v>
      </c>
      <c r="AY29" s="18">
        <v>0.32600000000000001</v>
      </c>
      <c r="AZ29" s="18">
        <v>240.8544</v>
      </c>
      <c r="BA29" s="18">
        <v>391.38839999999999</v>
      </c>
      <c r="BB29" s="18">
        <v>1232.7665443440158</v>
      </c>
      <c r="BC29" s="18">
        <v>654.69867975170814</v>
      </c>
      <c r="BD29" s="18">
        <v>553158.71512818476</v>
      </c>
      <c r="BE29" s="18">
        <v>0.32879999999999998</v>
      </c>
      <c r="BF29" s="18">
        <v>0.32600000000000001</v>
      </c>
      <c r="BG29" s="18">
        <v>361.28160000000003</v>
      </c>
      <c r="BH29" s="18">
        <v>516.83339999999998</v>
      </c>
      <c r="BI29" s="18">
        <v>1403.933320235265</v>
      </c>
      <c r="BJ29" s="18">
        <v>845.42573134799204</v>
      </c>
      <c r="BK29" s="18">
        <v>944159.53140797827</v>
      </c>
      <c r="BL29" s="18">
        <v>0.32879999999999998</v>
      </c>
      <c r="BM29" s="18">
        <v>0.32600000000000001</v>
      </c>
      <c r="BN29" s="18">
        <v>391.38839999999999</v>
      </c>
      <c r="BO29" s="18">
        <v>561.99360000000001</v>
      </c>
      <c r="BP29" s="18">
        <v>1820.9391709934825</v>
      </c>
      <c r="BQ29" s="18">
        <v>994.69094530728512</v>
      </c>
      <c r="BR29" s="18">
        <v>1271704.41387311</v>
      </c>
      <c r="BS29" s="18">
        <v>0.32879999999999998</v>
      </c>
      <c r="BT29" s="18">
        <v>0.32600000000000001</v>
      </c>
      <c r="BU29" s="18">
        <v>421.49520000000001</v>
      </c>
      <c r="BV29" s="18">
        <v>602.13599999999997</v>
      </c>
      <c r="BW29" s="18">
        <v>1855.588542023208</v>
      </c>
      <c r="BX29" s="18">
        <v>1049.4915467056583</v>
      </c>
      <c r="BY29" s="18">
        <v>1414058.3056049387</v>
      </c>
      <c r="BZ29" s="18">
        <v>0.32879999999999998</v>
      </c>
      <c r="CA29" s="18">
        <v>0.32600000000000001</v>
      </c>
      <c r="CB29" s="18">
        <v>577.04700000000003</v>
      </c>
      <c r="CC29" s="18">
        <v>812.8836</v>
      </c>
      <c r="CD29" s="18">
        <v>660.00065158437008</v>
      </c>
      <c r="CE29" s="18">
        <v>315.38825821327782</v>
      </c>
      <c r="CF29" s="18">
        <v>637225.33872894489</v>
      </c>
      <c r="CG29" s="18">
        <v>0.32879999999999998</v>
      </c>
      <c r="CH29" s="18">
        <v>0.32600000000000001</v>
      </c>
      <c r="CI29" s="18">
        <v>13884287.366102049</v>
      </c>
      <c r="CJ29" s="18">
        <v>6.8494277833640801E-2</v>
      </c>
      <c r="CK29" s="18">
        <v>0</v>
      </c>
      <c r="CL29" s="18">
        <v>278.47685536053098</v>
      </c>
      <c r="CM29" s="18">
        <v>0</v>
      </c>
      <c r="CN29" s="18">
        <v>0</v>
      </c>
      <c r="CO29" s="18">
        <v>0</v>
      </c>
      <c r="CP29" s="18" t="s">
        <v>167</v>
      </c>
      <c r="CQ29" s="18">
        <v>516.83000000000004</v>
      </c>
      <c r="CR29" s="18">
        <v>990.43414282591777</v>
      </c>
      <c r="CS29" s="18">
        <v>511886.07803671912</v>
      </c>
      <c r="CT29" s="18">
        <v>0</v>
      </c>
      <c r="CU29" s="18" t="s">
        <v>168</v>
      </c>
      <c r="CV29" s="18">
        <v>1389.93</v>
      </c>
      <c r="CW29" s="18">
        <v>186.11249966426215</v>
      </c>
      <c r="CX29" s="18">
        <v>258683.3466583479</v>
      </c>
      <c r="CY29" s="18">
        <v>0</v>
      </c>
      <c r="CZ29" s="18">
        <v>3.8013903683693567E-3</v>
      </c>
      <c r="DA29" s="18">
        <v>0</v>
      </c>
      <c r="DB29" s="18">
        <v>0</v>
      </c>
      <c r="DC29" s="18">
        <v>215.59999999999988</v>
      </c>
      <c r="DD29" s="18">
        <v>191.79999999999998</v>
      </c>
      <c r="DE29" s="18">
        <v>0</v>
      </c>
      <c r="DF29" s="18">
        <v>0</v>
      </c>
      <c r="DG29" s="18">
        <v>0</v>
      </c>
      <c r="DH29" s="18">
        <v>0</v>
      </c>
      <c r="DI29" s="18">
        <v>770569.42469506699</v>
      </c>
      <c r="DJ29" s="18">
        <v>1081.0999999999999</v>
      </c>
      <c r="DK29" s="18">
        <v>0.19849318362486071</v>
      </c>
      <c r="DL29" s="18">
        <v>8986.6961831223925</v>
      </c>
      <c r="DM29" s="18">
        <v>9715517.2435736172</v>
      </c>
      <c r="DN29" s="18">
        <v>1</v>
      </c>
      <c r="DO29" s="18">
        <v>0.63585522999999999</v>
      </c>
      <c r="DP29" s="18">
        <v>0.58045405000000005</v>
      </c>
      <c r="DQ29" s="18">
        <v>0.48019236999999998</v>
      </c>
      <c r="DR29" s="18">
        <v>1610.98</v>
      </c>
      <c r="DS29" s="18">
        <v>0.23188152450916866</v>
      </c>
      <c r="DT29" s="18">
        <v>0.23198080576363198</v>
      </c>
      <c r="DU29" s="18">
        <v>0.22763729501555202</v>
      </c>
      <c r="DV29" s="18">
        <v>0.16988614011464725</v>
      </c>
      <c r="DW29" s="18">
        <v>3696.2491197674999</v>
      </c>
      <c r="DX29" s="18">
        <v>5954583.4069630466</v>
      </c>
      <c r="DY29" s="18">
        <v>1</v>
      </c>
      <c r="DZ29" s="18">
        <v>15670100.650536664</v>
      </c>
      <c r="EA29" s="18">
        <v>7.7304091980941292E-2</v>
      </c>
      <c r="EB29" s="18">
        <v>110391.6</v>
      </c>
      <c r="EC29" s="18">
        <v>110391.6</v>
      </c>
      <c r="ED29" s="18">
        <v>16558739.999999961</v>
      </c>
      <c r="EE29" s="18">
        <v>8.1687947550269868E-2</v>
      </c>
      <c r="EF29" s="18">
        <v>2.8000000000000001E-2</v>
      </c>
      <c r="EG29" s="18">
        <v>3.6299999999999999E-2</v>
      </c>
      <c r="EH29" s="18">
        <v>25089</v>
      </c>
      <c r="EI29" s="18">
        <v>0</v>
      </c>
      <c r="EJ29" s="18">
        <v>0</v>
      </c>
      <c r="EK29" s="18">
        <v>0</v>
      </c>
      <c r="EL29" s="18">
        <v>120621.48064085447</v>
      </c>
      <c r="EM29" s="18">
        <v>5.950525936167869E-4</v>
      </c>
      <c r="EN29" s="18">
        <v>0</v>
      </c>
      <c r="EO29" s="18">
        <v>0</v>
      </c>
      <c r="EP29" s="18">
        <v>2</v>
      </c>
      <c r="EQ29" s="18">
        <v>0</v>
      </c>
      <c r="ER29" s="18">
        <v>0</v>
      </c>
      <c r="ES29" s="18">
        <v>0</v>
      </c>
      <c r="ET29" s="18">
        <v>21.4</v>
      </c>
      <c r="EU29" s="18">
        <v>0</v>
      </c>
      <c r="EV29" s="18">
        <v>0</v>
      </c>
      <c r="EW29" s="18">
        <v>0</v>
      </c>
      <c r="EX29" s="18" t="s">
        <v>465</v>
      </c>
      <c r="EY29" s="18" t="s">
        <v>465</v>
      </c>
      <c r="EZ29" s="18" t="s">
        <v>465</v>
      </c>
      <c r="FA29" s="18" t="s">
        <v>465</v>
      </c>
      <c r="FB29" s="18">
        <v>0</v>
      </c>
      <c r="FC29" s="18">
        <v>0</v>
      </c>
      <c r="FD29" s="18">
        <v>72388</v>
      </c>
      <c r="FE29" s="18">
        <v>3.5710610513052011E-4</v>
      </c>
      <c r="FF29" s="18">
        <v>0</v>
      </c>
      <c r="FG29" s="18">
        <v>2183683.8099999991</v>
      </c>
      <c r="FH29" s="18">
        <v>1.0772597947528243E-2</v>
      </c>
      <c r="FI29" s="18">
        <v>0</v>
      </c>
      <c r="FJ29" s="18">
        <v>550293</v>
      </c>
      <c r="FK29" s="18">
        <v>2.7147177696660954E-3</v>
      </c>
      <c r="FL29" s="18">
        <v>0</v>
      </c>
      <c r="FM29" s="18" t="s">
        <v>507</v>
      </c>
      <c r="FN29" s="18">
        <v>0</v>
      </c>
      <c r="FO29" s="18">
        <v>0</v>
      </c>
      <c r="FP29" s="18">
        <v>2.8000000000000001E-2</v>
      </c>
      <c r="FQ29" s="18">
        <v>3.6299999999999999E-2</v>
      </c>
      <c r="FR29" s="18" t="s">
        <v>301</v>
      </c>
      <c r="FS29" s="18">
        <v>0</v>
      </c>
      <c r="FT29" s="18">
        <v>0</v>
      </c>
      <c r="FU29" s="18">
        <v>0</v>
      </c>
      <c r="FV29" s="18" t="s">
        <v>508</v>
      </c>
      <c r="FW29" s="18">
        <v>19391</v>
      </c>
      <c r="FX29" s="18">
        <v>9.5660116104684693E-5</v>
      </c>
      <c r="FY29" s="18">
        <v>0</v>
      </c>
      <c r="FZ29" s="18" t="s">
        <v>186</v>
      </c>
      <c r="GA29" s="18">
        <v>67184</v>
      </c>
      <c r="GB29" s="18">
        <v>3.3143361561431263E-4</v>
      </c>
      <c r="GC29" s="18">
        <v>0</v>
      </c>
      <c r="GD29" s="18" t="s">
        <v>187</v>
      </c>
      <c r="GE29" s="18">
        <v>0</v>
      </c>
      <c r="GF29" s="18">
        <v>0</v>
      </c>
      <c r="GG29" s="18">
        <v>0</v>
      </c>
      <c r="GH29" s="18" t="s">
        <v>188</v>
      </c>
      <c r="GI29" s="18">
        <v>0</v>
      </c>
      <c r="GJ29" s="18">
        <v>0</v>
      </c>
      <c r="GK29" s="18">
        <v>0</v>
      </c>
      <c r="GL29" s="18" t="s">
        <v>438</v>
      </c>
      <c r="GM29" s="18">
        <v>0</v>
      </c>
      <c r="GN29" s="18">
        <v>0</v>
      </c>
      <c r="GO29" s="18">
        <v>0</v>
      </c>
      <c r="GP29" s="18">
        <v>201976701.39947462</v>
      </c>
      <c r="GQ29" s="18">
        <v>0.99639599331210227</v>
      </c>
      <c r="GR29" s="18">
        <v>730558.31971337041</v>
      </c>
      <c r="GS29" s="18">
        <v>3.604006687897704E-3</v>
      </c>
      <c r="GT29" s="18">
        <v>0</v>
      </c>
      <c r="GU29" s="18">
        <v>202707259.719188</v>
      </c>
      <c r="GV29" s="18">
        <v>1</v>
      </c>
      <c r="GW29" s="18" t="s">
        <v>277</v>
      </c>
      <c r="GX29" s="18">
        <v>0</v>
      </c>
      <c r="GY29" s="18">
        <v>0</v>
      </c>
      <c r="GZ29" s="18">
        <v>0</v>
      </c>
      <c r="HA29" s="18">
        <v>202707259.719188</v>
      </c>
      <c r="HB29" s="18">
        <v>-1.4999999999999999E-2</v>
      </c>
      <c r="HC29" s="18">
        <v>908093.13365127472</v>
      </c>
      <c r="HD29" s="18" t="s">
        <v>277</v>
      </c>
      <c r="HE29" s="18" t="s">
        <v>277</v>
      </c>
      <c r="HF29" s="18">
        <v>0</v>
      </c>
      <c r="HG29" s="18">
        <v>0</v>
      </c>
      <c r="HH29" s="18">
        <v>0</v>
      </c>
      <c r="HI29" s="18">
        <v>908093.13365127472</v>
      </c>
      <c r="HJ29" s="18">
        <v>4.4498675256734472E-3</v>
      </c>
      <c r="HK29" s="18">
        <v>0</v>
      </c>
      <c r="HL29" s="18">
        <v>203615352.85283929</v>
      </c>
      <c r="HM29" s="18">
        <v>26539681.217344511</v>
      </c>
      <c r="HN29" s="18">
        <v>0</v>
      </c>
      <c r="HO29" s="18">
        <v>50000</v>
      </c>
      <c r="HP29" s="18">
        <v>306595</v>
      </c>
      <c r="HQ29" s="18">
        <v>150000</v>
      </c>
      <c r="HR29" s="18">
        <v>0</v>
      </c>
      <c r="HS29" s="18">
        <v>204071947.85283929</v>
      </c>
      <c r="HT29" s="18">
        <v>0.75024171743122026</v>
      </c>
      <c r="HU29" s="18">
        <v>0.89984147761417166</v>
      </c>
      <c r="HV29" s="18" t="s">
        <v>198</v>
      </c>
      <c r="HW29" s="18">
        <v>1.2371998232848702</v>
      </c>
      <c r="HX29" s="18" t="s">
        <v>277</v>
      </c>
      <c r="HY29" s="233">
        <f t="shared" si="1"/>
        <v>0.99776090342286361</v>
      </c>
      <c r="HZ29" s="233">
        <f t="shared" si="2"/>
        <v>2.237417922152572E-3</v>
      </c>
      <c r="IA29" s="18">
        <v>204072290.41980666</v>
      </c>
    </row>
    <row r="30" spans="1:235">
      <c r="A30" s="16">
        <v>201</v>
      </c>
      <c r="B30" s="17" t="s">
        <v>12</v>
      </c>
      <c r="D30" s="233">
        <f>IFERROR(HS30/IA30,0)</f>
        <v>0</v>
      </c>
      <c r="E30" s="18" t="s">
        <v>277</v>
      </c>
      <c r="F30" s="18" t="s">
        <v>148</v>
      </c>
      <c r="G30" s="18" t="s">
        <v>277</v>
      </c>
      <c r="H30" s="18" t="s">
        <v>277</v>
      </c>
      <c r="I30" s="18">
        <v>3500</v>
      </c>
      <c r="J30" s="18">
        <v>0</v>
      </c>
      <c r="K30" s="18">
        <v>0</v>
      </c>
      <c r="L30" s="18">
        <v>0</v>
      </c>
      <c r="M30" s="18" t="s">
        <v>277</v>
      </c>
      <c r="N30" s="18">
        <v>0</v>
      </c>
      <c r="O30" s="18">
        <v>6030</v>
      </c>
      <c r="P30" s="18">
        <v>237</v>
      </c>
      <c r="Q30" s="18">
        <v>1429110</v>
      </c>
      <c r="R30" s="18">
        <v>0.74534556372399197</v>
      </c>
      <c r="S30" s="18">
        <v>0.22</v>
      </c>
      <c r="T30" s="18">
        <v>3000</v>
      </c>
      <c r="U30" s="18">
        <v>0</v>
      </c>
      <c r="V30" s="18">
        <v>0</v>
      </c>
      <c r="W30" s="18">
        <v>0</v>
      </c>
      <c r="X30" s="18">
        <v>0</v>
      </c>
      <c r="Y30" s="18">
        <v>3000</v>
      </c>
      <c r="Z30" s="18">
        <v>0</v>
      </c>
      <c r="AA30" s="18">
        <v>0</v>
      </c>
      <c r="AB30" s="18">
        <v>0</v>
      </c>
      <c r="AC30" s="18">
        <v>0</v>
      </c>
      <c r="AD30" s="18">
        <v>1429110</v>
      </c>
      <c r="AE30" s="18">
        <v>3503</v>
      </c>
      <c r="AF30" s="18">
        <v>0</v>
      </c>
      <c r="AG30" s="18">
        <v>30.999999999999982</v>
      </c>
      <c r="AH30" s="18">
        <v>0</v>
      </c>
      <c r="AI30" s="18">
        <v>108592.99999999994</v>
      </c>
      <c r="AJ30" s="18">
        <v>0</v>
      </c>
      <c r="AK30" s="18">
        <v>0</v>
      </c>
      <c r="AL30" s="18">
        <v>1500</v>
      </c>
      <c r="AM30" s="18">
        <v>0</v>
      </c>
      <c r="AN30" s="18">
        <v>41.474999999999994</v>
      </c>
      <c r="AO30" s="18">
        <v>0</v>
      </c>
      <c r="AP30" s="18">
        <v>62212.499999999993</v>
      </c>
      <c r="AQ30" s="18">
        <v>0</v>
      </c>
      <c r="AR30" s="18">
        <v>0</v>
      </c>
      <c r="AS30" s="18">
        <v>105</v>
      </c>
      <c r="AT30" s="18">
        <v>100</v>
      </c>
      <c r="AU30" s="18">
        <v>5.9999999999999929</v>
      </c>
      <c r="AV30" s="18">
        <v>0</v>
      </c>
      <c r="AW30" s="18">
        <v>629.9999999999992</v>
      </c>
      <c r="AX30" s="18">
        <v>0</v>
      </c>
      <c r="AY30" s="18">
        <v>0</v>
      </c>
      <c r="AZ30" s="18">
        <v>105</v>
      </c>
      <c r="BA30" s="18">
        <v>200</v>
      </c>
      <c r="BB30" s="18">
        <v>90</v>
      </c>
      <c r="BC30" s="18">
        <v>0</v>
      </c>
      <c r="BD30" s="18">
        <v>9450</v>
      </c>
      <c r="BE30" s="18">
        <v>0</v>
      </c>
      <c r="BF30" s="18">
        <v>0</v>
      </c>
      <c r="BG30" s="18">
        <v>105</v>
      </c>
      <c r="BH30" s="18">
        <v>300</v>
      </c>
      <c r="BI30" s="18">
        <v>30.000000000000082</v>
      </c>
      <c r="BJ30" s="18">
        <v>0</v>
      </c>
      <c r="BK30" s="18">
        <v>3150.0000000000086</v>
      </c>
      <c r="BL30" s="18">
        <v>0</v>
      </c>
      <c r="BM30" s="18">
        <v>0</v>
      </c>
      <c r="BN30" s="18">
        <v>210</v>
      </c>
      <c r="BO30" s="18">
        <v>400</v>
      </c>
      <c r="BP30" s="18">
        <v>25.000000000000107</v>
      </c>
      <c r="BQ30" s="18">
        <v>0</v>
      </c>
      <c r="BR30" s="18">
        <v>5250.0000000000227</v>
      </c>
      <c r="BS30" s="18">
        <v>0</v>
      </c>
      <c r="BT30" s="18">
        <v>0</v>
      </c>
      <c r="BU30" s="18">
        <v>315</v>
      </c>
      <c r="BV30" s="18">
        <v>500</v>
      </c>
      <c r="BW30" s="18">
        <v>37.999999999999993</v>
      </c>
      <c r="BX30" s="18">
        <v>0</v>
      </c>
      <c r="BY30" s="18">
        <v>11969.999999999998</v>
      </c>
      <c r="BZ30" s="18">
        <v>0</v>
      </c>
      <c r="CA30" s="18">
        <v>0</v>
      </c>
      <c r="CB30" s="18">
        <v>420</v>
      </c>
      <c r="CC30" s="18">
        <v>600</v>
      </c>
      <c r="CD30" s="18">
        <v>3.000000000000008</v>
      </c>
      <c r="CE30" s="18">
        <v>0</v>
      </c>
      <c r="CF30" s="18">
        <v>1260.0000000000034</v>
      </c>
      <c r="CG30" s="18">
        <v>0</v>
      </c>
      <c r="CH30" s="18">
        <v>0</v>
      </c>
      <c r="CI30" s="18">
        <v>202515.49999999997</v>
      </c>
      <c r="CJ30" s="18">
        <v>0.10562100153966179</v>
      </c>
      <c r="CK30" s="18">
        <v>5000</v>
      </c>
      <c r="CL30" s="18">
        <v>0</v>
      </c>
      <c r="CM30" s="18">
        <v>0</v>
      </c>
      <c r="CN30" s="18">
        <v>0</v>
      </c>
      <c r="CO30" s="18">
        <v>0</v>
      </c>
      <c r="CP30" s="18" t="s">
        <v>167</v>
      </c>
      <c r="CQ30" s="18">
        <v>735</v>
      </c>
      <c r="CR30" s="18">
        <v>62.126213592232993</v>
      </c>
      <c r="CS30" s="18">
        <v>45662.766990291253</v>
      </c>
      <c r="CT30" s="18">
        <v>0</v>
      </c>
      <c r="CU30" s="18" t="s">
        <v>280</v>
      </c>
      <c r="CV30" s="18">
        <v>0</v>
      </c>
      <c r="CW30" s="18">
        <v>0</v>
      </c>
      <c r="CX30" s="18">
        <v>0</v>
      </c>
      <c r="CY30" s="18">
        <v>0</v>
      </c>
      <c r="CZ30" s="18">
        <v>2.3815200232015676E-2</v>
      </c>
      <c r="DA30" s="18">
        <v>0</v>
      </c>
      <c r="DB30" s="18">
        <v>0</v>
      </c>
      <c r="DC30" s="18">
        <v>0</v>
      </c>
      <c r="DD30" s="18">
        <v>0</v>
      </c>
      <c r="DE30" s="18">
        <v>0</v>
      </c>
      <c r="DF30" s="18">
        <v>0</v>
      </c>
      <c r="DG30" s="18">
        <v>0</v>
      </c>
      <c r="DH30" s="18">
        <v>0</v>
      </c>
      <c r="DI30" s="18">
        <v>45662.766990291253</v>
      </c>
      <c r="DJ30" s="18">
        <v>1000</v>
      </c>
      <c r="DK30" s="18">
        <v>0.25257731958762902</v>
      </c>
      <c r="DL30" s="18">
        <v>59.860824742268079</v>
      </c>
      <c r="DM30" s="18">
        <v>59860.82474226808</v>
      </c>
      <c r="DN30" s="18">
        <v>0</v>
      </c>
      <c r="DO30" s="18">
        <v>0.63585522999999999</v>
      </c>
      <c r="DP30" s="18">
        <v>0.58045405000000005</v>
      </c>
      <c r="DQ30" s="18">
        <v>0.48019236999999998</v>
      </c>
      <c r="DR30" s="18">
        <v>0</v>
      </c>
      <c r="DS30" s="18">
        <v>0</v>
      </c>
      <c r="DT30" s="18">
        <v>0</v>
      </c>
      <c r="DU30" s="18">
        <v>0</v>
      </c>
      <c r="DV30" s="18">
        <v>0</v>
      </c>
      <c r="DW30" s="18">
        <v>0</v>
      </c>
      <c r="DX30" s="18">
        <v>0</v>
      </c>
      <c r="DY30" s="18">
        <v>0</v>
      </c>
      <c r="DZ30" s="18">
        <v>59860.82474226808</v>
      </c>
      <c r="EA30" s="18">
        <v>3.1220130124699208E-2</v>
      </c>
      <c r="EB30" s="18">
        <v>175000</v>
      </c>
      <c r="EC30" s="18">
        <v>0</v>
      </c>
      <c r="ED30" s="18">
        <v>175000</v>
      </c>
      <c r="EE30" s="18">
        <v>9.1270422606866228E-2</v>
      </c>
      <c r="EF30" s="18">
        <v>0</v>
      </c>
      <c r="EG30" s="18">
        <v>0</v>
      </c>
      <c r="EH30" s="18">
        <v>0</v>
      </c>
      <c r="EI30" s="18">
        <v>0</v>
      </c>
      <c r="EJ30" s="18">
        <v>0</v>
      </c>
      <c r="EK30" s="18">
        <v>0</v>
      </c>
      <c r="EL30" s="18">
        <v>0</v>
      </c>
      <c r="EM30" s="18">
        <v>0</v>
      </c>
      <c r="EN30" s="18">
        <v>0</v>
      </c>
      <c r="EO30" s="18">
        <v>0</v>
      </c>
      <c r="EP30" s="18">
        <v>0</v>
      </c>
      <c r="EQ30" s="18">
        <v>0</v>
      </c>
      <c r="ER30" s="18">
        <v>0</v>
      </c>
      <c r="ES30" s="18">
        <v>0</v>
      </c>
      <c r="ET30" s="18">
        <v>0</v>
      </c>
      <c r="EU30" s="18">
        <v>0</v>
      </c>
      <c r="EV30" s="18">
        <v>0</v>
      </c>
      <c r="EW30" s="18">
        <v>0</v>
      </c>
      <c r="EX30" s="18" t="s">
        <v>178</v>
      </c>
      <c r="EY30" s="18" t="s">
        <v>178</v>
      </c>
      <c r="EZ30" s="18" t="s">
        <v>178</v>
      </c>
      <c r="FA30" s="18" t="s">
        <v>178</v>
      </c>
      <c r="FB30" s="18">
        <v>0</v>
      </c>
      <c r="FC30" s="18">
        <v>0</v>
      </c>
      <c r="FD30" s="18">
        <v>0</v>
      </c>
      <c r="FE30" s="18">
        <v>0</v>
      </c>
      <c r="FF30" s="18">
        <v>0</v>
      </c>
      <c r="FG30" s="18">
        <v>5230</v>
      </c>
      <c r="FH30" s="18">
        <v>2.7276817727652021E-3</v>
      </c>
      <c r="FI30" s="18">
        <v>0</v>
      </c>
      <c r="FJ30" s="18">
        <v>0</v>
      </c>
      <c r="FK30" s="18">
        <v>0</v>
      </c>
      <c r="FL30" s="18">
        <v>0</v>
      </c>
      <c r="FM30" s="18" t="s">
        <v>507</v>
      </c>
      <c r="FN30" s="18">
        <v>0</v>
      </c>
      <c r="FO30" s="18">
        <v>0</v>
      </c>
      <c r="FP30" s="18">
        <v>0</v>
      </c>
      <c r="FQ30" s="18">
        <v>0</v>
      </c>
      <c r="FR30" s="18" t="s">
        <v>301</v>
      </c>
      <c r="FS30" s="18">
        <v>0</v>
      </c>
      <c r="FT30" s="18">
        <v>0</v>
      </c>
      <c r="FU30" s="18">
        <v>0</v>
      </c>
      <c r="FV30" s="18" t="s">
        <v>508</v>
      </c>
      <c r="FW30" s="18">
        <v>0</v>
      </c>
      <c r="FX30" s="18">
        <v>0</v>
      </c>
      <c r="FY30" s="18">
        <v>0</v>
      </c>
      <c r="FZ30" s="18" t="s">
        <v>186</v>
      </c>
      <c r="GA30" s="18">
        <v>0</v>
      </c>
      <c r="GB30" s="18">
        <v>0</v>
      </c>
      <c r="GC30" s="18">
        <v>0</v>
      </c>
      <c r="GD30" s="18" t="s">
        <v>187</v>
      </c>
      <c r="GE30" s="18">
        <v>0</v>
      </c>
      <c r="GF30" s="18">
        <v>0</v>
      </c>
      <c r="GG30" s="18">
        <v>0</v>
      </c>
      <c r="GH30" s="18" t="s">
        <v>188</v>
      </c>
      <c r="GI30" s="18">
        <v>0</v>
      </c>
      <c r="GJ30" s="18">
        <v>0</v>
      </c>
      <c r="GK30" s="18">
        <v>0</v>
      </c>
      <c r="GL30" s="18" t="s">
        <v>438</v>
      </c>
      <c r="GM30" s="18">
        <v>0</v>
      </c>
      <c r="GN30" s="18">
        <v>0</v>
      </c>
      <c r="GO30" s="18">
        <v>0</v>
      </c>
      <c r="GP30" s="18">
        <v>1917379.0917325593</v>
      </c>
      <c r="GQ30" s="18">
        <v>1</v>
      </c>
      <c r="GR30" s="18">
        <v>0</v>
      </c>
      <c r="GS30" s="18">
        <v>0</v>
      </c>
      <c r="GT30" s="18">
        <v>0</v>
      </c>
      <c r="GU30" s="18">
        <v>1917379.0917325593</v>
      </c>
      <c r="GV30" s="18">
        <v>1</v>
      </c>
      <c r="GW30" s="18" t="s">
        <v>277</v>
      </c>
      <c r="GX30" s="18">
        <v>0</v>
      </c>
      <c r="GY30" s="18">
        <v>0</v>
      </c>
      <c r="GZ30" s="18">
        <v>0</v>
      </c>
      <c r="HA30" s="18">
        <v>1917379.0917325593</v>
      </c>
      <c r="HB30" s="18">
        <v>5.0000000000000001E-3</v>
      </c>
      <c r="HC30" s="18">
        <v>0</v>
      </c>
      <c r="HD30" s="18" t="s">
        <v>277</v>
      </c>
      <c r="HE30" s="18" t="s">
        <v>277</v>
      </c>
      <c r="HF30" s="18">
        <v>0</v>
      </c>
      <c r="HG30" s="18">
        <v>0</v>
      </c>
      <c r="HH30" s="18">
        <v>0</v>
      </c>
      <c r="HI30" s="18">
        <v>0</v>
      </c>
      <c r="HJ30" s="18">
        <v>0</v>
      </c>
      <c r="HK30" s="18">
        <v>0</v>
      </c>
      <c r="HL30" s="18">
        <v>1917379.0917325593</v>
      </c>
      <c r="HM30" s="18">
        <v>314404.2</v>
      </c>
      <c r="HN30" s="18">
        <v>0</v>
      </c>
      <c r="HO30" s="18">
        <v>30000</v>
      </c>
      <c r="HP30" s="18">
        <v>45000</v>
      </c>
      <c r="HQ30" s="18">
        <v>0</v>
      </c>
      <c r="HR30" s="18">
        <v>0</v>
      </c>
      <c r="HS30" s="18">
        <v>1962379.0917325593</v>
      </c>
      <c r="HT30" s="18">
        <v>0.74534556372399197</v>
      </c>
      <c r="HU30" s="18">
        <v>0.90600189562036859</v>
      </c>
      <c r="HV30" s="18" t="s">
        <v>280</v>
      </c>
      <c r="HW30" s="231" t="s">
        <v>280</v>
      </c>
      <c r="HX30" s="18" t="s">
        <v>277</v>
      </c>
      <c r="HY30" s="233">
        <f t="shared" si="1"/>
        <v>0</v>
      </c>
      <c r="HZ30" s="233">
        <f t="shared" si="2"/>
        <v>0</v>
      </c>
      <c r="IA30" s="18">
        <v>0</v>
      </c>
    </row>
    <row r="31" spans="1:235">
      <c r="A31" s="16">
        <v>908</v>
      </c>
      <c r="B31" s="17" t="s">
        <v>130</v>
      </c>
      <c r="D31" s="233">
        <f t="shared" ref="D31:D94" si="3">IFERROR(HS31/IA31,0)</f>
        <v>0.99500084935697286</v>
      </c>
      <c r="E31" s="18" t="s">
        <v>277</v>
      </c>
      <c r="F31" s="18" t="s">
        <v>148</v>
      </c>
      <c r="G31" s="18" t="s">
        <v>277</v>
      </c>
      <c r="H31" s="18" t="s">
        <v>277</v>
      </c>
      <c r="I31" s="18">
        <v>3500</v>
      </c>
      <c r="J31" s="18">
        <v>0</v>
      </c>
      <c r="K31" s="18">
        <v>0</v>
      </c>
      <c r="L31" s="18">
        <v>4800</v>
      </c>
      <c r="M31" s="18" t="s">
        <v>148</v>
      </c>
      <c r="N31" s="18">
        <v>73</v>
      </c>
      <c r="O31" s="18">
        <v>2871.3</v>
      </c>
      <c r="P31" s="18">
        <v>41655</v>
      </c>
      <c r="Q31" s="18">
        <v>119604001.50000001</v>
      </c>
      <c r="R31" s="18">
        <v>0.39359400708335057</v>
      </c>
      <c r="S31" s="18">
        <v>0</v>
      </c>
      <c r="T31" s="18">
        <v>3863</v>
      </c>
      <c r="U31" s="18">
        <v>16815</v>
      </c>
      <c r="V31" s="18">
        <v>64956345</v>
      </c>
      <c r="W31" s="18">
        <v>0.21375896954449772</v>
      </c>
      <c r="X31" s="18">
        <v>0</v>
      </c>
      <c r="Y31" s="18">
        <v>4596.84</v>
      </c>
      <c r="Z31" s="18">
        <v>10405</v>
      </c>
      <c r="AA31" s="18">
        <v>47830120.200000003</v>
      </c>
      <c r="AB31" s="18">
        <v>0.15739982302177663</v>
      </c>
      <c r="AC31" s="18">
        <v>0</v>
      </c>
      <c r="AD31" s="18">
        <v>232390466.69999999</v>
      </c>
      <c r="AE31" s="18">
        <v>293.33</v>
      </c>
      <c r="AF31" s="18">
        <v>293.33</v>
      </c>
      <c r="AG31" s="18">
        <v>5321.7689963456705</v>
      </c>
      <c r="AH31" s="18">
        <v>3266</v>
      </c>
      <c r="AI31" s="18">
        <v>2519050.2796980753</v>
      </c>
      <c r="AJ31" s="18">
        <v>0</v>
      </c>
      <c r="AK31" s="18">
        <v>0</v>
      </c>
      <c r="AL31" s="18">
        <v>473.39</v>
      </c>
      <c r="AM31" s="18">
        <v>630.20000000000005</v>
      </c>
      <c r="AN31" s="18">
        <v>8751.2491953507724</v>
      </c>
      <c r="AO31" s="18">
        <v>6710.3929739759542</v>
      </c>
      <c r="AP31" s="18">
        <v>8371643.5087867491</v>
      </c>
      <c r="AQ31" s="18">
        <v>0</v>
      </c>
      <c r="AR31" s="18">
        <v>0</v>
      </c>
      <c r="AS31" s="18">
        <v>330</v>
      </c>
      <c r="AT31" s="18">
        <v>403.33</v>
      </c>
      <c r="AU31" s="18">
        <v>4884.4908389081993</v>
      </c>
      <c r="AV31" s="18">
        <v>3187.8033275796797</v>
      </c>
      <c r="AW31" s="18">
        <v>2897618.6929524178</v>
      </c>
      <c r="AX31" s="18">
        <v>0</v>
      </c>
      <c r="AY31" s="18">
        <v>0</v>
      </c>
      <c r="AZ31" s="18">
        <v>386.67</v>
      </c>
      <c r="BA31" s="18">
        <v>575</v>
      </c>
      <c r="BB31" s="18">
        <v>2831.1778319946056</v>
      </c>
      <c r="BC31" s="18">
        <v>1738.4994484362735</v>
      </c>
      <c r="BD31" s="18">
        <v>2094368.7151482115</v>
      </c>
      <c r="BE31" s="18">
        <v>0</v>
      </c>
      <c r="BF31" s="18">
        <v>0</v>
      </c>
      <c r="BG31" s="18">
        <v>516.66999999999996</v>
      </c>
      <c r="BH31" s="18">
        <v>868.33</v>
      </c>
      <c r="BI31" s="18">
        <v>1773.6394093840076</v>
      </c>
      <c r="BJ31" s="18">
        <v>1219.790873951966</v>
      </c>
      <c r="BK31" s="18">
        <v>1975567.2832251457</v>
      </c>
      <c r="BL31" s="18">
        <v>0</v>
      </c>
      <c r="BM31" s="18">
        <v>0</v>
      </c>
      <c r="BN31" s="18">
        <v>593.33000000000004</v>
      </c>
      <c r="BO31" s="18">
        <v>1143.33</v>
      </c>
      <c r="BP31" s="18">
        <v>1732.1344272589033</v>
      </c>
      <c r="BQ31" s="18">
        <v>1102.5028710151964</v>
      </c>
      <c r="BR31" s="18">
        <v>2288251.9272433296</v>
      </c>
      <c r="BS31" s="18">
        <v>0</v>
      </c>
      <c r="BT31" s="18">
        <v>0</v>
      </c>
      <c r="BU31" s="18">
        <v>706.67</v>
      </c>
      <c r="BV31" s="18">
        <v>1286.67</v>
      </c>
      <c r="BW31" s="18">
        <v>1707.9638830554009</v>
      </c>
      <c r="BX31" s="18">
        <v>1032.5010946322177</v>
      </c>
      <c r="BY31" s="18">
        <v>2535455.0206691958</v>
      </c>
      <c r="BZ31" s="18">
        <v>0</v>
      </c>
      <c r="CA31" s="18">
        <v>0</v>
      </c>
      <c r="CB31" s="18">
        <v>870</v>
      </c>
      <c r="CC31" s="18">
        <v>1486.67</v>
      </c>
      <c r="CD31" s="18">
        <v>14.163265306122447</v>
      </c>
      <c r="CE31" s="18">
        <v>32.000000000000021</v>
      </c>
      <c r="CF31" s="18">
        <v>59895.480816326562</v>
      </c>
      <c r="CG31" s="18">
        <v>0</v>
      </c>
      <c r="CH31" s="18">
        <v>0</v>
      </c>
      <c r="CI31" s="18">
        <v>22741850.908539452</v>
      </c>
      <c r="CJ31" s="18">
        <v>7.4839103335386126E-2</v>
      </c>
      <c r="CK31" s="18">
        <v>0</v>
      </c>
      <c r="CL31" s="18">
        <v>299.83911300697656</v>
      </c>
      <c r="CM31" s="18">
        <v>0</v>
      </c>
      <c r="CN31" s="18">
        <v>0</v>
      </c>
      <c r="CO31" s="18">
        <v>0</v>
      </c>
      <c r="CP31" s="18" t="s">
        <v>167</v>
      </c>
      <c r="CQ31" s="18">
        <v>384.05</v>
      </c>
      <c r="CR31" s="18">
        <v>740.03722357568131</v>
      </c>
      <c r="CS31" s="18">
        <v>284211.2957142404</v>
      </c>
      <c r="CT31" s="18">
        <v>0</v>
      </c>
      <c r="CU31" s="18" t="s">
        <v>168</v>
      </c>
      <c r="CV31" s="18">
        <v>1011.06</v>
      </c>
      <c r="CW31" s="18">
        <v>159.07736717329919</v>
      </c>
      <c r="CX31" s="18">
        <v>160836.76285423589</v>
      </c>
      <c r="CY31" s="18">
        <v>0</v>
      </c>
      <c r="CZ31" s="18">
        <v>1.464568463594692E-3</v>
      </c>
      <c r="DA31" s="18">
        <v>0</v>
      </c>
      <c r="DB31" s="18">
        <v>0</v>
      </c>
      <c r="DC31" s="18">
        <v>1198.8410957826823</v>
      </c>
      <c r="DD31" s="18">
        <v>980.00000000000045</v>
      </c>
      <c r="DE31" s="18">
        <v>0</v>
      </c>
      <c r="DF31" s="18">
        <v>0</v>
      </c>
      <c r="DG31" s="18">
        <v>0</v>
      </c>
      <c r="DH31" s="18">
        <v>0</v>
      </c>
      <c r="DI31" s="18">
        <v>445048.05856847629</v>
      </c>
      <c r="DJ31" s="18">
        <v>302.29520612314582</v>
      </c>
      <c r="DK31" s="18">
        <v>0.36278567291802416</v>
      </c>
      <c r="DL31" s="18">
        <v>15111.837205400296</v>
      </c>
      <c r="DM31" s="18">
        <v>4568235.9429059066</v>
      </c>
      <c r="DN31" s="18">
        <v>1</v>
      </c>
      <c r="DO31" s="18">
        <v>0.63585522999999999</v>
      </c>
      <c r="DP31" s="18">
        <v>0.58045405000000005</v>
      </c>
      <c r="DQ31" s="18">
        <v>0.48019236999999998</v>
      </c>
      <c r="DR31" s="18">
        <v>1191.47</v>
      </c>
      <c r="DS31" s="18">
        <v>0.25115737352939665</v>
      </c>
      <c r="DT31" s="18">
        <v>0.23931978764373724</v>
      </c>
      <c r="DU31" s="18">
        <v>0.23391446312669043</v>
      </c>
      <c r="DV31" s="18">
        <v>0.20823859685284199</v>
      </c>
      <c r="DW31" s="18">
        <v>6229.5801981336144</v>
      </c>
      <c r="DX31" s="18">
        <v>7422357.9186702576</v>
      </c>
      <c r="DY31" s="18">
        <v>1</v>
      </c>
      <c r="DZ31" s="18">
        <v>11990593.861576164</v>
      </c>
      <c r="EA31" s="18">
        <v>3.9458762466963011E-2</v>
      </c>
      <c r="EB31" s="18">
        <v>101000</v>
      </c>
      <c r="EC31" s="18">
        <v>113333.33</v>
      </c>
      <c r="ED31" s="18">
        <v>27105249.896666624</v>
      </c>
      <c r="EE31" s="18">
        <v>8.9198219006281235E-2</v>
      </c>
      <c r="EF31" s="18">
        <v>0</v>
      </c>
      <c r="EG31" s="18">
        <v>0</v>
      </c>
      <c r="EH31" s="18">
        <v>16666.669999999998</v>
      </c>
      <c r="EI31" s="18">
        <v>76666.67</v>
      </c>
      <c r="EJ31" s="18">
        <v>0</v>
      </c>
      <c r="EK31" s="18">
        <v>0</v>
      </c>
      <c r="EL31" s="18">
        <v>1123333.5100000005</v>
      </c>
      <c r="EM31" s="18">
        <v>3.6966767996629707E-3</v>
      </c>
      <c r="EN31" s="18">
        <v>0</v>
      </c>
      <c r="EO31" s="18">
        <v>0</v>
      </c>
      <c r="EP31" s="18">
        <v>2</v>
      </c>
      <c r="EQ31" s="18">
        <v>5</v>
      </c>
      <c r="ER31" s="18">
        <v>2</v>
      </c>
      <c r="ES31" s="18">
        <v>2</v>
      </c>
      <c r="ET31" s="18">
        <v>21.4</v>
      </c>
      <c r="EU31" s="18">
        <v>120</v>
      </c>
      <c r="EV31" s="18">
        <v>69.2</v>
      </c>
      <c r="EW31" s="18">
        <v>62.5</v>
      </c>
      <c r="EX31" s="18" t="s">
        <v>178</v>
      </c>
      <c r="EY31" s="18" t="s">
        <v>178</v>
      </c>
      <c r="EZ31" s="18" t="s">
        <v>178</v>
      </c>
      <c r="FA31" s="18" t="s">
        <v>178</v>
      </c>
      <c r="FB31" s="18">
        <v>0</v>
      </c>
      <c r="FC31" s="18">
        <v>0</v>
      </c>
      <c r="FD31" s="18">
        <v>85773.765200000009</v>
      </c>
      <c r="FE31" s="18">
        <v>2.8226513765674009E-4</v>
      </c>
      <c r="FF31" s="18">
        <v>0</v>
      </c>
      <c r="FG31" s="18">
        <v>2258013.5279999999</v>
      </c>
      <c r="FH31" s="18">
        <v>7.4306927977985191E-3</v>
      </c>
      <c r="FI31" s="18">
        <v>0</v>
      </c>
      <c r="FJ31" s="18">
        <v>1193265</v>
      </c>
      <c r="FK31" s="18">
        <v>3.9268080245819723E-3</v>
      </c>
      <c r="FL31" s="18">
        <v>0</v>
      </c>
      <c r="FM31" s="18" t="s">
        <v>507</v>
      </c>
      <c r="FN31" s="18">
        <v>0</v>
      </c>
      <c r="FO31" s="18">
        <v>0</v>
      </c>
      <c r="FP31" s="18">
        <v>0</v>
      </c>
      <c r="FQ31" s="18">
        <v>0</v>
      </c>
      <c r="FR31" s="18" t="s">
        <v>301</v>
      </c>
      <c r="FS31" s="18">
        <v>50000</v>
      </c>
      <c r="FT31" s="18">
        <v>1.6454048449346842E-4</v>
      </c>
      <c r="FU31" s="18">
        <v>0</v>
      </c>
      <c r="FV31" s="18" t="s">
        <v>283</v>
      </c>
      <c r="FW31" s="18">
        <v>157774.61000000002</v>
      </c>
      <c r="FX31" s="18">
        <v>5.1920621540336065E-4</v>
      </c>
      <c r="FY31" s="18">
        <v>0</v>
      </c>
      <c r="FZ31" s="18" t="s">
        <v>186</v>
      </c>
      <c r="GA31" s="18">
        <v>0</v>
      </c>
      <c r="GB31" s="18">
        <v>0</v>
      </c>
      <c r="GC31" s="18">
        <v>0</v>
      </c>
      <c r="GD31" s="18" t="s">
        <v>187</v>
      </c>
      <c r="GE31" s="18">
        <v>0</v>
      </c>
      <c r="GF31" s="18">
        <v>0</v>
      </c>
      <c r="GG31" s="18">
        <v>0</v>
      </c>
      <c r="GH31" s="18" t="s">
        <v>188</v>
      </c>
      <c r="GI31" s="18">
        <v>0</v>
      </c>
      <c r="GJ31" s="18">
        <v>0</v>
      </c>
      <c r="GK31" s="18">
        <v>0</v>
      </c>
      <c r="GL31" s="18" t="s">
        <v>438</v>
      </c>
      <c r="GM31" s="18">
        <v>0</v>
      </c>
      <c r="GN31" s="18">
        <v>0</v>
      </c>
      <c r="GO31" s="18">
        <v>0</v>
      </c>
      <c r="GP31" s="18">
        <v>299541369.83855075</v>
      </c>
      <c r="GQ31" s="18">
        <v>0.98573364238144701</v>
      </c>
      <c r="GR31" s="18">
        <v>705114.92056661588</v>
      </c>
      <c r="GS31" s="18">
        <v>2.3203990130720898E-3</v>
      </c>
      <c r="GT31" s="18">
        <v>0</v>
      </c>
      <c r="GU31" s="18">
        <v>300246484.75911736</v>
      </c>
      <c r="GV31" s="18">
        <v>0.98805404139451913</v>
      </c>
      <c r="GW31" s="18" t="s">
        <v>148</v>
      </c>
      <c r="GX31" s="18">
        <v>3630097.0676779253</v>
      </c>
      <c r="GY31" s="18">
        <v>1.1945958605480898E-2</v>
      </c>
      <c r="GZ31" s="18">
        <v>0</v>
      </c>
      <c r="HA31" s="18">
        <v>303876581.82679528</v>
      </c>
      <c r="HB31" s="18">
        <v>5.0000000000000001E-3</v>
      </c>
      <c r="HC31" s="18">
        <v>1783760.0261461711</v>
      </c>
      <c r="HD31" s="18" t="s">
        <v>148</v>
      </c>
      <c r="HE31" s="18" t="s">
        <v>277</v>
      </c>
      <c r="HF31" s="18">
        <v>0.03</v>
      </c>
      <c r="HG31" s="18">
        <v>1</v>
      </c>
      <c r="HH31" s="18">
        <v>-560392.49953426141</v>
      </c>
      <c r="HI31" s="18">
        <v>1223367.5266119088</v>
      </c>
      <c r="HJ31" s="18">
        <v>3.9899148074539715E-3</v>
      </c>
      <c r="HK31" s="18">
        <v>0</v>
      </c>
      <c r="HL31" s="18">
        <v>305099949.3534072</v>
      </c>
      <c r="HM31" s="18">
        <v>11990593.861576168</v>
      </c>
      <c r="HN31" s="18">
        <v>0</v>
      </c>
      <c r="HO31" s="18">
        <v>1648000</v>
      </c>
      <c r="HP31" s="18">
        <v>1515000</v>
      </c>
      <c r="HQ31" s="18">
        <v>0</v>
      </c>
      <c r="HR31" s="18">
        <v>0</v>
      </c>
      <c r="HS31" s="18">
        <v>306614949.3534072</v>
      </c>
      <c r="HT31" s="18">
        <v>0.77399895917663419</v>
      </c>
      <c r="HU31" s="18">
        <v>0.8924611925210495</v>
      </c>
      <c r="HV31" s="18" t="s">
        <v>198</v>
      </c>
      <c r="HW31" s="18">
        <v>1.2839713690594365</v>
      </c>
      <c r="HX31" s="18" t="s">
        <v>277</v>
      </c>
      <c r="HY31" s="233">
        <f t="shared" si="1"/>
        <v>0.99008449974664015</v>
      </c>
      <c r="HZ31" s="233">
        <f t="shared" si="2"/>
        <v>4.9163496103327318E-3</v>
      </c>
      <c r="IA31" s="18">
        <v>308155464.94413501</v>
      </c>
    </row>
    <row r="32" spans="1:235">
      <c r="A32" s="16">
        <v>331</v>
      </c>
      <c r="B32" s="17" t="s">
        <v>45</v>
      </c>
      <c r="D32" s="233">
        <f t="shared" si="3"/>
        <v>1.0033150707949519</v>
      </c>
      <c r="E32" s="18" t="s">
        <v>277</v>
      </c>
      <c r="F32" s="18" t="s">
        <v>148</v>
      </c>
      <c r="G32" s="18" t="s">
        <v>148</v>
      </c>
      <c r="H32" s="18" t="s">
        <v>148</v>
      </c>
      <c r="I32" s="18">
        <v>3500</v>
      </c>
      <c r="J32" s="18">
        <v>0</v>
      </c>
      <c r="K32" s="18">
        <v>0</v>
      </c>
      <c r="L32" s="18">
        <v>4800</v>
      </c>
      <c r="M32" s="18" t="s">
        <v>277</v>
      </c>
      <c r="N32" s="18">
        <v>0</v>
      </c>
      <c r="O32" s="18">
        <v>2765.1199518031199</v>
      </c>
      <c r="P32" s="18">
        <v>31212.999980000001</v>
      </c>
      <c r="Q32" s="18">
        <v>86307689.000328377</v>
      </c>
      <c r="R32" s="18">
        <v>0.36235963135909849</v>
      </c>
      <c r="S32" s="18">
        <v>5.0556170588287597E-2</v>
      </c>
      <c r="T32" s="18">
        <v>3884.4727864031202</v>
      </c>
      <c r="U32" s="18">
        <v>11306.35065435899</v>
      </c>
      <c r="V32" s="18">
        <v>43919211.430388607</v>
      </c>
      <c r="W32" s="18">
        <v>0.18439318035079552</v>
      </c>
      <c r="X32" s="18">
        <v>4.7714697148355301E-2</v>
      </c>
      <c r="Y32" s="18">
        <v>4409.3644460031201</v>
      </c>
      <c r="Z32" s="18">
        <v>7273.649335641011</v>
      </c>
      <c r="AA32" s="18">
        <v>32072170.773269691</v>
      </c>
      <c r="AB32" s="18">
        <v>0.13465381952520872</v>
      </c>
      <c r="AC32" s="18">
        <v>4.7714697148355301E-2</v>
      </c>
      <c r="AD32" s="18">
        <v>162299071.20398667</v>
      </c>
      <c r="AE32" s="18">
        <v>441.45639999999997</v>
      </c>
      <c r="AF32" s="18">
        <v>441.45639999999997</v>
      </c>
      <c r="AG32" s="18">
        <v>5239.3753473697479</v>
      </c>
      <c r="AH32" s="18">
        <v>3314.2043966039191</v>
      </c>
      <c r="AI32" s="18">
        <v>3776032.5208875365</v>
      </c>
      <c r="AJ32" s="18">
        <v>0</v>
      </c>
      <c r="AK32" s="18">
        <v>0</v>
      </c>
      <c r="AL32" s="18">
        <v>541.78739999999993</v>
      </c>
      <c r="AM32" s="18">
        <v>787.59834999999998</v>
      </c>
      <c r="AN32" s="18">
        <v>8483.4937077780996</v>
      </c>
      <c r="AO32" s="18">
        <v>6106.2075830833764</v>
      </c>
      <c r="AP32" s="18">
        <v>9405489.0160474107</v>
      </c>
      <c r="AQ32" s="18">
        <v>0</v>
      </c>
      <c r="AR32" s="18">
        <v>0</v>
      </c>
      <c r="AS32" s="18">
        <v>200.66199999999998</v>
      </c>
      <c r="AT32" s="18">
        <v>290.9599</v>
      </c>
      <c r="AU32" s="18">
        <v>3443.4271646952989</v>
      </c>
      <c r="AV32" s="18">
        <v>2038.987497195511</v>
      </c>
      <c r="AW32" s="18">
        <v>1284228.580007344</v>
      </c>
      <c r="AX32" s="18">
        <v>0.85488935383147802</v>
      </c>
      <c r="AY32" s="18">
        <v>0.47544807096548902</v>
      </c>
      <c r="AZ32" s="18">
        <v>240.7944</v>
      </c>
      <c r="BA32" s="18">
        <v>391.29089999999997</v>
      </c>
      <c r="BB32" s="18">
        <v>2274.9559060093429</v>
      </c>
      <c r="BC32" s="18">
        <v>1297.656481973024</v>
      </c>
      <c r="BD32" s="18">
        <v>1055557.8151360345</v>
      </c>
      <c r="BE32" s="18">
        <v>0.85488935383147802</v>
      </c>
      <c r="BF32" s="18">
        <v>0.47544807096548902</v>
      </c>
      <c r="BG32" s="18">
        <v>361.19159999999999</v>
      </c>
      <c r="BH32" s="18">
        <v>516.70465000000002</v>
      </c>
      <c r="BI32" s="18">
        <v>3758.4762722945361</v>
      </c>
      <c r="BJ32" s="18">
        <v>2182.481858150999</v>
      </c>
      <c r="BK32" s="18">
        <v>2485228.5829993607</v>
      </c>
      <c r="BL32" s="18">
        <v>0.85488935383147802</v>
      </c>
      <c r="BM32" s="18">
        <v>0.47544807096548902</v>
      </c>
      <c r="BN32" s="18">
        <v>391.29089999999997</v>
      </c>
      <c r="BO32" s="18">
        <v>561.85359999999991</v>
      </c>
      <c r="BP32" s="18">
        <v>3699.4835390416397</v>
      </c>
      <c r="BQ32" s="18">
        <v>2026.2494063713877</v>
      </c>
      <c r="BR32" s="18">
        <v>2586029.7669944149</v>
      </c>
      <c r="BS32" s="18">
        <v>0.85488935383147802</v>
      </c>
      <c r="BT32" s="18">
        <v>0.47544807096548902</v>
      </c>
      <c r="BU32" s="18">
        <v>421.39019999999999</v>
      </c>
      <c r="BV32" s="18">
        <v>601.98599999999999</v>
      </c>
      <c r="BW32" s="18">
        <v>2720.1212470416208</v>
      </c>
      <c r="BX32" s="18">
        <v>1593.0607278389584</v>
      </c>
      <c r="BY32" s="18">
        <v>2105232.6916239811</v>
      </c>
      <c r="BZ32" s="18">
        <v>0.85488935383147802</v>
      </c>
      <c r="CA32" s="18">
        <v>0.47544807096548902</v>
      </c>
      <c r="CB32" s="18">
        <v>576.90324999999996</v>
      </c>
      <c r="CC32" s="18">
        <v>812.6810999999999</v>
      </c>
      <c r="CD32" s="18">
        <v>2962.6163249243305</v>
      </c>
      <c r="CE32" s="18">
        <v>1591.9118478941893</v>
      </c>
      <c r="CF32" s="18">
        <v>3002859.6580015845</v>
      </c>
      <c r="CG32" s="18">
        <v>0.85488935383147802</v>
      </c>
      <c r="CH32" s="18">
        <v>0.47544807096548902</v>
      </c>
      <c r="CI32" s="18">
        <v>25700658.63169767</v>
      </c>
      <c r="CJ32" s="18">
        <v>0.10790326210023497</v>
      </c>
      <c r="CK32" s="18">
        <v>0</v>
      </c>
      <c r="CL32" s="18">
        <v>268.68130904300097</v>
      </c>
      <c r="CM32" s="18">
        <v>0</v>
      </c>
      <c r="CN32" s="18">
        <v>0</v>
      </c>
      <c r="CO32" s="18">
        <v>0</v>
      </c>
      <c r="CP32" s="18" t="s">
        <v>167</v>
      </c>
      <c r="CQ32" s="18">
        <v>516.70465000000002</v>
      </c>
      <c r="CR32" s="18">
        <v>6218.7054636682678</v>
      </c>
      <c r="CS32" s="18">
        <v>3213234.0300578</v>
      </c>
      <c r="CT32" s="18">
        <v>0</v>
      </c>
      <c r="CU32" s="18" t="s">
        <v>168</v>
      </c>
      <c r="CV32" s="18">
        <v>1389.5843499999999</v>
      </c>
      <c r="CW32" s="18">
        <v>892.09863038882497</v>
      </c>
      <c r="CX32" s="18">
        <v>1239646.2954447456</v>
      </c>
      <c r="CY32" s="18">
        <v>0</v>
      </c>
      <c r="CZ32" s="18">
        <v>1.8695252901849171E-2</v>
      </c>
      <c r="DA32" s="18">
        <v>341.250765224161</v>
      </c>
      <c r="DB32" s="18">
        <v>434.77196805752101</v>
      </c>
      <c r="DC32" s="18">
        <v>465.25827499766922</v>
      </c>
      <c r="DD32" s="18">
        <v>105.89999999999947</v>
      </c>
      <c r="DE32" s="18">
        <v>204812.093787119</v>
      </c>
      <c r="DF32" s="18">
        <v>8.5989597986227135E-4</v>
      </c>
      <c r="DG32" s="18">
        <v>0</v>
      </c>
      <c r="DH32" s="18">
        <v>0</v>
      </c>
      <c r="DI32" s="18">
        <v>4657692.4192896644</v>
      </c>
      <c r="DJ32" s="18">
        <v>1025.38282</v>
      </c>
      <c r="DK32" s="18">
        <v>0.3625296854148059</v>
      </c>
      <c r="DL32" s="18">
        <v>11315.639063601742</v>
      </c>
      <c r="DM32" s="18">
        <v>11602861.893138114</v>
      </c>
      <c r="DN32" s="18">
        <v>0</v>
      </c>
      <c r="DO32" s="18">
        <v>0.63585522999999999</v>
      </c>
      <c r="DP32" s="18">
        <v>0.58045405000000005</v>
      </c>
      <c r="DQ32" s="18">
        <v>0.48019236999999998</v>
      </c>
      <c r="DR32" s="18">
        <v>1555.1305</v>
      </c>
      <c r="DS32" s="18">
        <v>0.25165379184949399</v>
      </c>
      <c r="DT32" s="18">
        <v>0.25117298646235309</v>
      </c>
      <c r="DU32" s="18">
        <v>0.24678999099120744</v>
      </c>
      <c r="DV32" s="18">
        <v>0.22495107855342444</v>
      </c>
      <c r="DW32" s="18">
        <v>4461.9739408866999</v>
      </c>
      <c r="DX32" s="18">
        <v>6938951.765678104</v>
      </c>
      <c r="DY32" s="18">
        <v>0.42820141767171899</v>
      </c>
      <c r="DZ32" s="18">
        <v>18541813.658816218</v>
      </c>
      <c r="EA32" s="18">
        <v>7.7847116982962886E-2</v>
      </c>
      <c r="EB32" s="18">
        <v>110364.09999999999</v>
      </c>
      <c r="EC32" s="18">
        <v>110364.09999999999</v>
      </c>
      <c r="ED32" s="18">
        <v>11808958.699999977</v>
      </c>
      <c r="EE32" s="18">
        <v>4.9579475140975326E-2</v>
      </c>
      <c r="EF32" s="18">
        <v>0</v>
      </c>
      <c r="EG32" s="18">
        <v>0</v>
      </c>
      <c r="EH32" s="18">
        <v>0</v>
      </c>
      <c r="EI32" s="18">
        <v>0</v>
      </c>
      <c r="EJ32" s="18">
        <v>0</v>
      </c>
      <c r="EK32" s="18">
        <v>0</v>
      </c>
      <c r="EL32" s="18">
        <v>0</v>
      </c>
      <c r="EM32" s="18">
        <v>0</v>
      </c>
      <c r="EN32" s="18">
        <v>0</v>
      </c>
      <c r="EO32" s="18">
        <v>0</v>
      </c>
      <c r="EP32" s="18">
        <v>0</v>
      </c>
      <c r="EQ32" s="18">
        <v>0</v>
      </c>
      <c r="ER32" s="18">
        <v>0</v>
      </c>
      <c r="ES32" s="18">
        <v>0</v>
      </c>
      <c r="ET32" s="18">
        <v>0</v>
      </c>
      <c r="EU32" s="18">
        <v>0</v>
      </c>
      <c r="EV32" s="18">
        <v>0</v>
      </c>
      <c r="EW32" s="18">
        <v>0</v>
      </c>
      <c r="EX32" s="18" t="s">
        <v>178</v>
      </c>
      <c r="EY32" s="18" t="s">
        <v>178</v>
      </c>
      <c r="EZ32" s="18" t="s">
        <v>178</v>
      </c>
      <c r="FA32" s="18" t="s">
        <v>178</v>
      </c>
      <c r="FB32" s="18">
        <v>0</v>
      </c>
      <c r="FC32" s="18">
        <v>0</v>
      </c>
      <c r="FD32" s="18">
        <v>87848.983180698371</v>
      </c>
      <c r="FE32" s="18">
        <v>3.6883069781312754E-4</v>
      </c>
      <c r="FF32" s="18">
        <v>0</v>
      </c>
      <c r="FG32" s="18">
        <v>2897350.4190478264</v>
      </c>
      <c r="FH32" s="18">
        <v>1.2164418279816361E-2</v>
      </c>
      <c r="FI32" s="18">
        <v>0</v>
      </c>
      <c r="FJ32" s="18">
        <v>638139.88685749588</v>
      </c>
      <c r="FK32" s="18">
        <v>2.6792066481624742E-3</v>
      </c>
      <c r="FL32" s="18">
        <v>0</v>
      </c>
      <c r="FM32" s="18" t="s">
        <v>507</v>
      </c>
      <c r="FN32" s="18">
        <v>0</v>
      </c>
      <c r="FO32" s="18">
        <v>0</v>
      </c>
      <c r="FP32" s="18">
        <v>0</v>
      </c>
      <c r="FQ32" s="18">
        <v>0</v>
      </c>
      <c r="FR32" s="18" t="s">
        <v>301</v>
      </c>
      <c r="FS32" s="18">
        <v>0</v>
      </c>
      <c r="FT32" s="18">
        <v>0</v>
      </c>
      <c r="FU32" s="18">
        <v>0</v>
      </c>
      <c r="FV32" s="18" t="s">
        <v>508</v>
      </c>
      <c r="FW32" s="18">
        <v>0</v>
      </c>
      <c r="FX32" s="18">
        <v>0</v>
      </c>
      <c r="FY32" s="18">
        <v>0</v>
      </c>
      <c r="FZ32" s="18" t="s">
        <v>186</v>
      </c>
      <c r="GA32" s="18">
        <v>0</v>
      </c>
      <c r="GB32" s="18">
        <v>0</v>
      </c>
      <c r="GC32" s="18">
        <v>0</v>
      </c>
      <c r="GD32" s="18" t="s">
        <v>187</v>
      </c>
      <c r="GE32" s="18">
        <v>0</v>
      </c>
      <c r="GF32" s="18">
        <v>0</v>
      </c>
      <c r="GG32" s="18">
        <v>0</v>
      </c>
      <c r="GH32" s="18" t="s">
        <v>188</v>
      </c>
      <c r="GI32" s="18">
        <v>0</v>
      </c>
      <c r="GJ32" s="18">
        <v>0</v>
      </c>
      <c r="GK32" s="18">
        <v>0</v>
      </c>
      <c r="GL32" s="18" t="s">
        <v>438</v>
      </c>
      <c r="GM32" s="18">
        <v>0</v>
      </c>
      <c r="GN32" s="18">
        <v>0</v>
      </c>
      <c r="GO32" s="18">
        <v>0</v>
      </c>
      <c r="GP32" s="18">
        <v>226631533.90287629</v>
      </c>
      <c r="GQ32" s="18">
        <v>0.9515040899667796</v>
      </c>
      <c r="GR32" s="18">
        <v>471188.93828114215</v>
      </c>
      <c r="GS32" s="18">
        <v>1.9782692823045009E-3</v>
      </c>
      <c r="GT32" s="18">
        <v>0</v>
      </c>
      <c r="GU32" s="18">
        <v>227102722.84115744</v>
      </c>
      <c r="GV32" s="18">
        <v>0.95348235924908409</v>
      </c>
      <c r="GW32" s="18" t="s">
        <v>148</v>
      </c>
      <c r="GX32" s="18">
        <v>11079683.616799906</v>
      </c>
      <c r="GY32" s="18">
        <v>4.6517640750915967E-2</v>
      </c>
      <c r="GZ32" s="18">
        <v>0</v>
      </c>
      <c r="HA32" s="18">
        <v>238182406.45795733</v>
      </c>
      <c r="HB32" s="18">
        <v>-1.4999999999999999E-2</v>
      </c>
      <c r="HC32" s="18">
        <v>36577.651261596075</v>
      </c>
      <c r="HD32" s="18" t="s">
        <v>277</v>
      </c>
      <c r="HE32" s="18" t="s">
        <v>277</v>
      </c>
      <c r="HF32" s="18">
        <v>0</v>
      </c>
      <c r="HG32" s="18">
        <v>0</v>
      </c>
      <c r="HH32" s="18">
        <v>0</v>
      </c>
      <c r="HI32" s="18">
        <v>36577.651261596075</v>
      </c>
      <c r="HJ32" s="18">
        <v>1.5263914150055624E-4</v>
      </c>
      <c r="HK32" s="18">
        <v>0</v>
      </c>
      <c r="HL32" s="18">
        <v>238218984.10921893</v>
      </c>
      <c r="HM32" s="18">
        <v>19530617.589136384</v>
      </c>
      <c r="HN32" s="18">
        <v>0</v>
      </c>
      <c r="HO32" s="18">
        <v>335689.81316240702</v>
      </c>
      <c r="HP32" s="18">
        <v>1415823.2017405599</v>
      </c>
      <c r="HQ32" s="18">
        <v>0</v>
      </c>
      <c r="HR32" s="18">
        <v>0</v>
      </c>
      <c r="HS32" s="18">
        <v>239634807.31095949</v>
      </c>
      <c r="HT32" s="18">
        <v>0.71465048579582025</v>
      </c>
      <c r="HU32" s="18">
        <v>0.93322979995092814</v>
      </c>
      <c r="HV32" s="18" t="s">
        <v>198</v>
      </c>
      <c r="HW32" s="18">
        <v>1.312608587348076</v>
      </c>
      <c r="HX32" s="18" t="s">
        <v>148</v>
      </c>
      <c r="HY32" s="233">
        <f t="shared" si="1"/>
        <v>0.99738723096305226</v>
      </c>
      <c r="HZ32" s="233">
        <f t="shared" si="2"/>
        <v>5.9278398318994919E-3</v>
      </c>
      <c r="IA32" s="18">
        <v>238843025.77164599</v>
      </c>
    </row>
    <row r="33" spans="1:235">
      <c r="A33" s="16">
        <v>306</v>
      </c>
      <c r="B33" s="17" t="s">
        <v>29</v>
      </c>
      <c r="D33" s="233">
        <f t="shared" si="3"/>
        <v>0.99499999998729372</v>
      </c>
      <c r="E33" s="18" t="s">
        <v>277</v>
      </c>
      <c r="F33" s="18" t="s">
        <v>277</v>
      </c>
      <c r="G33" s="18" t="s">
        <v>277</v>
      </c>
      <c r="H33" s="18" t="s">
        <v>277</v>
      </c>
      <c r="I33" s="18">
        <v>3500</v>
      </c>
      <c r="J33" s="18">
        <v>4200</v>
      </c>
      <c r="K33" s="18">
        <v>4800</v>
      </c>
      <c r="L33" s="18">
        <v>4800</v>
      </c>
      <c r="M33" s="18" t="s">
        <v>277</v>
      </c>
      <c r="N33" s="18">
        <v>0</v>
      </c>
      <c r="O33" s="18">
        <v>3196.2730878532248</v>
      </c>
      <c r="P33" s="18">
        <v>32986</v>
      </c>
      <c r="Q33" s="18">
        <v>105432264.07592647</v>
      </c>
      <c r="R33" s="18">
        <v>0.43380736144846671</v>
      </c>
      <c r="S33" s="18">
        <v>0.05</v>
      </c>
      <c r="T33" s="18">
        <v>4133.705054942895</v>
      </c>
      <c r="U33" s="18">
        <v>11156.125</v>
      </c>
      <c r="V33" s="18">
        <v>46116130.306074806</v>
      </c>
      <c r="W33" s="18">
        <v>0.18974757853900512</v>
      </c>
      <c r="X33" s="18">
        <v>0.05</v>
      </c>
      <c r="Y33" s="18">
        <v>4417.2832081592651</v>
      </c>
      <c r="Z33" s="18">
        <v>7331.875</v>
      </c>
      <c r="AA33" s="18">
        <v>32386968.32182271</v>
      </c>
      <c r="AB33" s="18">
        <v>0.13325811976196555</v>
      </c>
      <c r="AC33" s="18">
        <v>0.05</v>
      </c>
      <c r="AD33" s="18">
        <v>183935362.70382398</v>
      </c>
      <c r="AE33" s="18">
        <v>986.92200000000003</v>
      </c>
      <c r="AF33" s="18">
        <v>0</v>
      </c>
      <c r="AG33" s="18">
        <v>7461.238066672312</v>
      </c>
      <c r="AH33" s="18">
        <v>3850.8355263157891</v>
      </c>
      <c r="AI33" s="18">
        <v>7363659.9952363716</v>
      </c>
      <c r="AJ33" s="18">
        <v>0.5</v>
      </c>
      <c r="AK33" s="18">
        <v>0</v>
      </c>
      <c r="AL33" s="18">
        <v>0</v>
      </c>
      <c r="AM33" s="18">
        <v>1027.07</v>
      </c>
      <c r="AN33" s="18">
        <v>9976.5443024719079</v>
      </c>
      <c r="AO33" s="18">
        <v>6838.3637646972848</v>
      </c>
      <c r="AP33" s="18">
        <v>7023478.2718076399</v>
      </c>
      <c r="AQ33" s="18">
        <v>0</v>
      </c>
      <c r="AR33" s="18">
        <v>0.5</v>
      </c>
      <c r="AS33" s="18">
        <v>168.18</v>
      </c>
      <c r="AT33" s="18">
        <v>215.23999999999998</v>
      </c>
      <c r="AU33" s="18">
        <v>4831.1473604347229</v>
      </c>
      <c r="AV33" s="18">
        <v>2464.8878504049071</v>
      </c>
      <c r="AW33" s="18">
        <v>1343044.823999064</v>
      </c>
      <c r="AX33" s="18">
        <v>0.5</v>
      </c>
      <c r="AY33" s="18">
        <v>0.5</v>
      </c>
      <c r="AZ33" s="18">
        <v>240.47</v>
      </c>
      <c r="BA33" s="18">
        <v>350.62</v>
      </c>
      <c r="BB33" s="18">
        <v>6590.6751818228731</v>
      </c>
      <c r="BC33" s="18">
        <v>3561.0303456080183</v>
      </c>
      <c r="BD33" s="18">
        <v>2833428.1207500296</v>
      </c>
      <c r="BE33" s="18">
        <v>0.5</v>
      </c>
      <c r="BF33" s="18">
        <v>0.5</v>
      </c>
      <c r="BG33" s="18">
        <v>337.59</v>
      </c>
      <c r="BH33" s="18">
        <v>480.36</v>
      </c>
      <c r="BI33" s="18">
        <v>3826.2416014285832</v>
      </c>
      <c r="BJ33" s="18">
        <v>2214.0487224320946</v>
      </c>
      <c r="BK33" s="18">
        <v>2355241.3465337562</v>
      </c>
      <c r="BL33" s="18">
        <v>0.5</v>
      </c>
      <c r="BM33" s="18">
        <v>0.5</v>
      </c>
      <c r="BN33" s="18">
        <v>408.19</v>
      </c>
      <c r="BO33" s="18">
        <v>561.22</v>
      </c>
      <c r="BP33" s="18">
        <v>3949.1423071693298</v>
      </c>
      <c r="BQ33" s="18">
        <v>2516.7329038101211</v>
      </c>
      <c r="BR33" s="18">
        <v>3024441.238639765</v>
      </c>
      <c r="BS33" s="18">
        <v>0.5</v>
      </c>
      <c r="BT33" s="18">
        <v>0.5</v>
      </c>
      <c r="BU33" s="18">
        <v>539.75</v>
      </c>
      <c r="BV33" s="18">
        <v>693.04</v>
      </c>
      <c r="BW33" s="18">
        <v>1451.6167406628538</v>
      </c>
      <c r="BX33" s="18">
        <v>1287.0525439816788</v>
      </c>
      <c r="BY33" s="18">
        <v>1675489.030853838</v>
      </c>
      <c r="BZ33" s="18">
        <v>0.5</v>
      </c>
      <c r="CA33" s="18">
        <v>0.5</v>
      </c>
      <c r="CB33" s="18">
        <v>1026.1400000000001</v>
      </c>
      <c r="CC33" s="18">
        <v>1490.49</v>
      </c>
      <c r="CD33" s="18">
        <v>229.29623706671816</v>
      </c>
      <c r="CE33" s="18">
        <v>142.35481007745659</v>
      </c>
      <c r="CF33" s="18">
        <v>447468.46157599048</v>
      </c>
      <c r="CG33" s="18">
        <v>0.5</v>
      </c>
      <c r="CH33" s="18">
        <v>0.5</v>
      </c>
      <c r="CI33" s="18">
        <v>26066251.289396454</v>
      </c>
      <c r="CJ33" s="18">
        <v>0.10725115118994853</v>
      </c>
      <c r="CK33" s="18">
        <v>500</v>
      </c>
      <c r="CL33" s="18">
        <v>305.19312990647785</v>
      </c>
      <c r="CM33" s="18">
        <v>152596.56495323894</v>
      </c>
      <c r="CN33" s="18">
        <v>6.2786770054366263E-4</v>
      </c>
      <c r="CO33" s="18">
        <v>0.5</v>
      </c>
      <c r="CP33" s="18" t="s">
        <v>167</v>
      </c>
      <c r="CQ33" s="18">
        <v>521.03</v>
      </c>
      <c r="CR33" s="18">
        <v>7255.3851508877178</v>
      </c>
      <c r="CS33" s="18">
        <v>3780273.3251670273</v>
      </c>
      <c r="CT33" s="18">
        <v>0.5</v>
      </c>
      <c r="CU33" s="18" t="s">
        <v>168</v>
      </c>
      <c r="CV33" s="18">
        <v>1600.7</v>
      </c>
      <c r="CW33" s="18">
        <v>827.00653118661717</v>
      </c>
      <c r="CX33" s="18">
        <v>1323789.3544704181</v>
      </c>
      <c r="CY33" s="18">
        <v>0.5</v>
      </c>
      <c r="CZ33" s="18">
        <v>2.100097141162198E-2</v>
      </c>
      <c r="DA33" s="18">
        <v>552.28</v>
      </c>
      <c r="DB33" s="18">
        <v>975.68</v>
      </c>
      <c r="DC33" s="18">
        <v>513.51916655269986</v>
      </c>
      <c r="DD33" s="18">
        <v>116.21852551984844</v>
      </c>
      <c r="DE33" s="18">
        <v>396998.4562829308</v>
      </c>
      <c r="DF33" s="18">
        <v>1.6334739116973603E-3</v>
      </c>
      <c r="DG33" s="18">
        <v>0.5</v>
      </c>
      <c r="DH33" s="18">
        <v>0.5</v>
      </c>
      <c r="DI33" s="18">
        <v>5653657.7008736143</v>
      </c>
      <c r="DJ33" s="18">
        <v>376.69</v>
      </c>
      <c r="DK33" s="18">
        <v>0.34735974675976022</v>
      </c>
      <c r="DL33" s="18">
        <v>11458.00860661745</v>
      </c>
      <c r="DM33" s="18">
        <v>4316117.2620267272</v>
      </c>
      <c r="DN33" s="18">
        <v>0.5</v>
      </c>
      <c r="DO33" s="18">
        <v>0.63585522999999999</v>
      </c>
      <c r="DP33" s="18">
        <v>0.58045405000000005</v>
      </c>
      <c r="DQ33" s="18">
        <v>0.48019236999999998</v>
      </c>
      <c r="DR33" s="18">
        <v>1166.6500000000001</v>
      </c>
      <c r="DS33" s="18">
        <v>0.22906230362338123</v>
      </c>
      <c r="DT33" s="18">
        <v>0.23145821594429125</v>
      </c>
      <c r="DU33" s="18">
        <v>0.23286201351391328</v>
      </c>
      <c r="DV33" s="18">
        <v>0.22167162846548133</v>
      </c>
      <c r="DW33" s="18">
        <v>4203.0692970263999</v>
      </c>
      <c r="DX33" s="18">
        <v>4903510.7953758501</v>
      </c>
      <c r="DY33" s="18">
        <v>0</v>
      </c>
      <c r="DZ33" s="18">
        <v>9219628.0574025773</v>
      </c>
      <c r="EA33" s="18">
        <v>3.7934711505747579E-2</v>
      </c>
      <c r="EB33" s="18">
        <v>140000</v>
      </c>
      <c r="EC33" s="18">
        <v>140000</v>
      </c>
      <c r="ED33" s="18">
        <v>15400000</v>
      </c>
      <c r="EE33" s="18">
        <v>6.3364221804962526E-2</v>
      </c>
      <c r="EF33" s="18">
        <v>0</v>
      </c>
      <c r="EG33" s="18">
        <v>0</v>
      </c>
      <c r="EH33" s="18">
        <v>0</v>
      </c>
      <c r="EI33" s="18">
        <v>0</v>
      </c>
      <c r="EJ33" s="18">
        <v>0</v>
      </c>
      <c r="EK33" s="18">
        <v>0</v>
      </c>
      <c r="EL33" s="18">
        <v>0</v>
      </c>
      <c r="EM33" s="18">
        <v>0</v>
      </c>
      <c r="EN33" s="18">
        <v>0</v>
      </c>
      <c r="EO33" s="18">
        <v>0</v>
      </c>
      <c r="EP33" s="18">
        <v>0</v>
      </c>
      <c r="EQ33" s="18">
        <v>0</v>
      </c>
      <c r="ER33" s="18">
        <v>0</v>
      </c>
      <c r="ES33" s="18">
        <v>0</v>
      </c>
      <c r="ET33" s="18">
        <v>0</v>
      </c>
      <c r="EU33" s="18">
        <v>0</v>
      </c>
      <c r="EV33" s="18">
        <v>0</v>
      </c>
      <c r="EW33" s="18">
        <v>0</v>
      </c>
      <c r="EX33" s="18" t="s">
        <v>178</v>
      </c>
      <c r="EY33" s="18" t="s">
        <v>178</v>
      </c>
      <c r="EZ33" s="18" t="s">
        <v>178</v>
      </c>
      <c r="FA33" s="18" t="s">
        <v>178</v>
      </c>
      <c r="FB33" s="18">
        <v>0</v>
      </c>
      <c r="FC33" s="18">
        <v>0</v>
      </c>
      <c r="FD33" s="18">
        <v>175000</v>
      </c>
      <c r="FE33" s="18">
        <v>7.2004797505639242E-4</v>
      </c>
      <c r="FF33" s="18">
        <v>0</v>
      </c>
      <c r="FG33" s="18">
        <v>2103298.7437999998</v>
      </c>
      <c r="FH33" s="18">
        <v>8.65414857949625E-3</v>
      </c>
      <c r="FI33" s="18">
        <v>0</v>
      </c>
      <c r="FJ33" s="18">
        <v>486162.85599999997</v>
      </c>
      <c r="FK33" s="18">
        <v>2.0003461714881857E-3</v>
      </c>
      <c r="FL33" s="18">
        <v>0</v>
      </c>
      <c r="FM33" s="18" t="s">
        <v>507</v>
      </c>
      <c r="FN33" s="18">
        <v>0</v>
      </c>
      <c r="FO33" s="18">
        <v>0</v>
      </c>
      <c r="FP33" s="18">
        <v>0</v>
      </c>
      <c r="FQ33" s="18">
        <v>0</v>
      </c>
      <c r="FR33" s="18" t="s">
        <v>301</v>
      </c>
      <c r="FS33" s="18">
        <v>0</v>
      </c>
      <c r="FT33" s="18">
        <v>0</v>
      </c>
      <c r="FU33" s="18">
        <v>0</v>
      </c>
      <c r="FV33" s="18" t="s">
        <v>508</v>
      </c>
      <c r="FW33" s="18">
        <v>0</v>
      </c>
      <c r="FX33" s="18">
        <v>0</v>
      </c>
      <c r="FY33" s="18">
        <v>0</v>
      </c>
      <c r="FZ33" s="18" t="s">
        <v>186</v>
      </c>
      <c r="GA33" s="18">
        <v>0</v>
      </c>
      <c r="GB33" s="18">
        <v>0</v>
      </c>
      <c r="GC33" s="18">
        <v>0</v>
      </c>
      <c r="GD33" s="18" t="s">
        <v>187</v>
      </c>
      <c r="GE33" s="18">
        <v>0</v>
      </c>
      <c r="GF33" s="18">
        <v>0</v>
      </c>
      <c r="GG33" s="18">
        <v>0</v>
      </c>
      <c r="GH33" s="18" t="s">
        <v>188</v>
      </c>
      <c r="GI33" s="18">
        <v>0</v>
      </c>
      <c r="GJ33" s="18">
        <v>0</v>
      </c>
      <c r="GK33" s="18">
        <v>0</v>
      </c>
      <c r="GL33" s="18" t="s">
        <v>438</v>
      </c>
      <c r="GM33" s="18">
        <v>0</v>
      </c>
      <c r="GN33" s="18">
        <v>0</v>
      </c>
      <c r="GO33" s="18">
        <v>0</v>
      </c>
      <c r="GP33" s="18">
        <v>243039361.35129666</v>
      </c>
      <c r="GQ33" s="18">
        <v>1</v>
      </c>
      <c r="GR33" s="18">
        <v>0</v>
      </c>
      <c r="GS33" s="18">
        <v>0</v>
      </c>
      <c r="GT33" s="18">
        <v>0</v>
      </c>
      <c r="GU33" s="18">
        <v>243039361.35129666</v>
      </c>
      <c r="GV33" s="18">
        <v>1</v>
      </c>
      <c r="GW33" s="18" t="s">
        <v>277</v>
      </c>
      <c r="GX33" s="18">
        <v>0</v>
      </c>
      <c r="GY33" s="18">
        <v>0</v>
      </c>
      <c r="GZ33" s="18">
        <v>0</v>
      </c>
      <c r="HA33" s="18">
        <v>243039361.35129666</v>
      </c>
      <c r="HB33" s="18">
        <v>-1.4999999999999999E-2</v>
      </c>
      <c r="HC33" s="18">
        <v>954780.35704206419</v>
      </c>
      <c r="HD33" s="18" t="s">
        <v>277</v>
      </c>
      <c r="HE33" s="18" t="s">
        <v>277</v>
      </c>
      <c r="HF33" s="18">
        <v>0</v>
      </c>
      <c r="HG33" s="18">
        <v>0</v>
      </c>
      <c r="HH33" s="18">
        <v>0</v>
      </c>
      <c r="HI33" s="18">
        <v>954780.35704206419</v>
      </c>
      <c r="HJ33" s="18">
        <v>3.8769035363706121E-3</v>
      </c>
      <c r="HK33" s="18">
        <v>0</v>
      </c>
      <c r="HL33" s="18">
        <v>243994141.70833874</v>
      </c>
      <c r="HM33" s="18">
        <v>27214781.261339597</v>
      </c>
      <c r="HN33" s="18">
        <v>0</v>
      </c>
      <c r="HO33" s="18">
        <v>0</v>
      </c>
      <c r="HP33" s="18">
        <v>2279810.7088234918</v>
      </c>
      <c r="HQ33" s="18">
        <v>0</v>
      </c>
      <c r="HR33" s="18">
        <v>0</v>
      </c>
      <c r="HS33" s="18">
        <v>246273952.41716224</v>
      </c>
      <c r="HT33" s="18">
        <v>0.75681305974943736</v>
      </c>
      <c r="HU33" s="18">
        <v>0.92526123546899652</v>
      </c>
      <c r="HV33" s="18" t="s">
        <v>198</v>
      </c>
      <c r="HW33" s="18">
        <v>1.2823704109688132</v>
      </c>
      <c r="HX33" s="18" t="s">
        <v>277</v>
      </c>
      <c r="HY33" s="233">
        <f t="shared" si="1"/>
        <v>0.98578907194157017</v>
      </c>
      <c r="HZ33" s="233">
        <f t="shared" si="2"/>
        <v>9.2109280457234669E-3</v>
      </c>
      <c r="IA33" s="18">
        <v>247511509.97015798</v>
      </c>
    </row>
    <row r="34" spans="1:235">
      <c r="A34" s="16">
        <v>909</v>
      </c>
      <c r="B34" s="17" t="s">
        <v>131</v>
      </c>
      <c r="D34" s="233">
        <f t="shared" si="3"/>
        <v>0.9980559250774298</v>
      </c>
      <c r="E34" s="18" t="s">
        <v>277</v>
      </c>
      <c r="F34" s="18" t="s">
        <v>148</v>
      </c>
      <c r="G34" s="18" t="s">
        <v>277</v>
      </c>
      <c r="H34" s="18" t="s">
        <v>277</v>
      </c>
      <c r="I34" s="18">
        <v>3500</v>
      </c>
      <c r="J34" s="18">
        <v>4600</v>
      </c>
      <c r="K34" s="18">
        <v>5100</v>
      </c>
      <c r="L34" s="18">
        <v>4800</v>
      </c>
      <c r="M34" s="18" t="s">
        <v>277</v>
      </c>
      <c r="N34" s="18">
        <v>0</v>
      </c>
      <c r="O34" s="18">
        <v>2746.99</v>
      </c>
      <c r="P34" s="18">
        <v>35826.333333333336</v>
      </c>
      <c r="Q34" s="18">
        <v>98414579.403333336</v>
      </c>
      <c r="R34" s="18">
        <v>0.34124222449023295</v>
      </c>
      <c r="S34" s="18">
        <v>0.05</v>
      </c>
      <c r="T34" s="18">
        <v>3862.65</v>
      </c>
      <c r="U34" s="18">
        <v>15655</v>
      </c>
      <c r="V34" s="18">
        <v>60469785.75</v>
      </c>
      <c r="W34" s="18">
        <v>0.20967263518151946</v>
      </c>
      <c r="X34" s="18">
        <v>0.05</v>
      </c>
      <c r="Y34" s="18">
        <v>4385.8100000000004</v>
      </c>
      <c r="Z34" s="18">
        <v>10167</v>
      </c>
      <c r="AA34" s="18">
        <v>44590530.270000003</v>
      </c>
      <c r="AB34" s="18">
        <v>0.15461298349072142</v>
      </c>
      <c r="AC34" s="18">
        <v>0.05</v>
      </c>
      <c r="AD34" s="18">
        <v>203474895.42333335</v>
      </c>
      <c r="AE34" s="18">
        <v>440</v>
      </c>
      <c r="AF34" s="18">
        <v>440</v>
      </c>
      <c r="AG34" s="18">
        <v>4396.3423423423419</v>
      </c>
      <c r="AH34" s="18">
        <v>2792.9999999999991</v>
      </c>
      <c r="AI34" s="18">
        <v>3163310.6306306301</v>
      </c>
      <c r="AJ34" s="18">
        <v>0.5</v>
      </c>
      <c r="AK34" s="18">
        <v>0.5</v>
      </c>
      <c r="AL34" s="18">
        <v>540</v>
      </c>
      <c r="AM34" s="18">
        <v>785</v>
      </c>
      <c r="AN34" s="18">
        <v>6708.4754678398076</v>
      </c>
      <c r="AO34" s="18">
        <v>5135.3361168905967</v>
      </c>
      <c r="AP34" s="18">
        <v>7653815.6043926142</v>
      </c>
      <c r="AQ34" s="18">
        <v>0.5</v>
      </c>
      <c r="AR34" s="18">
        <v>0.5</v>
      </c>
      <c r="AS34" s="18">
        <v>200</v>
      </c>
      <c r="AT34" s="18">
        <v>290</v>
      </c>
      <c r="AU34" s="18">
        <v>3461.7681837272171</v>
      </c>
      <c r="AV34" s="18">
        <v>2089.7190023507337</v>
      </c>
      <c r="AW34" s="18">
        <v>1298372.1474271561</v>
      </c>
      <c r="AX34" s="18">
        <v>0.5</v>
      </c>
      <c r="AY34" s="18">
        <v>0.5</v>
      </c>
      <c r="AZ34" s="18">
        <v>240</v>
      </c>
      <c r="BA34" s="18">
        <v>390</v>
      </c>
      <c r="BB34" s="18">
        <v>2196.1544861471402</v>
      </c>
      <c r="BC34" s="18">
        <v>1340.8483816743105</v>
      </c>
      <c r="BD34" s="18">
        <v>1050007.9455282949</v>
      </c>
      <c r="BE34" s="18">
        <v>0.5</v>
      </c>
      <c r="BF34" s="18">
        <v>0.5</v>
      </c>
      <c r="BG34" s="18">
        <v>360</v>
      </c>
      <c r="BH34" s="18">
        <v>515</v>
      </c>
      <c r="BI34" s="18">
        <v>1153.4457322362493</v>
      </c>
      <c r="BJ34" s="18">
        <v>666.43048382030565</v>
      </c>
      <c r="BK34" s="18">
        <v>758452.16277250717</v>
      </c>
      <c r="BL34" s="18">
        <v>0.5</v>
      </c>
      <c r="BM34" s="18">
        <v>0.5</v>
      </c>
      <c r="BN34" s="18">
        <v>390</v>
      </c>
      <c r="BO34" s="18">
        <v>560</v>
      </c>
      <c r="BP34" s="18">
        <v>756.02789225069739</v>
      </c>
      <c r="BQ34" s="18">
        <v>430.59284083164664</v>
      </c>
      <c r="BR34" s="18">
        <v>535982.8688434941</v>
      </c>
      <c r="BS34" s="18">
        <v>0.5</v>
      </c>
      <c r="BT34" s="18">
        <v>0.5</v>
      </c>
      <c r="BU34" s="18">
        <v>420</v>
      </c>
      <c r="BV34" s="18">
        <v>600</v>
      </c>
      <c r="BW34" s="18">
        <v>2203.5503864320508</v>
      </c>
      <c r="BX34" s="18">
        <v>1240.6279554411283</v>
      </c>
      <c r="BY34" s="18">
        <v>1669867.9355661382</v>
      </c>
      <c r="BZ34" s="18">
        <v>0.5</v>
      </c>
      <c r="CA34" s="18">
        <v>0.5</v>
      </c>
      <c r="CB34" s="18">
        <v>575</v>
      </c>
      <c r="CC34" s="18">
        <v>810</v>
      </c>
      <c r="CD34" s="18">
        <v>953.84527219657889</v>
      </c>
      <c r="CE34" s="18">
        <v>556.76875781657293</v>
      </c>
      <c r="CF34" s="18">
        <v>999443.72534445697</v>
      </c>
      <c r="CG34" s="18">
        <v>0.5</v>
      </c>
      <c r="CH34" s="18">
        <v>0.5</v>
      </c>
      <c r="CI34" s="18">
        <v>17129253.020505294</v>
      </c>
      <c r="CJ34" s="18">
        <v>5.9393886962801859E-2</v>
      </c>
      <c r="CK34" s="18">
        <v>0</v>
      </c>
      <c r="CL34" s="18">
        <v>298.82973441380835</v>
      </c>
      <c r="CM34" s="18">
        <v>0</v>
      </c>
      <c r="CN34" s="18">
        <v>0</v>
      </c>
      <c r="CO34" s="18">
        <v>0</v>
      </c>
      <c r="CP34" s="18" t="s">
        <v>167</v>
      </c>
      <c r="CQ34" s="18">
        <v>515</v>
      </c>
      <c r="CR34" s="18">
        <v>776.23935293353782</v>
      </c>
      <c r="CS34" s="18">
        <v>399763.26676077198</v>
      </c>
      <c r="CT34" s="18">
        <v>0</v>
      </c>
      <c r="CU34" s="18" t="s">
        <v>168</v>
      </c>
      <c r="CV34" s="18">
        <v>1385</v>
      </c>
      <c r="CW34" s="18">
        <v>174.22995927754334</v>
      </c>
      <c r="CX34" s="18">
        <v>241308.49359939754</v>
      </c>
      <c r="CY34" s="18">
        <v>0</v>
      </c>
      <c r="CZ34" s="18">
        <v>2.2228490421792551E-3</v>
      </c>
      <c r="DA34" s="18">
        <v>0</v>
      </c>
      <c r="DB34" s="18">
        <v>0</v>
      </c>
      <c r="DC34" s="18">
        <v>159.39999999999964</v>
      </c>
      <c r="DD34" s="18">
        <v>17.90000000000002</v>
      </c>
      <c r="DE34" s="18">
        <v>0</v>
      </c>
      <c r="DF34" s="18">
        <v>0</v>
      </c>
      <c r="DG34" s="18">
        <v>0</v>
      </c>
      <c r="DH34" s="18">
        <v>0</v>
      </c>
      <c r="DI34" s="18">
        <v>641071.76036016946</v>
      </c>
      <c r="DJ34" s="18">
        <v>1022</v>
      </c>
      <c r="DK34" s="18">
        <v>0.36671346698075657</v>
      </c>
      <c r="DL34" s="18">
        <v>13137.998905874912</v>
      </c>
      <c r="DM34" s="18">
        <v>13427034.881804161</v>
      </c>
      <c r="DN34" s="18">
        <v>1</v>
      </c>
      <c r="DO34" s="18">
        <v>0.63585522999999999</v>
      </c>
      <c r="DP34" s="18">
        <v>0.58045405000000005</v>
      </c>
      <c r="DQ34" s="18">
        <v>0.48019236999999998</v>
      </c>
      <c r="DR34" s="18">
        <v>1550</v>
      </c>
      <c r="DS34" s="18">
        <v>0.22125592108981201</v>
      </c>
      <c r="DT34" s="18">
        <v>0.22123796339393104</v>
      </c>
      <c r="DU34" s="18">
        <v>0.22773492152789451</v>
      </c>
      <c r="DV34" s="18">
        <v>0.18751464235720816</v>
      </c>
      <c r="DW34" s="18">
        <v>5403.1000072135066</v>
      </c>
      <c r="DX34" s="18">
        <v>8374805.0111809354</v>
      </c>
      <c r="DY34" s="18">
        <v>1</v>
      </c>
      <c r="DZ34" s="18">
        <v>21801839.892985098</v>
      </c>
      <c r="EA34" s="18">
        <v>7.5595591508570231E-2</v>
      </c>
      <c r="EB34" s="18">
        <v>110000</v>
      </c>
      <c r="EC34" s="18">
        <v>110000</v>
      </c>
      <c r="ED34" s="18">
        <v>33880000</v>
      </c>
      <c r="EE34" s="18">
        <v>0.11747534395638039</v>
      </c>
      <c r="EF34" s="18">
        <v>0</v>
      </c>
      <c r="EG34" s="18">
        <v>0</v>
      </c>
      <c r="EH34" s="18">
        <v>25000</v>
      </c>
      <c r="EI34" s="18">
        <v>65000</v>
      </c>
      <c r="EJ34" s="18">
        <v>0</v>
      </c>
      <c r="EK34" s="18">
        <v>0</v>
      </c>
      <c r="EL34" s="18">
        <v>2393808.1998219849</v>
      </c>
      <c r="EM34" s="18">
        <v>8.3002786788574801E-3</v>
      </c>
      <c r="EN34" s="18">
        <v>0</v>
      </c>
      <c r="EO34" s="18">
        <v>0</v>
      </c>
      <c r="EP34" s="18">
        <v>2</v>
      </c>
      <c r="EQ34" s="18">
        <v>3</v>
      </c>
      <c r="ER34" s="18">
        <v>2</v>
      </c>
      <c r="ES34" s="18">
        <v>2</v>
      </c>
      <c r="ET34" s="18">
        <v>21.4</v>
      </c>
      <c r="EU34" s="18">
        <v>120</v>
      </c>
      <c r="EV34" s="18">
        <v>69.2</v>
      </c>
      <c r="EW34" s="18">
        <v>62.5</v>
      </c>
      <c r="EX34" s="18" t="s">
        <v>465</v>
      </c>
      <c r="EY34" s="18" t="s">
        <v>465</v>
      </c>
      <c r="EZ34" s="18" t="s">
        <v>465</v>
      </c>
      <c r="FA34" s="18" t="s">
        <v>465</v>
      </c>
      <c r="FB34" s="18">
        <v>0</v>
      </c>
      <c r="FC34" s="18">
        <v>0</v>
      </c>
      <c r="FD34" s="18">
        <v>0</v>
      </c>
      <c r="FE34" s="18">
        <v>0</v>
      </c>
      <c r="FF34" s="18">
        <v>0</v>
      </c>
      <c r="FG34" s="18">
        <v>3949493.7616646588</v>
      </c>
      <c r="FH34" s="18">
        <v>1.369445507984458E-2</v>
      </c>
      <c r="FI34" s="18">
        <v>0</v>
      </c>
      <c r="FJ34" s="18">
        <v>0</v>
      </c>
      <c r="FK34" s="18">
        <v>0</v>
      </c>
      <c r="FL34" s="18">
        <v>0</v>
      </c>
      <c r="FM34" s="18" t="s">
        <v>507</v>
      </c>
      <c r="FN34" s="18">
        <v>0</v>
      </c>
      <c r="FO34" s="18">
        <v>0</v>
      </c>
      <c r="FP34" s="18">
        <v>0</v>
      </c>
      <c r="FQ34" s="18">
        <v>0</v>
      </c>
      <c r="FR34" s="18" t="s">
        <v>301</v>
      </c>
      <c r="FS34" s="18">
        <v>0</v>
      </c>
      <c r="FT34" s="18">
        <v>0</v>
      </c>
      <c r="FU34" s="18">
        <v>0</v>
      </c>
      <c r="FV34" s="18" t="s">
        <v>287</v>
      </c>
      <c r="FW34" s="18">
        <v>311803</v>
      </c>
      <c r="FX34" s="18">
        <v>1.0811441756679832E-3</v>
      </c>
      <c r="FY34" s="18">
        <v>0</v>
      </c>
      <c r="FZ34" s="18" t="s">
        <v>186</v>
      </c>
      <c r="GA34" s="18">
        <v>0</v>
      </c>
      <c r="GB34" s="18">
        <v>0</v>
      </c>
      <c r="GC34" s="18">
        <v>0</v>
      </c>
      <c r="GD34" s="18" t="s">
        <v>187</v>
      </c>
      <c r="GE34" s="18">
        <v>0</v>
      </c>
      <c r="GF34" s="18">
        <v>0</v>
      </c>
      <c r="GG34" s="18">
        <v>0</v>
      </c>
      <c r="GH34" s="18" t="s">
        <v>188</v>
      </c>
      <c r="GI34" s="18">
        <v>0</v>
      </c>
      <c r="GJ34" s="18">
        <v>0</v>
      </c>
      <c r="GK34" s="18">
        <v>0</v>
      </c>
      <c r="GL34" s="18" t="s">
        <v>438</v>
      </c>
      <c r="GM34" s="18">
        <v>0</v>
      </c>
      <c r="GN34" s="18">
        <v>0</v>
      </c>
      <c r="GO34" s="18">
        <v>0</v>
      </c>
      <c r="GP34" s="18">
        <v>283582165.05867064</v>
      </c>
      <c r="GQ34" s="18">
        <v>0.98329139256677589</v>
      </c>
      <c r="GR34" s="18">
        <v>2208539.7139804978</v>
      </c>
      <c r="GS34" s="18">
        <v>7.6578796499759422E-3</v>
      </c>
      <c r="GT34" s="18">
        <v>0</v>
      </c>
      <c r="GU34" s="18">
        <v>285790704.77265114</v>
      </c>
      <c r="GV34" s="18">
        <v>0.99094927221675189</v>
      </c>
      <c r="GW34" s="18" t="s">
        <v>148</v>
      </c>
      <c r="GX34" s="18">
        <v>2610238.4293533475</v>
      </c>
      <c r="GY34" s="18">
        <v>9.0507277832481293E-3</v>
      </c>
      <c r="GZ34" s="18">
        <v>0</v>
      </c>
      <c r="HA34" s="18">
        <v>288400943.20200449</v>
      </c>
      <c r="HB34" s="18">
        <v>0</v>
      </c>
      <c r="HC34" s="18">
        <v>172872.59041431377</v>
      </c>
      <c r="HD34" s="18" t="s">
        <v>148</v>
      </c>
      <c r="HE34" s="18" t="s">
        <v>148</v>
      </c>
      <c r="HF34" s="18">
        <v>2.0650000000000002E-2</v>
      </c>
      <c r="HG34" s="18">
        <v>1</v>
      </c>
      <c r="HH34" s="18">
        <v>-3846446.0650762343</v>
      </c>
      <c r="HI34" s="18">
        <v>-3673573.4746619221</v>
      </c>
      <c r="HJ34" s="18">
        <v>-1.2893017186019368E-2</v>
      </c>
      <c r="HK34" s="18">
        <v>0</v>
      </c>
      <c r="HL34" s="18">
        <v>284727369.72734255</v>
      </c>
      <c r="HM34" s="18">
        <v>40540211.174404413</v>
      </c>
      <c r="HN34" s="18">
        <v>0</v>
      </c>
      <c r="HO34" s="18">
        <v>0</v>
      </c>
      <c r="HP34" s="18">
        <v>200000</v>
      </c>
      <c r="HQ34" s="18">
        <v>0</v>
      </c>
      <c r="HR34" s="18">
        <v>0</v>
      </c>
      <c r="HS34" s="18">
        <v>284927369.72734255</v>
      </c>
      <c r="HT34" s="18">
        <v>0.71197170525612197</v>
      </c>
      <c r="HU34" s="18">
        <v>0.85179089845927347</v>
      </c>
      <c r="HV34" s="18" t="s">
        <v>198</v>
      </c>
      <c r="HW34" s="18">
        <v>1.1759072316905155</v>
      </c>
      <c r="HX34" s="18" t="s">
        <v>277</v>
      </c>
      <c r="HY34" s="233">
        <f t="shared" si="1"/>
        <v>0.99735535641950657</v>
      </c>
      <c r="HZ34" s="233">
        <f t="shared" si="2"/>
        <v>7.0056865792324978E-4</v>
      </c>
      <c r="IA34" s="18">
        <v>285482368.84144312</v>
      </c>
    </row>
    <row r="35" spans="1:235">
      <c r="A35" s="16">
        <v>841</v>
      </c>
      <c r="B35" s="17" t="s">
        <v>96</v>
      </c>
      <c r="D35" s="233">
        <f t="shared" si="3"/>
        <v>0.99440668074806216</v>
      </c>
      <c r="E35" s="18" t="s">
        <v>277</v>
      </c>
      <c r="F35" s="18" t="s">
        <v>277</v>
      </c>
      <c r="G35" s="18" t="s">
        <v>277</v>
      </c>
      <c r="H35" s="18" t="s">
        <v>277</v>
      </c>
      <c r="I35" s="18">
        <v>0</v>
      </c>
      <c r="J35" s="18">
        <v>0</v>
      </c>
      <c r="K35" s="18">
        <v>0</v>
      </c>
      <c r="L35" s="18">
        <v>0</v>
      </c>
      <c r="M35" s="18" t="s">
        <v>277</v>
      </c>
      <c r="N35" s="18">
        <v>0</v>
      </c>
      <c r="O35" s="18">
        <v>2662</v>
      </c>
      <c r="P35" s="18">
        <v>8963</v>
      </c>
      <c r="Q35" s="18">
        <v>23859506</v>
      </c>
      <c r="R35" s="18">
        <v>0.36356268522933211</v>
      </c>
      <c r="S35" s="18">
        <v>0</v>
      </c>
      <c r="T35" s="18">
        <v>4020</v>
      </c>
      <c r="U35" s="18">
        <v>3645</v>
      </c>
      <c r="V35" s="18">
        <v>14652900</v>
      </c>
      <c r="W35" s="18">
        <v>0.22327569021742866</v>
      </c>
      <c r="X35" s="18">
        <v>0</v>
      </c>
      <c r="Y35" s="18">
        <v>4353</v>
      </c>
      <c r="Z35" s="18">
        <v>2324</v>
      </c>
      <c r="AA35" s="18">
        <v>10116372</v>
      </c>
      <c r="AB35" s="18">
        <v>0.15414968646454075</v>
      </c>
      <c r="AC35" s="18">
        <v>0</v>
      </c>
      <c r="AD35" s="18">
        <v>48628778</v>
      </c>
      <c r="AE35" s="18">
        <v>293</v>
      </c>
      <c r="AF35" s="18">
        <v>293</v>
      </c>
      <c r="AG35" s="18">
        <v>1824.0000000000005</v>
      </c>
      <c r="AH35" s="18">
        <v>969.00000000000034</v>
      </c>
      <c r="AI35" s="18">
        <v>818349.00000000023</v>
      </c>
      <c r="AJ35" s="18">
        <v>0.49</v>
      </c>
      <c r="AK35" s="18">
        <v>0.49</v>
      </c>
      <c r="AL35" s="18">
        <v>630</v>
      </c>
      <c r="AM35" s="18">
        <v>855</v>
      </c>
      <c r="AN35" s="18">
        <v>2592.7603280058984</v>
      </c>
      <c r="AO35" s="18">
        <v>1852.2928834843951</v>
      </c>
      <c r="AP35" s="18">
        <v>3217149.4220228735</v>
      </c>
      <c r="AQ35" s="18">
        <v>0.49</v>
      </c>
      <c r="AR35" s="18">
        <v>0.49</v>
      </c>
      <c r="AS35" s="18">
        <v>133</v>
      </c>
      <c r="AT35" s="18">
        <v>193</v>
      </c>
      <c r="AU35" s="18">
        <v>1383.3379870355038</v>
      </c>
      <c r="AV35" s="18">
        <v>879.29209243204571</v>
      </c>
      <c r="AW35" s="18">
        <v>353687.32611510681</v>
      </c>
      <c r="AX35" s="18">
        <v>0.49</v>
      </c>
      <c r="AY35" s="18">
        <v>0.49</v>
      </c>
      <c r="AZ35" s="18">
        <v>286</v>
      </c>
      <c r="BA35" s="18">
        <v>398</v>
      </c>
      <c r="BB35" s="18">
        <v>884.23146608385366</v>
      </c>
      <c r="BC35" s="18">
        <v>561.73282688075028</v>
      </c>
      <c r="BD35" s="18">
        <v>476459.86439852079</v>
      </c>
      <c r="BE35" s="18">
        <v>0.49</v>
      </c>
      <c r="BF35" s="18">
        <v>0.49</v>
      </c>
      <c r="BG35" s="18">
        <v>470</v>
      </c>
      <c r="BH35" s="18">
        <v>529</v>
      </c>
      <c r="BI35" s="18">
        <v>669.37802274149442</v>
      </c>
      <c r="BJ35" s="18">
        <v>313.28366344840236</v>
      </c>
      <c r="BK35" s="18">
        <v>480334.72865270718</v>
      </c>
      <c r="BL35" s="18">
        <v>0.49</v>
      </c>
      <c r="BM35" s="18">
        <v>0.49</v>
      </c>
      <c r="BN35" s="18">
        <v>490</v>
      </c>
      <c r="BO35" s="18">
        <v>559</v>
      </c>
      <c r="BP35" s="18">
        <v>823.80107899506061</v>
      </c>
      <c r="BQ35" s="18">
        <v>452.57081216895926</v>
      </c>
      <c r="BR35" s="18">
        <v>656649.61271002796</v>
      </c>
      <c r="BS35" s="18">
        <v>0.49</v>
      </c>
      <c r="BT35" s="18">
        <v>0.49</v>
      </c>
      <c r="BU35" s="18">
        <v>510</v>
      </c>
      <c r="BV35" s="18">
        <v>585</v>
      </c>
      <c r="BW35" s="18">
        <v>732.05890422892924</v>
      </c>
      <c r="BX35" s="18">
        <v>427.38305867616839</v>
      </c>
      <c r="BY35" s="18">
        <v>623369.13048231241</v>
      </c>
      <c r="BZ35" s="18">
        <v>0.49</v>
      </c>
      <c r="CA35" s="18">
        <v>0.49</v>
      </c>
      <c r="CB35" s="18">
        <v>613</v>
      </c>
      <c r="CC35" s="18">
        <v>725</v>
      </c>
      <c r="CD35" s="18">
        <v>367.90080436866958</v>
      </c>
      <c r="CE35" s="18">
        <v>204.25839808715952</v>
      </c>
      <c r="CF35" s="18">
        <v>373610.53169118508</v>
      </c>
      <c r="CG35" s="18">
        <v>0.49</v>
      </c>
      <c r="CH35" s="18">
        <v>0.49</v>
      </c>
      <c r="CI35" s="18">
        <v>6999609.6160727339</v>
      </c>
      <c r="CJ35" s="18">
        <v>0.10665756732668553</v>
      </c>
      <c r="CK35" s="18">
        <v>0</v>
      </c>
      <c r="CL35" s="18">
        <v>121.98603106560137</v>
      </c>
      <c r="CM35" s="18">
        <v>0</v>
      </c>
      <c r="CN35" s="18">
        <v>0</v>
      </c>
      <c r="CO35" s="18">
        <v>0</v>
      </c>
      <c r="CP35" s="18" t="s">
        <v>167</v>
      </c>
      <c r="CQ35" s="18">
        <v>436</v>
      </c>
      <c r="CR35" s="18">
        <v>394.70350290734524</v>
      </c>
      <c r="CS35" s="18">
        <v>172090.72726760252</v>
      </c>
      <c r="CT35" s="18">
        <v>0</v>
      </c>
      <c r="CU35" s="18" t="s">
        <v>168</v>
      </c>
      <c r="CV35" s="18">
        <v>1004</v>
      </c>
      <c r="CW35" s="18">
        <v>84.078319316882812</v>
      </c>
      <c r="CX35" s="18">
        <v>84414.632594150346</v>
      </c>
      <c r="CY35" s="18">
        <v>0</v>
      </c>
      <c r="CZ35" s="18">
        <v>3.9085376456266538E-3</v>
      </c>
      <c r="DA35" s="18">
        <v>0</v>
      </c>
      <c r="DB35" s="18">
        <v>0</v>
      </c>
      <c r="DC35" s="18">
        <v>381.29999999999978</v>
      </c>
      <c r="DD35" s="18">
        <v>911.6999999999997</v>
      </c>
      <c r="DE35" s="18">
        <v>0</v>
      </c>
      <c r="DF35" s="18">
        <v>0</v>
      </c>
      <c r="DG35" s="18">
        <v>0</v>
      </c>
      <c r="DH35" s="18">
        <v>0</v>
      </c>
      <c r="DI35" s="18">
        <v>256505.35986175286</v>
      </c>
      <c r="DJ35" s="18">
        <v>478</v>
      </c>
      <c r="DK35" s="18">
        <v>0.34754424519877419</v>
      </c>
      <c r="DL35" s="18">
        <v>3115.0390697166131</v>
      </c>
      <c r="DM35" s="18">
        <v>1488988.6753245411</v>
      </c>
      <c r="DN35" s="18">
        <v>0.27500000000000002</v>
      </c>
      <c r="DO35" s="18">
        <v>0.63585522999999999</v>
      </c>
      <c r="DP35" s="18">
        <v>0.58045405000000005</v>
      </c>
      <c r="DQ35" s="18">
        <v>0.48019236999999998</v>
      </c>
      <c r="DR35" s="18">
        <v>1047</v>
      </c>
      <c r="DS35" s="18">
        <v>0.19975291861509037</v>
      </c>
      <c r="DT35" s="18">
        <v>0.21332972285788182</v>
      </c>
      <c r="DU35" s="18">
        <v>0.20132629381020228</v>
      </c>
      <c r="DV35" s="18">
        <v>0.1517866275589097</v>
      </c>
      <c r="DW35" s="18">
        <v>1099.644661920684</v>
      </c>
      <c r="DX35" s="18">
        <v>1151327.9610309561</v>
      </c>
      <c r="DY35" s="18">
        <v>1</v>
      </c>
      <c r="DZ35" s="18">
        <v>2640316.6363554969</v>
      </c>
      <c r="EA35" s="18">
        <v>4.0232207916169029E-2</v>
      </c>
      <c r="EB35" s="18">
        <v>131667</v>
      </c>
      <c r="EC35" s="18">
        <v>131667</v>
      </c>
      <c r="ED35" s="18">
        <v>4871679</v>
      </c>
      <c r="EE35" s="18">
        <v>7.4232915753383477E-2</v>
      </c>
      <c r="EF35" s="18">
        <v>0</v>
      </c>
      <c r="EG35" s="18">
        <v>0</v>
      </c>
      <c r="EH35" s="18">
        <v>25000</v>
      </c>
      <c r="EI35" s="18">
        <v>0</v>
      </c>
      <c r="EJ35" s="18">
        <v>0</v>
      </c>
      <c r="EK35" s="18">
        <v>0</v>
      </c>
      <c r="EL35" s="18">
        <v>50000</v>
      </c>
      <c r="EM35" s="18">
        <v>7.6188225613164852E-4</v>
      </c>
      <c r="EN35" s="18">
        <v>0</v>
      </c>
      <c r="EO35" s="18">
        <v>0</v>
      </c>
      <c r="EP35" s="18">
        <v>2</v>
      </c>
      <c r="EQ35" s="18">
        <v>0</v>
      </c>
      <c r="ER35" s="18">
        <v>0</v>
      </c>
      <c r="ES35" s="18">
        <v>0</v>
      </c>
      <c r="ET35" s="18">
        <v>21.4</v>
      </c>
      <c r="EU35" s="18">
        <v>0</v>
      </c>
      <c r="EV35" s="18">
        <v>0</v>
      </c>
      <c r="EW35" s="18">
        <v>0</v>
      </c>
      <c r="EX35" s="18" t="s">
        <v>178</v>
      </c>
      <c r="EY35" s="18" t="s">
        <v>178</v>
      </c>
      <c r="EZ35" s="18" t="s">
        <v>178</v>
      </c>
      <c r="FA35" s="18" t="s">
        <v>178</v>
      </c>
      <c r="FB35" s="18">
        <v>0</v>
      </c>
      <c r="FC35" s="18">
        <v>0</v>
      </c>
      <c r="FD35" s="18">
        <v>0</v>
      </c>
      <c r="FE35" s="18">
        <v>0</v>
      </c>
      <c r="FF35" s="18">
        <v>0</v>
      </c>
      <c r="FG35" s="18">
        <v>602052.57999999996</v>
      </c>
      <c r="FH35" s="18">
        <v>9.1738635592055959E-3</v>
      </c>
      <c r="FI35" s="18">
        <v>0</v>
      </c>
      <c r="FJ35" s="18">
        <v>0</v>
      </c>
      <c r="FK35" s="18">
        <v>0</v>
      </c>
      <c r="FL35" s="18">
        <v>0</v>
      </c>
      <c r="FM35" s="18" t="s">
        <v>507</v>
      </c>
      <c r="FN35" s="18">
        <v>0</v>
      </c>
      <c r="FO35" s="18">
        <v>0</v>
      </c>
      <c r="FP35" s="18">
        <v>0</v>
      </c>
      <c r="FQ35" s="18">
        <v>0</v>
      </c>
      <c r="FR35" s="18" t="s">
        <v>301</v>
      </c>
      <c r="FS35" s="18">
        <v>0</v>
      </c>
      <c r="FT35" s="18">
        <v>0</v>
      </c>
      <c r="FU35" s="18">
        <v>0</v>
      </c>
      <c r="FV35" s="18" t="s">
        <v>508</v>
      </c>
      <c r="FW35" s="18">
        <v>0</v>
      </c>
      <c r="FX35" s="18">
        <v>0</v>
      </c>
      <c r="FY35" s="18">
        <v>0</v>
      </c>
      <c r="FZ35" s="18" t="s">
        <v>186</v>
      </c>
      <c r="GA35" s="18">
        <v>0</v>
      </c>
      <c r="GB35" s="18">
        <v>0</v>
      </c>
      <c r="GC35" s="18">
        <v>0</v>
      </c>
      <c r="GD35" s="18" t="s">
        <v>187</v>
      </c>
      <c r="GE35" s="18">
        <v>0</v>
      </c>
      <c r="GF35" s="18">
        <v>0</v>
      </c>
      <c r="GG35" s="18">
        <v>0</v>
      </c>
      <c r="GH35" s="18" t="s">
        <v>188</v>
      </c>
      <c r="GI35" s="18">
        <v>0</v>
      </c>
      <c r="GJ35" s="18">
        <v>0</v>
      </c>
      <c r="GK35" s="18">
        <v>0</v>
      </c>
      <c r="GL35" s="18" t="s">
        <v>438</v>
      </c>
      <c r="GM35" s="18">
        <v>0</v>
      </c>
      <c r="GN35" s="18">
        <v>0</v>
      </c>
      <c r="GO35" s="18">
        <v>0</v>
      </c>
      <c r="GP35" s="18">
        <v>64048941.192289986</v>
      </c>
      <c r="GQ35" s="18">
        <v>0.97595503636850345</v>
      </c>
      <c r="GR35" s="18">
        <v>0</v>
      </c>
      <c r="GS35" s="18">
        <v>0</v>
      </c>
      <c r="GT35" s="18">
        <v>0</v>
      </c>
      <c r="GU35" s="18">
        <v>64048941.192289986</v>
      </c>
      <c r="GV35" s="18">
        <v>0.97595503636850345</v>
      </c>
      <c r="GW35" s="18" t="s">
        <v>148</v>
      </c>
      <c r="GX35" s="18">
        <v>1577997.3505080314</v>
      </c>
      <c r="GY35" s="18">
        <v>2.4044963631496455E-2</v>
      </c>
      <c r="GZ35" s="18">
        <v>0</v>
      </c>
      <c r="HA35" s="18">
        <v>65626938.54279802</v>
      </c>
      <c r="HB35" s="18">
        <v>3.0000000000000001E-3</v>
      </c>
      <c r="HC35" s="18">
        <v>50036.515041229737</v>
      </c>
      <c r="HD35" s="18" t="s">
        <v>148</v>
      </c>
      <c r="HE35" s="18" t="s">
        <v>277</v>
      </c>
      <c r="HF35" s="18">
        <v>3.6499999999999998E-2</v>
      </c>
      <c r="HG35" s="18">
        <v>1</v>
      </c>
      <c r="HH35" s="18">
        <v>-2505.3176050766974</v>
      </c>
      <c r="HI35" s="18">
        <v>47531.197436153037</v>
      </c>
      <c r="HJ35" s="18">
        <v>7.2153910939579851E-4</v>
      </c>
      <c r="HK35" s="18">
        <v>0</v>
      </c>
      <c r="HL35" s="18">
        <v>65674469.740234174</v>
      </c>
      <c r="HM35" s="18">
        <v>4990608.558620844</v>
      </c>
      <c r="HN35" s="18">
        <v>0</v>
      </c>
      <c r="HO35" s="18">
        <v>0</v>
      </c>
      <c r="HP35" s="18">
        <v>200265</v>
      </c>
      <c r="HQ35" s="18">
        <v>0</v>
      </c>
      <c r="HR35" s="18">
        <v>0</v>
      </c>
      <c r="HS35" s="18">
        <v>65874734.740234174</v>
      </c>
      <c r="HT35" s="18">
        <v>0.75924405766529335</v>
      </c>
      <c r="HU35" s="18">
        <v>0.91583133843127928</v>
      </c>
      <c r="HV35" s="18" t="s">
        <v>198</v>
      </c>
      <c r="HW35" s="18">
        <v>1.3310777314542057</v>
      </c>
      <c r="HX35" s="18" t="s">
        <v>277</v>
      </c>
      <c r="HY35" s="233">
        <f t="shared" si="1"/>
        <v>0.99138359678870647</v>
      </c>
      <c r="HZ35" s="233">
        <f t="shared" si="2"/>
        <v>3.0230839593556554E-3</v>
      </c>
      <c r="IA35" s="18">
        <v>66245265.659999989</v>
      </c>
    </row>
    <row r="36" spans="1:235">
      <c r="A36" s="16">
        <v>831</v>
      </c>
      <c r="B36" s="17" t="s">
        <v>93</v>
      </c>
      <c r="D36" s="233">
        <f t="shared" si="3"/>
        <v>0.98999999219905677</v>
      </c>
      <c r="E36" s="18" t="s">
        <v>277</v>
      </c>
      <c r="F36" s="18" t="s">
        <v>277</v>
      </c>
      <c r="G36" s="18" t="s">
        <v>277</v>
      </c>
      <c r="H36" s="18" t="s">
        <v>277</v>
      </c>
      <c r="I36" s="18">
        <v>3300</v>
      </c>
      <c r="J36" s="18">
        <v>0</v>
      </c>
      <c r="K36" s="18">
        <v>0</v>
      </c>
      <c r="L36" s="18">
        <v>4500</v>
      </c>
      <c r="M36" s="18" t="s">
        <v>277</v>
      </c>
      <c r="N36" s="18">
        <v>0</v>
      </c>
      <c r="O36" s="18">
        <v>2735.8059749999998</v>
      </c>
      <c r="P36" s="18">
        <v>23727.733333333337</v>
      </c>
      <c r="Q36" s="18">
        <v>64914474.626540005</v>
      </c>
      <c r="R36" s="18">
        <v>0.37598493470825567</v>
      </c>
      <c r="S36" s="18">
        <v>0.12</v>
      </c>
      <c r="T36" s="18">
        <v>3847.2582749999997</v>
      </c>
      <c r="U36" s="18">
        <v>9389.9166666666661</v>
      </c>
      <c r="V36" s="18">
        <v>36125434.597393744</v>
      </c>
      <c r="W36" s="18">
        <v>0.20923868284463096</v>
      </c>
      <c r="X36" s="18">
        <v>9.7000000000000003E-2</v>
      </c>
      <c r="Y36" s="18">
        <v>4368.1270500000001</v>
      </c>
      <c r="Z36" s="18">
        <v>5767.666666666667</v>
      </c>
      <c r="AA36" s="18">
        <v>25193900.782050002</v>
      </c>
      <c r="AB36" s="18">
        <v>0.1459231888585992</v>
      </c>
      <c r="AC36" s="18">
        <v>8.6300000000000002E-2</v>
      </c>
      <c r="AD36" s="18">
        <v>126233810.00598375</v>
      </c>
      <c r="AE36" s="18">
        <v>437.8</v>
      </c>
      <c r="AF36" s="18">
        <v>437.8</v>
      </c>
      <c r="AG36" s="18">
        <v>4737.6243106238398</v>
      </c>
      <c r="AH36" s="18">
        <v>2359.8221148582852</v>
      </c>
      <c r="AI36" s="18">
        <v>3107262.0450760745</v>
      </c>
      <c r="AJ36" s="18">
        <v>0.35249999999999998</v>
      </c>
      <c r="AK36" s="18">
        <v>0.35249999999999998</v>
      </c>
      <c r="AL36" s="18">
        <v>537.29999999999995</v>
      </c>
      <c r="AM36" s="18">
        <v>781.07500000000005</v>
      </c>
      <c r="AN36" s="18">
        <v>6809.5952847934268</v>
      </c>
      <c r="AO36" s="18">
        <v>4891.6801426527245</v>
      </c>
      <c r="AP36" s="18">
        <v>7479564.6139419852</v>
      </c>
      <c r="AQ36" s="18">
        <v>0.35249999999999998</v>
      </c>
      <c r="AR36" s="18">
        <v>0.35249999999999998</v>
      </c>
      <c r="AS36" s="18">
        <v>199</v>
      </c>
      <c r="AT36" s="18">
        <v>288.55</v>
      </c>
      <c r="AU36" s="18">
        <v>2304.7389853479863</v>
      </c>
      <c r="AV36" s="18">
        <v>1417.0379234542356</v>
      </c>
      <c r="AW36" s="18">
        <v>867529.35089696897</v>
      </c>
      <c r="AX36" s="18">
        <v>0.35249999999999998</v>
      </c>
      <c r="AY36" s="18">
        <v>0.35249999999999998</v>
      </c>
      <c r="AZ36" s="18">
        <v>238.8</v>
      </c>
      <c r="BA36" s="18">
        <v>388.05</v>
      </c>
      <c r="BB36" s="18">
        <v>2050.5359958760905</v>
      </c>
      <c r="BC36" s="18">
        <v>1218.8697601721574</v>
      </c>
      <c r="BD36" s="18">
        <v>962650.40625001607</v>
      </c>
      <c r="BE36" s="18">
        <v>0.35249999999999998</v>
      </c>
      <c r="BF36" s="18">
        <v>0.35249999999999998</v>
      </c>
      <c r="BG36" s="18">
        <v>358.2</v>
      </c>
      <c r="BH36" s="18">
        <v>512.42499999999995</v>
      </c>
      <c r="BI36" s="18">
        <v>2257.6819490085995</v>
      </c>
      <c r="BJ36" s="18">
        <v>1227.9491849887922</v>
      </c>
      <c r="BK36" s="18">
        <v>1437933.535252762</v>
      </c>
      <c r="BL36" s="18">
        <v>0.35249999999999998</v>
      </c>
      <c r="BM36" s="18">
        <v>0.35249999999999998</v>
      </c>
      <c r="BN36" s="18">
        <v>388.05</v>
      </c>
      <c r="BO36" s="18">
        <v>557.20000000000005</v>
      </c>
      <c r="BP36" s="18">
        <v>2919.3023228096836</v>
      </c>
      <c r="BQ36" s="18">
        <v>1660.3542917416578</v>
      </c>
      <c r="BR36" s="18">
        <v>2057984.6777247498</v>
      </c>
      <c r="BS36" s="18">
        <v>0.35249999999999998</v>
      </c>
      <c r="BT36" s="18">
        <v>0.35249999999999998</v>
      </c>
      <c r="BU36" s="18">
        <v>417.9</v>
      </c>
      <c r="BV36" s="18">
        <v>597</v>
      </c>
      <c r="BW36" s="18">
        <v>3961.8957873291647</v>
      </c>
      <c r="BX36" s="18">
        <v>2253.8867729080607</v>
      </c>
      <c r="BY36" s="18">
        <v>3001246.65295097</v>
      </c>
      <c r="BZ36" s="18">
        <v>0.35249999999999998</v>
      </c>
      <c r="CA36" s="18">
        <v>0.35249999999999998</v>
      </c>
      <c r="CB36" s="18">
        <v>572.125</v>
      </c>
      <c r="CC36" s="18">
        <v>805.95</v>
      </c>
      <c r="CD36" s="18">
        <v>1289.8225897462644</v>
      </c>
      <c r="CE36" s="18">
        <v>694.67234134216415</v>
      </c>
      <c r="CF36" s="18">
        <v>1297810.9226632987</v>
      </c>
      <c r="CG36" s="18">
        <v>0.35249999999999998</v>
      </c>
      <c r="CH36" s="18">
        <v>0.35249999999999998</v>
      </c>
      <c r="CI36" s="18">
        <v>20211982.204756822</v>
      </c>
      <c r="CJ36" s="18">
        <v>0.11706789361386802</v>
      </c>
      <c r="CK36" s="18">
        <v>0</v>
      </c>
      <c r="CL36" s="18">
        <v>124.01052579191395</v>
      </c>
      <c r="CM36" s="18">
        <v>0</v>
      </c>
      <c r="CN36" s="18">
        <v>0</v>
      </c>
      <c r="CO36" s="18">
        <v>0</v>
      </c>
      <c r="CP36" s="18" t="s">
        <v>167</v>
      </c>
      <c r="CQ36" s="18">
        <v>512.42499999999995</v>
      </c>
      <c r="CR36" s="18">
        <v>4305.2749758880746</v>
      </c>
      <c r="CS36" s="18">
        <v>2206130.5295194462</v>
      </c>
      <c r="CT36" s="18">
        <v>0.40050000000000002</v>
      </c>
      <c r="CU36" s="18" t="s">
        <v>168</v>
      </c>
      <c r="CV36" s="18">
        <v>1378.075</v>
      </c>
      <c r="CW36" s="18">
        <v>537.23329765607889</v>
      </c>
      <c r="CX36" s="18">
        <v>740347.77666740096</v>
      </c>
      <c r="CY36" s="18">
        <v>0.40050000000000002</v>
      </c>
      <c r="CZ36" s="18">
        <v>1.7066015860783407E-2</v>
      </c>
      <c r="DA36" s="18">
        <v>1158.18</v>
      </c>
      <c r="DB36" s="18">
        <v>1950.2</v>
      </c>
      <c r="DC36" s="18">
        <v>287.41204379562004</v>
      </c>
      <c r="DD36" s="18">
        <v>108.40000000000009</v>
      </c>
      <c r="DE36" s="18">
        <v>544276.56088321144</v>
      </c>
      <c r="DF36" s="18">
        <v>3.1524523364661432E-3</v>
      </c>
      <c r="DG36" s="18">
        <v>1</v>
      </c>
      <c r="DH36" s="18">
        <v>1</v>
      </c>
      <c r="DI36" s="18">
        <v>3490754.8670700588</v>
      </c>
      <c r="DJ36" s="18">
        <v>508.44499999999999</v>
      </c>
      <c r="DK36" s="18">
        <v>0.39536306635283652</v>
      </c>
      <c r="DL36" s="18">
        <v>9381.0694082690788</v>
      </c>
      <c r="DM36" s="18">
        <v>4769757.8352873717</v>
      </c>
      <c r="DN36" s="18">
        <v>0.35249999999999998</v>
      </c>
      <c r="DO36" s="18">
        <v>0.63585522999999999</v>
      </c>
      <c r="DP36" s="18">
        <v>0.58045405000000005</v>
      </c>
      <c r="DQ36" s="18">
        <v>0.48019236999999998</v>
      </c>
      <c r="DR36" s="18">
        <v>1542.25</v>
      </c>
      <c r="DS36" s="18">
        <v>0.25208331076939827</v>
      </c>
      <c r="DT36" s="18">
        <v>0.2492041556403487</v>
      </c>
      <c r="DU36" s="18">
        <v>0.24273830623519108</v>
      </c>
      <c r="DV36" s="18">
        <v>0.21855532656362517</v>
      </c>
      <c r="DW36" s="18">
        <v>3590.7169671647716</v>
      </c>
      <c r="DX36" s="18">
        <v>5537783.2426098688</v>
      </c>
      <c r="DY36" s="18">
        <v>0.35249999999999998</v>
      </c>
      <c r="DZ36" s="18">
        <v>10307541.077897239</v>
      </c>
      <c r="EA36" s="18">
        <v>5.9701325189365141E-2</v>
      </c>
      <c r="EB36" s="18">
        <v>110000</v>
      </c>
      <c r="EC36" s="18">
        <v>110000</v>
      </c>
      <c r="ED36" s="18">
        <v>9633800</v>
      </c>
      <c r="EE36" s="18">
        <v>5.5799013776682213E-2</v>
      </c>
      <c r="EF36" s="18">
        <v>0</v>
      </c>
      <c r="EG36" s="18">
        <v>0</v>
      </c>
      <c r="EH36" s="18">
        <v>0</v>
      </c>
      <c r="EI36" s="18">
        <v>0</v>
      </c>
      <c r="EJ36" s="18">
        <v>0</v>
      </c>
      <c r="EK36" s="18">
        <v>0</v>
      </c>
      <c r="EL36" s="18">
        <v>0</v>
      </c>
      <c r="EM36" s="18">
        <v>0</v>
      </c>
      <c r="EN36" s="18">
        <v>0</v>
      </c>
      <c r="EO36" s="18">
        <v>0</v>
      </c>
      <c r="EP36" s="18">
        <v>0</v>
      </c>
      <c r="EQ36" s="18">
        <v>0</v>
      </c>
      <c r="ER36" s="18">
        <v>0</v>
      </c>
      <c r="ES36" s="18">
        <v>0</v>
      </c>
      <c r="ET36" s="18">
        <v>0</v>
      </c>
      <c r="EU36" s="18">
        <v>0</v>
      </c>
      <c r="EV36" s="18">
        <v>0</v>
      </c>
      <c r="EW36" s="18">
        <v>0</v>
      </c>
      <c r="EX36" s="18" t="s">
        <v>178</v>
      </c>
      <c r="EY36" s="18" t="s">
        <v>178</v>
      </c>
      <c r="EZ36" s="18" t="s">
        <v>178</v>
      </c>
      <c r="FA36" s="18" t="s">
        <v>178</v>
      </c>
      <c r="FB36" s="18">
        <v>0</v>
      </c>
      <c r="FC36" s="18">
        <v>0</v>
      </c>
      <c r="FD36" s="18">
        <v>0</v>
      </c>
      <c r="FE36" s="18">
        <v>0</v>
      </c>
      <c r="FF36" s="18">
        <v>0</v>
      </c>
      <c r="FG36" s="18">
        <v>1596989.1500000004</v>
      </c>
      <c r="FH36" s="18">
        <v>9.2497684799416682E-3</v>
      </c>
      <c r="FI36" s="18">
        <v>0</v>
      </c>
      <c r="FJ36" s="18">
        <v>1129105</v>
      </c>
      <c r="FK36" s="18">
        <v>6.5397813376155585E-3</v>
      </c>
      <c r="FL36" s="18">
        <v>0</v>
      </c>
      <c r="FM36" s="18" t="s">
        <v>507</v>
      </c>
      <c r="FN36" s="18">
        <v>0</v>
      </c>
      <c r="FO36" s="18">
        <v>0</v>
      </c>
      <c r="FP36" s="18">
        <v>0</v>
      </c>
      <c r="FQ36" s="18">
        <v>0</v>
      </c>
      <c r="FR36" s="18" t="s">
        <v>301</v>
      </c>
      <c r="FS36" s="18">
        <v>0</v>
      </c>
      <c r="FT36" s="18">
        <v>0</v>
      </c>
      <c r="FU36" s="18">
        <v>0</v>
      </c>
      <c r="FV36" s="18" t="s">
        <v>508</v>
      </c>
      <c r="FW36" s="18">
        <v>0</v>
      </c>
      <c r="FX36" s="18">
        <v>0</v>
      </c>
      <c r="FY36" s="18">
        <v>0</v>
      </c>
      <c r="FZ36" s="18" t="s">
        <v>186</v>
      </c>
      <c r="GA36" s="18">
        <v>0</v>
      </c>
      <c r="GB36" s="18">
        <v>0</v>
      </c>
      <c r="GC36" s="18">
        <v>0</v>
      </c>
      <c r="GD36" s="18" t="s">
        <v>187</v>
      </c>
      <c r="GE36" s="18">
        <v>0</v>
      </c>
      <c r="GF36" s="18">
        <v>0</v>
      </c>
      <c r="GG36" s="18">
        <v>0</v>
      </c>
      <c r="GH36" s="18" t="s">
        <v>188</v>
      </c>
      <c r="GI36" s="18">
        <v>0</v>
      </c>
      <c r="GJ36" s="18">
        <v>0</v>
      </c>
      <c r="GK36" s="18">
        <v>0</v>
      </c>
      <c r="GL36" s="18" t="s">
        <v>438</v>
      </c>
      <c r="GM36" s="18">
        <v>0</v>
      </c>
      <c r="GN36" s="18">
        <v>0</v>
      </c>
      <c r="GO36" s="18">
        <v>0</v>
      </c>
      <c r="GP36" s="18">
        <v>172603982.30570787</v>
      </c>
      <c r="GQ36" s="18">
        <v>0.999723057006208</v>
      </c>
      <c r="GR36" s="18">
        <v>47814.705547882244</v>
      </c>
      <c r="GS36" s="18">
        <v>2.7694299379209497E-4</v>
      </c>
      <c r="GT36" s="18">
        <v>0</v>
      </c>
      <c r="GU36" s="18">
        <v>172651797.01125574</v>
      </c>
      <c r="GV36" s="18">
        <v>1</v>
      </c>
      <c r="GW36" s="18" t="s">
        <v>277</v>
      </c>
      <c r="GX36" s="18">
        <v>0</v>
      </c>
      <c r="GY36" s="18">
        <v>0</v>
      </c>
      <c r="GZ36" s="18">
        <v>0</v>
      </c>
      <c r="HA36" s="18">
        <v>172651797.01125574</v>
      </c>
      <c r="HB36" s="18">
        <v>0</v>
      </c>
      <c r="HC36" s="18">
        <v>613692.08445514226</v>
      </c>
      <c r="HD36" s="18" t="s">
        <v>148</v>
      </c>
      <c r="HE36" s="18" t="s">
        <v>277</v>
      </c>
      <c r="HF36" s="18">
        <v>0.03</v>
      </c>
      <c r="HG36" s="18">
        <v>0.5</v>
      </c>
      <c r="HH36" s="18">
        <v>-305198.53682583338</v>
      </c>
      <c r="HI36" s="18">
        <v>308493.54762930889</v>
      </c>
      <c r="HJ36" s="18">
        <v>1.7744634949105843E-3</v>
      </c>
      <c r="HK36" s="18">
        <v>0</v>
      </c>
      <c r="HL36" s="18">
        <v>172960290.55888504</v>
      </c>
      <c r="HM36" s="18">
        <v>25950610.828269511</v>
      </c>
      <c r="HN36" s="18">
        <v>0</v>
      </c>
      <c r="HO36" s="18">
        <v>0</v>
      </c>
      <c r="HP36" s="18">
        <v>891439</v>
      </c>
      <c r="HQ36" s="18">
        <v>0</v>
      </c>
      <c r="HR36" s="18">
        <v>0</v>
      </c>
      <c r="HS36" s="18">
        <v>173851729.55888504</v>
      </c>
      <c r="HT36" s="18">
        <v>0.73114680641148588</v>
      </c>
      <c r="HU36" s="18">
        <v>0.92813449341196852</v>
      </c>
      <c r="HV36" s="18" t="s">
        <v>198</v>
      </c>
      <c r="HW36" s="18">
        <v>1.3562640016801817</v>
      </c>
      <c r="HX36" s="18" t="s">
        <v>277</v>
      </c>
      <c r="HY36" s="233">
        <f t="shared" si="1"/>
        <v>0.98492368605424496</v>
      </c>
      <c r="HZ36" s="233">
        <f t="shared" si="2"/>
        <v>5.076306144811844E-3</v>
      </c>
      <c r="IA36" s="18">
        <v>175607809.0189814</v>
      </c>
    </row>
    <row r="37" spans="1:235">
      <c r="A37" s="16">
        <v>830</v>
      </c>
      <c r="B37" s="17" t="s">
        <v>92</v>
      </c>
      <c r="D37" s="233">
        <f t="shared" si="3"/>
        <v>0.99989763400259446</v>
      </c>
      <c r="E37" s="18" t="s">
        <v>277</v>
      </c>
      <c r="F37" s="18" t="s">
        <v>148</v>
      </c>
      <c r="G37" s="18" t="s">
        <v>148</v>
      </c>
      <c r="H37" s="18" t="s">
        <v>148</v>
      </c>
      <c r="I37" s="18">
        <v>3500</v>
      </c>
      <c r="J37" s="18">
        <v>0</v>
      </c>
      <c r="K37" s="18">
        <v>0</v>
      </c>
      <c r="L37" s="18">
        <v>4800</v>
      </c>
      <c r="M37" s="18" t="s">
        <v>277</v>
      </c>
      <c r="N37" s="18">
        <v>0</v>
      </c>
      <c r="O37" s="18">
        <v>2746.99</v>
      </c>
      <c r="P37" s="18">
        <v>59582.5</v>
      </c>
      <c r="Q37" s="18">
        <v>163672531.67499998</v>
      </c>
      <c r="R37" s="18">
        <v>0.37232816055985013</v>
      </c>
      <c r="S37" s="18">
        <v>6.7500000000000004E-2</v>
      </c>
      <c r="T37" s="18">
        <v>3862.65</v>
      </c>
      <c r="U37" s="18">
        <v>23626</v>
      </c>
      <c r="V37" s="18">
        <v>91258968.900000006</v>
      </c>
      <c r="W37" s="18">
        <v>0.207599184037767</v>
      </c>
      <c r="X37" s="18">
        <v>7.4999999999999997E-3</v>
      </c>
      <c r="Y37" s="18">
        <v>4385.8100000000004</v>
      </c>
      <c r="Z37" s="18">
        <v>14565</v>
      </c>
      <c r="AA37" s="18">
        <v>63879322.650000006</v>
      </c>
      <c r="AB37" s="18">
        <v>0.14531498020273215</v>
      </c>
      <c r="AC37" s="18">
        <v>7.4999999999999997E-3</v>
      </c>
      <c r="AD37" s="18">
        <v>318810823.22500002</v>
      </c>
      <c r="AE37" s="18">
        <v>440</v>
      </c>
      <c r="AF37" s="18">
        <v>440</v>
      </c>
      <c r="AG37" s="18">
        <v>9163.8691924778759</v>
      </c>
      <c r="AH37" s="18">
        <v>5362.9999999999982</v>
      </c>
      <c r="AI37" s="18">
        <v>6391822.4446902648</v>
      </c>
      <c r="AJ37" s="18">
        <v>0</v>
      </c>
      <c r="AK37" s="18">
        <v>0</v>
      </c>
      <c r="AL37" s="18">
        <v>540</v>
      </c>
      <c r="AM37" s="18">
        <v>785</v>
      </c>
      <c r="AN37" s="18">
        <v>13618.837495149315</v>
      </c>
      <c r="AO37" s="18">
        <v>9529.9826805306511</v>
      </c>
      <c r="AP37" s="18">
        <v>14835208.651597191</v>
      </c>
      <c r="AQ37" s="18">
        <v>1</v>
      </c>
      <c r="AR37" s="18">
        <v>1</v>
      </c>
      <c r="AS37" s="18">
        <v>200</v>
      </c>
      <c r="AT37" s="18">
        <v>290</v>
      </c>
      <c r="AU37" s="18">
        <v>6434.5306674296289</v>
      </c>
      <c r="AV37" s="18">
        <v>4084.6699354118573</v>
      </c>
      <c r="AW37" s="18">
        <v>2471460.4147553644</v>
      </c>
      <c r="AX37" s="18">
        <v>1</v>
      </c>
      <c r="AY37" s="18">
        <v>1</v>
      </c>
      <c r="AZ37" s="18">
        <v>240</v>
      </c>
      <c r="BA37" s="18">
        <v>390</v>
      </c>
      <c r="BB37" s="18">
        <v>3441.3271392552529</v>
      </c>
      <c r="BC37" s="18">
        <v>2041.9897841668103</v>
      </c>
      <c r="BD37" s="18">
        <v>1622294.5292463168</v>
      </c>
      <c r="BE37" s="18">
        <v>1</v>
      </c>
      <c r="BF37" s="18">
        <v>1</v>
      </c>
      <c r="BG37" s="18">
        <v>360</v>
      </c>
      <c r="BH37" s="18">
        <v>515</v>
      </c>
      <c r="BI37" s="18">
        <v>3848.9402383376118</v>
      </c>
      <c r="BJ37" s="18">
        <v>2237.6286165285946</v>
      </c>
      <c r="BK37" s="18">
        <v>2537997.2233137665</v>
      </c>
      <c r="BL37" s="18">
        <v>1</v>
      </c>
      <c r="BM37" s="18">
        <v>1</v>
      </c>
      <c r="BN37" s="18">
        <v>390</v>
      </c>
      <c r="BO37" s="18">
        <v>560</v>
      </c>
      <c r="BP37" s="18">
        <v>3919.0487208008922</v>
      </c>
      <c r="BQ37" s="18">
        <v>2214.568812103877</v>
      </c>
      <c r="BR37" s="18">
        <v>2768587.5358905192</v>
      </c>
      <c r="BS37" s="18">
        <v>1</v>
      </c>
      <c r="BT37" s="18">
        <v>1</v>
      </c>
      <c r="BU37" s="18">
        <v>420</v>
      </c>
      <c r="BV37" s="18">
        <v>600</v>
      </c>
      <c r="BW37" s="18">
        <v>3516.7303047445725</v>
      </c>
      <c r="BX37" s="18">
        <v>2179.439383251417</v>
      </c>
      <c r="BY37" s="18">
        <v>2784690.3579435707</v>
      </c>
      <c r="BZ37" s="18">
        <v>1</v>
      </c>
      <c r="CA37" s="18">
        <v>1</v>
      </c>
      <c r="CB37" s="18">
        <v>575</v>
      </c>
      <c r="CC37" s="18">
        <v>810</v>
      </c>
      <c r="CD37" s="18">
        <v>383.11844332887711</v>
      </c>
      <c r="CE37" s="18">
        <v>226.04530362274969</v>
      </c>
      <c r="CF37" s="18">
        <v>403389.80084853154</v>
      </c>
      <c r="CG37" s="18">
        <v>1</v>
      </c>
      <c r="CH37" s="18">
        <v>1</v>
      </c>
      <c r="CI37" s="18">
        <v>33815450.958285525</v>
      </c>
      <c r="CJ37" s="18">
        <v>7.6924603810740635E-2</v>
      </c>
      <c r="CK37" s="18">
        <v>0</v>
      </c>
      <c r="CL37" s="18">
        <v>450.08016068961513</v>
      </c>
      <c r="CM37" s="18">
        <v>0</v>
      </c>
      <c r="CN37" s="18">
        <v>0</v>
      </c>
      <c r="CO37" s="18">
        <v>0</v>
      </c>
      <c r="CP37" s="18" t="s">
        <v>167</v>
      </c>
      <c r="CQ37" s="18">
        <v>515</v>
      </c>
      <c r="CR37" s="18">
        <v>1045.0874692359425</v>
      </c>
      <c r="CS37" s="18">
        <v>538220.04665651044</v>
      </c>
      <c r="CT37" s="18">
        <v>1</v>
      </c>
      <c r="CU37" s="18" t="s">
        <v>168</v>
      </c>
      <c r="CV37" s="18">
        <v>1385</v>
      </c>
      <c r="CW37" s="18">
        <v>133.15384139010797</v>
      </c>
      <c r="CX37" s="18">
        <v>184418.07032529954</v>
      </c>
      <c r="CY37" s="18">
        <v>1</v>
      </c>
      <c r="CZ37" s="18">
        <v>1.6438831738763177E-3</v>
      </c>
      <c r="DA37" s="18">
        <v>0</v>
      </c>
      <c r="DB37" s="18">
        <v>0</v>
      </c>
      <c r="DC37" s="18">
        <v>1584.7000000000003</v>
      </c>
      <c r="DD37" s="18">
        <v>2058.3999999999987</v>
      </c>
      <c r="DE37" s="18">
        <v>0</v>
      </c>
      <c r="DF37" s="18">
        <v>0</v>
      </c>
      <c r="DG37" s="18">
        <v>0</v>
      </c>
      <c r="DH37" s="18">
        <v>0</v>
      </c>
      <c r="DI37" s="18">
        <v>722638.11698180996</v>
      </c>
      <c r="DJ37" s="18">
        <v>750</v>
      </c>
      <c r="DK37" s="18">
        <v>0.34064749907957809</v>
      </c>
      <c r="DL37" s="18">
        <v>20296.629613908961</v>
      </c>
      <c r="DM37" s="18">
        <v>15222472.210431721</v>
      </c>
      <c r="DN37" s="18">
        <v>1</v>
      </c>
      <c r="DO37" s="18">
        <v>0.63585522999999999</v>
      </c>
      <c r="DP37" s="18">
        <v>0.58045405000000005</v>
      </c>
      <c r="DQ37" s="18">
        <v>0.48019236999999998</v>
      </c>
      <c r="DR37" s="18">
        <v>1550</v>
      </c>
      <c r="DS37" s="18">
        <v>0.22367687946916801</v>
      </c>
      <c r="DT37" s="18">
        <v>0.22643541891216248</v>
      </c>
      <c r="DU37" s="18">
        <v>0.22409660558520808</v>
      </c>
      <c r="DV37" s="18">
        <v>0.16971409780098795</v>
      </c>
      <c r="DW37" s="18">
        <v>7781.4845486226841</v>
      </c>
      <c r="DX37" s="18">
        <v>12061301.050365161</v>
      </c>
      <c r="DY37" s="18">
        <v>1</v>
      </c>
      <c r="DZ37" s="18">
        <v>27283773.260796882</v>
      </c>
      <c r="EA37" s="18">
        <v>6.2066108511695861E-2</v>
      </c>
      <c r="EB37" s="18">
        <v>110000</v>
      </c>
      <c r="EC37" s="18">
        <v>110000</v>
      </c>
      <c r="ED37" s="18">
        <v>43578333.333333328</v>
      </c>
      <c r="EE37" s="18">
        <v>9.9133559701284568E-2</v>
      </c>
      <c r="EF37" s="18">
        <v>0.06</v>
      </c>
      <c r="EG37" s="18">
        <v>0.20749999999999999</v>
      </c>
      <c r="EH37" s="18">
        <v>25000</v>
      </c>
      <c r="EI37" s="18">
        <v>65000</v>
      </c>
      <c r="EJ37" s="18">
        <v>0</v>
      </c>
      <c r="EK37" s="18">
        <v>0</v>
      </c>
      <c r="EL37" s="18">
        <v>344664.64174454828</v>
      </c>
      <c r="EM37" s="18">
        <v>7.8405552084686669E-4</v>
      </c>
      <c r="EN37" s="18">
        <v>0</v>
      </c>
      <c r="EO37" s="18">
        <v>0</v>
      </c>
      <c r="EP37" s="18">
        <v>2</v>
      </c>
      <c r="EQ37" s="18">
        <v>3</v>
      </c>
      <c r="ER37" s="18">
        <v>0</v>
      </c>
      <c r="ES37" s="18">
        <v>0</v>
      </c>
      <c r="ET37" s="18">
        <v>21.4</v>
      </c>
      <c r="EU37" s="18">
        <v>120</v>
      </c>
      <c r="EV37" s="18">
        <v>0</v>
      </c>
      <c r="EW37" s="18">
        <v>0</v>
      </c>
      <c r="EX37" s="18" t="s">
        <v>465</v>
      </c>
      <c r="EY37" s="18" t="s">
        <v>465</v>
      </c>
      <c r="EZ37" s="18" t="s">
        <v>178</v>
      </c>
      <c r="FA37" s="18" t="s">
        <v>178</v>
      </c>
      <c r="FB37" s="18">
        <v>0</v>
      </c>
      <c r="FC37" s="18">
        <v>0</v>
      </c>
      <c r="FD37" s="18">
        <v>352454.55007624044</v>
      </c>
      <c r="FE37" s="18">
        <v>8.0177628443735141E-4</v>
      </c>
      <c r="FF37" s="18">
        <v>0</v>
      </c>
      <c r="FG37" s="18">
        <v>6999498.4407136953</v>
      </c>
      <c r="FH37" s="18">
        <v>1.5922710748113498E-2</v>
      </c>
      <c r="FI37" s="18">
        <v>0</v>
      </c>
      <c r="FJ37" s="18">
        <v>2387437</v>
      </c>
      <c r="FK37" s="18">
        <v>5.4310275375199241E-3</v>
      </c>
      <c r="FL37" s="18">
        <v>0</v>
      </c>
      <c r="FM37" s="18" t="s">
        <v>507</v>
      </c>
      <c r="FN37" s="18">
        <v>0</v>
      </c>
      <c r="FO37" s="18">
        <v>0</v>
      </c>
      <c r="FP37" s="18">
        <v>0.06</v>
      </c>
      <c r="FQ37" s="18">
        <v>0.20749999999999999</v>
      </c>
      <c r="FR37" s="18" t="s">
        <v>301</v>
      </c>
      <c r="FS37" s="18">
        <v>0</v>
      </c>
      <c r="FT37" s="18">
        <v>0</v>
      </c>
      <c r="FU37" s="18">
        <v>0</v>
      </c>
      <c r="FV37" s="18" t="s">
        <v>470</v>
      </c>
      <c r="FW37" s="18">
        <v>86432.436444805644</v>
      </c>
      <c r="FX37" s="18">
        <v>1.9661961445126307E-4</v>
      </c>
      <c r="FY37" s="18">
        <v>0</v>
      </c>
      <c r="FZ37" s="18" t="s">
        <v>516</v>
      </c>
      <c r="GA37" s="18">
        <v>43180.762713077063</v>
      </c>
      <c r="GB37" s="18">
        <v>9.8229151758071547E-5</v>
      </c>
      <c r="GC37" s="18">
        <v>0</v>
      </c>
      <c r="GD37" s="18" t="s">
        <v>471</v>
      </c>
      <c r="GE37" s="18">
        <v>87198.09604182202</v>
      </c>
      <c r="GF37" s="18">
        <v>1.9836136443493273E-4</v>
      </c>
      <c r="GG37" s="18">
        <v>0</v>
      </c>
      <c r="GH37" s="18" t="s">
        <v>188</v>
      </c>
      <c r="GI37" s="18">
        <v>0</v>
      </c>
      <c r="GJ37" s="18">
        <v>0</v>
      </c>
      <c r="GK37" s="18">
        <v>0</v>
      </c>
      <c r="GL37" s="18" t="s">
        <v>438</v>
      </c>
      <c r="GM37" s="18">
        <v>0</v>
      </c>
      <c r="GN37" s="18">
        <v>0</v>
      </c>
      <c r="GO37" s="18">
        <v>0</v>
      </c>
      <c r="GP37" s="18">
        <v>434511884.82213175</v>
      </c>
      <c r="GQ37" s="18">
        <v>0.98844326021950868</v>
      </c>
      <c r="GR37" s="18">
        <v>3245936.5316824242</v>
      </c>
      <c r="GS37" s="18">
        <v>7.3839731430019552E-3</v>
      </c>
      <c r="GT37" s="18">
        <v>0</v>
      </c>
      <c r="GU37" s="18">
        <v>437757821.35381418</v>
      </c>
      <c r="GV37" s="18">
        <v>0.99582723336251067</v>
      </c>
      <c r="GW37" s="18" t="s">
        <v>148</v>
      </c>
      <c r="GX37" s="18">
        <v>1834315.4023588011</v>
      </c>
      <c r="GY37" s="18">
        <v>4.1727666374893196E-3</v>
      </c>
      <c r="GZ37" s="18">
        <v>0</v>
      </c>
      <c r="HA37" s="18">
        <v>439592136.75617301</v>
      </c>
      <c r="HB37" s="18">
        <v>0</v>
      </c>
      <c r="HC37" s="18">
        <v>134464.81131389289</v>
      </c>
      <c r="HD37" s="18" t="s">
        <v>148</v>
      </c>
      <c r="HE37" s="18" t="s">
        <v>277</v>
      </c>
      <c r="HF37" s="18">
        <v>0.04</v>
      </c>
      <c r="HG37" s="18">
        <v>1</v>
      </c>
      <c r="HH37" s="18">
        <v>-1372291.3472494779</v>
      </c>
      <c r="HI37" s="18">
        <v>-1237826.5359355854</v>
      </c>
      <c r="HJ37" s="18">
        <v>-2.8124447784481405E-3</v>
      </c>
      <c r="HK37" s="18">
        <v>0</v>
      </c>
      <c r="HL37" s="18">
        <v>438354310.22023743</v>
      </c>
      <c r="HM37" s="18">
        <v>70986297.966061458</v>
      </c>
      <c r="HN37" s="18">
        <v>0</v>
      </c>
      <c r="HO37" s="18">
        <v>300000</v>
      </c>
      <c r="HP37" s="18">
        <v>1770433</v>
      </c>
      <c r="HQ37" s="18">
        <v>0</v>
      </c>
      <c r="HR37" s="18">
        <v>0</v>
      </c>
      <c r="HS37" s="18">
        <v>440124743.22023743</v>
      </c>
      <c r="HT37" s="18">
        <v>0.72828127259735187</v>
      </c>
      <c r="HU37" s="18">
        <v>0.87004968693415152</v>
      </c>
      <c r="HV37" s="18" t="s">
        <v>198</v>
      </c>
      <c r="HW37" s="18">
        <v>1.2710978851372858</v>
      </c>
      <c r="HX37" s="18" t="s">
        <v>277</v>
      </c>
      <c r="HY37" s="233">
        <f t="shared" si="1"/>
        <v>0.99587547484174421</v>
      </c>
      <c r="HZ37" s="233">
        <f t="shared" si="2"/>
        <v>4.022159160850189E-3</v>
      </c>
      <c r="IA37" s="18">
        <v>440169801.64101022</v>
      </c>
    </row>
    <row r="38" spans="1:235">
      <c r="A38" s="16">
        <v>878</v>
      </c>
      <c r="B38" s="17" t="s">
        <v>115</v>
      </c>
      <c r="D38" s="233">
        <f t="shared" si="3"/>
        <v>0.99999985372032785</v>
      </c>
      <c r="E38" s="18" t="s">
        <v>148</v>
      </c>
      <c r="F38" s="18" t="s">
        <v>148</v>
      </c>
      <c r="G38" s="18" t="s">
        <v>148</v>
      </c>
      <c r="H38" s="18" t="s">
        <v>148</v>
      </c>
      <c r="I38" s="18">
        <v>3455</v>
      </c>
      <c r="J38" s="18">
        <v>0</v>
      </c>
      <c r="K38" s="18">
        <v>0</v>
      </c>
      <c r="L38" s="18">
        <v>4755</v>
      </c>
      <c r="M38" s="18" t="s">
        <v>148</v>
      </c>
      <c r="N38" s="18">
        <v>102</v>
      </c>
      <c r="O38" s="18">
        <v>2747</v>
      </c>
      <c r="P38" s="18">
        <v>56240.66</v>
      </c>
      <c r="Q38" s="18">
        <v>154493093.02000001</v>
      </c>
      <c r="R38" s="18">
        <v>0.39084418602829391</v>
      </c>
      <c r="S38" s="18">
        <v>0.05</v>
      </c>
      <c r="T38" s="18">
        <v>3863</v>
      </c>
      <c r="U38" s="18">
        <v>21683.84</v>
      </c>
      <c r="V38" s="18">
        <v>83764673.920000002</v>
      </c>
      <c r="W38" s="18">
        <v>0.21191197066622011</v>
      </c>
      <c r="X38" s="18">
        <v>0.05</v>
      </c>
      <c r="Y38" s="18">
        <v>4386</v>
      </c>
      <c r="Z38" s="18">
        <v>13706</v>
      </c>
      <c r="AA38" s="18">
        <v>60114516</v>
      </c>
      <c r="AB38" s="18">
        <v>0.15208064396421422</v>
      </c>
      <c r="AC38" s="18">
        <v>0.05</v>
      </c>
      <c r="AD38" s="18">
        <v>298372282.94</v>
      </c>
      <c r="AE38" s="18">
        <v>440</v>
      </c>
      <c r="AF38" s="18">
        <v>440</v>
      </c>
      <c r="AG38" s="18">
        <v>5744.4121934857067</v>
      </c>
      <c r="AH38" s="18">
        <v>3663.9666666666667</v>
      </c>
      <c r="AI38" s="18">
        <v>4139686.6984670442</v>
      </c>
      <c r="AJ38" s="18">
        <v>0</v>
      </c>
      <c r="AK38" s="18">
        <v>0</v>
      </c>
      <c r="AL38" s="18">
        <v>540</v>
      </c>
      <c r="AM38" s="18">
        <v>785</v>
      </c>
      <c r="AN38" s="18">
        <v>10092.202141303107</v>
      </c>
      <c r="AO38" s="18">
        <v>7598.3036554759228</v>
      </c>
      <c r="AP38" s="18">
        <v>11414457.525852278</v>
      </c>
      <c r="AQ38" s="18">
        <v>0.62037037037037035</v>
      </c>
      <c r="AR38" s="18">
        <v>0.12738853503184713</v>
      </c>
      <c r="AS38" s="18">
        <v>200</v>
      </c>
      <c r="AT38" s="18">
        <v>290</v>
      </c>
      <c r="AU38" s="18">
        <v>5289.2802223071967</v>
      </c>
      <c r="AV38" s="18">
        <v>3285.6216235019701</v>
      </c>
      <c r="AW38" s="18">
        <v>2010686.3152770107</v>
      </c>
      <c r="AX38" s="18">
        <v>1</v>
      </c>
      <c r="AY38" s="18">
        <v>1</v>
      </c>
      <c r="AZ38" s="18">
        <v>240</v>
      </c>
      <c r="BA38" s="18">
        <v>390</v>
      </c>
      <c r="BB38" s="18">
        <v>3008.0270992220389</v>
      </c>
      <c r="BC38" s="18">
        <v>1780.6013181547928</v>
      </c>
      <c r="BD38" s="18">
        <v>1416361.0178936585</v>
      </c>
      <c r="BE38" s="18">
        <v>1</v>
      </c>
      <c r="BF38" s="18">
        <v>1</v>
      </c>
      <c r="BG38" s="18">
        <v>360</v>
      </c>
      <c r="BH38" s="18">
        <v>515</v>
      </c>
      <c r="BI38" s="18">
        <v>2301.7025134495088</v>
      </c>
      <c r="BJ38" s="18">
        <v>1356.5668670614471</v>
      </c>
      <c r="BK38" s="18">
        <v>1527244.8413784686</v>
      </c>
      <c r="BL38" s="18">
        <v>1</v>
      </c>
      <c r="BM38" s="18">
        <v>1</v>
      </c>
      <c r="BN38" s="18">
        <v>390</v>
      </c>
      <c r="BO38" s="18">
        <v>560</v>
      </c>
      <c r="BP38" s="18">
        <v>390.55786822402155</v>
      </c>
      <c r="BQ38" s="18">
        <v>240.97573965130539</v>
      </c>
      <c r="BR38" s="18">
        <v>287263.98281209939</v>
      </c>
      <c r="BS38" s="18">
        <v>1</v>
      </c>
      <c r="BT38" s="18">
        <v>1</v>
      </c>
      <c r="BU38" s="18">
        <v>420</v>
      </c>
      <c r="BV38" s="18">
        <v>600</v>
      </c>
      <c r="BW38" s="18">
        <v>652.42572576553573</v>
      </c>
      <c r="BX38" s="18">
        <v>397.0802690593697</v>
      </c>
      <c r="BY38" s="18">
        <v>512266.96625714679</v>
      </c>
      <c r="BZ38" s="18">
        <v>1</v>
      </c>
      <c r="CA38" s="18">
        <v>1</v>
      </c>
      <c r="CB38" s="18">
        <v>575</v>
      </c>
      <c r="CC38" s="18">
        <v>810</v>
      </c>
      <c r="CD38" s="18">
        <v>2.0174679137163967</v>
      </c>
      <c r="CE38" s="18">
        <v>4.0357130411435991</v>
      </c>
      <c r="CF38" s="18">
        <v>4428.9716137132436</v>
      </c>
      <c r="CG38" s="18">
        <v>1</v>
      </c>
      <c r="CH38" s="18">
        <v>1</v>
      </c>
      <c r="CI38" s="18">
        <v>21312396.319551419</v>
      </c>
      <c r="CJ38" s="18">
        <v>5.3917143019132495E-2</v>
      </c>
      <c r="CK38" s="18">
        <v>0</v>
      </c>
      <c r="CL38" s="18">
        <v>400.74818109822058</v>
      </c>
      <c r="CM38" s="18">
        <v>0</v>
      </c>
      <c r="CN38" s="18">
        <v>0</v>
      </c>
      <c r="CO38" s="18">
        <v>1</v>
      </c>
      <c r="CP38" s="18" t="s">
        <v>167</v>
      </c>
      <c r="CQ38" s="18">
        <v>515</v>
      </c>
      <c r="CR38" s="18">
        <v>1521.5835221876321</v>
      </c>
      <c r="CS38" s="18">
        <v>783615.51392663049</v>
      </c>
      <c r="CT38" s="18">
        <v>1</v>
      </c>
      <c r="CU38" s="18" t="s">
        <v>168</v>
      </c>
      <c r="CV38" s="18">
        <v>1385</v>
      </c>
      <c r="CW38" s="18">
        <v>272.46988984927793</v>
      </c>
      <c r="CX38" s="18">
        <v>377370.79744124995</v>
      </c>
      <c r="CY38" s="18">
        <v>1</v>
      </c>
      <c r="CZ38" s="18">
        <v>2.9371199772524992E-3</v>
      </c>
      <c r="DA38" s="18">
        <v>0</v>
      </c>
      <c r="DB38" s="18">
        <v>0</v>
      </c>
      <c r="DC38" s="18">
        <v>751.91191531516756</v>
      </c>
      <c r="DD38" s="18">
        <v>1367.9389629629632</v>
      </c>
      <c r="DE38" s="18">
        <v>0</v>
      </c>
      <c r="DF38" s="18">
        <v>0</v>
      </c>
      <c r="DG38" s="18">
        <v>0</v>
      </c>
      <c r="DH38" s="18">
        <v>0</v>
      </c>
      <c r="DI38" s="18">
        <v>1160986.3113678806</v>
      </c>
      <c r="DJ38" s="18">
        <v>1022</v>
      </c>
      <c r="DK38" s="18">
        <v>0.29850731093128935</v>
      </c>
      <c r="DL38" s="18">
        <v>16788.248181600928</v>
      </c>
      <c r="DM38" s="18">
        <v>17157589.64159615</v>
      </c>
      <c r="DN38" s="18">
        <v>1</v>
      </c>
      <c r="DO38" s="18">
        <v>0.63585522999999999</v>
      </c>
      <c r="DP38" s="18">
        <v>0.58045405000000005</v>
      </c>
      <c r="DQ38" s="18">
        <v>0.48019236999999998</v>
      </c>
      <c r="DR38" s="18">
        <v>1550</v>
      </c>
      <c r="DS38" s="18">
        <v>0.22985844991712945</v>
      </c>
      <c r="DT38" s="18">
        <v>0.2193051901533368</v>
      </c>
      <c r="DU38" s="18">
        <v>0.22229719598729486</v>
      </c>
      <c r="DV38" s="18">
        <v>0.17329231885043553</v>
      </c>
      <c r="DW38" s="18">
        <v>7228.7341890952912</v>
      </c>
      <c r="DX38" s="18">
        <v>11204537.993097702</v>
      </c>
      <c r="DY38" s="18">
        <v>1</v>
      </c>
      <c r="DZ38" s="18">
        <v>28362127.634693854</v>
      </c>
      <c r="EA38" s="18">
        <v>7.1751898241673898E-2</v>
      </c>
      <c r="EB38" s="18">
        <v>101105</v>
      </c>
      <c r="EC38" s="18">
        <v>110000</v>
      </c>
      <c r="ED38" s="18">
        <v>35920422.916666664</v>
      </c>
      <c r="EE38" s="18">
        <v>9.0873243471403548E-2</v>
      </c>
      <c r="EF38" s="18">
        <v>0</v>
      </c>
      <c r="EG38" s="18">
        <v>0</v>
      </c>
      <c r="EH38" s="18">
        <v>25000</v>
      </c>
      <c r="EI38" s="18">
        <v>65000</v>
      </c>
      <c r="EJ38" s="18">
        <v>0</v>
      </c>
      <c r="EK38" s="18">
        <v>65000</v>
      </c>
      <c r="EL38" s="18">
        <v>1360463.9267171042</v>
      </c>
      <c r="EM38" s="18">
        <v>3.4417682089500769E-3</v>
      </c>
      <c r="EN38" s="18">
        <v>0</v>
      </c>
      <c r="EO38" s="18">
        <v>0</v>
      </c>
      <c r="EP38" s="18">
        <v>2</v>
      </c>
      <c r="EQ38" s="18">
        <v>3</v>
      </c>
      <c r="ER38" s="18">
        <v>2</v>
      </c>
      <c r="ES38" s="18">
        <v>2</v>
      </c>
      <c r="ET38" s="18">
        <v>21.4</v>
      </c>
      <c r="EU38" s="18">
        <v>120</v>
      </c>
      <c r="EV38" s="18">
        <v>21.4</v>
      </c>
      <c r="EW38" s="18">
        <v>62.5</v>
      </c>
      <c r="EX38" s="18" t="s">
        <v>286</v>
      </c>
      <c r="EY38" s="18" t="s">
        <v>286</v>
      </c>
      <c r="EZ38" s="18" t="s">
        <v>286</v>
      </c>
      <c r="FA38" s="18" t="s">
        <v>286</v>
      </c>
      <c r="FB38" s="18">
        <v>0</v>
      </c>
      <c r="FC38" s="18">
        <v>0</v>
      </c>
      <c r="FD38" s="18">
        <v>383231</v>
      </c>
      <c r="FE38" s="18">
        <v>9.6951653519176267E-4</v>
      </c>
      <c r="FF38" s="18">
        <v>0</v>
      </c>
      <c r="FG38" s="18">
        <v>4555248</v>
      </c>
      <c r="FH38" s="18">
        <v>1.152408927748331E-2</v>
      </c>
      <c r="FI38" s="18">
        <v>0</v>
      </c>
      <c r="FJ38" s="18">
        <v>248110</v>
      </c>
      <c r="FK38" s="18">
        <v>6.2768081795686731E-4</v>
      </c>
      <c r="FL38" s="18">
        <v>0</v>
      </c>
      <c r="FM38" s="18" t="s">
        <v>507</v>
      </c>
      <c r="FN38" s="18">
        <v>0</v>
      </c>
      <c r="FO38" s="18">
        <v>0</v>
      </c>
      <c r="FP38" s="18">
        <v>0</v>
      </c>
      <c r="FQ38" s="18">
        <v>0</v>
      </c>
      <c r="FR38" s="18" t="s">
        <v>301</v>
      </c>
      <c r="FS38" s="18">
        <v>50000</v>
      </c>
      <c r="FT38" s="18">
        <v>1.2649244648681377E-4</v>
      </c>
      <c r="FU38" s="18">
        <v>0</v>
      </c>
      <c r="FV38" s="18" t="s">
        <v>519</v>
      </c>
      <c r="FW38" s="18">
        <v>560401</v>
      </c>
      <c r="FX38" s="18">
        <v>1.4177298700731385E-3</v>
      </c>
      <c r="FY38" s="18">
        <v>0</v>
      </c>
      <c r="FZ38" s="18" t="s">
        <v>287</v>
      </c>
      <c r="GA38" s="18">
        <v>158852</v>
      </c>
      <c r="GB38" s="18">
        <v>4.0187156218646686E-4</v>
      </c>
      <c r="GC38" s="18">
        <v>0</v>
      </c>
      <c r="GD38" s="18" t="s">
        <v>289</v>
      </c>
      <c r="GE38" s="18">
        <v>20000</v>
      </c>
      <c r="GF38" s="18">
        <v>5.0596978594725512E-5</v>
      </c>
      <c r="GG38" s="18">
        <v>0</v>
      </c>
      <c r="GH38" s="18" t="s">
        <v>520</v>
      </c>
      <c r="GI38" s="18">
        <v>5344</v>
      </c>
      <c r="GJ38" s="18">
        <v>1.3519512680510657E-5</v>
      </c>
      <c r="GK38" s="18">
        <v>0</v>
      </c>
      <c r="GL38" s="18" t="s">
        <v>438</v>
      </c>
      <c r="GM38" s="18">
        <v>0</v>
      </c>
      <c r="GN38" s="18">
        <v>0</v>
      </c>
      <c r="GO38" s="18">
        <v>0</v>
      </c>
      <c r="GP38" s="18">
        <v>392469866.04899693</v>
      </c>
      <c r="GQ38" s="18">
        <v>0.99288947057779431</v>
      </c>
      <c r="GR38" s="18">
        <v>2810653.7661704733</v>
      </c>
      <c r="GS38" s="18">
        <v>7.1105294222056038E-3</v>
      </c>
      <c r="GT38" s="18">
        <v>0</v>
      </c>
      <c r="GU38" s="18">
        <v>395280519.81516743</v>
      </c>
      <c r="GV38" s="18">
        <v>1</v>
      </c>
      <c r="GW38" s="18" t="s">
        <v>277</v>
      </c>
      <c r="GX38" s="18">
        <v>0</v>
      </c>
      <c r="GY38" s="18">
        <v>0</v>
      </c>
      <c r="GZ38" s="18">
        <v>0</v>
      </c>
      <c r="HA38" s="18">
        <v>395280519.81516743</v>
      </c>
      <c r="HB38" s="18">
        <v>0</v>
      </c>
      <c r="HC38" s="18">
        <v>4197210.9363739286</v>
      </c>
      <c r="HD38" s="18" t="s">
        <v>277</v>
      </c>
      <c r="HE38" s="18" t="s">
        <v>277</v>
      </c>
      <c r="HF38" s="18">
        <v>0</v>
      </c>
      <c r="HG38" s="18">
        <v>0</v>
      </c>
      <c r="HH38" s="18">
        <v>0</v>
      </c>
      <c r="HI38" s="18">
        <v>4197210.9363739286</v>
      </c>
      <c r="HJ38" s="18">
        <v>1.0466259887772923E-2</v>
      </c>
      <c r="HK38" s="18">
        <v>0</v>
      </c>
      <c r="HL38" s="18">
        <v>399477730.75154138</v>
      </c>
      <c r="HM38" s="18">
        <v>54340698.27117794</v>
      </c>
      <c r="HN38" s="18">
        <v>0</v>
      </c>
      <c r="HO38" s="18">
        <v>590000</v>
      </c>
      <c r="HP38" s="18">
        <v>1501801</v>
      </c>
      <c r="HQ38" s="18">
        <v>0</v>
      </c>
      <c r="HR38" s="18">
        <v>43468</v>
      </c>
      <c r="HS38" s="18">
        <v>401022999.75154138</v>
      </c>
      <c r="HT38" s="18">
        <v>0.75483680065872816</v>
      </c>
      <c r="HU38" s="18">
        <v>0.88344296189678706</v>
      </c>
      <c r="HV38" s="18" t="s">
        <v>198</v>
      </c>
      <c r="HW38" s="18">
        <v>1.2651772378525044</v>
      </c>
      <c r="HX38" s="18" t="s">
        <v>277</v>
      </c>
      <c r="HY38" s="233">
        <f t="shared" si="1"/>
        <v>0.99625492941112992</v>
      </c>
      <c r="HZ38" s="233">
        <f t="shared" si="2"/>
        <v>3.7449243091979786E-3</v>
      </c>
      <c r="IA38" s="18">
        <v>401023058.41306287</v>
      </c>
    </row>
    <row r="39" spans="1:235">
      <c r="A39" s="16">
        <v>371</v>
      </c>
      <c r="B39" s="17" t="s">
        <v>67</v>
      </c>
      <c r="D39" s="233">
        <f t="shared" si="3"/>
        <v>1.0000000047234645</v>
      </c>
      <c r="E39" s="18" t="s">
        <v>277</v>
      </c>
      <c r="F39" s="18" t="s">
        <v>277</v>
      </c>
      <c r="G39" s="18" t="s">
        <v>277</v>
      </c>
      <c r="H39" s="18" t="s">
        <v>277</v>
      </c>
      <c r="I39" s="18">
        <v>3500</v>
      </c>
      <c r="J39" s="18">
        <v>4600</v>
      </c>
      <c r="K39" s="18">
        <v>4800</v>
      </c>
      <c r="L39" s="18">
        <v>4600</v>
      </c>
      <c r="M39" s="18" t="s">
        <v>277</v>
      </c>
      <c r="N39" s="18">
        <v>0</v>
      </c>
      <c r="O39" s="18">
        <v>2747</v>
      </c>
      <c r="P39" s="18">
        <v>26001.5</v>
      </c>
      <c r="Q39" s="18">
        <v>71426120.5</v>
      </c>
      <c r="R39" s="18">
        <v>0.37036655480104191</v>
      </c>
      <c r="S39" s="18">
        <v>3.6403349108117947E-2</v>
      </c>
      <c r="T39" s="18">
        <v>3863</v>
      </c>
      <c r="U39" s="18">
        <v>9837.17</v>
      </c>
      <c r="V39" s="18">
        <v>38000987.710000001</v>
      </c>
      <c r="W39" s="18">
        <v>0.19704688983058286</v>
      </c>
      <c r="X39" s="18">
        <v>2.588661661920787E-2</v>
      </c>
      <c r="Y39" s="18">
        <v>4386</v>
      </c>
      <c r="Z39" s="18">
        <v>6054</v>
      </c>
      <c r="AA39" s="18">
        <v>26552844</v>
      </c>
      <c r="AB39" s="18">
        <v>0.13768471931006693</v>
      </c>
      <c r="AC39" s="18">
        <v>2.2799817601459188E-2</v>
      </c>
      <c r="AD39" s="18">
        <v>135979952.21000001</v>
      </c>
      <c r="AE39" s="18">
        <v>427.5</v>
      </c>
      <c r="AF39" s="18">
        <v>427.5</v>
      </c>
      <c r="AG39" s="18">
        <v>4786.3425076452604</v>
      </c>
      <c r="AH39" s="18">
        <v>2705.6672000000017</v>
      </c>
      <c r="AI39" s="18">
        <v>3202834.1500183498</v>
      </c>
      <c r="AJ39" s="18">
        <v>0</v>
      </c>
      <c r="AK39" s="18">
        <v>0</v>
      </c>
      <c r="AL39" s="18">
        <v>540</v>
      </c>
      <c r="AM39" s="18">
        <v>785</v>
      </c>
      <c r="AN39" s="18">
        <v>7500.5157669356622</v>
      </c>
      <c r="AO39" s="18">
        <v>5343.1499156047194</v>
      </c>
      <c r="AP39" s="18">
        <v>8244651.1978949625</v>
      </c>
      <c r="AQ39" s="18">
        <v>0</v>
      </c>
      <c r="AR39" s="18">
        <v>0</v>
      </c>
      <c r="AS39" s="18">
        <v>200</v>
      </c>
      <c r="AT39" s="18">
        <v>290</v>
      </c>
      <c r="AU39" s="18">
        <v>3806.0615892022151</v>
      </c>
      <c r="AV39" s="18">
        <v>2197.1363235572817</v>
      </c>
      <c r="AW39" s="18">
        <v>1398381.8516720547</v>
      </c>
      <c r="AX39" s="18">
        <v>0</v>
      </c>
      <c r="AY39" s="18">
        <v>0</v>
      </c>
      <c r="AZ39" s="18">
        <v>240</v>
      </c>
      <c r="BA39" s="18">
        <v>390</v>
      </c>
      <c r="BB39" s="18">
        <v>1118.767640648711</v>
      </c>
      <c r="BC39" s="18">
        <v>700.89134421742733</v>
      </c>
      <c r="BD39" s="18">
        <v>541851.85800048732</v>
      </c>
      <c r="BE39" s="18">
        <v>0</v>
      </c>
      <c r="BF39" s="18">
        <v>0</v>
      </c>
      <c r="BG39" s="18">
        <v>360</v>
      </c>
      <c r="BH39" s="18">
        <v>515</v>
      </c>
      <c r="BI39" s="18">
        <v>4514.8392935914198</v>
      </c>
      <c r="BJ39" s="18">
        <v>2568.9162417536095</v>
      </c>
      <c r="BK39" s="18">
        <v>2948334.0101960199</v>
      </c>
      <c r="BL39" s="18">
        <v>0</v>
      </c>
      <c r="BM39" s="18">
        <v>0</v>
      </c>
      <c r="BN39" s="18">
        <v>390</v>
      </c>
      <c r="BO39" s="18">
        <v>560</v>
      </c>
      <c r="BP39" s="18">
        <v>2060.5885906476087</v>
      </c>
      <c r="BQ39" s="18">
        <v>1159.8911047631864</v>
      </c>
      <c r="BR39" s="18">
        <v>1453168.5690199519</v>
      </c>
      <c r="BS39" s="18">
        <v>0</v>
      </c>
      <c r="BT39" s="18">
        <v>0</v>
      </c>
      <c r="BU39" s="18">
        <v>420</v>
      </c>
      <c r="BV39" s="18">
        <v>600</v>
      </c>
      <c r="BW39" s="18">
        <v>3804.2587510124577</v>
      </c>
      <c r="BX39" s="18">
        <v>2129.2390761940533</v>
      </c>
      <c r="BY39" s="18">
        <v>2875332.1211416642</v>
      </c>
      <c r="BZ39" s="18">
        <v>0</v>
      </c>
      <c r="CA39" s="18">
        <v>0</v>
      </c>
      <c r="CB39" s="18">
        <v>575</v>
      </c>
      <c r="CC39" s="18">
        <v>810</v>
      </c>
      <c r="CD39" s="18">
        <v>795.73053367908233</v>
      </c>
      <c r="CE39" s="18">
        <v>430.09754354641382</v>
      </c>
      <c r="CF39" s="18">
        <v>805924.06713806756</v>
      </c>
      <c r="CG39" s="18">
        <v>0</v>
      </c>
      <c r="CH39" s="18">
        <v>0</v>
      </c>
      <c r="CI39" s="18">
        <v>21470477.825081557</v>
      </c>
      <c r="CJ39" s="18">
        <v>0.11133107673134263</v>
      </c>
      <c r="CK39" s="18">
        <v>300</v>
      </c>
      <c r="CL39" s="18">
        <v>275.94432461107294</v>
      </c>
      <c r="CM39" s="18">
        <v>82783.297383321886</v>
      </c>
      <c r="CN39" s="18">
        <v>4.2925703415364741E-4</v>
      </c>
      <c r="CO39" s="18">
        <v>0</v>
      </c>
      <c r="CP39" s="18" t="s">
        <v>167</v>
      </c>
      <c r="CQ39" s="18">
        <v>515</v>
      </c>
      <c r="CR39" s="18">
        <v>1739.1038195807948</v>
      </c>
      <c r="CS39" s="18">
        <v>895638.46708410932</v>
      </c>
      <c r="CT39" s="18">
        <v>0</v>
      </c>
      <c r="CU39" s="18" t="s">
        <v>168</v>
      </c>
      <c r="CV39" s="18">
        <v>1385</v>
      </c>
      <c r="CW39" s="18">
        <v>241.19378832340706</v>
      </c>
      <c r="CX39" s="18">
        <v>334053.39682791877</v>
      </c>
      <c r="CY39" s="18">
        <v>0</v>
      </c>
      <c r="CZ39" s="18">
        <v>6.3763331385745577E-3</v>
      </c>
      <c r="DA39" s="18">
        <v>0</v>
      </c>
      <c r="DB39" s="18">
        <v>0</v>
      </c>
      <c r="DC39" s="18">
        <v>1783.7350152905201</v>
      </c>
      <c r="DD39" s="18">
        <v>884.79999999999961</v>
      </c>
      <c r="DE39" s="18">
        <v>0</v>
      </c>
      <c r="DF39" s="18">
        <v>0</v>
      </c>
      <c r="DG39" s="18">
        <v>0</v>
      </c>
      <c r="DH39" s="18">
        <v>0</v>
      </c>
      <c r="DI39" s="18">
        <v>1312475.1612953499</v>
      </c>
      <c r="DJ39" s="18">
        <v>1020.1</v>
      </c>
      <c r="DK39" s="18">
        <v>0.37204725688179702</v>
      </c>
      <c r="DL39" s="18">
        <v>9673.7867498120449</v>
      </c>
      <c r="DM39" s="18">
        <v>9868229.8634832669</v>
      </c>
      <c r="DN39" s="18">
        <v>1</v>
      </c>
      <c r="DO39" s="18">
        <v>0.63585522999999999</v>
      </c>
      <c r="DP39" s="18">
        <v>0.58045405000000005</v>
      </c>
      <c r="DQ39" s="18">
        <v>0.48019236999999998</v>
      </c>
      <c r="DR39" s="18">
        <v>1505.9</v>
      </c>
      <c r="DS39" s="18">
        <v>0.25312713292486727</v>
      </c>
      <c r="DT39" s="18">
        <v>0.26640278495134029</v>
      </c>
      <c r="DU39" s="18">
        <v>0.2506988223533424</v>
      </c>
      <c r="DV39" s="18">
        <v>0.23159029696977942</v>
      </c>
      <c r="DW39" s="18">
        <v>3928.2565393292753</v>
      </c>
      <c r="DX39" s="18">
        <v>5915561.5225759558</v>
      </c>
      <c r="DY39" s="18">
        <v>1</v>
      </c>
      <c r="DZ39" s="18">
        <v>15783791.386059223</v>
      </c>
      <c r="EA39" s="18">
        <v>8.1843846430846218E-2</v>
      </c>
      <c r="EB39" s="18">
        <v>110000</v>
      </c>
      <c r="EC39" s="18">
        <v>110000</v>
      </c>
      <c r="ED39" s="18">
        <v>12980000</v>
      </c>
      <c r="EE39" s="18">
        <v>6.7305319785883153E-2</v>
      </c>
      <c r="EF39" s="18">
        <v>0</v>
      </c>
      <c r="EG39" s="18">
        <v>0</v>
      </c>
      <c r="EH39" s="18">
        <v>25000</v>
      </c>
      <c r="EI39" s="18">
        <v>65000</v>
      </c>
      <c r="EJ39" s="18">
        <v>0</v>
      </c>
      <c r="EK39" s="18">
        <v>0</v>
      </c>
      <c r="EL39" s="18">
        <v>0</v>
      </c>
      <c r="EM39" s="18">
        <v>0</v>
      </c>
      <c r="EN39" s="18">
        <v>0</v>
      </c>
      <c r="EO39" s="18">
        <v>0</v>
      </c>
      <c r="EP39" s="18">
        <v>2</v>
      </c>
      <c r="EQ39" s="18">
        <v>3</v>
      </c>
      <c r="ER39" s="18">
        <v>0</v>
      </c>
      <c r="ES39" s="18">
        <v>0</v>
      </c>
      <c r="ET39" s="18">
        <v>21.4</v>
      </c>
      <c r="EU39" s="18">
        <v>120</v>
      </c>
      <c r="EV39" s="18">
        <v>0</v>
      </c>
      <c r="EW39" s="18">
        <v>0</v>
      </c>
      <c r="EX39" s="18" t="s">
        <v>178</v>
      </c>
      <c r="EY39" s="18" t="s">
        <v>178</v>
      </c>
      <c r="EZ39" s="18" t="s">
        <v>178</v>
      </c>
      <c r="FA39" s="18" t="s">
        <v>178</v>
      </c>
      <c r="FB39" s="18">
        <v>0</v>
      </c>
      <c r="FC39" s="18">
        <v>0</v>
      </c>
      <c r="FD39" s="18">
        <v>770535</v>
      </c>
      <c r="FE39" s="18">
        <v>3.9954626025589732E-3</v>
      </c>
      <c r="FF39" s="18">
        <v>0</v>
      </c>
      <c r="FG39" s="18">
        <v>1759822.1700000009</v>
      </c>
      <c r="FH39" s="18">
        <v>9.125222952090669E-3</v>
      </c>
      <c r="FI39" s="18">
        <v>0</v>
      </c>
      <c r="FJ39" s="18">
        <v>2772580</v>
      </c>
      <c r="FK39" s="18">
        <v>1.437668594236856E-2</v>
      </c>
      <c r="FL39" s="18">
        <v>0</v>
      </c>
      <c r="FM39" s="18" t="s">
        <v>507</v>
      </c>
      <c r="FN39" s="18">
        <v>0</v>
      </c>
      <c r="FO39" s="18">
        <v>0</v>
      </c>
      <c r="FP39" s="18">
        <v>0</v>
      </c>
      <c r="FQ39" s="18">
        <v>0</v>
      </c>
      <c r="FR39" s="18" t="s">
        <v>301</v>
      </c>
      <c r="FS39" s="18">
        <v>0</v>
      </c>
      <c r="FT39" s="18">
        <v>0</v>
      </c>
      <c r="FU39" s="18">
        <v>0</v>
      </c>
      <c r="FV39" s="18" t="s">
        <v>508</v>
      </c>
      <c r="FW39" s="18">
        <v>0</v>
      </c>
      <c r="FX39" s="18">
        <v>0</v>
      </c>
      <c r="FY39" s="18">
        <v>0</v>
      </c>
      <c r="FZ39" s="18" t="s">
        <v>186</v>
      </c>
      <c r="GA39" s="18">
        <v>0</v>
      </c>
      <c r="GB39" s="18">
        <v>0</v>
      </c>
      <c r="GC39" s="18">
        <v>0</v>
      </c>
      <c r="GD39" s="18" t="s">
        <v>187</v>
      </c>
      <c r="GE39" s="18">
        <v>0</v>
      </c>
      <c r="GF39" s="18">
        <v>0</v>
      </c>
      <c r="GG39" s="18">
        <v>0</v>
      </c>
      <c r="GH39" s="18" t="s">
        <v>188</v>
      </c>
      <c r="GI39" s="18">
        <v>0</v>
      </c>
      <c r="GJ39" s="18">
        <v>0</v>
      </c>
      <c r="GK39" s="18">
        <v>0</v>
      </c>
      <c r="GL39" s="18" t="s">
        <v>438</v>
      </c>
      <c r="GM39" s="18">
        <v>0</v>
      </c>
      <c r="GN39" s="18">
        <v>0</v>
      </c>
      <c r="GO39" s="18">
        <v>0</v>
      </c>
      <c r="GP39" s="18">
        <v>192829633.75243613</v>
      </c>
      <c r="GQ39" s="18">
        <v>0.99988136855951015</v>
      </c>
      <c r="GR39" s="18">
        <v>22878.371315331431</v>
      </c>
      <c r="GS39" s="18">
        <v>1.1863144048987351E-4</v>
      </c>
      <c r="GT39" s="18">
        <v>0</v>
      </c>
      <c r="GU39" s="18">
        <v>192852512.12375146</v>
      </c>
      <c r="GV39" s="18">
        <v>1</v>
      </c>
      <c r="GW39" s="18" t="s">
        <v>277</v>
      </c>
      <c r="GX39" s="18">
        <v>0</v>
      </c>
      <c r="GY39" s="18">
        <v>0</v>
      </c>
      <c r="GZ39" s="18">
        <v>0</v>
      </c>
      <c r="HA39" s="18">
        <v>192852512.12375146</v>
      </c>
      <c r="HB39" s="18">
        <v>5.0000000000000001E-3</v>
      </c>
      <c r="HC39" s="18">
        <v>2557393.4236873877</v>
      </c>
      <c r="HD39" s="18" t="s">
        <v>148</v>
      </c>
      <c r="HE39" s="18" t="s">
        <v>277</v>
      </c>
      <c r="HF39" s="18">
        <v>1.8997099999999999E-2</v>
      </c>
      <c r="HG39" s="18">
        <v>1</v>
      </c>
      <c r="HH39" s="18">
        <v>-1152849.0507721284</v>
      </c>
      <c r="HI39" s="18">
        <v>1404544.3729152596</v>
      </c>
      <c r="HJ39" s="18">
        <v>7.221045848993809E-3</v>
      </c>
      <c r="HK39" s="18">
        <v>0</v>
      </c>
      <c r="HL39" s="18">
        <v>194257056.49666673</v>
      </c>
      <c r="HM39" s="18">
        <v>19973058.386059225</v>
      </c>
      <c r="HN39" s="18">
        <v>0</v>
      </c>
      <c r="HO39" s="18">
        <v>0</v>
      </c>
      <c r="HP39" s="18">
        <v>250000</v>
      </c>
      <c r="HQ39" s="18">
        <v>0</v>
      </c>
      <c r="HR39" s="18">
        <v>0</v>
      </c>
      <c r="HS39" s="18">
        <v>194507056.49666673</v>
      </c>
      <c r="HT39" s="18">
        <v>0.70509816394169178</v>
      </c>
      <c r="HU39" s="18">
        <v>0.90507867727660885</v>
      </c>
      <c r="HV39" s="18" t="s">
        <v>198</v>
      </c>
      <c r="HW39" s="18">
        <v>1.3445739824378109</v>
      </c>
      <c r="HX39" s="18" t="s">
        <v>277</v>
      </c>
      <c r="HY39" s="233">
        <f t="shared" si="1"/>
        <v>0.99871470430463294</v>
      </c>
      <c r="HZ39" s="233">
        <f t="shared" si="2"/>
        <v>1.2853004188315934E-3</v>
      </c>
      <c r="IA39" s="18">
        <v>194507055.57791954</v>
      </c>
    </row>
    <row r="40" spans="1:235">
      <c r="A40" s="16">
        <v>838</v>
      </c>
      <c r="B40" s="17" t="s">
        <v>94</v>
      </c>
      <c r="D40" s="233">
        <f t="shared" si="3"/>
        <v>0.98659753145785689</v>
      </c>
      <c r="E40" s="18" t="s">
        <v>277</v>
      </c>
      <c r="F40" s="18" t="s">
        <v>148</v>
      </c>
      <c r="G40" s="18" t="s">
        <v>148</v>
      </c>
      <c r="H40" s="18" t="s">
        <v>148</v>
      </c>
      <c r="I40" s="18">
        <v>3350</v>
      </c>
      <c r="J40" s="18">
        <v>4450</v>
      </c>
      <c r="K40" s="18">
        <v>0</v>
      </c>
      <c r="L40" s="18">
        <v>4650</v>
      </c>
      <c r="M40" s="18" t="s">
        <v>277</v>
      </c>
      <c r="N40" s="18">
        <v>0</v>
      </c>
      <c r="O40" s="18">
        <v>2746.99</v>
      </c>
      <c r="P40" s="18">
        <v>25423</v>
      </c>
      <c r="Q40" s="18">
        <v>69836726.769999996</v>
      </c>
      <c r="R40" s="18">
        <v>0.36636302148638661</v>
      </c>
      <c r="S40" s="18">
        <v>0.05</v>
      </c>
      <c r="T40" s="18">
        <v>3862.65</v>
      </c>
      <c r="U40" s="18">
        <v>11366.583333333332</v>
      </c>
      <c r="V40" s="18">
        <v>43905133.112499997</v>
      </c>
      <c r="W40" s="18">
        <v>0.23032604719336994</v>
      </c>
      <c r="X40" s="18">
        <v>0.05</v>
      </c>
      <c r="Y40" s="18">
        <v>4385.8100000000004</v>
      </c>
      <c r="Z40" s="18">
        <v>7105</v>
      </c>
      <c r="AA40" s="18">
        <v>31161180.050000004</v>
      </c>
      <c r="AB40" s="18">
        <v>0.16347135102419283</v>
      </c>
      <c r="AC40" s="18">
        <v>0.05</v>
      </c>
      <c r="AD40" s="18">
        <v>144903039.9325</v>
      </c>
      <c r="AE40" s="18">
        <v>440</v>
      </c>
      <c r="AF40" s="18">
        <v>440</v>
      </c>
      <c r="AG40" s="18">
        <v>3495.9999999999995</v>
      </c>
      <c r="AH40" s="18">
        <v>2682.1753731343297</v>
      </c>
      <c r="AI40" s="18">
        <v>2718397.1641791048</v>
      </c>
      <c r="AJ40" s="18">
        <v>0</v>
      </c>
      <c r="AK40" s="18">
        <v>0</v>
      </c>
      <c r="AL40" s="18">
        <v>540</v>
      </c>
      <c r="AM40" s="18">
        <v>785</v>
      </c>
      <c r="AN40" s="18">
        <v>4195.9135720908671</v>
      </c>
      <c r="AO40" s="18">
        <v>3665.7277676538283</v>
      </c>
      <c r="AP40" s="18">
        <v>5143389.626537323</v>
      </c>
      <c r="AQ40" s="18">
        <v>0.6</v>
      </c>
      <c r="AR40" s="18">
        <v>0.6</v>
      </c>
      <c r="AS40" s="18">
        <v>150</v>
      </c>
      <c r="AT40" s="18">
        <v>217.5</v>
      </c>
      <c r="AU40" s="18">
        <v>1455.6815292843519</v>
      </c>
      <c r="AV40" s="18">
        <v>1070.5617108378713</v>
      </c>
      <c r="AW40" s="18">
        <v>451199.40149988979</v>
      </c>
      <c r="AX40" s="18">
        <v>0.5</v>
      </c>
      <c r="AY40" s="18">
        <v>0.5</v>
      </c>
      <c r="AZ40" s="18">
        <v>180</v>
      </c>
      <c r="BA40" s="18">
        <v>292.5</v>
      </c>
      <c r="BB40" s="18">
        <v>982.30555587850358</v>
      </c>
      <c r="BC40" s="18">
        <v>674.58326898630025</v>
      </c>
      <c r="BD40" s="18">
        <v>374130.60623662348</v>
      </c>
      <c r="BE40" s="18">
        <v>0.5</v>
      </c>
      <c r="BF40" s="18">
        <v>0.5</v>
      </c>
      <c r="BG40" s="18">
        <v>270</v>
      </c>
      <c r="BH40" s="18">
        <v>386.25</v>
      </c>
      <c r="BI40" s="18">
        <v>406.57879464521551</v>
      </c>
      <c r="BJ40" s="18">
        <v>234.09303443142227</v>
      </c>
      <c r="BK40" s="18">
        <v>200194.70910334503</v>
      </c>
      <c r="BL40" s="18">
        <v>0.5</v>
      </c>
      <c r="BM40" s="18">
        <v>0.5</v>
      </c>
      <c r="BN40" s="18">
        <v>292.5</v>
      </c>
      <c r="BO40" s="18">
        <v>420</v>
      </c>
      <c r="BP40" s="18">
        <v>677.79344971997648</v>
      </c>
      <c r="BQ40" s="18">
        <v>451.40975665306155</v>
      </c>
      <c r="BR40" s="18">
        <v>387846.681837379</v>
      </c>
      <c r="BS40" s="18">
        <v>0.5</v>
      </c>
      <c r="BT40" s="18">
        <v>0.5</v>
      </c>
      <c r="BU40" s="18">
        <v>315</v>
      </c>
      <c r="BV40" s="18">
        <v>450</v>
      </c>
      <c r="BW40" s="18">
        <v>169.06042978258404</v>
      </c>
      <c r="BX40" s="18">
        <v>161.394765864189</v>
      </c>
      <c r="BY40" s="18">
        <v>125881.68002039901</v>
      </c>
      <c r="BZ40" s="18">
        <v>0.5</v>
      </c>
      <c r="CA40" s="18">
        <v>0.5</v>
      </c>
      <c r="CB40" s="18">
        <v>431.25</v>
      </c>
      <c r="CC40" s="18">
        <v>607.5</v>
      </c>
      <c r="CD40" s="18">
        <v>192.14866582960218</v>
      </c>
      <c r="CE40" s="18">
        <v>102.31781316817809</v>
      </c>
      <c r="CF40" s="18">
        <v>145022.18363868413</v>
      </c>
      <c r="CG40" s="18">
        <v>0.5</v>
      </c>
      <c r="CH40" s="18">
        <v>0.5</v>
      </c>
      <c r="CI40" s="18">
        <v>9546062.0530527495</v>
      </c>
      <c r="CJ40" s="18">
        <v>5.0078580409001955E-2</v>
      </c>
      <c r="CK40" s="18">
        <v>0</v>
      </c>
      <c r="CL40" s="18">
        <v>212.77778857097502</v>
      </c>
      <c r="CM40" s="18">
        <v>0</v>
      </c>
      <c r="CN40" s="18">
        <v>0</v>
      </c>
      <c r="CO40" s="18">
        <v>0</v>
      </c>
      <c r="CP40" s="18" t="s">
        <v>167</v>
      </c>
      <c r="CQ40" s="18">
        <v>627</v>
      </c>
      <c r="CR40" s="18">
        <v>517.96070384948484</v>
      </c>
      <c r="CS40" s="18">
        <v>324761.36131362699</v>
      </c>
      <c r="CT40" s="18">
        <v>0</v>
      </c>
      <c r="CU40" s="18" t="s">
        <v>168</v>
      </c>
      <c r="CV40" s="18">
        <v>1385</v>
      </c>
      <c r="CW40" s="18">
        <v>162.15386542931057</v>
      </c>
      <c r="CX40" s="18">
        <v>224583.10361959515</v>
      </c>
      <c r="CY40" s="18">
        <v>0</v>
      </c>
      <c r="CZ40" s="18">
        <v>2.8818575457092207E-3</v>
      </c>
      <c r="DA40" s="18">
        <v>300</v>
      </c>
      <c r="DB40" s="18">
        <v>300</v>
      </c>
      <c r="DC40" s="18">
        <v>262.20676691729369</v>
      </c>
      <c r="DD40" s="18">
        <v>19.800000000000232</v>
      </c>
      <c r="DE40" s="18">
        <v>84602.030075188173</v>
      </c>
      <c r="DF40" s="18">
        <v>4.4382170808644978E-4</v>
      </c>
      <c r="DG40" s="18">
        <v>0</v>
      </c>
      <c r="DH40" s="18">
        <v>0</v>
      </c>
      <c r="DI40" s="18">
        <v>633946.4950084103</v>
      </c>
      <c r="DJ40" s="18">
        <v>861.55</v>
      </c>
      <c r="DK40" s="18">
        <v>0.31400616358587985</v>
      </c>
      <c r="DL40" s="18">
        <v>7982.9786968438229</v>
      </c>
      <c r="DM40" s="18">
        <v>6877735.2962657949</v>
      </c>
      <c r="DN40" s="18">
        <v>1</v>
      </c>
      <c r="DO40" s="18">
        <v>0.63585522999999999</v>
      </c>
      <c r="DP40" s="18">
        <v>0.58045405000000005</v>
      </c>
      <c r="DQ40" s="18">
        <v>0.48019236999999998</v>
      </c>
      <c r="DR40" s="18">
        <v>1299.3699999999999</v>
      </c>
      <c r="DS40" s="18">
        <v>0.25460482899046205</v>
      </c>
      <c r="DT40" s="18">
        <v>0.24680007272140683</v>
      </c>
      <c r="DU40" s="18">
        <v>0.26033352201823995</v>
      </c>
      <c r="DV40" s="18">
        <v>0.20428058706781374</v>
      </c>
      <c r="DW40" s="18">
        <v>4336.9046384719686</v>
      </c>
      <c r="DX40" s="18">
        <v>5635243.7800913211</v>
      </c>
      <c r="DY40" s="18">
        <v>1</v>
      </c>
      <c r="DZ40" s="18">
        <v>12512979.076357115</v>
      </c>
      <c r="EA40" s="18">
        <v>6.5643008116746643E-2</v>
      </c>
      <c r="EB40" s="18">
        <v>110000</v>
      </c>
      <c r="EC40" s="18">
        <v>110000</v>
      </c>
      <c r="ED40" s="18">
        <v>16500000</v>
      </c>
      <c r="EE40" s="18">
        <v>8.6558894354168761E-2</v>
      </c>
      <c r="EF40" s="18">
        <v>0</v>
      </c>
      <c r="EG40" s="18">
        <v>0</v>
      </c>
      <c r="EH40" s="18">
        <v>25000</v>
      </c>
      <c r="EI40" s="18">
        <v>65000</v>
      </c>
      <c r="EJ40" s="18">
        <v>0</v>
      </c>
      <c r="EK40" s="18">
        <v>0</v>
      </c>
      <c r="EL40" s="18">
        <v>336410.53627058282</v>
      </c>
      <c r="EM40" s="18">
        <v>1.7648075193136142E-3</v>
      </c>
      <c r="EN40" s="18">
        <v>0</v>
      </c>
      <c r="EO40" s="18">
        <v>0</v>
      </c>
      <c r="EP40" s="18">
        <v>2</v>
      </c>
      <c r="EQ40" s="18">
        <v>3</v>
      </c>
      <c r="ER40" s="18">
        <v>2</v>
      </c>
      <c r="ES40" s="18">
        <v>2</v>
      </c>
      <c r="ET40" s="18">
        <v>21.4</v>
      </c>
      <c r="EU40" s="18">
        <v>120</v>
      </c>
      <c r="EV40" s="18">
        <v>69.2</v>
      </c>
      <c r="EW40" s="18">
        <v>62.5</v>
      </c>
      <c r="EX40" s="18" t="s">
        <v>286</v>
      </c>
      <c r="EY40" s="18" t="s">
        <v>286</v>
      </c>
      <c r="EZ40" s="18" t="s">
        <v>286</v>
      </c>
      <c r="FA40" s="18" t="s">
        <v>286</v>
      </c>
      <c r="FB40" s="18">
        <v>0</v>
      </c>
      <c r="FC40" s="18">
        <v>0</v>
      </c>
      <c r="FD40" s="18">
        <v>137448</v>
      </c>
      <c r="FE40" s="18">
        <v>7.2105132795101748E-4</v>
      </c>
      <c r="FF40" s="18">
        <v>0</v>
      </c>
      <c r="FG40" s="18">
        <v>2649182.983611926</v>
      </c>
      <c r="FH40" s="18">
        <v>1.3897596969898562E-2</v>
      </c>
      <c r="FI40" s="18">
        <v>0</v>
      </c>
      <c r="FJ40" s="18">
        <v>1287269.92</v>
      </c>
      <c r="FK40" s="18">
        <v>6.7530097582169249E-3</v>
      </c>
      <c r="FL40" s="18">
        <v>0</v>
      </c>
      <c r="FM40" s="18" t="s">
        <v>507</v>
      </c>
      <c r="FN40" s="18">
        <v>0</v>
      </c>
      <c r="FO40" s="18">
        <v>0</v>
      </c>
      <c r="FP40" s="18">
        <v>0</v>
      </c>
      <c r="FQ40" s="18">
        <v>0</v>
      </c>
      <c r="FR40" s="18" t="s">
        <v>301</v>
      </c>
      <c r="FS40" s="18">
        <v>0</v>
      </c>
      <c r="FT40" s="18">
        <v>0</v>
      </c>
      <c r="FU40" s="18">
        <v>0</v>
      </c>
      <c r="FV40" s="18" t="s">
        <v>472</v>
      </c>
      <c r="FW40" s="18">
        <v>1549483.54</v>
      </c>
      <c r="FX40" s="18">
        <v>8.1285807298414198E-3</v>
      </c>
      <c r="FY40" s="18">
        <v>0</v>
      </c>
      <c r="FZ40" s="18" t="s">
        <v>290</v>
      </c>
      <c r="GA40" s="18">
        <v>16975</v>
      </c>
      <c r="GB40" s="18">
        <v>8.9050741312849373E-5</v>
      </c>
      <c r="GC40" s="18">
        <v>0</v>
      </c>
      <c r="GD40" s="18" t="s">
        <v>473</v>
      </c>
      <c r="GE40" s="18">
        <v>35000</v>
      </c>
      <c r="GF40" s="18">
        <v>1.8360977590278221E-4</v>
      </c>
      <c r="GG40" s="18">
        <v>0</v>
      </c>
      <c r="GH40" s="18" t="s">
        <v>188</v>
      </c>
      <c r="GI40" s="18">
        <v>0</v>
      </c>
      <c r="GJ40" s="18">
        <v>0</v>
      </c>
      <c r="GK40" s="18">
        <v>0</v>
      </c>
      <c r="GL40" s="18" t="s">
        <v>438</v>
      </c>
      <c r="GM40" s="18">
        <v>0</v>
      </c>
      <c r="GN40" s="18">
        <v>0</v>
      </c>
      <c r="GO40" s="18">
        <v>0</v>
      </c>
      <c r="GP40" s="18">
        <v>190107797.53680077</v>
      </c>
      <c r="GQ40" s="18">
        <v>0.99730428866009946</v>
      </c>
      <c r="GR40" s="18">
        <v>232111.43687928503</v>
      </c>
      <c r="GS40" s="18">
        <v>1.2176551117108088E-3</v>
      </c>
      <c r="GT40" s="18">
        <v>0</v>
      </c>
      <c r="GU40" s="18">
        <v>190339908.97368005</v>
      </c>
      <c r="GV40" s="18">
        <v>0.99852194377181025</v>
      </c>
      <c r="GW40" s="18" t="s">
        <v>148</v>
      </c>
      <c r="GX40" s="18">
        <v>281749.52957859548</v>
      </c>
      <c r="GY40" s="18">
        <v>1.4780562281897208E-3</v>
      </c>
      <c r="GZ40" s="18">
        <v>0</v>
      </c>
      <c r="HA40" s="18">
        <v>190621658.50325865</v>
      </c>
      <c r="HB40" s="18">
        <v>0</v>
      </c>
      <c r="HC40" s="18">
        <v>416167.44667099864</v>
      </c>
      <c r="HD40" s="18" t="s">
        <v>148</v>
      </c>
      <c r="HE40" s="18" t="s">
        <v>148</v>
      </c>
      <c r="HF40" s="18">
        <v>0.03</v>
      </c>
      <c r="HG40" s="18">
        <v>0.61</v>
      </c>
      <c r="HH40" s="18">
        <v>-171848.60338793223</v>
      </c>
      <c r="HI40" s="18">
        <v>244318.84328306641</v>
      </c>
      <c r="HJ40" s="18">
        <v>1.2763831058044451E-3</v>
      </c>
      <c r="HK40" s="18">
        <v>0</v>
      </c>
      <c r="HL40" s="18">
        <v>190865977.3465417</v>
      </c>
      <c r="HM40" s="18">
        <v>23686302.480072681</v>
      </c>
      <c r="HN40" s="18">
        <v>0</v>
      </c>
      <c r="HO40" s="18">
        <v>0</v>
      </c>
      <c r="HP40" s="18">
        <v>549000</v>
      </c>
      <c r="HQ40" s="18">
        <v>0</v>
      </c>
      <c r="HR40" s="18">
        <v>0</v>
      </c>
      <c r="HS40" s="18">
        <v>191414977.3465417</v>
      </c>
      <c r="HT40" s="18">
        <v>0.76128564268955812</v>
      </c>
      <c r="HU40" s="18">
        <v>0.88068574371168351</v>
      </c>
      <c r="HV40" s="18" t="s">
        <v>198</v>
      </c>
      <c r="HW40" s="18">
        <v>1.3115872000475177</v>
      </c>
      <c r="HX40" s="18" t="s">
        <v>277</v>
      </c>
      <c r="HY40" s="233">
        <f t="shared" si="1"/>
        <v>0.98376785714355408</v>
      </c>
      <c r="HZ40" s="233">
        <f t="shared" si="2"/>
        <v>2.8296743143028107E-3</v>
      </c>
      <c r="IA40" s="18">
        <v>194015260.77578485</v>
      </c>
    </row>
    <row r="41" spans="1:235">
      <c r="A41" s="16">
        <v>332</v>
      </c>
      <c r="B41" s="17" t="s">
        <v>46</v>
      </c>
      <c r="D41" s="233">
        <f t="shared" si="3"/>
        <v>0.99499999576730946</v>
      </c>
      <c r="E41" s="18" t="s">
        <v>277</v>
      </c>
      <c r="F41" s="18" t="s">
        <v>148</v>
      </c>
      <c r="G41" s="18" t="s">
        <v>148</v>
      </c>
      <c r="H41" s="18" t="s">
        <v>277</v>
      </c>
      <c r="I41" s="18">
        <v>3500</v>
      </c>
      <c r="J41" s="18">
        <v>0</v>
      </c>
      <c r="K41" s="18">
        <v>0</v>
      </c>
      <c r="L41" s="18">
        <v>4800</v>
      </c>
      <c r="M41" s="18" t="s">
        <v>277</v>
      </c>
      <c r="N41" s="18">
        <v>0</v>
      </c>
      <c r="O41" s="18">
        <v>2756.0825368999995</v>
      </c>
      <c r="P41" s="18">
        <v>27114</v>
      </c>
      <c r="Q41" s="18">
        <v>74728421.905506581</v>
      </c>
      <c r="R41" s="18">
        <v>0.37769004754526248</v>
      </c>
      <c r="S41" s="18">
        <v>3.6283383629170447E-2</v>
      </c>
      <c r="T41" s="18">
        <v>3875.4353714999997</v>
      </c>
      <c r="U41" s="18">
        <v>10365</v>
      </c>
      <c r="V41" s="18">
        <v>40168887.625597499</v>
      </c>
      <c r="W41" s="18">
        <v>0.20302033269665873</v>
      </c>
      <c r="X41" s="18">
        <v>3.7053901364485699E-2</v>
      </c>
      <c r="Y41" s="18">
        <v>4400.3270310999997</v>
      </c>
      <c r="Z41" s="18">
        <v>6600</v>
      </c>
      <c r="AA41" s="18">
        <v>29042158.405259997</v>
      </c>
      <c r="AB41" s="18">
        <v>0.1467839666515347</v>
      </c>
      <c r="AC41" s="18">
        <v>3.2633938110755073E-2</v>
      </c>
      <c r="AD41" s="18">
        <v>143939467.93636408</v>
      </c>
      <c r="AE41" s="18">
        <v>441.45639999999997</v>
      </c>
      <c r="AF41" s="18">
        <v>441.45639999999997</v>
      </c>
      <c r="AG41" s="18">
        <v>4541.9999999999991</v>
      </c>
      <c r="AH41" s="18">
        <v>2730.0000000000009</v>
      </c>
      <c r="AI41" s="18">
        <v>3210270.9408</v>
      </c>
      <c r="AJ41" s="18">
        <v>0.26</v>
      </c>
      <c r="AK41" s="18">
        <v>0.26</v>
      </c>
      <c r="AL41" s="18">
        <v>541.78739999999993</v>
      </c>
      <c r="AM41" s="18">
        <v>787.59834999999998</v>
      </c>
      <c r="AN41" s="18">
        <v>6611.3927951260466</v>
      </c>
      <c r="AO41" s="18">
        <v>5018.374433644668</v>
      </c>
      <c r="AP41" s="18">
        <v>7534432.736470798</v>
      </c>
      <c r="AQ41" s="18">
        <v>0.26</v>
      </c>
      <c r="AR41" s="18">
        <v>0.26</v>
      </c>
      <c r="AS41" s="18">
        <v>200.66199999999998</v>
      </c>
      <c r="AT41" s="18">
        <v>290.9599</v>
      </c>
      <c r="AU41" s="18">
        <v>3148.7811747437936</v>
      </c>
      <c r="AV41" s="18">
        <v>1966.5739861477023</v>
      </c>
      <c r="AW41" s="18">
        <v>1204034.8984385759</v>
      </c>
      <c r="AX41" s="18">
        <v>0.26</v>
      </c>
      <c r="AY41" s="18">
        <v>0.26</v>
      </c>
      <c r="AZ41" s="18">
        <v>240.7944</v>
      </c>
      <c r="BA41" s="18">
        <v>391.29089999999997</v>
      </c>
      <c r="BB41" s="18">
        <v>4925.4777518638275</v>
      </c>
      <c r="BC41" s="18">
        <v>2927.1654255687126</v>
      </c>
      <c r="BD41" s="18">
        <v>2331400.6537930639</v>
      </c>
      <c r="BE41" s="18">
        <v>0.26</v>
      </c>
      <c r="BF41" s="18">
        <v>0.26</v>
      </c>
      <c r="BG41" s="18">
        <v>361.19159999999999</v>
      </c>
      <c r="BH41" s="18">
        <v>516.70465000000002</v>
      </c>
      <c r="BI41" s="18">
        <v>2398.2935211332469</v>
      </c>
      <c r="BJ41" s="18">
        <v>1551.2790743557161</v>
      </c>
      <c r="BK41" s="18">
        <v>1667796.5853350456</v>
      </c>
      <c r="BL41" s="18">
        <v>0.26</v>
      </c>
      <c r="BM41" s="18">
        <v>0.26</v>
      </c>
      <c r="BN41" s="18">
        <v>391.29089999999997</v>
      </c>
      <c r="BO41" s="18">
        <v>561.85359999999991</v>
      </c>
      <c r="BP41" s="18">
        <v>2647.1955789059625</v>
      </c>
      <c r="BQ41" s="18">
        <v>1597.1850808225313</v>
      </c>
      <c r="BR41" s="18">
        <v>1933207.728072565</v>
      </c>
      <c r="BS41" s="18">
        <v>0.26</v>
      </c>
      <c r="BT41" s="18">
        <v>0.26</v>
      </c>
      <c r="BU41" s="18">
        <v>421.39019999999999</v>
      </c>
      <c r="BV41" s="18">
        <v>601.98599999999999</v>
      </c>
      <c r="BW41" s="18">
        <v>2531.3201301866234</v>
      </c>
      <c r="BX41" s="18">
        <v>1386.3947315590813</v>
      </c>
      <c r="BY41" s="18">
        <v>1901263.7147956924</v>
      </c>
      <c r="BZ41" s="18">
        <v>0.26</v>
      </c>
      <c r="CA41" s="18">
        <v>0.26</v>
      </c>
      <c r="CB41" s="18">
        <v>576.90324999999996</v>
      </c>
      <c r="CC41" s="18">
        <v>812.6810999999999</v>
      </c>
      <c r="CD41" s="18">
        <v>692.14163944280938</v>
      </c>
      <c r="CE41" s="18">
        <v>368.11849503821918</v>
      </c>
      <c r="CF41" s="18">
        <v>698461.70473288931</v>
      </c>
      <c r="CG41" s="18">
        <v>0.26</v>
      </c>
      <c r="CH41" s="18">
        <v>0.26</v>
      </c>
      <c r="CI41" s="18">
        <v>20480868.962438636</v>
      </c>
      <c r="CJ41" s="18">
        <v>0.10351376591323055</v>
      </c>
      <c r="CK41" s="18">
        <v>0</v>
      </c>
      <c r="CL41" s="18">
        <v>320.20012065675894</v>
      </c>
      <c r="CM41" s="18">
        <v>0</v>
      </c>
      <c r="CN41" s="18">
        <v>0</v>
      </c>
      <c r="CO41" s="18">
        <v>0</v>
      </c>
      <c r="CP41" s="18" t="s">
        <v>167</v>
      </c>
      <c r="CQ41" s="18">
        <v>516.70465000000002</v>
      </c>
      <c r="CR41" s="18">
        <v>1894.41030805797</v>
      </c>
      <c r="CS41" s="18">
        <v>978850.61518148566</v>
      </c>
      <c r="CT41" s="18">
        <v>0</v>
      </c>
      <c r="CU41" s="18" t="s">
        <v>168</v>
      </c>
      <c r="CV41" s="18">
        <v>1389.5843499999999</v>
      </c>
      <c r="CW41" s="18">
        <v>218.3936361126508</v>
      </c>
      <c r="CX41" s="18">
        <v>303476.37888173433</v>
      </c>
      <c r="CY41" s="18">
        <v>0</v>
      </c>
      <c r="CZ41" s="18">
        <v>6.481096897358974E-3</v>
      </c>
      <c r="DA41" s="18">
        <v>0</v>
      </c>
      <c r="DB41" s="18">
        <v>0</v>
      </c>
      <c r="DC41" s="18">
        <v>1131.9999999999998</v>
      </c>
      <c r="DD41" s="18">
        <v>0</v>
      </c>
      <c r="DE41" s="18">
        <v>0</v>
      </c>
      <c r="DF41" s="18">
        <v>0</v>
      </c>
      <c r="DG41" s="18">
        <v>0</v>
      </c>
      <c r="DH41" s="18">
        <v>0</v>
      </c>
      <c r="DI41" s="18">
        <v>1282326.99406322</v>
      </c>
      <c r="DJ41" s="18">
        <v>1025.3828199999998</v>
      </c>
      <c r="DK41" s="18">
        <v>0.37966171968660101</v>
      </c>
      <c r="DL41" s="18">
        <v>10294.1478675825</v>
      </c>
      <c r="DM41" s="18">
        <v>10555442.369958729</v>
      </c>
      <c r="DN41" s="18">
        <v>1</v>
      </c>
      <c r="DO41" s="18">
        <v>0.63585522999999999</v>
      </c>
      <c r="DP41" s="18">
        <v>0.58045405000000005</v>
      </c>
      <c r="DQ41" s="18">
        <v>0.48019236999999998</v>
      </c>
      <c r="DR41" s="18">
        <v>1555.1305</v>
      </c>
      <c r="DS41" s="18">
        <v>0.26811610024548943</v>
      </c>
      <c r="DT41" s="18">
        <v>0.25084003336710226</v>
      </c>
      <c r="DU41" s="18">
        <v>0.24501195060870962</v>
      </c>
      <c r="DV41" s="18">
        <v>0.18721805470625844</v>
      </c>
      <c r="DW41" s="18">
        <v>3874.2938303279429</v>
      </c>
      <c r="DX41" s="18">
        <v>6025032.5015048087</v>
      </c>
      <c r="DY41" s="18">
        <v>1</v>
      </c>
      <c r="DZ41" s="18">
        <v>16580474.871463537</v>
      </c>
      <c r="EA41" s="18">
        <v>8.3800516361026478E-2</v>
      </c>
      <c r="EB41" s="18">
        <v>110364</v>
      </c>
      <c r="EC41" s="18">
        <v>110364</v>
      </c>
      <c r="ED41" s="18">
        <v>10705308</v>
      </c>
      <c r="EE41" s="18">
        <v>5.4106432123233926E-2</v>
      </c>
      <c r="EF41" s="18">
        <v>0</v>
      </c>
      <c r="EG41" s="18">
        <v>0</v>
      </c>
      <c r="EH41" s="18">
        <v>0</v>
      </c>
      <c r="EI41" s="18">
        <v>0</v>
      </c>
      <c r="EJ41" s="18">
        <v>0</v>
      </c>
      <c r="EK41" s="18">
        <v>0</v>
      </c>
      <c r="EL41" s="18">
        <v>0</v>
      </c>
      <c r="EM41" s="18">
        <v>0</v>
      </c>
      <c r="EN41" s="18">
        <v>0</v>
      </c>
      <c r="EO41" s="18">
        <v>0</v>
      </c>
      <c r="EP41" s="18">
        <v>0</v>
      </c>
      <c r="EQ41" s="18">
        <v>0</v>
      </c>
      <c r="ER41" s="18">
        <v>0</v>
      </c>
      <c r="ES41" s="18">
        <v>0</v>
      </c>
      <c r="ET41" s="18">
        <v>0</v>
      </c>
      <c r="EU41" s="18">
        <v>0</v>
      </c>
      <c r="EV41" s="18">
        <v>0</v>
      </c>
      <c r="EW41" s="18">
        <v>0</v>
      </c>
      <c r="EX41" s="18" t="s">
        <v>178</v>
      </c>
      <c r="EY41" s="18" t="s">
        <v>178</v>
      </c>
      <c r="EZ41" s="18" t="s">
        <v>178</v>
      </c>
      <c r="FA41" s="18" t="s">
        <v>178</v>
      </c>
      <c r="FB41" s="18">
        <v>0</v>
      </c>
      <c r="FC41" s="18">
        <v>0</v>
      </c>
      <c r="FD41" s="18">
        <v>0</v>
      </c>
      <c r="FE41" s="18">
        <v>0</v>
      </c>
      <c r="FF41" s="18">
        <v>0</v>
      </c>
      <c r="FG41" s="18">
        <v>2443280.3453889848</v>
      </c>
      <c r="FH41" s="18">
        <v>1.2348750934192704E-2</v>
      </c>
      <c r="FI41" s="18">
        <v>0</v>
      </c>
      <c r="FJ41" s="18">
        <v>1705021.253291263</v>
      </c>
      <c r="FK41" s="18">
        <v>8.6174649725047573E-3</v>
      </c>
      <c r="FL41" s="18">
        <v>0</v>
      </c>
      <c r="FM41" s="18" t="s">
        <v>507</v>
      </c>
      <c r="FN41" s="18">
        <v>0</v>
      </c>
      <c r="FO41" s="18">
        <v>0</v>
      </c>
      <c r="FP41" s="18">
        <v>0</v>
      </c>
      <c r="FQ41" s="18">
        <v>0</v>
      </c>
      <c r="FR41" s="18" t="s">
        <v>301</v>
      </c>
      <c r="FS41" s="18">
        <v>0</v>
      </c>
      <c r="FT41" s="18">
        <v>0</v>
      </c>
      <c r="FU41" s="18">
        <v>0</v>
      </c>
      <c r="FV41" s="18" t="s">
        <v>508</v>
      </c>
      <c r="FW41" s="18">
        <v>0</v>
      </c>
      <c r="FX41" s="18">
        <v>0</v>
      </c>
      <c r="FY41" s="18">
        <v>0</v>
      </c>
      <c r="FZ41" s="18" t="s">
        <v>186</v>
      </c>
      <c r="GA41" s="18">
        <v>0</v>
      </c>
      <c r="GB41" s="18">
        <v>0</v>
      </c>
      <c r="GC41" s="18">
        <v>0</v>
      </c>
      <c r="GD41" s="18" t="s">
        <v>187</v>
      </c>
      <c r="GE41" s="18">
        <v>0</v>
      </c>
      <c r="GF41" s="18">
        <v>0</v>
      </c>
      <c r="GG41" s="18">
        <v>0</v>
      </c>
      <c r="GH41" s="18" t="s">
        <v>188</v>
      </c>
      <c r="GI41" s="18">
        <v>0</v>
      </c>
      <c r="GJ41" s="18">
        <v>0</v>
      </c>
      <c r="GK41" s="18">
        <v>0</v>
      </c>
      <c r="GL41" s="18" t="s">
        <v>438</v>
      </c>
      <c r="GM41" s="18">
        <v>0</v>
      </c>
      <c r="GN41" s="18">
        <v>0</v>
      </c>
      <c r="GO41" s="18">
        <v>0</v>
      </c>
      <c r="GP41" s="18">
        <v>197136748.36300972</v>
      </c>
      <c r="GQ41" s="18">
        <v>0.99636237409500328</v>
      </c>
      <c r="GR41" s="18">
        <v>719727.84331950126</v>
      </c>
      <c r="GS41" s="18">
        <v>3.6376259049966742E-3</v>
      </c>
      <c r="GT41" s="18">
        <v>0</v>
      </c>
      <c r="GU41" s="18">
        <v>197856476.20632923</v>
      </c>
      <c r="GV41" s="18">
        <v>1</v>
      </c>
      <c r="GW41" s="18" t="s">
        <v>277</v>
      </c>
      <c r="GX41" s="18">
        <v>0</v>
      </c>
      <c r="GY41" s="18">
        <v>0</v>
      </c>
      <c r="GZ41" s="18">
        <v>0</v>
      </c>
      <c r="HA41" s="18">
        <v>197856476.20632923</v>
      </c>
      <c r="HB41" s="18">
        <v>-6.6852000000000003E-4</v>
      </c>
      <c r="HC41" s="18">
        <v>3954598.5147452881</v>
      </c>
      <c r="HD41" s="18" t="s">
        <v>148</v>
      </c>
      <c r="HE41" s="18" t="s">
        <v>277</v>
      </c>
      <c r="HF41" s="18">
        <v>1.395067E-2</v>
      </c>
      <c r="HG41" s="18">
        <v>1</v>
      </c>
      <c r="HH41" s="18">
        <v>-1395733.26870208</v>
      </c>
      <c r="HI41" s="18">
        <v>2558865.2460432081</v>
      </c>
      <c r="HJ41" s="18">
        <v>1.2735281072488549E-2</v>
      </c>
      <c r="HK41" s="18">
        <v>0</v>
      </c>
      <c r="HL41" s="18">
        <v>200415341.45237243</v>
      </c>
      <c r="HM41" s="18">
        <v>27053074.801697586</v>
      </c>
      <c r="HN41" s="18">
        <v>0</v>
      </c>
      <c r="HO41" s="18">
        <v>0</v>
      </c>
      <c r="HP41" s="18">
        <v>511927.56338638102</v>
      </c>
      <c r="HQ41" s="18">
        <v>0</v>
      </c>
      <c r="HR41" s="18">
        <v>0</v>
      </c>
      <c r="HS41" s="18">
        <v>200927269.01575881</v>
      </c>
      <c r="HT41" s="18">
        <v>0.72749434689345593</v>
      </c>
      <c r="HU41" s="18">
        <v>0.92128972606507198</v>
      </c>
      <c r="HV41" s="18" t="s">
        <v>198</v>
      </c>
      <c r="HW41" s="18">
        <v>1.3245252315283642</v>
      </c>
      <c r="HX41" s="18" t="s">
        <v>277</v>
      </c>
      <c r="HY41" s="233">
        <f t="shared" si="1"/>
        <v>0.99246490968418222</v>
      </c>
      <c r="HZ41" s="233">
        <f t="shared" si="2"/>
        <v>2.5350860831272644E-3</v>
      </c>
      <c r="IA41" s="18">
        <v>201936954.64371401</v>
      </c>
    </row>
    <row r="42" spans="1:235">
      <c r="A42" s="16">
        <v>840</v>
      </c>
      <c r="B42" s="17" t="s">
        <v>95</v>
      </c>
      <c r="D42" s="233">
        <f t="shared" si="3"/>
        <v>0.99952423490800346</v>
      </c>
      <c r="E42" s="18" t="s">
        <v>277</v>
      </c>
      <c r="F42" s="18" t="s">
        <v>148</v>
      </c>
      <c r="G42" s="18" t="s">
        <v>148</v>
      </c>
      <c r="H42" s="18" t="s">
        <v>148</v>
      </c>
      <c r="I42" s="18">
        <v>3300</v>
      </c>
      <c r="J42" s="18">
        <v>0</v>
      </c>
      <c r="K42" s="18">
        <v>0</v>
      </c>
      <c r="L42" s="18">
        <v>4600</v>
      </c>
      <c r="M42" s="18" t="s">
        <v>277</v>
      </c>
      <c r="N42" s="18">
        <v>0</v>
      </c>
      <c r="O42" s="18">
        <v>2803.1443757709299</v>
      </c>
      <c r="P42" s="18">
        <v>39117.666666666672</v>
      </c>
      <c r="Q42" s="18">
        <v>109652467.30994865</v>
      </c>
      <c r="R42" s="18">
        <v>0.3584240988833029</v>
      </c>
      <c r="S42" s="18">
        <v>0</v>
      </c>
      <c r="T42" s="18">
        <v>3812.18797657081</v>
      </c>
      <c r="U42" s="18">
        <v>15653</v>
      </c>
      <c r="V42" s="18">
        <v>59672178.397262886</v>
      </c>
      <c r="W42" s="18">
        <v>0.1950521250925116</v>
      </c>
      <c r="X42" s="18">
        <v>0</v>
      </c>
      <c r="Y42" s="18">
        <v>4716.0978600697599</v>
      </c>
      <c r="Z42" s="18">
        <v>9588</v>
      </c>
      <c r="AA42" s="18">
        <v>45217946.282348856</v>
      </c>
      <c r="AB42" s="18">
        <v>0.14780517071077362</v>
      </c>
      <c r="AC42" s="18">
        <v>0</v>
      </c>
      <c r="AD42" s="18">
        <v>214542591.98956043</v>
      </c>
      <c r="AE42" s="18">
        <v>247.68896623277422</v>
      </c>
      <c r="AF42" s="18">
        <v>1630.2266075845484</v>
      </c>
      <c r="AG42" s="18">
        <v>9027.2368115237077</v>
      </c>
      <c r="AH42" s="18">
        <v>4778</v>
      </c>
      <c r="AI42" s="18">
        <v>10025169.684823725</v>
      </c>
      <c r="AJ42" s="18">
        <v>0.20085698356734125</v>
      </c>
      <c r="AK42" s="18">
        <v>0.20354112290298071</v>
      </c>
      <c r="AL42" s="18">
        <v>303.98191310385931</v>
      </c>
      <c r="AM42" s="18">
        <v>441.8996329380177</v>
      </c>
      <c r="AN42" s="18">
        <v>12133.26280106468</v>
      </c>
      <c r="AO42" s="18">
        <v>8270.6154071586679</v>
      </c>
      <c r="AP42" s="18">
        <v>7343074.3510544617</v>
      </c>
      <c r="AQ42" s="18">
        <v>0.20085698356734125</v>
      </c>
      <c r="AR42" s="18">
        <v>0.20354112290298071</v>
      </c>
      <c r="AS42" s="18">
        <v>309.40106858171094</v>
      </c>
      <c r="AT42" s="18">
        <v>333.52494909931937</v>
      </c>
      <c r="AU42" s="18">
        <v>5204.0485757137176</v>
      </c>
      <c r="AV42" s="18">
        <v>3199.8317496752816</v>
      </c>
      <c r="AW42" s="18">
        <v>2677361.9117137892</v>
      </c>
      <c r="AX42" s="18">
        <v>0.20085698356734125</v>
      </c>
      <c r="AY42" s="18">
        <v>0.20354112290298071</v>
      </c>
      <c r="AZ42" s="18">
        <v>375.654952850043</v>
      </c>
      <c r="BA42" s="18">
        <v>427.65687445333168</v>
      </c>
      <c r="BB42" s="18">
        <v>5565.2394977698905</v>
      </c>
      <c r="BC42" s="18">
        <v>3598.7157400479091</v>
      </c>
      <c r="BD42" s="18">
        <v>3629625.3065688424</v>
      </c>
      <c r="BE42" s="18">
        <v>0.20085698356734125</v>
      </c>
      <c r="BF42" s="18">
        <v>0.20354112290298071</v>
      </c>
      <c r="BG42" s="18">
        <v>486.94319461524293</v>
      </c>
      <c r="BH42" s="18">
        <v>535.86203652511529</v>
      </c>
      <c r="BI42" s="18">
        <v>4525.1117669078694</v>
      </c>
      <c r="BJ42" s="18">
        <v>2837.612813811656</v>
      </c>
      <c r="BK42" s="18">
        <v>3724041.3610480214</v>
      </c>
      <c r="BL42" s="18">
        <v>0.20085698356734125</v>
      </c>
      <c r="BM42" s="18">
        <v>0.20354112290298071</v>
      </c>
      <c r="BN42" s="18">
        <v>547.5677841964665</v>
      </c>
      <c r="BO42" s="18">
        <v>599.03284110003074</v>
      </c>
      <c r="BP42" s="18">
        <v>3094.4923261714839</v>
      </c>
      <c r="BQ42" s="18">
        <v>1838.8297784043648</v>
      </c>
      <c r="BR42" s="18">
        <v>2795963.7327115955</v>
      </c>
      <c r="BS42" s="18">
        <v>0.20085698356734125</v>
      </c>
      <c r="BT42" s="18">
        <v>0.20354112290298071</v>
      </c>
      <c r="BU42" s="18">
        <v>630.06072653763897</v>
      </c>
      <c r="BV42" s="18">
        <v>678.3084875728556</v>
      </c>
      <c r="BW42" s="18">
        <v>3075.2939326820942</v>
      </c>
      <c r="BX42" s="18">
        <v>1893.8226125725312</v>
      </c>
      <c r="BY42" s="18">
        <v>3222217.8816078212</v>
      </c>
      <c r="BZ42" s="18">
        <v>0.20085698356734125</v>
      </c>
      <c r="CA42" s="18">
        <v>0.20354112290298071</v>
      </c>
      <c r="CB42" s="18">
        <v>979.7350273072085</v>
      </c>
      <c r="CC42" s="18">
        <v>1023.5575468996979</v>
      </c>
      <c r="CD42" s="18">
        <v>2196.098354158597</v>
      </c>
      <c r="CE42" s="18">
        <v>1273.9050591043565</v>
      </c>
      <c r="CF42" s="18">
        <v>3455509.6182608581</v>
      </c>
      <c r="CG42" s="18">
        <v>0.20085698356734125</v>
      </c>
      <c r="CH42" s="18">
        <v>0.20354112290298071</v>
      </c>
      <c r="CI42" s="18">
        <v>36872963.847789116</v>
      </c>
      <c r="CJ42" s="18">
        <v>0.12052769230393169</v>
      </c>
      <c r="CK42" s="18">
        <v>0</v>
      </c>
      <c r="CL42" s="18">
        <v>510.78732022976948</v>
      </c>
      <c r="CM42" s="18">
        <v>0</v>
      </c>
      <c r="CN42" s="18">
        <v>0</v>
      </c>
      <c r="CO42" s="18">
        <v>0</v>
      </c>
      <c r="CP42" s="18" t="s">
        <v>167</v>
      </c>
      <c r="CQ42" s="18">
        <v>289.90867638608808</v>
      </c>
      <c r="CR42" s="18">
        <v>675.77557634807226</v>
      </c>
      <c r="CS42" s="18">
        <v>195913.20287311543</v>
      </c>
      <c r="CT42" s="18">
        <v>1</v>
      </c>
      <c r="CU42" s="18" t="s">
        <v>168</v>
      </c>
      <c r="CV42" s="18">
        <v>779.6573141645282</v>
      </c>
      <c r="CW42" s="18">
        <v>108.15686891258531</v>
      </c>
      <c r="CX42" s="18">
        <v>84325.293924831218</v>
      </c>
      <c r="CY42" s="18">
        <v>1</v>
      </c>
      <c r="CZ42" s="18">
        <v>9.1602344344240928E-4</v>
      </c>
      <c r="DA42" s="18">
        <v>0</v>
      </c>
      <c r="DB42" s="18">
        <v>0</v>
      </c>
      <c r="DC42" s="18">
        <v>337.5847972972972</v>
      </c>
      <c r="DD42" s="18">
        <v>353.80000000000013</v>
      </c>
      <c r="DE42" s="18">
        <v>0</v>
      </c>
      <c r="DF42" s="18">
        <v>0</v>
      </c>
      <c r="DG42" s="18">
        <v>0</v>
      </c>
      <c r="DH42" s="18">
        <v>0</v>
      </c>
      <c r="DI42" s="18">
        <v>280238.49679794663</v>
      </c>
      <c r="DJ42" s="18">
        <v>700.11250137289494</v>
      </c>
      <c r="DK42" s="18">
        <v>0.36359722832996799</v>
      </c>
      <c r="DL42" s="18">
        <v>14223.07517873558</v>
      </c>
      <c r="DM42" s="18">
        <v>9957752.7405993026</v>
      </c>
      <c r="DN42" s="18">
        <v>1</v>
      </c>
      <c r="DO42" s="18">
        <v>0.63585522999999999</v>
      </c>
      <c r="DP42" s="18">
        <v>0.58045405000000005</v>
      </c>
      <c r="DQ42" s="18">
        <v>0.48019236999999998</v>
      </c>
      <c r="DR42" s="18">
        <v>1032.3076106137701</v>
      </c>
      <c r="DS42" s="18">
        <v>0.19621287533304213</v>
      </c>
      <c r="DT42" s="18">
        <v>0.19914278454445894</v>
      </c>
      <c r="DU42" s="18">
        <v>0.18818342455430917</v>
      </c>
      <c r="DV42" s="18">
        <v>0.17034582859051609</v>
      </c>
      <c r="DW42" s="18">
        <v>4678.4998630745067</v>
      </c>
      <c r="DX42" s="18">
        <v>4829651.0149072949</v>
      </c>
      <c r="DY42" s="18">
        <v>1</v>
      </c>
      <c r="DZ42" s="18">
        <v>14787403.755506597</v>
      </c>
      <c r="EA42" s="18">
        <v>4.8336001878638471E-2</v>
      </c>
      <c r="EB42" s="18">
        <v>132222.22222222222</v>
      </c>
      <c r="EC42" s="18">
        <v>138888.88888888891</v>
      </c>
      <c r="ED42" s="18">
        <v>32601111.111111209</v>
      </c>
      <c r="EE42" s="18">
        <v>0.10656416731203183</v>
      </c>
      <c r="EF42" s="18">
        <v>0</v>
      </c>
      <c r="EG42" s="18">
        <v>0</v>
      </c>
      <c r="EH42" s="18">
        <v>13888.888888888887</v>
      </c>
      <c r="EI42" s="18">
        <v>36111.111111111109</v>
      </c>
      <c r="EJ42" s="18">
        <v>0</v>
      </c>
      <c r="EK42" s="18">
        <v>0</v>
      </c>
      <c r="EL42" s="18">
        <v>197715.47248182757</v>
      </c>
      <c r="EM42" s="18">
        <v>6.4627811665443407E-4</v>
      </c>
      <c r="EN42" s="18">
        <v>0</v>
      </c>
      <c r="EO42" s="18">
        <v>0</v>
      </c>
      <c r="EP42" s="18">
        <v>2</v>
      </c>
      <c r="EQ42" s="18">
        <v>3</v>
      </c>
      <c r="ER42" s="18">
        <v>0</v>
      </c>
      <c r="ES42" s="18">
        <v>0</v>
      </c>
      <c r="ET42" s="18">
        <v>21.4</v>
      </c>
      <c r="EU42" s="18">
        <v>120</v>
      </c>
      <c r="EV42" s="18">
        <v>0</v>
      </c>
      <c r="EW42" s="18">
        <v>0</v>
      </c>
      <c r="EX42" s="18" t="s">
        <v>465</v>
      </c>
      <c r="EY42" s="18" t="s">
        <v>465</v>
      </c>
      <c r="EZ42" s="18" t="s">
        <v>178</v>
      </c>
      <c r="FA42" s="18" t="s">
        <v>178</v>
      </c>
      <c r="FB42" s="18">
        <v>0</v>
      </c>
      <c r="FC42" s="18">
        <v>0</v>
      </c>
      <c r="FD42" s="18">
        <v>392096.69999999995</v>
      </c>
      <c r="FE42" s="18">
        <v>1.2816574931722121E-3</v>
      </c>
      <c r="FF42" s="18">
        <v>0</v>
      </c>
      <c r="FG42" s="18">
        <v>4775852.9110970004</v>
      </c>
      <c r="FH42" s="18">
        <v>1.5610964514100205E-2</v>
      </c>
      <c r="FI42" s="18">
        <v>0</v>
      </c>
      <c r="FJ42" s="18">
        <v>1314268.8281369312</v>
      </c>
      <c r="FK42" s="18">
        <v>4.2959874225525496E-3</v>
      </c>
      <c r="FL42" s="18">
        <v>0</v>
      </c>
      <c r="FM42" s="18" t="s">
        <v>507</v>
      </c>
      <c r="FN42" s="18">
        <v>92555.555555555533</v>
      </c>
      <c r="FO42" s="18">
        <v>3.0253894335885694E-4</v>
      </c>
      <c r="FP42" s="18">
        <v>0</v>
      </c>
      <c r="FQ42" s="18">
        <v>0</v>
      </c>
      <c r="FR42" s="18" t="s">
        <v>301</v>
      </c>
      <c r="FS42" s="18">
        <v>0</v>
      </c>
      <c r="FT42" s="18">
        <v>0</v>
      </c>
      <c r="FU42" s="18">
        <v>0</v>
      </c>
      <c r="FV42" s="18" t="s">
        <v>508</v>
      </c>
      <c r="FW42" s="18">
        <v>60000</v>
      </c>
      <c r="FX42" s="18">
        <v>1.9612368477044755E-4</v>
      </c>
      <c r="FY42" s="18">
        <v>0</v>
      </c>
      <c r="FZ42" s="18" t="s">
        <v>186</v>
      </c>
      <c r="GA42" s="18">
        <v>0</v>
      </c>
      <c r="GB42" s="18">
        <v>0</v>
      </c>
      <c r="GC42" s="18">
        <v>0</v>
      </c>
      <c r="GD42" s="18" t="s">
        <v>187</v>
      </c>
      <c r="GE42" s="18">
        <v>0</v>
      </c>
      <c r="GF42" s="18">
        <v>0</v>
      </c>
      <c r="GG42" s="18">
        <v>0</v>
      </c>
      <c r="GH42" s="18" t="s">
        <v>188</v>
      </c>
      <c r="GI42" s="18">
        <v>0</v>
      </c>
      <c r="GJ42" s="18">
        <v>0</v>
      </c>
      <c r="GK42" s="18">
        <v>0</v>
      </c>
      <c r="GL42" s="18" t="s">
        <v>438</v>
      </c>
      <c r="GM42" s="18">
        <v>0</v>
      </c>
      <c r="GN42" s="18">
        <v>0</v>
      </c>
      <c r="GO42" s="18">
        <v>0</v>
      </c>
      <c r="GP42" s="18">
        <v>305916798.66803664</v>
      </c>
      <c r="GQ42" s="18">
        <v>0.99995882979924144</v>
      </c>
      <c r="GR42" s="18">
        <v>12595.174562456552</v>
      </c>
      <c r="GS42" s="18">
        <v>4.1170200758599808E-5</v>
      </c>
      <c r="GT42" s="18">
        <v>0</v>
      </c>
      <c r="GU42" s="18">
        <v>305929393.84259909</v>
      </c>
      <c r="GV42" s="18">
        <v>1</v>
      </c>
      <c r="GW42" s="18" t="s">
        <v>277</v>
      </c>
      <c r="GX42" s="18">
        <v>0</v>
      </c>
      <c r="GY42" s="18">
        <v>0</v>
      </c>
      <c r="GZ42" s="18">
        <v>0</v>
      </c>
      <c r="HA42" s="18">
        <v>305929393.84259909</v>
      </c>
      <c r="HB42" s="18">
        <v>-1.4999999999999999E-2</v>
      </c>
      <c r="HC42" s="18">
        <v>143492.61384752861</v>
      </c>
      <c r="HD42" s="18" t="s">
        <v>148</v>
      </c>
      <c r="HE42" s="18" t="s">
        <v>277</v>
      </c>
      <c r="HF42" s="18">
        <v>3.9339640752023397E-2</v>
      </c>
      <c r="HG42" s="18">
        <v>1</v>
      </c>
      <c r="HH42" s="18">
        <v>-143492.61384752812</v>
      </c>
      <c r="HI42" s="18">
        <v>5.0158632802776992E-10</v>
      </c>
      <c r="HJ42" s="18">
        <v>1.6395493147214107E-18</v>
      </c>
      <c r="HK42" s="18">
        <v>0</v>
      </c>
      <c r="HL42" s="18">
        <v>305929393.84259909</v>
      </c>
      <c r="HM42" s="18">
        <v>22525533.333333302</v>
      </c>
      <c r="HN42" s="18">
        <v>0</v>
      </c>
      <c r="HO42" s="18">
        <v>0</v>
      </c>
      <c r="HP42" s="18">
        <v>0</v>
      </c>
      <c r="HQ42" s="18">
        <v>0</v>
      </c>
      <c r="HR42" s="18">
        <v>0</v>
      </c>
      <c r="HS42" s="18">
        <v>305929393.84259909</v>
      </c>
      <c r="HT42" s="18">
        <v>0.70128139468658823</v>
      </c>
      <c r="HU42" s="18">
        <v>0.87106111231260075</v>
      </c>
      <c r="HV42" s="18" t="s">
        <v>198</v>
      </c>
      <c r="HW42" s="18">
        <v>1.2555433446398359</v>
      </c>
      <c r="HX42" s="18" t="s">
        <v>277</v>
      </c>
      <c r="HY42" s="233">
        <f t="shared" si="1"/>
        <v>0.99952423490800346</v>
      </c>
      <c r="HZ42" s="233">
        <f t="shared" si="2"/>
        <v>0</v>
      </c>
      <c r="IA42" s="18">
        <v>306075013.64962596</v>
      </c>
    </row>
    <row r="43" spans="1:235">
      <c r="A43" s="16">
        <v>307</v>
      </c>
      <c r="B43" s="17" t="s">
        <v>30</v>
      </c>
      <c r="D43" s="233">
        <f t="shared" si="3"/>
        <v>0.99499999880586687</v>
      </c>
      <c r="E43" s="18" t="s">
        <v>277</v>
      </c>
      <c r="F43" s="18" t="s">
        <v>277</v>
      </c>
      <c r="G43" s="18" t="s">
        <v>277</v>
      </c>
      <c r="H43" s="18" t="s">
        <v>277</v>
      </c>
      <c r="I43" s="18">
        <v>0</v>
      </c>
      <c r="J43" s="18">
        <v>0</v>
      </c>
      <c r="K43" s="18">
        <v>0</v>
      </c>
      <c r="L43" s="18">
        <v>0</v>
      </c>
      <c r="M43" s="18" t="s">
        <v>277</v>
      </c>
      <c r="N43" s="18">
        <v>0</v>
      </c>
      <c r="O43" s="18">
        <v>3144.51</v>
      </c>
      <c r="P43" s="18">
        <v>30653.5</v>
      </c>
      <c r="Q43" s="18">
        <v>96390237.285000011</v>
      </c>
      <c r="R43" s="18">
        <v>0.40623883437522201</v>
      </c>
      <c r="S43" s="18">
        <v>0.03</v>
      </c>
      <c r="T43" s="18">
        <v>4421.6099999999997</v>
      </c>
      <c r="U43" s="18">
        <v>9766.9166666666679</v>
      </c>
      <c r="V43" s="18">
        <v>43185496.402500004</v>
      </c>
      <c r="W43" s="18">
        <v>0.18200625099194601</v>
      </c>
      <c r="X43" s="18">
        <v>0.03</v>
      </c>
      <c r="Y43" s="18">
        <v>5020.4799999999996</v>
      </c>
      <c r="Z43" s="18">
        <v>6047</v>
      </c>
      <c r="AA43" s="18">
        <v>30358842.559999999</v>
      </c>
      <c r="AB43" s="18">
        <v>0.12794802836816441</v>
      </c>
      <c r="AC43" s="18">
        <v>0.03</v>
      </c>
      <c r="AD43" s="18">
        <v>169934576.2475</v>
      </c>
      <c r="AE43" s="18">
        <v>496</v>
      </c>
      <c r="AF43" s="18">
        <v>496</v>
      </c>
      <c r="AG43" s="18">
        <v>4535.1345309307835</v>
      </c>
      <c r="AH43" s="18">
        <v>2386.9286118099853</v>
      </c>
      <c r="AI43" s="18">
        <v>3433343.3187994212</v>
      </c>
      <c r="AJ43" s="18">
        <v>0.5</v>
      </c>
      <c r="AK43" s="18">
        <v>0.5</v>
      </c>
      <c r="AL43" s="18">
        <v>618.14</v>
      </c>
      <c r="AM43" s="18">
        <v>898.6</v>
      </c>
      <c r="AN43" s="18">
        <v>7158.2243093265988</v>
      </c>
      <c r="AO43" s="18">
        <v>5252.5779078873547</v>
      </c>
      <c r="AP43" s="18">
        <v>9144751.2825947218</v>
      </c>
      <c r="AQ43" s="18">
        <v>0.5</v>
      </c>
      <c r="AR43" s="18">
        <v>0.5</v>
      </c>
      <c r="AS43" s="18">
        <v>228.94</v>
      </c>
      <c r="AT43" s="18">
        <v>331.97</v>
      </c>
      <c r="AU43" s="18">
        <v>5535.8036850567469</v>
      </c>
      <c r="AV43" s="18">
        <v>3074.0771196349324</v>
      </c>
      <c r="AW43" s="18">
        <v>2287868.2770621004</v>
      </c>
      <c r="AX43" s="18">
        <v>0.5</v>
      </c>
      <c r="AY43" s="18">
        <v>0.5</v>
      </c>
      <c r="AZ43" s="18">
        <v>274.73</v>
      </c>
      <c r="BA43" s="18">
        <v>446.44</v>
      </c>
      <c r="BB43" s="18">
        <v>4396.622869321598</v>
      </c>
      <c r="BC43" s="18">
        <v>2146.6723380931912</v>
      </c>
      <c r="BD43" s="18">
        <v>2166244.5995070469</v>
      </c>
      <c r="BE43" s="18">
        <v>0.5</v>
      </c>
      <c r="BF43" s="18">
        <v>0.5</v>
      </c>
      <c r="BG43" s="18">
        <v>412.1</v>
      </c>
      <c r="BH43" s="18">
        <v>589.53</v>
      </c>
      <c r="BI43" s="18">
        <v>3357.935732523335</v>
      </c>
      <c r="BJ43" s="18">
        <v>1726.5058260841636</v>
      </c>
      <c r="BK43" s="18">
        <v>2401632.2950242632</v>
      </c>
      <c r="BL43" s="18">
        <v>0.5</v>
      </c>
      <c r="BM43" s="18">
        <v>0.5</v>
      </c>
      <c r="BN43" s="18">
        <v>446.44</v>
      </c>
      <c r="BO43" s="18">
        <v>641.04</v>
      </c>
      <c r="BP43" s="18">
        <v>2533.5639747625378</v>
      </c>
      <c r="BQ43" s="18">
        <v>1416.5040752820398</v>
      </c>
      <c r="BR43" s="18">
        <v>2039120.0733117862</v>
      </c>
      <c r="BS43" s="18">
        <v>0.5</v>
      </c>
      <c r="BT43" s="18">
        <v>0.5</v>
      </c>
      <c r="BU43" s="18">
        <v>480.78</v>
      </c>
      <c r="BV43" s="18">
        <v>686.83</v>
      </c>
      <c r="BW43" s="18">
        <v>1989.779830477718</v>
      </c>
      <c r="BX43" s="18">
        <v>1094.7420654233686</v>
      </c>
      <c r="BY43" s="18">
        <v>1708548.0396918096</v>
      </c>
      <c r="BZ43" s="18">
        <v>0.5</v>
      </c>
      <c r="CA43" s="18">
        <v>0.5</v>
      </c>
      <c r="CB43" s="18">
        <v>658.21</v>
      </c>
      <c r="CC43" s="18">
        <v>927.22</v>
      </c>
      <c r="CD43" s="18">
        <v>331.00213623809816</v>
      </c>
      <c r="CE43" s="18">
        <v>264.81177273362351</v>
      </c>
      <c r="CF43" s="18">
        <v>463407.68800734903</v>
      </c>
      <c r="CG43" s="18">
        <v>0.5</v>
      </c>
      <c r="CH43" s="18">
        <v>0.5</v>
      </c>
      <c r="CI43" s="18">
        <v>23644915.5739985</v>
      </c>
      <c r="CJ43" s="18">
        <v>9.9652031286953408E-2</v>
      </c>
      <c r="CK43" s="18">
        <v>0</v>
      </c>
      <c r="CL43" s="18">
        <v>123.60834390545871</v>
      </c>
      <c r="CM43" s="18">
        <v>0</v>
      </c>
      <c r="CN43" s="18">
        <v>0</v>
      </c>
      <c r="CO43" s="18">
        <v>0</v>
      </c>
      <c r="CP43" s="18" t="s">
        <v>167</v>
      </c>
      <c r="CQ43" s="18">
        <v>589.53</v>
      </c>
      <c r="CR43" s="18">
        <v>10975.780505323492</v>
      </c>
      <c r="CS43" s="18">
        <v>6470551.8813033579</v>
      </c>
      <c r="CT43" s="18">
        <v>0</v>
      </c>
      <c r="CU43" s="18" t="s">
        <v>168</v>
      </c>
      <c r="CV43" s="18">
        <v>1585.42</v>
      </c>
      <c r="CW43" s="18">
        <v>1326.5134614319775</v>
      </c>
      <c r="CX43" s="18">
        <v>2103080.9720234857</v>
      </c>
      <c r="CY43" s="18">
        <v>0</v>
      </c>
      <c r="CZ43" s="18">
        <v>3.6133769506122092E-2</v>
      </c>
      <c r="DA43" s="18">
        <v>1210.8399999999999</v>
      </c>
      <c r="DB43" s="18">
        <v>2120</v>
      </c>
      <c r="DC43" s="18">
        <v>579.9596608237573</v>
      </c>
      <c r="DD43" s="18">
        <v>283.79999999999933</v>
      </c>
      <c r="DE43" s="18">
        <v>1303894.3557118368</v>
      </c>
      <c r="DF43" s="18">
        <v>5.4952922425810548E-3</v>
      </c>
      <c r="DG43" s="18">
        <v>0.25</v>
      </c>
      <c r="DH43" s="18">
        <v>0.25</v>
      </c>
      <c r="DI43" s="18">
        <v>9877527.2090386804</v>
      </c>
      <c r="DJ43" s="18">
        <v>1037.5899999999999</v>
      </c>
      <c r="DK43" s="18">
        <v>0.32261022235506526</v>
      </c>
      <c r="DL43" s="18">
        <v>9889.1324509609931</v>
      </c>
      <c r="DM43" s="18">
        <v>10260864.939792616</v>
      </c>
      <c r="DN43" s="18">
        <v>1</v>
      </c>
      <c r="DO43" s="18">
        <v>0.63585522999999999</v>
      </c>
      <c r="DP43" s="18">
        <v>0.58045405000000005</v>
      </c>
      <c r="DQ43" s="18">
        <v>0.48019236999999998</v>
      </c>
      <c r="DR43" s="18">
        <v>1575</v>
      </c>
      <c r="DS43" s="18">
        <v>0.21930582810005575</v>
      </c>
      <c r="DT43" s="18">
        <v>0.21844704634621681</v>
      </c>
      <c r="DU43" s="18">
        <v>0.22789264267085305</v>
      </c>
      <c r="DV43" s="18">
        <v>0.20268773927221498</v>
      </c>
      <c r="DW43" s="18">
        <v>3392.3165464665412</v>
      </c>
      <c r="DX43" s="18">
        <v>5342898.560684802</v>
      </c>
      <c r="DY43" s="18">
        <v>1</v>
      </c>
      <c r="DZ43" s="18">
        <v>15603763.500477418</v>
      </c>
      <c r="EA43" s="18">
        <v>6.5762414066460814E-2</v>
      </c>
      <c r="EB43" s="18">
        <v>125918</v>
      </c>
      <c r="EC43" s="18">
        <v>125918</v>
      </c>
      <c r="ED43" s="18">
        <v>10577112</v>
      </c>
      <c r="EE43" s="18">
        <v>4.4577477667490241E-2</v>
      </c>
      <c r="EF43" s="18">
        <v>0.03</v>
      </c>
      <c r="EG43" s="18">
        <v>0.03</v>
      </c>
      <c r="EH43" s="18">
        <v>0</v>
      </c>
      <c r="EI43" s="18">
        <v>0</v>
      </c>
      <c r="EJ43" s="18">
        <v>0</v>
      </c>
      <c r="EK43" s="18">
        <v>0</v>
      </c>
      <c r="EL43" s="18">
        <v>0</v>
      </c>
      <c r="EM43" s="18">
        <v>0</v>
      </c>
      <c r="EN43" s="18">
        <v>0</v>
      </c>
      <c r="EO43" s="18">
        <v>0</v>
      </c>
      <c r="EP43" s="18">
        <v>0</v>
      </c>
      <c r="EQ43" s="18">
        <v>0</v>
      </c>
      <c r="ER43" s="18">
        <v>0</v>
      </c>
      <c r="ES43" s="18">
        <v>0</v>
      </c>
      <c r="ET43" s="18">
        <v>0</v>
      </c>
      <c r="EU43" s="18">
        <v>0</v>
      </c>
      <c r="EV43" s="18">
        <v>0</v>
      </c>
      <c r="EW43" s="18">
        <v>0</v>
      </c>
      <c r="EX43" s="18" t="s">
        <v>178</v>
      </c>
      <c r="EY43" s="18" t="s">
        <v>178</v>
      </c>
      <c r="EZ43" s="18" t="s">
        <v>178</v>
      </c>
      <c r="FA43" s="18" t="s">
        <v>178</v>
      </c>
      <c r="FB43" s="18">
        <v>0</v>
      </c>
      <c r="FC43" s="18">
        <v>0</v>
      </c>
      <c r="FD43" s="18">
        <v>64152</v>
      </c>
      <c r="FE43" s="18">
        <v>2.7037005444632085E-4</v>
      </c>
      <c r="FF43" s="18">
        <v>0</v>
      </c>
      <c r="FG43" s="18">
        <v>3307008.33664406</v>
      </c>
      <c r="FH43" s="18">
        <v>1.3937461404677821E-2</v>
      </c>
      <c r="FI43" s="18">
        <v>0</v>
      </c>
      <c r="FJ43" s="18">
        <v>2459083.358</v>
      </c>
      <c r="FK43" s="18">
        <v>1.0363862411000461E-2</v>
      </c>
      <c r="FL43" s="18">
        <v>0</v>
      </c>
      <c r="FM43" s="18" t="s">
        <v>507</v>
      </c>
      <c r="FN43" s="18">
        <v>0</v>
      </c>
      <c r="FO43" s="18">
        <v>0</v>
      </c>
      <c r="FP43" s="18">
        <v>0.03</v>
      </c>
      <c r="FQ43" s="18">
        <v>0.03</v>
      </c>
      <c r="FR43" s="18" t="s">
        <v>301</v>
      </c>
      <c r="FS43" s="18">
        <v>0</v>
      </c>
      <c r="FT43" s="18">
        <v>0</v>
      </c>
      <c r="FU43" s="18">
        <v>0</v>
      </c>
      <c r="FV43" s="18" t="s">
        <v>508</v>
      </c>
      <c r="FW43" s="18">
        <v>0</v>
      </c>
      <c r="FX43" s="18">
        <v>0</v>
      </c>
      <c r="FY43" s="18">
        <v>0</v>
      </c>
      <c r="FZ43" s="18" t="s">
        <v>186</v>
      </c>
      <c r="GA43" s="18">
        <v>0</v>
      </c>
      <c r="GB43" s="18">
        <v>0</v>
      </c>
      <c r="GC43" s="18">
        <v>0</v>
      </c>
      <c r="GD43" s="18" t="s">
        <v>187</v>
      </c>
      <c r="GE43" s="18">
        <v>0</v>
      </c>
      <c r="GF43" s="18">
        <v>0</v>
      </c>
      <c r="GG43" s="18">
        <v>0</v>
      </c>
      <c r="GH43" s="18" t="s">
        <v>188</v>
      </c>
      <c r="GI43" s="18">
        <v>0</v>
      </c>
      <c r="GJ43" s="18">
        <v>0</v>
      </c>
      <c r="GK43" s="18">
        <v>0</v>
      </c>
      <c r="GL43" s="18" t="s">
        <v>438</v>
      </c>
      <c r="GM43" s="18">
        <v>0</v>
      </c>
      <c r="GN43" s="18">
        <v>0</v>
      </c>
      <c r="GO43" s="18">
        <v>0</v>
      </c>
      <c r="GP43" s="18">
        <v>235468138.22565868</v>
      </c>
      <c r="GQ43" s="18">
        <v>0.99238579237506463</v>
      </c>
      <c r="GR43" s="18">
        <v>0</v>
      </c>
      <c r="GS43" s="18">
        <v>0</v>
      </c>
      <c r="GT43" s="18">
        <v>0</v>
      </c>
      <c r="GU43" s="18">
        <v>235468138.22565868</v>
      </c>
      <c r="GV43" s="18">
        <v>0.99238579237506463</v>
      </c>
      <c r="GW43" s="18" t="s">
        <v>148</v>
      </c>
      <c r="GX43" s="18">
        <v>1806659.5746158503</v>
      </c>
      <c r="GY43" s="18">
        <v>7.6142076249353782E-3</v>
      </c>
      <c r="GZ43" s="18">
        <v>0</v>
      </c>
      <c r="HA43" s="18">
        <v>237274797.80027452</v>
      </c>
      <c r="HB43" s="18">
        <v>0</v>
      </c>
      <c r="HC43" s="18">
        <v>163848.53082896402</v>
      </c>
      <c r="HD43" s="18" t="s">
        <v>277</v>
      </c>
      <c r="HE43" s="18" t="s">
        <v>277</v>
      </c>
      <c r="HF43" s="18">
        <v>0</v>
      </c>
      <c r="HG43" s="18">
        <v>0</v>
      </c>
      <c r="HH43" s="18">
        <v>0</v>
      </c>
      <c r="HI43" s="18">
        <v>163848.53082896402</v>
      </c>
      <c r="HJ43" s="18">
        <v>6.8421611025986848E-4</v>
      </c>
      <c r="HK43" s="18">
        <v>0</v>
      </c>
      <c r="HL43" s="18">
        <v>237438646.33110347</v>
      </c>
      <c r="HM43" s="18">
        <v>33167545.523829624</v>
      </c>
      <c r="HN43" s="18">
        <v>0</v>
      </c>
      <c r="HO43" s="18">
        <v>0</v>
      </c>
      <c r="HP43" s="18">
        <v>2030329</v>
      </c>
      <c r="HQ43" s="18">
        <v>0</v>
      </c>
      <c r="HR43" s="18">
        <v>0</v>
      </c>
      <c r="HS43" s="18">
        <v>239468975.33110347</v>
      </c>
      <c r="HT43" s="18">
        <v>0.72168819751165136</v>
      </c>
      <c r="HU43" s="18">
        <v>0.93085082846238509</v>
      </c>
      <c r="HV43" s="18" t="s">
        <v>198</v>
      </c>
      <c r="HW43" s="18">
        <v>1.3499413459592315</v>
      </c>
      <c r="HX43" s="18" t="s">
        <v>277</v>
      </c>
      <c r="HY43" s="233">
        <f t="shared" si="1"/>
        <v>0.9865639274952418</v>
      </c>
      <c r="HZ43" s="233">
        <f t="shared" si="2"/>
        <v>8.436071310625121E-3</v>
      </c>
      <c r="IA43" s="18">
        <v>240672337.3050234</v>
      </c>
    </row>
    <row r="44" spans="1:235">
      <c r="A44" s="16">
        <v>811</v>
      </c>
      <c r="B44" s="17" t="s">
        <v>264</v>
      </c>
      <c r="D44" s="233">
        <f t="shared" si="3"/>
        <v>1.0000000012605879</v>
      </c>
      <c r="E44" s="18" t="s">
        <v>277</v>
      </c>
      <c r="F44" s="18" t="s">
        <v>277</v>
      </c>
      <c r="G44" s="18" t="s">
        <v>277</v>
      </c>
      <c r="H44" s="18" t="s">
        <v>277</v>
      </c>
      <c r="I44" s="18">
        <v>0</v>
      </c>
      <c r="J44" s="18">
        <v>0</v>
      </c>
      <c r="K44" s="18">
        <v>0</v>
      </c>
      <c r="L44" s="18">
        <v>0</v>
      </c>
      <c r="M44" s="18" t="s">
        <v>277</v>
      </c>
      <c r="N44" s="18">
        <v>0</v>
      </c>
      <c r="O44" s="18">
        <v>2887</v>
      </c>
      <c r="P44" s="18">
        <v>24752</v>
      </c>
      <c r="Q44" s="18">
        <v>71459024</v>
      </c>
      <c r="R44" s="18">
        <v>0.38691190954485177</v>
      </c>
      <c r="S44" s="18">
        <v>4.3299999999999998E-2</v>
      </c>
      <c r="T44" s="18">
        <v>3757</v>
      </c>
      <c r="U44" s="18">
        <v>10271</v>
      </c>
      <c r="V44" s="18">
        <v>38588147</v>
      </c>
      <c r="W44" s="18">
        <v>0.20893391493238761</v>
      </c>
      <c r="X44" s="18">
        <v>4.2000000000000003E-2</v>
      </c>
      <c r="Y44" s="18">
        <v>5206</v>
      </c>
      <c r="Z44" s="18">
        <v>6438</v>
      </c>
      <c r="AA44" s="18">
        <v>33516228</v>
      </c>
      <c r="AB44" s="18">
        <v>0.18147222072639319</v>
      </c>
      <c r="AC44" s="18">
        <v>4.2000000000000003E-2</v>
      </c>
      <c r="AD44" s="18">
        <v>143563399</v>
      </c>
      <c r="AE44" s="18">
        <v>440</v>
      </c>
      <c r="AF44" s="18">
        <v>440</v>
      </c>
      <c r="AG44" s="18">
        <v>3407.7203389830502</v>
      </c>
      <c r="AH44" s="18">
        <v>2109</v>
      </c>
      <c r="AI44" s="18">
        <v>2427356.9491525423</v>
      </c>
      <c r="AJ44" s="18">
        <v>0</v>
      </c>
      <c r="AK44" s="18">
        <v>0</v>
      </c>
      <c r="AL44" s="18">
        <v>540</v>
      </c>
      <c r="AM44" s="18">
        <v>785</v>
      </c>
      <c r="AN44" s="18">
        <v>4523.3681686167211</v>
      </c>
      <c r="AO44" s="18">
        <v>3554.1622521954541</v>
      </c>
      <c r="AP44" s="18">
        <v>5232636.1790264603</v>
      </c>
      <c r="AQ44" s="18">
        <v>0</v>
      </c>
      <c r="AR44" s="18">
        <v>0</v>
      </c>
      <c r="AS44" s="18">
        <v>200</v>
      </c>
      <c r="AT44" s="18">
        <v>290</v>
      </c>
      <c r="AU44" s="18">
        <v>2444.1386715320027</v>
      </c>
      <c r="AV44" s="18">
        <v>1482.9313572389051</v>
      </c>
      <c r="AW44" s="18">
        <v>918877.82790568308</v>
      </c>
      <c r="AX44" s="18">
        <v>0</v>
      </c>
      <c r="AY44" s="18">
        <v>0</v>
      </c>
      <c r="AZ44" s="18">
        <v>240</v>
      </c>
      <c r="BA44" s="18">
        <v>390</v>
      </c>
      <c r="BB44" s="18">
        <v>1144.9863492977695</v>
      </c>
      <c r="BC44" s="18">
        <v>673.38933649652472</v>
      </c>
      <c r="BD44" s="18">
        <v>537418.56506510929</v>
      </c>
      <c r="BE44" s="18">
        <v>0</v>
      </c>
      <c r="BF44" s="18">
        <v>0</v>
      </c>
      <c r="BG44" s="18">
        <v>360</v>
      </c>
      <c r="BH44" s="18">
        <v>515</v>
      </c>
      <c r="BI44" s="18">
        <v>965.85005491960453</v>
      </c>
      <c r="BJ44" s="18">
        <v>669.55476375764647</v>
      </c>
      <c r="BK44" s="18">
        <v>692526.72310624551</v>
      </c>
      <c r="BL44" s="18">
        <v>0</v>
      </c>
      <c r="BM44" s="18">
        <v>0</v>
      </c>
      <c r="BN44" s="18">
        <v>390</v>
      </c>
      <c r="BO44" s="18">
        <v>560</v>
      </c>
      <c r="BP44" s="18">
        <v>940.97021024346225</v>
      </c>
      <c r="BQ44" s="18">
        <v>621.44757075489156</v>
      </c>
      <c r="BR44" s="18">
        <v>714989.02161768964</v>
      </c>
      <c r="BS44" s="18">
        <v>0</v>
      </c>
      <c r="BT44" s="18">
        <v>0</v>
      </c>
      <c r="BU44" s="18">
        <v>420</v>
      </c>
      <c r="BV44" s="18">
        <v>600</v>
      </c>
      <c r="BW44" s="18">
        <v>678.93069512022976</v>
      </c>
      <c r="BX44" s="18">
        <v>599.39889142557286</v>
      </c>
      <c r="BY44" s="18">
        <v>644790.22680584015</v>
      </c>
      <c r="BZ44" s="18">
        <v>0</v>
      </c>
      <c r="CA44" s="18">
        <v>0</v>
      </c>
      <c r="CB44" s="18">
        <v>575</v>
      </c>
      <c r="CC44" s="18">
        <v>810</v>
      </c>
      <c r="CD44" s="18">
        <v>225.49406153336201</v>
      </c>
      <c r="CE44" s="18">
        <v>298.21334788910116</v>
      </c>
      <c r="CF44" s="18">
        <v>371211.89717185509</v>
      </c>
      <c r="CG44" s="18">
        <v>0</v>
      </c>
      <c r="CH44" s="18">
        <v>0</v>
      </c>
      <c r="CI44" s="18">
        <v>11539807.389851427</v>
      </c>
      <c r="CJ44" s="18">
        <v>6.2481806538348568E-2</v>
      </c>
      <c r="CK44" s="18">
        <v>865.89</v>
      </c>
      <c r="CL44" s="18">
        <v>283.04829019983771</v>
      </c>
      <c r="CM44" s="18">
        <v>245088.68400113747</v>
      </c>
      <c r="CN44" s="18">
        <v>1.3270224728330303E-3</v>
      </c>
      <c r="CO44" s="18">
        <v>0</v>
      </c>
      <c r="CP44" s="18" t="s">
        <v>167</v>
      </c>
      <c r="CQ44" s="18">
        <v>463.7</v>
      </c>
      <c r="CR44" s="18">
        <v>702.00547354524838</v>
      </c>
      <c r="CS44" s="18">
        <v>325519.93808293168</v>
      </c>
      <c r="CT44" s="18">
        <v>0</v>
      </c>
      <c r="CU44" s="18" t="s">
        <v>168</v>
      </c>
      <c r="CV44" s="18">
        <v>187</v>
      </c>
      <c r="CW44" s="18">
        <v>125.2986214956541</v>
      </c>
      <c r="CX44" s="18">
        <v>23430.842219687318</v>
      </c>
      <c r="CY44" s="18">
        <v>0</v>
      </c>
      <c r="CZ44" s="18">
        <v>1.8893794679318929E-3</v>
      </c>
      <c r="DA44" s="18">
        <v>0</v>
      </c>
      <c r="DB44" s="18">
        <v>0</v>
      </c>
      <c r="DC44" s="18">
        <v>814.60000000000014</v>
      </c>
      <c r="DD44" s="18">
        <v>1231.0999999999997</v>
      </c>
      <c r="DE44" s="18">
        <v>0</v>
      </c>
      <c r="DF44" s="18">
        <v>0</v>
      </c>
      <c r="DG44" s="18">
        <v>0</v>
      </c>
      <c r="DH44" s="18">
        <v>0</v>
      </c>
      <c r="DI44" s="18">
        <v>594039.46430375648</v>
      </c>
      <c r="DJ44" s="18">
        <v>463.77</v>
      </c>
      <c r="DK44" s="18">
        <v>0.32366526760158071</v>
      </c>
      <c r="DL44" s="18">
        <v>8011.3627036743255</v>
      </c>
      <c r="DM44" s="18">
        <v>3715429.6810830417</v>
      </c>
      <c r="DN44" s="18">
        <v>1</v>
      </c>
      <c r="DO44" s="18">
        <v>0.63585522999999999</v>
      </c>
      <c r="DP44" s="18">
        <v>0.58045405000000005</v>
      </c>
      <c r="DQ44" s="18">
        <v>0.48019236999999998</v>
      </c>
      <c r="DR44" s="18">
        <v>421.18</v>
      </c>
      <c r="DS44" s="18">
        <v>0.22641142700430053</v>
      </c>
      <c r="DT44" s="18">
        <v>0.22146670481445921</v>
      </c>
      <c r="DU44" s="18">
        <v>0.22220578915089578</v>
      </c>
      <c r="DV44" s="18">
        <v>0.18255481648895486</v>
      </c>
      <c r="DW44" s="18">
        <v>3469.9543373413003</v>
      </c>
      <c r="DX44" s="18">
        <v>1461475.367801409</v>
      </c>
      <c r="DY44" s="18">
        <v>1</v>
      </c>
      <c r="DZ44" s="18">
        <v>5176905.0488844505</v>
      </c>
      <c r="EA44" s="18">
        <v>2.8030136795546872E-2</v>
      </c>
      <c r="EB44" s="18">
        <v>130000</v>
      </c>
      <c r="EC44" s="18">
        <v>175000</v>
      </c>
      <c r="ED44" s="18">
        <v>19140000</v>
      </c>
      <c r="EE44" s="18">
        <v>0.10363273291681765</v>
      </c>
      <c r="EF44" s="18">
        <v>0</v>
      </c>
      <c r="EG44" s="18">
        <v>0</v>
      </c>
      <c r="EH44" s="18">
        <v>10000</v>
      </c>
      <c r="EI44" s="18">
        <v>50000</v>
      </c>
      <c r="EJ44" s="18">
        <v>0</v>
      </c>
      <c r="EK44" s="18">
        <v>0</v>
      </c>
      <c r="EL44" s="18">
        <v>340000</v>
      </c>
      <c r="EM44" s="18">
        <v>1.8409158407376178E-3</v>
      </c>
      <c r="EN44" s="18">
        <v>0</v>
      </c>
      <c r="EO44" s="18">
        <v>0</v>
      </c>
      <c r="EP44" s="18">
        <v>2</v>
      </c>
      <c r="EQ44" s="18">
        <v>3</v>
      </c>
      <c r="ER44" s="18">
        <v>0</v>
      </c>
      <c r="ES44" s="18">
        <v>0</v>
      </c>
      <c r="ET44" s="18">
        <v>21.4</v>
      </c>
      <c r="EU44" s="18">
        <v>120</v>
      </c>
      <c r="EV44" s="18">
        <v>0</v>
      </c>
      <c r="EW44" s="18">
        <v>0</v>
      </c>
      <c r="EX44" s="18" t="s">
        <v>178</v>
      </c>
      <c r="EY44" s="18" t="s">
        <v>178</v>
      </c>
      <c r="EZ44" s="18" t="s">
        <v>178</v>
      </c>
      <c r="FA44" s="18" t="s">
        <v>178</v>
      </c>
      <c r="FB44" s="18">
        <v>0</v>
      </c>
      <c r="FC44" s="18">
        <v>0</v>
      </c>
      <c r="FD44" s="18">
        <v>288827</v>
      </c>
      <c r="FE44" s="18">
        <v>1.563841763331541E-3</v>
      </c>
      <c r="FF44" s="18">
        <v>0</v>
      </c>
      <c r="FG44" s="18">
        <v>3010618.9396917997</v>
      </c>
      <c r="FH44" s="18">
        <v>1.6300870872068603E-2</v>
      </c>
      <c r="FI44" s="18">
        <v>0</v>
      </c>
      <c r="FJ44" s="18">
        <v>1037084</v>
      </c>
      <c r="FK44" s="18">
        <v>5.6152481287515639E-3</v>
      </c>
      <c r="FL44" s="18">
        <v>0</v>
      </c>
      <c r="FM44" s="18" t="s">
        <v>507</v>
      </c>
      <c r="FN44" s="18">
        <v>0</v>
      </c>
      <c r="FO44" s="18">
        <v>0</v>
      </c>
      <c r="FP44" s="18">
        <v>0</v>
      </c>
      <c r="FQ44" s="18">
        <v>0</v>
      </c>
      <c r="FR44" s="18" t="s">
        <v>301</v>
      </c>
      <c r="FS44" s="18">
        <v>0</v>
      </c>
      <c r="FT44" s="18">
        <v>0</v>
      </c>
      <c r="FU44" s="18">
        <v>0</v>
      </c>
      <c r="FV44" s="18" t="s">
        <v>508</v>
      </c>
      <c r="FW44" s="18">
        <v>0</v>
      </c>
      <c r="FX44" s="18">
        <v>0</v>
      </c>
      <c r="FY44" s="18">
        <v>0</v>
      </c>
      <c r="FZ44" s="18" t="s">
        <v>186</v>
      </c>
      <c r="GA44" s="18">
        <v>0</v>
      </c>
      <c r="GB44" s="18">
        <v>0</v>
      </c>
      <c r="GC44" s="18">
        <v>0</v>
      </c>
      <c r="GD44" s="18" t="s">
        <v>187</v>
      </c>
      <c r="GE44" s="18">
        <v>0</v>
      </c>
      <c r="GF44" s="18">
        <v>0</v>
      </c>
      <c r="GG44" s="18">
        <v>0</v>
      </c>
      <c r="GH44" s="18" t="s">
        <v>188</v>
      </c>
      <c r="GI44" s="18">
        <v>0</v>
      </c>
      <c r="GJ44" s="18">
        <v>0</v>
      </c>
      <c r="GK44" s="18">
        <v>0</v>
      </c>
      <c r="GL44" s="18" t="s">
        <v>438</v>
      </c>
      <c r="GM44" s="18">
        <v>0</v>
      </c>
      <c r="GN44" s="18">
        <v>0</v>
      </c>
      <c r="GO44" s="18">
        <v>0</v>
      </c>
      <c r="GP44" s="18">
        <v>184690680.84273145</v>
      </c>
      <c r="GQ44" s="18">
        <v>1</v>
      </c>
      <c r="GR44" s="18">
        <v>0</v>
      </c>
      <c r="GS44" s="18">
        <v>0</v>
      </c>
      <c r="GT44" s="18">
        <v>0</v>
      </c>
      <c r="GU44" s="18">
        <v>184690680.84273145</v>
      </c>
      <c r="GV44" s="18">
        <v>1</v>
      </c>
      <c r="GW44" s="18" t="s">
        <v>277</v>
      </c>
      <c r="GX44" s="18">
        <v>0</v>
      </c>
      <c r="GY44" s="18">
        <v>0</v>
      </c>
      <c r="GZ44" s="18">
        <v>0</v>
      </c>
      <c r="HA44" s="18">
        <v>184690680.84273145</v>
      </c>
      <c r="HB44" s="18">
        <v>5.0000000000000001E-3</v>
      </c>
      <c r="HC44" s="18">
        <v>104993.25098829354</v>
      </c>
      <c r="HD44" s="18" t="s">
        <v>148</v>
      </c>
      <c r="HE44" s="18" t="s">
        <v>277</v>
      </c>
      <c r="HF44" s="18">
        <v>2.9957149999999998E-2</v>
      </c>
      <c r="HG44" s="18">
        <v>1</v>
      </c>
      <c r="HH44" s="18">
        <v>-822543.91869922378</v>
      </c>
      <c r="HI44" s="18">
        <v>-717550.66771093046</v>
      </c>
      <c r="HJ44" s="18">
        <v>-3.8861066470086813E-3</v>
      </c>
      <c r="HK44" s="18">
        <v>0</v>
      </c>
      <c r="HL44" s="18">
        <v>183973130.17502052</v>
      </c>
      <c r="HM44" s="18">
        <v>11299464.538084447</v>
      </c>
      <c r="HN44" s="18">
        <v>0</v>
      </c>
      <c r="HO44" s="18">
        <v>0</v>
      </c>
      <c r="HP44" s="18">
        <v>672000</v>
      </c>
      <c r="HQ44" s="18">
        <v>0</v>
      </c>
      <c r="HR44" s="18">
        <v>0</v>
      </c>
      <c r="HS44" s="18">
        <v>184645130.17502052</v>
      </c>
      <c r="HT44" s="18">
        <v>0.77731804520363257</v>
      </c>
      <c r="HU44" s="18">
        <v>0.87104639047829291</v>
      </c>
      <c r="HV44" s="18" t="s">
        <v>198</v>
      </c>
      <c r="HW44" s="18">
        <v>1.2551340127489368</v>
      </c>
      <c r="HX44" s="18" t="s">
        <v>277</v>
      </c>
      <c r="HY44" s="233">
        <f t="shared" si="1"/>
        <v>0.99636058764480417</v>
      </c>
      <c r="HZ44" s="233">
        <f t="shared" si="2"/>
        <v>3.6394136157836547E-3</v>
      </c>
      <c r="IA44" s="18">
        <v>184645129.9422591</v>
      </c>
    </row>
    <row r="45" spans="1:235">
      <c r="A45" s="16">
        <v>845</v>
      </c>
      <c r="B45" s="17" t="s">
        <v>97</v>
      </c>
      <c r="D45" s="233">
        <f t="shared" si="3"/>
        <v>1.0143619811973044</v>
      </c>
      <c r="E45" s="18" t="s">
        <v>277</v>
      </c>
      <c r="F45" s="18" t="s">
        <v>148</v>
      </c>
      <c r="G45" s="18" t="s">
        <v>148</v>
      </c>
      <c r="H45" s="18" t="s">
        <v>148</v>
      </c>
      <c r="I45" s="18">
        <v>3435</v>
      </c>
      <c r="J45" s="18">
        <v>0</v>
      </c>
      <c r="K45" s="18">
        <v>0</v>
      </c>
      <c r="L45" s="18">
        <v>4711</v>
      </c>
      <c r="M45" s="18" t="s">
        <v>277</v>
      </c>
      <c r="N45" s="18">
        <v>0</v>
      </c>
      <c r="O45" s="18">
        <v>2810.6393941227948</v>
      </c>
      <c r="P45" s="18">
        <v>38752</v>
      </c>
      <c r="Q45" s="18">
        <v>108917897.80104655</v>
      </c>
      <c r="R45" s="18">
        <v>0.3853808435226535</v>
      </c>
      <c r="S45" s="18">
        <v>2.5000000000000001E-2</v>
      </c>
      <c r="T45" s="18">
        <v>3926.2984379393079</v>
      </c>
      <c r="U45" s="18">
        <v>15033.583333333332</v>
      </c>
      <c r="V45" s="18">
        <v>59026334.758297078</v>
      </c>
      <c r="W45" s="18">
        <v>0.20885106248336421</v>
      </c>
      <c r="X45" s="18">
        <v>2.5000000000000001E-2</v>
      </c>
      <c r="Y45" s="18">
        <v>4449.4562118509248</v>
      </c>
      <c r="Z45" s="18">
        <v>9480.9166666666679</v>
      </c>
      <c r="AA45" s="18">
        <v>42184923.556540966</v>
      </c>
      <c r="AB45" s="18">
        <v>0.14926161588111558</v>
      </c>
      <c r="AC45" s="18">
        <v>2.5000000000000001E-2</v>
      </c>
      <c r="AD45" s="18">
        <v>210129156.1158846</v>
      </c>
      <c r="AE45" s="18">
        <v>440</v>
      </c>
      <c r="AF45" s="18">
        <v>440</v>
      </c>
      <c r="AG45" s="18">
        <v>5641.3742927110752</v>
      </c>
      <c r="AH45" s="18">
        <v>3305.5572337042913</v>
      </c>
      <c r="AI45" s="18">
        <v>3936649.8716227612</v>
      </c>
      <c r="AJ45" s="18">
        <v>0.5</v>
      </c>
      <c r="AK45" s="18">
        <v>0.5</v>
      </c>
      <c r="AL45" s="18">
        <v>540</v>
      </c>
      <c r="AM45" s="18">
        <v>785</v>
      </c>
      <c r="AN45" s="18">
        <v>8147.6114201339824</v>
      </c>
      <c r="AO45" s="18">
        <v>6049.8710235342141</v>
      </c>
      <c r="AP45" s="18">
        <v>9148858.920346709</v>
      </c>
      <c r="AQ45" s="18">
        <v>0.5</v>
      </c>
      <c r="AR45" s="18">
        <v>0.5</v>
      </c>
      <c r="AS45" s="18">
        <v>200</v>
      </c>
      <c r="AT45" s="18">
        <v>290</v>
      </c>
      <c r="AU45" s="18">
        <v>5101.503003535101</v>
      </c>
      <c r="AV45" s="18">
        <v>3109.0511827766823</v>
      </c>
      <c r="AW45" s="18">
        <v>1921925.443712258</v>
      </c>
      <c r="AX45" s="18">
        <v>0.5</v>
      </c>
      <c r="AY45" s="18">
        <v>0.5</v>
      </c>
      <c r="AZ45" s="18">
        <v>240</v>
      </c>
      <c r="BA45" s="18">
        <v>390</v>
      </c>
      <c r="BB45" s="18">
        <v>2454.9115704785841</v>
      </c>
      <c r="BC45" s="18">
        <v>1457.6467181924086</v>
      </c>
      <c r="BD45" s="18">
        <v>1157660.9970098995</v>
      </c>
      <c r="BE45" s="18">
        <v>0.5</v>
      </c>
      <c r="BF45" s="18">
        <v>0.5</v>
      </c>
      <c r="BG45" s="18">
        <v>360</v>
      </c>
      <c r="BH45" s="18">
        <v>515</v>
      </c>
      <c r="BI45" s="18">
        <v>2371.5223817496835</v>
      </c>
      <c r="BJ45" s="18">
        <v>1438.0529977016197</v>
      </c>
      <c r="BK45" s="18">
        <v>1594345.3512462201</v>
      </c>
      <c r="BL45" s="18">
        <v>0.5</v>
      </c>
      <c r="BM45" s="18">
        <v>0.5</v>
      </c>
      <c r="BN45" s="18">
        <v>390</v>
      </c>
      <c r="BO45" s="18">
        <v>560</v>
      </c>
      <c r="BP45" s="18">
        <v>2204.2923752657471</v>
      </c>
      <c r="BQ45" s="18">
        <v>1388.0565200388337</v>
      </c>
      <c r="BR45" s="18">
        <v>1636985.6775753882</v>
      </c>
      <c r="BS45" s="18">
        <v>0.5</v>
      </c>
      <c r="BT45" s="18">
        <v>0.5</v>
      </c>
      <c r="BU45" s="18">
        <v>420</v>
      </c>
      <c r="BV45" s="18">
        <v>600</v>
      </c>
      <c r="BW45" s="18">
        <v>1610.1351102715344</v>
      </c>
      <c r="BX45" s="18">
        <v>889.54033270285527</v>
      </c>
      <c r="BY45" s="18">
        <v>1209980.9459357576</v>
      </c>
      <c r="BZ45" s="18">
        <v>0.5</v>
      </c>
      <c r="CA45" s="18">
        <v>0.5</v>
      </c>
      <c r="CB45" s="18">
        <v>575</v>
      </c>
      <c r="CC45" s="18">
        <v>810</v>
      </c>
      <c r="CD45" s="18">
        <v>770.19296675437317</v>
      </c>
      <c r="CE45" s="18">
        <v>448.14056835649438</v>
      </c>
      <c r="CF45" s="18">
        <v>805854.81625252508</v>
      </c>
      <c r="CG45" s="18">
        <v>0.5</v>
      </c>
      <c r="CH45" s="18">
        <v>0.5</v>
      </c>
      <c r="CI45" s="18">
        <v>21412262.023701519</v>
      </c>
      <c r="CJ45" s="18">
        <v>7.5762347300306426E-2</v>
      </c>
      <c r="CK45" s="18">
        <v>0</v>
      </c>
      <c r="CL45" s="18">
        <v>375.84277432628573</v>
      </c>
      <c r="CM45" s="18">
        <v>0</v>
      </c>
      <c r="CN45" s="18">
        <v>0</v>
      </c>
      <c r="CO45" s="18">
        <v>0</v>
      </c>
      <c r="CP45" s="18" t="s">
        <v>167</v>
      </c>
      <c r="CQ45" s="18">
        <v>515</v>
      </c>
      <c r="CR45" s="18">
        <v>1491.3520105783125</v>
      </c>
      <c r="CS45" s="18">
        <v>768046.28544783092</v>
      </c>
      <c r="CT45" s="18">
        <v>0</v>
      </c>
      <c r="CU45" s="18" t="s">
        <v>168</v>
      </c>
      <c r="CV45" s="18">
        <v>1385</v>
      </c>
      <c r="CW45" s="18">
        <v>250.59290578173409</v>
      </c>
      <c r="CX45" s="18">
        <v>347071.17450770171</v>
      </c>
      <c r="CY45" s="18">
        <v>0</v>
      </c>
      <c r="CZ45" s="18">
        <v>3.9455857670838432E-3</v>
      </c>
      <c r="DA45" s="18">
        <v>0</v>
      </c>
      <c r="DB45" s="18">
        <v>0</v>
      </c>
      <c r="DC45" s="18">
        <v>1086.1000000000008</v>
      </c>
      <c r="DD45" s="18">
        <v>210.9</v>
      </c>
      <c r="DE45" s="18">
        <v>0</v>
      </c>
      <c r="DF45" s="18">
        <v>0</v>
      </c>
      <c r="DG45" s="18">
        <v>0</v>
      </c>
      <c r="DH45" s="18">
        <v>0</v>
      </c>
      <c r="DI45" s="18">
        <v>1115117.4599555326</v>
      </c>
      <c r="DJ45" s="18">
        <v>1022</v>
      </c>
      <c r="DK45" s="18">
        <v>0.30234312180647499</v>
      </c>
      <c r="DL45" s="18">
        <v>11716.400656244519</v>
      </c>
      <c r="DM45" s="18">
        <v>11974161.470681898</v>
      </c>
      <c r="DN45" s="18">
        <v>1</v>
      </c>
      <c r="DO45" s="18">
        <v>0.63585522999999999</v>
      </c>
      <c r="DP45" s="18">
        <v>0.58045405000000005</v>
      </c>
      <c r="DQ45" s="18">
        <v>0.48019236999999998</v>
      </c>
      <c r="DR45" s="18">
        <v>1550</v>
      </c>
      <c r="DS45" s="18">
        <v>0.23055460601047217</v>
      </c>
      <c r="DT45" s="18">
        <v>0.24734759671726259</v>
      </c>
      <c r="DU45" s="18">
        <v>0.23061373387061657</v>
      </c>
      <c r="DV45" s="18">
        <v>0.19413125674568368</v>
      </c>
      <c r="DW45" s="18">
        <v>5392.3591075849317</v>
      </c>
      <c r="DX45" s="18">
        <v>8358156.6167566441</v>
      </c>
      <c r="DY45" s="18">
        <v>1</v>
      </c>
      <c r="DZ45" s="18">
        <v>20332318.087438542</v>
      </c>
      <c r="EA45" s="18">
        <v>7.1941214928890052E-2</v>
      </c>
      <c r="EB45" s="18">
        <v>120000</v>
      </c>
      <c r="EC45" s="18">
        <v>110000</v>
      </c>
      <c r="ED45" s="18">
        <v>20960000</v>
      </c>
      <c r="EE45" s="18">
        <v>7.4162122509834214E-2</v>
      </c>
      <c r="EF45" s="18">
        <v>0</v>
      </c>
      <c r="EG45" s="18">
        <v>0</v>
      </c>
      <c r="EH45" s="18">
        <v>25000</v>
      </c>
      <c r="EI45" s="18">
        <v>65000</v>
      </c>
      <c r="EJ45" s="18">
        <v>0</v>
      </c>
      <c r="EK45" s="18">
        <v>0</v>
      </c>
      <c r="EL45" s="18">
        <v>223377.43658210943</v>
      </c>
      <c r="EM45" s="18">
        <v>7.9036950466293522E-4</v>
      </c>
      <c r="EN45" s="18">
        <v>0</v>
      </c>
      <c r="EO45" s="18">
        <v>0</v>
      </c>
      <c r="EP45" s="18">
        <v>2</v>
      </c>
      <c r="EQ45" s="18">
        <v>3</v>
      </c>
      <c r="ER45" s="18">
        <v>0</v>
      </c>
      <c r="ES45" s="18">
        <v>0</v>
      </c>
      <c r="ET45" s="18">
        <v>21.4</v>
      </c>
      <c r="EU45" s="18">
        <v>120</v>
      </c>
      <c r="EV45" s="18">
        <v>0</v>
      </c>
      <c r="EW45" s="18">
        <v>0</v>
      </c>
      <c r="EX45" s="18" t="s">
        <v>465</v>
      </c>
      <c r="EY45" s="18" t="s">
        <v>465</v>
      </c>
      <c r="EZ45" s="18" t="s">
        <v>178</v>
      </c>
      <c r="FA45" s="18" t="s">
        <v>178</v>
      </c>
      <c r="FB45" s="18">
        <v>0</v>
      </c>
      <c r="FC45" s="18">
        <v>0</v>
      </c>
      <c r="FD45" s="18">
        <v>333772.25</v>
      </c>
      <c r="FE45" s="18">
        <v>1.1809760732291515E-3</v>
      </c>
      <c r="FF45" s="18">
        <v>0</v>
      </c>
      <c r="FG45" s="18">
        <v>5106291.3692429597</v>
      </c>
      <c r="FH45" s="18">
        <v>1.8067433496980225E-2</v>
      </c>
      <c r="FI45" s="18">
        <v>0</v>
      </c>
      <c r="FJ45" s="18">
        <v>2628600</v>
      </c>
      <c r="FK45" s="18">
        <v>9.3006944288812135E-3</v>
      </c>
      <c r="FL45" s="18">
        <v>0</v>
      </c>
      <c r="FM45" s="18" t="s">
        <v>507</v>
      </c>
      <c r="FN45" s="18">
        <v>25180</v>
      </c>
      <c r="FO45" s="18">
        <v>8.9093618549505041E-5</v>
      </c>
      <c r="FP45" s="18">
        <v>0</v>
      </c>
      <c r="FQ45" s="18">
        <v>0</v>
      </c>
      <c r="FR45" s="18" t="s">
        <v>301</v>
      </c>
      <c r="FS45" s="18">
        <v>0</v>
      </c>
      <c r="FT45" s="18">
        <v>0</v>
      </c>
      <c r="FU45" s="18">
        <v>0</v>
      </c>
      <c r="FV45" s="18" t="s">
        <v>291</v>
      </c>
      <c r="FW45" s="18">
        <v>35245</v>
      </c>
      <c r="FX45" s="18">
        <v>1.2470629808488106E-4</v>
      </c>
      <c r="FY45" s="18">
        <v>0</v>
      </c>
      <c r="FZ45" s="18" t="s">
        <v>287</v>
      </c>
      <c r="GA45" s="18">
        <v>38829</v>
      </c>
      <c r="GB45" s="18">
        <v>1.3738745491099011E-4</v>
      </c>
      <c r="GC45" s="18">
        <v>0</v>
      </c>
      <c r="GD45" s="18" t="s">
        <v>187</v>
      </c>
      <c r="GE45" s="18">
        <v>0</v>
      </c>
      <c r="GF45" s="18">
        <v>0</v>
      </c>
      <c r="GG45" s="18">
        <v>0</v>
      </c>
      <c r="GH45" s="18" t="s">
        <v>188</v>
      </c>
      <c r="GI45" s="18">
        <v>0</v>
      </c>
      <c r="GJ45" s="18">
        <v>0</v>
      </c>
      <c r="GK45" s="18">
        <v>0</v>
      </c>
      <c r="GL45" s="18" t="s">
        <v>438</v>
      </c>
      <c r="GM45" s="18">
        <v>0</v>
      </c>
      <c r="GN45" s="18">
        <v>0</v>
      </c>
      <c r="GO45" s="18">
        <v>0</v>
      </c>
      <c r="GP45" s="18">
        <v>282340148.7428053</v>
      </c>
      <c r="GQ45" s="18">
        <v>0.99899545326854688</v>
      </c>
      <c r="GR45" s="18">
        <v>283909.07350937533</v>
      </c>
      <c r="GS45" s="18">
        <v>1.0045467314530449E-3</v>
      </c>
      <c r="GT45" s="18">
        <v>0</v>
      </c>
      <c r="GU45" s="18">
        <v>282624057.8163147</v>
      </c>
      <c r="GV45" s="18">
        <v>1</v>
      </c>
      <c r="GW45" s="18" t="s">
        <v>277</v>
      </c>
      <c r="GX45" s="18">
        <v>0</v>
      </c>
      <c r="GY45" s="18">
        <v>0</v>
      </c>
      <c r="GZ45" s="18">
        <v>0</v>
      </c>
      <c r="HA45" s="18">
        <v>282624057.8163147</v>
      </c>
      <c r="HB45" s="18">
        <v>4.9999999999998934E-3</v>
      </c>
      <c r="HC45" s="18">
        <v>2129642.2607792644</v>
      </c>
      <c r="HD45" s="18" t="s">
        <v>148</v>
      </c>
      <c r="HE45" s="18" t="s">
        <v>277</v>
      </c>
      <c r="HF45" s="18">
        <v>1.4100000000000106E-2</v>
      </c>
      <c r="HG45" s="18">
        <v>1</v>
      </c>
      <c r="HH45" s="18">
        <v>-2125706.5260394658</v>
      </c>
      <c r="HI45" s="18">
        <v>3935.7347397982958</v>
      </c>
      <c r="HJ45" s="18">
        <v>1.3863405362155292E-5</v>
      </c>
      <c r="HK45" s="18">
        <v>0</v>
      </c>
      <c r="HL45" s="18">
        <v>282627993.55105448</v>
      </c>
      <c r="HM45" s="18">
        <v>36291678.002186418</v>
      </c>
      <c r="HN45" s="18">
        <v>0</v>
      </c>
      <c r="HO45" s="18">
        <v>0</v>
      </c>
      <c r="HP45" s="18">
        <v>1226800</v>
      </c>
      <c r="HQ45" s="18">
        <v>39000</v>
      </c>
      <c r="HR45" s="18">
        <v>0</v>
      </c>
      <c r="HS45" s="18">
        <v>283893793.55105448</v>
      </c>
      <c r="HT45" s="18">
        <v>0.74349352188713336</v>
      </c>
      <c r="HU45" s="18">
        <v>0.89514266988341373</v>
      </c>
      <c r="HV45" s="18" t="s">
        <v>198</v>
      </c>
      <c r="HW45" s="18">
        <v>1.2820412214283308</v>
      </c>
      <c r="HX45" s="18" t="s">
        <v>148</v>
      </c>
      <c r="HY45" s="233">
        <f t="shared" si="1"/>
        <v>1.0098392356320032</v>
      </c>
      <c r="HZ45" s="233">
        <f t="shared" si="2"/>
        <v>4.5227455653011357E-3</v>
      </c>
      <c r="IA45" s="18">
        <v>279874244.90807498</v>
      </c>
    </row>
    <row r="46" spans="1:235">
      <c r="A46" s="16">
        <v>308</v>
      </c>
      <c r="B46" s="17" t="s">
        <v>31</v>
      </c>
      <c r="D46" s="233">
        <f t="shared" si="3"/>
        <v>0.99445960079088103</v>
      </c>
      <c r="E46" s="18" t="s">
        <v>148</v>
      </c>
      <c r="F46" s="18" t="s">
        <v>148</v>
      </c>
      <c r="G46" s="18" t="s">
        <v>148</v>
      </c>
      <c r="H46" s="18" t="s">
        <v>148</v>
      </c>
      <c r="I46" s="18">
        <v>3500</v>
      </c>
      <c r="J46" s="18">
        <v>0</v>
      </c>
      <c r="K46" s="18">
        <v>0</v>
      </c>
      <c r="L46" s="18">
        <v>4800</v>
      </c>
      <c r="M46" s="18" t="s">
        <v>277</v>
      </c>
      <c r="N46" s="18">
        <v>0</v>
      </c>
      <c r="O46" s="18">
        <v>3161.00783576</v>
      </c>
      <c r="P46" s="18">
        <v>32003.416666666668</v>
      </c>
      <c r="Q46" s="18">
        <v>101163050.85442552</v>
      </c>
      <c r="R46" s="18">
        <v>0.39252091337693457</v>
      </c>
      <c r="S46" s="18">
        <v>0.04</v>
      </c>
      <c r="T46" s="18">
        <v>4250.0090835999999</v>
      </c>
      <c r="U46" s="18">
        <v>11659.583333333334</v>
      </c>
      <c r="V46" s="18">
        <v>49553335.077657834</v>
      </c>
      <c r="W46" s="18">
        <v>0.19227099401683026</v>
      </c>
      <c r="X46" s="18">
        <v>0.04</v>
      </c>
      <c r="Y46" s="18">
        <v>4816.7576114399999</v>
      </c>
      <c r="Z46" s="18">
        <v>7409.9999999999991</v>
      </c>
      <c r="AA46" s="18">
        <v>35692173.900770396</v>
      </c>
      <c r="AB46" s="18">
        <v>0.13848855468089016</v>
      </c>
      <c r="AC46" s="18">
        <v>0.04</v>
      </c>
      <c r="AD46" s="18">
        <v>186408559.83285376</v>
      </c>
      <c r="AE46" s="18">
        <v>891.36482406085088</v>
      </c>
      <c r="AF46" s="18">
        <v>1074.0597296285628</v>
      </c>
      <c r="AG46" s="18">
        <v>5218.5225694444462</v>
      </c>
      <c r="AH46" s="18">
        <v>3115.3203188680641</v>
      </c>
      <c r="AI46" s="18">
        <v>7997647.551360229</v>
      </c>
      <c r="AJ46" s="18">
        <v>0.3</v>
      </c>
      <c r="AK46" s="18">
        <v>0.3</v>
      </c>
      <c r="AL46" s="18">
        <v>350.58095999999995</v>
      </c>
      <c r="AM46" s="18">
        <v>637.05105000000003</v>
      </c>
      <c r="AN46" s="18">
        <v>9438.1662287159616</v>
      </c>
      <c r="AO46" s="18">
        <v>7616.7574774965688</v>
      </c>
      <c r="AP46" s="18">
        <v>8161104.7257373612</v>
      </c>
      <c r="AQ46" s="18">
        <v>0.3</v>
      </c>
      <c r="AR46" s="18">
        <v>0.3</v>
      </c>
      <c r="AS46" s="18">
        <v>129.84479999999999</v>
      </c>
      <c r="AT46" s="18">
        <v>188.27495999999996</v>
      </c>
      <c r="AU46" s="18">
        <v>2759.475931895352</v>
      </c>
      <c r="AV46" s="18">
        <v>1468.9369796271596</v>
      </c>
      <c r="AW46" s="18">
        <v>634867.65156358981</v>
      </c>
      <c r="AX46" s="18">
        <v>0.04</v>
      </c>
      <c r="AY46" s="18">
        <v>0.04</v>
      </c>
      <c r="AZ46" s="18">
        <v>155.81375999999997</v>
      </c>
      <c r="BA46" s="18">
        <v>253.19735999999997</v>
      </c>
      <c r="BB46" s="18">
        <v>2888.0555712214177</v>
      </c>
      <c r="BC46" s="18">
        <v>1700.4299831380117</v>
      </c>
      <c r="BD46" s="18">
        <v>880543.18023634586</v>
      </c>
      <c r="BE46" s="18">
        <v>0.04</v>
      </c>
      <c r="BF46" s="18">
        <v>0.04</v>
      </c>
      <c r="BG46" s="18">
        <v>233.72063999999995</v>
      </c>
      <c r="BH46" s="18">
        <v>334.35035999999997</v>
      </c>
      <c r="BI46" s="18">
        <v>3106.1566783736639</v>
      </c>
      <c r="BJ46" s="18">
        <v>2120.0194575055862</v>
      </c>
      <c r="BK46" s="18">
        <v>1434802.1956337639</v>
      </c>
      <c r="BL46" s="18">
        <v>0.04</v>
      </c>
      <c r="BM46" s="18">
        <v>0.04</v>
      </c>
      <c r="BN46" s="18">
        <v>253.19735999999997</v>
      </c>
      <c r="BO46" s="18">
        <v>383.70543999999995</v>
      </c>
      <c r="BP46" s="18">
        <v>6058.3047302089199</v>
      </c>
      <c r="BQ46" s="18">
        <v>3719.7819043585696</v>
      </c>
      <c r="BR46" s="18">
        <v>2961247.3160803532</v>
      </c>
      <c r="BS46" s="18">
        <v>0.04</v>
      </c>
      <c r="BT46" s="18">
        <v>0.04</v>
      </c>
      <c r="BU46" s="18">
        <v>318.71534527214089</v>
      </c>
      <c r="BV46" s="18">
        <v>415.71639999999991</v>
      </c>
      <c r="BW46" s="18">
        <v>8988.2964462481923</v>
      </c>
      <c r="BX46" s="18">
        <v>5578.0826518803751</v>
      </c>
      <c r="BY46" s="18">
        <v>5183608.4442165121</v>
      </c>
      <c r="BZ46" s="18">
        <v>0.04</v>
      </c>
      <c r="CA46" s="18">
        <v>0.04</v>
      </c>
      <c r="CB46" s="18">
        <v>419.72068468890137</v>
      </c>
      <c r="CC46" s="18">
        <v>566.15143999999987</v>
      </c>
      <c r="CD46" s="18">
        <v>468.38034844788126</v>
      </c>
      <c r="CE46" s="18">
        <v>341.8065701610326</v>
      </c>
      <c r="CF46" s="18">
        <v>390103.20244350052</v>
      </c>
      <c r="CG46" s="18">
        <v>0.04</v>
      </c>
      <c r="CH46" s="18">
        <v>0.04</v>
      </c>
      <c r="CI46" s="18">
        <v>27643924.267271657</v>
      </c>
      <c r="CJ46" s="18">
        <v>0.10726068768256798</v>
      </c>
      <c r="CK46" s="18">
        <v>0</v>
      </c>
      <c r="CL46" s="18">
        <v>170.18179560228486</v>
      </c>
      <c r="CM46" s="18">
        <v>0</v>
      </c>
      <c r="CN46" s="18">
        <v>0</v>
      </c>
      <c r="CO46" s="18">
        <v>0</v>
      </c>
      <c r="CP46" s="18" t="s">
        <v>167</v>
      </c>
      <c r="CQ46" s="18">
        <v>557.25059999999996</v>
      </c>
      <c r="CR46" s="18">
        <v>8976.3812702300493</v>
      </c>
      <c r="CS46" s="18">
        <v>5002093.848664457</v>
      </c>
      <c r="CT46" s="18">
        <v>0.2</v>
      </c>
      <c r="CU46" s="18" t="s">
        <v>168</v>
      </c>
      <c r="CV46" s="18">
        <v>1498.6253999999999</v>
      </c>
      <c r="CW46" s="18">
        <v>1219.1575343007794</v>
      </c>
      <c r="CX46" s="18">
        <v>1827060.447504519</v>
      </c>
      <c r="CY46" s="18">
        <v>0.2</v>
      </c>
      <c r="CZ46" s="18">
        <v>2.649767735634672E-2</v>
      </c>
      <c r="DA46" s="18">
        <v>553.36192558582479</v>
      </c>
      <c r="DB46" s="18">
        <v>1107.7</v>
      </c>
      <c r="DC46" s="18">
        <v>700.49999999999795</v>
      </c>
      <c r="DD46" s="18">
        <v>167.40000000000029</v>
      </c>
      <c r="DE46" s="18">
        <v>573059.00887286942</v>
      </c>
      <c r="DF46" s="18">
        <v>2.2235158358890018E-3</v>
      </c>
      <c r="DG46" s="18">
        <v>0.25</v>
      </c>
      <c r="DH46" s="18">
        <v>0.25</v>
      </c>
      <c r="DI46" s="18">
        <v>7402213.305041845</v>
      </c>
      <c r="DJ46" s="18">
        <v>963.64519999999993</v>
      </c>
      <c r="DK46" s="18">
        <v>0.37172819634979926</v>
      </c>
      <c r="DL46" s="18">
        <v>11896.572354531105</v>
      </c>
      <c r="DM46" s="18">
        <v>11464074.845896596</v>
      </c>
      <c r="DN46" s="18">
        <v>1</v>
      </c>
      <c r="DO46" s="18">
        <v>0.63585522999999999</v>
      </c>
      <c r="DP46" s="18">
        <v>0.58045405000000005</v>
      </c>
      <c r="DQ46" s="18">
        <v>0.48019236999999998</v>
      </c>
      <c r="DR46" s="18">
        <v>1677.1619999999998</v>
      </c>
      <c r="DS46" s="18">
        <v>0.23771484743184054</v>
      </c>
      <c r="DT46" s="18">
        <v>0.2393461478851556</v>
      </c>
      <c r="DU46" s="18">
        <v>0.23709539186853881</v>
      </c>
      <c r="DV46" s="18">
        <v>0.20222524419635504</v>
      </c>
      <c r="DW46" s="18">
        <v>4274.2168797592658</v>
      </c>
      <c r="DX46" s="18">
        <v>7168554.1304908087</v>
      </c>
      <c r="DY46" s="18">
        <v>1</v>
      </c>
      <c r="DZ46" s="18">
        <v>18632628.976387404</v>
      </c>
      <c r="EA46" s="18">
        <v>7.2296124747657051E-2</v>
      </c>
      <c r="EB46" s="18">
        <v>136214.63999999998</v>
      </c>
      <c r="EC46" s="18">
        <v>136214.63999999998</v>
      </c>
      <c r="ED46" s="18">
        <v>12123102.960000006</v>
      </c>
      <c r="EE46" s="18">
        <v>4.7038631265376191E-2</v>
      </c>
      <c r="EF46" s="18">
        <v>0.04</v>
      </c>
      <c r="EG46" s="18">
        <v>0.04</v>
      </c>
      <c r="EH46" s="18">
        <v>0</v>
      </c>
      <c r="EI46" s="18">
        <v>0</v>
      </c>
      <c r="EJ46" s="18">
        <v>0</v>
      </c>
      <c r="EK46" s="18">
        <v>0</v>
      </c>
      <c r="EL46" s="18">
        <v>0</v>
      </c>
      <c r="EM46" s="18">
        <v>0</v>
      </c>
      <c r="EN46" s="18">
        <v>0</v>
      </c>
      <c r="EO46" s="18">
        <v>0</v>
      </c>
      <c r="EP46" s="18">
        <v>0</v>
      </c>
      <c r="EQ46" s="18">
        <v>0</v>
      </c>
      <c r="ER46" s="18">
        <v>0</v>
      </c>
      <c r="ES46" s="18">
        <v>0</v>
      </c>
      <c r="ET46" s="18">
        <v>0</v>
      </c>
      <c r="EU46" s="18">
        <v>0</v>
      </c>
      <c r="EV46" s="18">
        <v>0</v>
      </c>
      <c r="EW46" s="18">
        <v>0</v>
      </c>
      <c r="EX46" s="18" t="s">
        <v>178</v>
      </c>
      <c r="EY46" s="18" t="s">
        <v>178</v>
      </c>
      <c r="EZ46" s="18" t="s">
        <v>178</v>
      </c>
      <c r="FA46" s="18" t="s">
        <v>178</v>
      </c>
      <c r="FB46" s="18">
        <v>0</v>
      </c>
      <c r="FC46" s="18">
        <v>0</v>
      </c>
      <c r="FD46" s="18">
        <v>766344</v>
      </c>
      <c r="FE46" s="18">
        <v>2.9734774139403525E-3</v>
      </c>
      <c r="FF46" s="18">
        <v>0</v>
      </c>
      <c r="FG46" s="18">
        <v>3374079.3016799982</v>
      </c>
      <c r="FH46" s="18">
        <v>1.3091703721030126E-2</v>
      </c>
      <c r="FI46" s="18">
        <v>0</v>
      </c>
      <c r="FJ46" s="18">
        <v>1375672</v>
      </c>
      <c r="FK46" s="18">
        <v>5.3377199025374409E-3</v>
      </c>
      <c r="FL46" s="18">
        <v>0</v>
      </c>
      <c r="FM46" s="18" t="s">
        <v>507</v>
      </c>
      <c r="FN46" s="18">
        <v>0</v>
      </c>
      <c r="FO46" s="18">
        <v>0</v>
      </c>
      <c r="FP46" s="18">
        <v>0.04</v>
      </c>
      <c r="FQ46" s="18">
        <v>0.04</v>
      </c>
      <c r="FR46" s="18" t="s">
        <v>301</v>
      </c>
      <c r="FS46" s="18">
        <v>0</v>
      </c>
      <c r="FT46" s="18">
        <v>0</v>
      </c>
      <c r="FU46" s="18">
        <v>0</v>
      </c>
      <c r="FV46" s="18" t="s">
        <v>508</v>
      </c>
      <c r="FW46" s="18">
        <v>0</v>
      </c>
      <c r="FX46" s="18">
        <v>0</v>
      </c>
      <c r="FY46" s="18">
        <v>0</v>
      </c>
      <c r="FZ46" s="18" t="s">
        <v>186</v>
      </c>
      <c r="GA46" s="18">
        <v>0</v>
      </c>
      <c r="GB46" s="18">
        <v>0</v>
      </c>
      <c r="GC46" s="18">
        <v>0</v>
      </c>
      <c r="GD46" s="18" t="s">
        <v>187</v>
      </c>
      <c r="GE46" s="18">
        <v>0</v>
      </c>
      <c r="GF46" s="18">
        <v>0</v>
      </c>
      <c r="GG46" s="18">
        <v>0</v>
      </c>
      <c r="GH46" s="18" t="s">
        <v>188</v>
      </c>
      <c r="GI46" s="18">
        <v>0</v>
      </c>
      <c r="GJ46" s="18">
        <v>0</v>
      </c>
      <c r="GK46" s="18">
        <v>0</v>
      </c>
      <c r="GL46" s="18" t="s">
        <v>438</v>
      </c>
      <c r="GM46" s="18">
        <v>0</v>
      </c>
      <c r="GN46" s="18">
        <v>0</v>
      </c>
      <c r="GO46" s="18">
        <v>0</v>
      </c>
      <c r="GP46" s="18">
        <v>257726524.6432347</v>
      </c>
      <c r="GQ46" s="18">
        <v>1</v>
      </c>
      <c r="GR46" s="18">
        <v>0</v>
      </c>
      <c r="GS46" s="18">
        <v>0</v>
      </c>
      <c r="GT46" s="18">
        <v>0</v>
      </c>
      <c r="GU46" s="18">
        <v>257726524.6432347</v>
      </c>
      <c r="GV46" s="18">
        <v>1</v>
      </c>
      <c r="GW46" s="18" t="s">
        <v>277</v>
      </c>
      <c r="GX46" s="18">
        <v>0</v>
      </c>
      <c r="GY46" s="18">
        <v>0</v>
      </c>
      <c r="GZ46" s="18">
        <v>0</v>
      </c>
      <c r="HA46" s="18">
        <v>257726524.6432347</v>
      </c>
      <c r="HB46" s="18">
        <v>-6.0000000000000001E-3</v>
      </c>
      <c r="HC46" s="18">
        <v>862354.36276720138</v>
      </c>
      <c r="HD46" s="18" t="s">
        <v>148</v>
      </c>
      <c r="HE46" s="18" t="s">
        <v>277</v>
      </c>
      <c r="HF46" s="18">
        <v>2.5659999999999999E-2</v>
      </c>
      <c r="HG46" s="18">
        <v>1</v>
      </c>
      <c r="HH46" s="18">
        <v>-1315254.2547643573</v>
      </c>
      <c r="HI46" s="18">
        <v>-452899.89199715585</v>
      </c>
      <c r="HJ46" s="18">
        <v>-1.7583317874047188E-3</v>
      </c>
      <c r="HK46" s="18">
        <v>0</v>
      </c>
      <c r="HL46" s="18">
        <v>257273624.75123754</v>
      </c>
      <c r="HM46" s="18">
        <v>33390023.662289813</v>
      </c>
      <c r="HN46" s="18">
        <v>0</v>
      </c>
      <c r="HO46" s="18">
        <v>0</v>
      </c>
      <c r="HP46" s="18">
        <v>300000</v>
      </c>
      <c r="HQ46" s="18">
        <v>0</v>
      </c>
      <c r="HR46" s="18">
        <v>0</v>
      </c>
      <c r="HS46" s="18">
        <v>257573624.75123754</v>
      </c>
      <c r="HT46" s="18">
        <v>0.72328046207465502</v>
      </c>
      <c r="HU46" s="18">
        <v>0.93155846769711592</v>
      </c>
      <c r="HV46" s="18" t="s">
        <v>198</v>
      </c>
      <c r="HW46" s="18">
        <v>1.3299649604620627</v>
      </c>
      <c r="HX46" s="18" t="s">
        <v>277</v>
      </c>
      <c r="HY46" s="233">
        <f t="shared" si="1"/>
        <v>0.99330133825322642</v>
      </c>
      <c r="HZ46" s="233">
        <f t="shared" si="2"/>
        <v>1.1582625376546085E-3</v>
      </c>
      <c r="IA46" s="18">
        <v>259008635.99324954</v>
      </c>
    </row>
    <row r="47" spans="1:235">
      <c r="A47" s="16">
        <v>881</v>
      </c>
      <c r="B47" s="17" t="s">
        <v>118</v>
      </c>
      <c r="D47" s="233">
        <f t="shared" si="3"/>
        <v>0.9942952562429509</v>
      </c>
      <c r="E47" s="18" t="s">
        <v>277</v>
      </c>
      <c r="F47" s="18" t="s">
        <v>277</v>
      </c>
      <c r="G47" s="18" t="s">
        <v>277</v>
      </c>
      <c r="H47" s="18" t="s">
        <v>277</v>
      </c>
      <c r="I47" s="18">
        <v>3300</v>
      </c>
      <c r="J47" s="18">
        <v>4600</v>
      </c>
      <c r="K47" s="18">
        <v>4600</v>
      </c>
      <c r="L47" s="18">
        <v>4600</v>
      </c>
      <c r="M47" s="18" t="s">
        <v>148</v>
      </c>
      <c r="N47" s="18">
        <v>182</v>
      </c>
      <c r="O47" s="18">
        <v>2845.11</v>
      </c>
      <c r="P47" s="18">
        <v>118197.24999999993</v>
      </c>
      <c r="Q47" s="18">
        <v>336284177.94749981</v>
      </c>
      <c r="R47" s="18">
        <v>0.39939651705040402</v>
      </c>
      <c r="S47" s="18">
        <v>0.03</v>
      </c>
      <c r="T47" s="18">
        <v>4028</v>
      </c>
      <c r="U47" s="18">
        <v>47385.333333333328</v>
      </c>
      <c r="V47" s="18">
        <v>190868122.66666666</v>
      </c>
      <c r="W47" s="18">
        <v>0.22668941451333213</v>
      </c>
      <c r="X47" s="18">
        <v>0.02</v>
      </c>
      <c r="Y47" s="18">
        <v>4905.95</v>
      </c>
      <c r="Z47" s="18">
        <v>29595</v>
      </c>
      <c r="AA47" s="18">
        <v>145191590.25</v>
      </c>
      <c r="AB47" s="18">
        <v>0.17244051089407053</v>
      </c>
      <c r="AC47" s="18">
        <v>0.02</v>
      </c>
      <c r="AD47" s="18">
        <v>672343890.8641665</v>
      </c>
      <c r="AE47" s="18">
        <v>436.99999999999994</v>
      </c>
      <c r="AF47" s="18">
        <v>436.99999999999994</v>
      </c>
      <c r="AG47" s="18">
        <v>14338.064030134943</v>
      </c>
      <c r="AH47" s="18">
        <v>7594.6043215826121</v>
      </c>
      <c r="AI47" s="18">
        <v>9584576.0697005708</v>
      </c>
      <c r="AJ47" s="18">
        <v>1</v>
      </c>
      <c r="AK47" s="18">
        <v>1</v>
      </c>
      <c r="AL47" s="18">
        <v>0</v>
      </c>
      <c r="AM47" s="18">
        <v>0</v>
      </c>
      <c r="AN47" s="18">
        <v>23136.734925507957</v>
      </c>
      <c r="AO47" s="18">
        <v>17197.154189149638</v>
      </c>
      <c r="AP47" s="18">
        <v>0</v>
      </c>
      <c r="AQ47" s="18">
        <v>1</v>
      </c>
      <c r="AR47" s="18">
        <v>1</v>
      </c>
      <c r="AS47" s="18">
        <v>249.61</v>
      </c>
      <c r="AT47" s="18">
        <v>331.21</v>
      </c>
      <c r="AU47" s="18">
        <v>12396.012609636384</v>
      </c>
      <c r="AV47" s="18">
        <v>8144.9571960475605</v>
      </c>
      <c r="AW47" s="18">
        <v>5791859.9803942498</v>
      </c>
      <c r="AX47" s="18">
        <v>1</v>
      </c>
      <c r="AY47" s="18">
        <v>1</v>
      </c>
      <c r="AZ47" s="18">
        <v>305.07</v>
      </c>
      <c r="BA47" s="18">
        <v>404.81</v>
      </c>
      <c r="BB47" s="18">
        <v>10137.109883241552</v>
      </c>
      <c r="BC47" s="18">
        <v>6553.862106055728</v>
      </c>
      <c r="BD47" s="18">
        <v>5745597.0312329195</v>
      </c>
      <c r="BE47" s="18">
        <v>1</v>
      </c>
      <c r="BF47" s="18">
        <v>1</v>
      </c>
      <c r="BG47" s="18">
        <v>360.54</v>
      </c>
      <c r="BH47" s="18">
        <v>478.41</v>
      </c>
      <c r="BI47" s="18">
        <v>6233.1495503415172</v>
      </c>
      <c r="BJ47" s="18">
        <v>3822.441472487903</v>
      </c>
      <c r="BK47" s="18">
        <v>4075993.9637330687</v>
      </c>
      <c r="BL47" s="18">
        <v>1</v>
      </c>
      <c r="BM47" s="18">
        <v>1</v>
      </c>
      <c r="BN47" s="18">
        <v>416.01</v>
      </c>
      <c r="BO47" s="18">
        <v>552.01</v>
      </c>
      <c r="BP47" s="18">
        <v>5603.4158595227154</v>
      </c>
      <c r="BQ47" s="18">
        <v>3306.4014934442598</v>
      </c>
      <c r="BR47" s="18">
        <v>4156243.7201162111</v>
      </c>
      <c r="BS47" s="18">
        <v>1</v>
      </c>
      <c r="BT47" s="18">
        <v>1</v>
      </c>
      <c r="BU47" s="18">
        <v>499.21</v>
      </c>
      <c r="BV47" s="18">
        <v>662.41</v>
      </c>
      <c r="BW47" s="18">
        <v>5592.9363817504054</v>
      </c>
      <c r="BX47" s="18">
        <v>3335.7386078752806</v>
      </c>
      <c r="BY47" s="18">
        <v>5001676.3823762843</v>
      </c>
      <c r="BZ47" s="18">
        <v>1</v>
      </c>
      <c r="CA47" s="18">
        <v>1</v>
      </c>
      <c r="CB47" s="18">
        <v>832.02</v>
      </c>
      <c r="CC47" s="18">
        <v>1104.02</v>
      </c>
      <c r="CD47" s="18">
        <v>2383.6064620259162</v>
      </c>
      <c r="CE47" s="18">
        <v>1351.8574317831142</v>
      </c>
      <c r="CF47" s="18">
        <v>3475685.8903719964</v>
      </c>
      <c r="CG47" s="18">
        <v>1</v>
      </c>
      <c r="CH47" s="18">
        <v>1</v>
      </c>
      <c r="CI47" s="18">
        <v>37831633.037925296</v>
      </c>
      <c r="CJ47" s="18">
        <v>4.4931707943854801E-2</v>
      </c>
      <c r="CK47" s="18">
        <v>0</v>
      </c>
      <c r="CL47" s="18">
        <v>717.01393907539068</v>
      </c>
      <c r="CM47" s="18">
        <v>0</v>
      </c>
      <c r="CN47" s="18">
        <v>0</v>
      </c>
      <c r="CO47" s="18">
        <v>0</v>
      </c>
      <c r="CP47" s="18" t="s">
        <v>281</v>
      </c>
      <c r="CQ47" s="18">
        <v>616.25</v>
      </c>
      <c r="CR47" s="18">
        <v>2129.425358086216</v>
      </c>
      <c r="CS47" s="18">
        <v>1312258.3769206307</v>
      </c>
      <c r="CT47" s="18">
        <v>1</v>
      </c>
      <c r="CU47" s="18" t="s">
        <v>282</v>
      </c>
      <c r="CV47" s="18">
        <v>228.95</v>
      </c>
      <c r="CW47" s="18">
        <v>255.78998908772147</v>
      </c>
      <c r="CX47" s="18">
        <v>58563.118001633826</v>
      </c>
      <c r="CY47" s="18">
        <v>1</v>
      </c>
      <c r="CZ47" s="18">
        <v>1.6280912587426448E-3</v>
      </c>
      <c r="DA47" s="18">
        <v>0</v>
      </c>
      <c r="DB47" s="18">
        <v>0</v>
      </c>
      <c r="DC47" s="18">
        <v>4192.6077012278574</v>
      </c>
      <c r="DD47" s="18">
        <v>1382.9428571428573</v>
      </c>
      <c r="DE47" s="18">
        <v>0</v>
      </c>
      <c r="DF47" s="18">
        <v>0</v>
      </c>
      <c r="DG47" s="18">
        <v>0</v>
      </c>
      <c r="DH47" s="18">
        <v>0</v>
      </c>
      <c r="DI47" s="18">
        <v>1370821.4949222645</v>
      </c>
      <c r="DJ47" s="18">
        <v>430.1</v>
      </c>
      <c r="DK47" s="18">
        <v>0.32045914050906338</v>
      </c>
      <c r="DL47" s="18">
        <v>37877.389145534871</v>
      </c>
      <c r="DM47" s="18">
        <v>16291065.07149455</v>
      </c>
      <c r="DN47" s="18">
        <v>1</v>
      </c>
      <c r="DO47" s="18">
        <v>0.63585522999999999</v>
      </c>
      <c r="DP47" s="18">
        <v>0.58045405000000005</v>
      </c>
      <c r="DQ47" s="18">
        <v>0.48019236999999998</v>
      </c>
      <c r="DR47" s="18">
        <v>1031.57</v>
      </c>
      <c r="DS47" s="18">
        <v>0.21306536096264117</v>
      </c>
      <c r="DT47" s="18">
        <v>0.20624604471635888</v>
      </c>
      <c r="DU47" s="18">
        <v>0.20790748579188073</v>
      </c>
      <c r="DV47" s="18">
        <v>0.17997028382218092</v>
      </c>
      <c r="DW47" s="18">
        <v>15237.445826366293</v>
      </c>
      <c r="DX47" s="18">
        <v>15718491.991104675</v>
      </c>
      <c r="DY47" s="18">
        <v>1</v>
      </c>
      <c r="DZ47" s="18">
        <v>32009557.062599227</v>
      </c>
      <c r="EA47" s="18">
        <v>3.8016970293274367E-2</v>
      </c>
      <c r="EB47" s="18">
        <v>150000</v>
      </c>
      <c r="EC47" s="18">
        <v>150000</v>
      </c>
      <c r="ED47" s="18">
        <v>79075000</v>
      </c>
      <c r="EE47" s="18">
        <v>9.3915449066090992E-2</v>
      </c>
      <c r="EF47" s="18">
        <v>0</v>
      </c>
      <c r="EG47" s="18">
        <v>0</v>
      </c>
      <c r="EH47" s="18">
        <v>0</v>
      </c>
      <c r="EI47" s="18">
        <v>0</v>
      </c>
      <c r="EJ47" s="18">
        <v>0</v>
      </c>
      <c r="EK47" s="18">
        <v>0</v>
      </c>
      <c r="EL47" s="18">
        <v>0</v>
      </c>
      <c r="EM47" s="18">
        <v>0</v>
      </c>
      <c r="EN47" s="18">
        <v>0</v>
      </c>
      <c r="EO47" s="18">
        <v>0</v>
      </c>
      <c r="EP47" s="18">
        <v>0</v>
      </c>
      <c r="EQ47" s="18">
        <v>0</v>
      </c>
      <c r="ER47" s="18">
        <v>0</v>
      </c>
      <c r="ES47" s="18">
        <v>0</v>
      </c>
      <c r="ET47" s="18">
        <v>0</v>
      </c>
      <c r="EU47" s="18">
        <v>0</v>
      </c>
      <c r="EV47" s="18">
        <v>0</v>
      </c>
      <c r="EW47" s="18">
        <v>0</v>
      </c>
      <c r="EX47" s="18" t="s">
        <v>178</v>
      </c>
      <c r="EY47" s="18" t="s">
        <v>178</v>
      </c>
      <c r="EZ47" s="18" t="s">
        <v>178</v>
      </c>
      <c r="FA47" s="18" t="s">
        <v>178</v>
      </c>
      <c r="FB47" s="18">
        <v>4407330.5466462681</v>
      </c>
      <c r="FC47" s="18">
        <v>5.234479006904642E-3</v>
      </c>
      <c r="FD47" s="18">
        <v>833579.83333333337</v>
      </c>
      <c r="FE47" s="18">
        <v>9.9002243920249481E-4</v>
      </c>
      <c r="FF47" s="18">
        <v>0</v>
      </c>
      <c r="FG47" s="18">
        <v>7496177.2328018229</v>
      </c>
      <c r="FH47" s="18">
        <v>8.9030268871019974E-3</v>
      </c>
      <c r="FI47" s="18">
        <v>0</v>
      </c>
      <c r="FJ47" s="18">
        <v>5965745.521713512</v>
      </c>
      <c r="FK47" s="18">
        <v>7.085370467097638E-3</v>
      </c>
      <c r="FL47" s="18">
        <v>0</v>
      </c>
      <c r="FM47" s="18" t="s">
        <v>507</v>
      </c>
      <c r="FN47" s="18">
        <v>315000</v>
      </c>
      <c r="FO47" s="18">
        <v>3.7411781796798814E-4</v>
      </c>
      <c r="FP47" s="18">
        <v>0</v>
      </c>
      <c r="FQ47" s="18">
        <v>0</v>
      </c>
      <c r="FR47" s="18" t="s">
        <v>301</v>
      </c>
      <c r="FS47" s="18">
        <v>0</v>
      </c>
      <c r="FT47" s="18">
        <v>0</v>
      </c>
      <c r="FU47" s="18">
        <v>0</v>
      </c>
      <c r="FV47" s="18" t="s">
        <v>522</v>
      </c>
      <c r="FW47" s="18">
        <v>241625</v>
      </c>
      <c r="FX47" s="18">
        <v>2.8697211989369884E-4</v>
      </c>
      <c r="FY47" s="18">
        <v>0</v>
      </c>
      <c r="FZ47" s="18" t="s">
        <v>186</v>
      </c>
      <c r="GA47" s="18">
        <v>0</v>
      </c>
      <c r="GB47" s="18">
        <v>0</v>
      </c>
      <c r="GC47" s="18">
        <v>0</v>
      </c>
      <c r="GD47" s="18" t="s">
        <v>187</v>
      </c>
      <c r="GE47" s="18">
        <v>0</v>
      </c>
      <c r="GF47" s="18">
        <v>0</v>
      </c>
      <c r="GG47" s="18">
        <v>0</v>
      </c>
      <c r="GH47" s="18" t="s">
        <v>188</v>
      </c>
      <c r="GI47" s="18">
        <v>0</v>
      </c>
      <c r="GJ47" s="18">
        <v>0</v>
      </c>
      <c r="GK47" s="18">
        <v>0</v>
      </c>
      <c r="GL47" s="18" t="s">
        <v>438</v>
      </c>
      <c r="GM47" s="18">
        <v>0</v>
      </c>
      <c r="GN47" s="18">
        <v>0</v>
      </c>
      <c r="GO47" s="18">
        <v>0</v>
      </c>
      <c r="GP47" s="18">
        <v>841890360.5941081</v>
      </c>
      <c r="GQ47" s="18">
        <v>0.99989264975793779</v>
      </c>
      <c r="GR47" s="18">
        <v>90386.837048367132</v>
      </c>
      <c r="GS47" s="18">
        <v>1.0735024206210546E-4</v>
      </c>
      <c r="GT47" s="18">
        <v>0</v>
      </c>
      <c r="GU47" s="18">
        <v>841980747.43115652</v>
      </c>
      <c r="GV47" s="18">
        <v>1</v>
      </c>
      <c r="GW47" s="18" t="s">
        <v>277</v>
      </c>
      <c r="GX47" s="18">
        <v>0</v>
      </c>
      <c r="GY47" s="18">
        <v>0</v>
      </c>
      <c r="GZ47" s="18">
        <v>0</v>
      </c>
      <c r="HA47" s="18">
        <v>841980747.43115652</v>
      </c>
      <c r="HB47" s="18">
        <v>0</v>
      </c>
      <c r="HC47" s="18">
        <v>2446909.4668771424</v>
      </c>
      <c r="HD47" s="18" t="s">
        <v>277</v>
      </c>
      <c r="HE47" s="18" t="s">
        <v>277</v>
      </c>
      <c r="HF47" s="18">
        <v>0</v>
      </c>
      <c r="HG47" s="18">
        <v>0</v>
      </c>
      <c r="HH47" s="18">
        <v>0</v>
      </c>
      <c r="HI47" s="18">
        <v>2446909.4668771424</v>
      </c>
      <c r="HJ47" s="18">
        <v>2.8756462866865369E-3</v>
      </c>
      <c r="HK47" s="18">
        <v>0</v>
      </c>
      <c r="HL47" s="18">
        <v>844427656.89803362</v>
      </c>
      <c r="HM47" s="18">
        <v>88549867.414075568</v>
      </c>
      <c r="HN47" s="18">
        <v>0</v>
      </c>
      <c r="HO47" s="18">
        <v>0</v>
      </c>
      <c r="HP47" s="18">
        <v>6169033</v>
      </c>
      <c r="HQ47" s="18">
        <v>310975</v>
      </c>
      <c r="HR47" s="18">
        <v>0</v>
      </c>
      <c r="HS47" s="18">
        <v>850907664.89803362</v>
      </c>
      <c r="HT47" s="18">
        <v>0.79852644245780668</v>
      </c>
      <c r="HU47" s="18">
        <v>0.88310321195367847</v>
      </c>
      <c r="HV47" s="18" t="s">
        <v>198</v>
      </c>
      <c r="HW47" s="18">
        <v>1.3137195840355895</v>
      </c>
      <c r="HX47" s="18" t="s">
        <v>277</v>
      </c>
      <c r="HY47" s="233">
        <f t="shared" si="1"/>
        <v>0.98672329340772547</v>
      </c>
      <c r="HZ47" s="233">
        <f t="shared" si="2"/>
        <v>7.5719628352254381E-3</v>
      </c>
      <c r="IA47" s="18">
        <v>855789725.99474895</v>
      </c>
    </row>
    <row r="48" spans="1:235">
      <c r="A48" s="16">
        <v>390</v>
      </c>
      <c r="B48" s="17" t="s">
        <v>74</v>
      </c>
      <c r="D48" s="233">
        <f t="shared" si="3"/>
        <v>0.99499999618055457</v>
      </c>
      <c r="E48" s="18" t="s">
        <v>277</v>
      </c>
      <c r="F48" s="18" t="s">
        <v>148</v>
      </c>
      <c r="G48" s="18" t="s">
        <v>148</v>
      </c>
      <c r="H48" s="18" t="s">
        <v>277</v>
      </c>
      <c r="I48" s="18">
        <v>3500</v>
      </c>
      <c r="J48" s="18">
        <v>4600</v>
      </c>
      <c r="K48" s="18">
        <v>5100</v>
      </c>
      <c r="L48" s="18">
        <v>4800</v>
      </c>
      <c r="M48" s="18" t="s">
        <v>277</v>
      </c>
      <c r="N48" s="18">
        <v>0</v>
      </c>
      <c r="O48" s="18">
        <v>2817.22</v>
      </c>
      <c r="P48" s="18">
        <v>14931</v>
      </c>
      <c r="Q48" s="18">
        <v>42063911.82</v>
      </c>
      <c r="R48" s="18">
        <v>0.3870807911362022</v>
      </c>
      <c r="S48" s="18">
        <v>0.05</v>
      </c>
      <c r="T48" s="18">
        <v>3841.81</v>
      </c>
      <c r="U48" s="18">
        <v>5386</v>
      </c>
      <c r="V48" s="18">
        <v>20691988.66</v>
      </c>
      <c r="W48" s="18">
        <v>0.19041194682435325</v>
      </c>
      <c r="X48" s="18">
        <v>0.05</v>
      </c>
      <c r="Y48" s="18">
        <v>4385.8100000000004</v>
      </c>
      <c r="Z48" s="18">
        <v>3238</v>
      </c>
      <c r="AA48" s="18">
        <v>14201252.780000001</v>
      </c>
      <c r="AB48" s="18">
        <v>0.13068285671409985</v>
      </c>
      <c r="AC48" s="18">
        <v>0.05</v>
      </c>
      <c r="AD48" s="18">
        <v>76957153.260000005</v>
      </c>
      <c r="AE48" s="18">
        <v>440</v>
      </c>
      <c r="AF48" s="18">
        <v>440</v>
      </c>
      <c r="AG48" s="18">
        <v>2948</v>
      </c>
      <c r="AH48" s="18">
        <v>1437.7731958762886</v>
      </c>
      <c r="AI48" s="18">
        <v>1929740.206185567</v>
      </c>
      <c r="AJ48" s="18">
        <v>0.23</v>
      </c>
      <c r="AK48" s="18">
        <v>0.19</v>
      </c>
      <c r="AL48" s="18">
        <v>677.78</v>
      </c>
      <c r="AM48" s="18">
        <v>1058.33</v>
      </c>
      <c r="AN48" s="18">
        <v>4255.71887685395</v>
      </c>
      <c r="AO48" s="18">
        <v>2744.9018675662956</v>
      </c>
      <c r="AP48" s="18">
        <v>5789453.1338555068</v>
      </c>
      <c r="AQ48" s="18">
        <v>0.23</v>
      </c>
      <c r="AR48" s="18">
        <v>0.19</v>
      </c>
      <c r="AS48" s="18">
        <v>200</v>
      </c>
      <c r="AT48" s="18">
        <v>225.55</v>
      </c>
      <c r="AU48" s="18">
        <v>1790.9402266657876</v>
      </c>
      <c r="AV48" s="18">
        <v>1025.877833963888</v>
      </c>
      <c r="AW48" s="18">
        <v>589574.79078371241</v>
      </c>
      <c r="AX48" s="18">
        <v>0</v>
      </c>
      <c r="AY48" s="18">
        <v>0</v>
      </c>
      <c r="AZ48" s="18">
        <v>186.67</v>
      </c>
      <c r="BA48" s="18">
        <v>303.33</v>
      </c>
      <c r="BB48" s="18">
        <v>1758.1318360444193</v>
      </c>
      <c r="BC48" s="18">
        <v>959.17246031086324</v>
      </c>
      <c r="BD48" s="18">
        <v>619136.25222050585</v>
      </c>
      <c r="BE48" s="18">
        <v>0</v>
      </c>
      <c r="BF48" s="18">
        <v>0</v>
      </c>
      <c r="BG48" s="18">
        <v>357.28</v>
      </c>
      <c r="BH48" s="18">
        <v>493.05</v>
      </c>
      <c r="BI48" s="18">
        <v>2047.3742671615155</v>
      </c>
      <c r="BJ48" s="18">
        <v>1171.1130872194881</v>
      </c>
      <c r="BK48" s="18">
        <v>1308903.1858250347</v>
      </c>
      <c r="BL48" s="18">
        <v>0</v>
      </c>
      <c r="BM48" s="18">
        <v>0</v>
      </c>
      <c r="BN48" s="18">
        <v>395</v>
      </c>
      <c r="BO48" s="18">
        <v>542.29</v>
      </c>
      <c r="BP48" s="18">
        <v>565.33176252722478</v>
      </c>
      <c r="BQ48" s="18">
        <v>307.47517615779799</v>
      </c>
      <c r="BR48" s="18">
        <v>390046.75947686605</v>
      </c>
      <c r="BS48" s="18">
        <v>0</v>
      </c>
      <c r="BT48" s="18">
        <v>0</v>
      </c>
      <c r="BU48" s="18">
        <v>447.33</v>
      </c>
      <c r="BV48" s="18">
        <v>600</v>
      </c>
      <c r="BW48" s="18">
        <v>1118.1814840953089</v>
      </c>
      <c r="BX48" s="18">
        <v>527.57229684490619</v>
      </c>
      <c r="BY48" s="18">
        <v>816739.50138729822</v>
      </c>
      <c r="BZ48" s="18">
        <v>0.23</v>
      </c>
      <c r="CA48" s="18">
        <v>0.19</v>
      </c>
      <c r="CB48" s="18">
        <v>676.11</v>
      </c>
      <c r="CC48" s="18">
        <v>876.91</v>
      </c>
      <c r="CD48" s="18">
        <v>711.33741199780604</v>
      </c>
      <c r="CE48" s="18">
        <v>324.32440186792957</v>
      </c>
      <c r="CF48" s="18">
        <v>765345.64886784274</v>
      </c>
      <c r="CG48" s="18">
        <v>0.23</v>
      </c>
      <c r="CH48" s="18">
        <v>0.19</v>
      </c>
      <c r="CI48" s="18">
        <v>12208939.478602335</v>
      </c>
      <c r="CJ48" s="18">
        <v>0.11234917885274807</v>
      </c>
      <c r="CK48" s="18">
        <v>500</v>
      </c>
      <c r="CL48" s="18">
        <v>187.90142114222388</v>
      </c>
      <c r="CM48" s="18">
        <v>93950.710571111937</v>
      </c>
      <c r="CN48" s="18">
        <v>8.6455381352295647E-4</v>
      </c>
      <c r="CO48" s="18">
        <v>0</v>
      </c>
      <c r="CP48" s="18" t="s">
        <v>167</v>
      </c>
      <c r="CQ48" s="18">
        <v>515</v>
      </c>
      <c r="CR48" s="18">
        <v>821.13685633493014</v>
      </c>
      <c r="CS48" s="18">
        <v>422885.48101248901</v>
      </c>
      <c r="CT48" s="18">
        <v>0</v>
      </c>
      <c r="CU48" s="18" t="s">
        <v>168</v>
      </c>
      <c r="CV48" s="18">
        <v>1385</v>
      </c>
      <c r="CW48" s="18">
        <v>110.02791101559667</v>
      </c>
      <c r="CX48" s="18">
        <v>152388.65675660138</v>
      </c>
      <c r="CY48" s="18">
        <v>0</v>
      </c>
      <c r="CZ48" s="18">
        <v>5.2937912508170546E-3</v>
      </c>
      <c r="DA48" s="18">
        <v>2000</v>
      </c>
      <c r="DB48" s="18">
        <v>2000</v>
      </c>
      <c r="DC48" s="18">
        <v>67.299999999999784</v>
      </c>
      <c r="DD48" s="18">
        <v>0</v>
      </c>
      <c r="DE48" s="18">
        <v>134599.99999999956</v>
      </c>
      <c r="DF48" s="18">
        <v>1.2386169576877133E-3</v>
      </c>
      <c r="DG48" s="18">
        <v>0</v>
      </c>
      <c r="DH48" s="18">
        <v>0</v>
      </c>
      <c r="DI48" s="18">
        <v>803824.84834020189</v>
      </c>
      <c r="DJ48" s="18">
        <v>716.22</v>
      </c>
      <c r="DK48" s="18">
        <v>0.37905795777811102</v>
      </c>
      <c r="DL48" s="18">
        <v>5659.7143675849757</v>
      </c>
      <c r="DM48" s="18">
        <v>4053600.6243517115</v>
      </c>
      <c r="DN48" s="18">
        <v>1</v>
      </c>
      <c r="DO48" s="18">
        <v>0.63585522999999999</v>
      </c>
      <c r="DP48" s="18">
        <v>0.58045405000000005</v>
      </c>
      <c r="DQ48" s="18">
        <v>0.48019236999999998</v>
      </c>
      <c r="DR48" s="18">
        <v>1068.8900000000001</v>
      </c>
      <c r="DS48" s="18">
        <v>0.18694198195770759</v>
      </c>
      <c r="DT48" s="18">
        <v>0.17216948034902857</v>
      </c>
      <c r="DU48" s="18">
        <v>0.17867556462380144</v>
      </c>
      <c r="DV48" s="18">
        <v>0.16097687240020189</v>
      </c>
      <c r="DW48" s="18">
        <v>1487.3687931996999</v>
      </c>
      <c r="DX48" s="18">
        <v>1589833.6293632274</v>
      </c>
      <c r="DY48" s="18">
        <v>1</v>
      </c>
      <c r="DZ48" s="18">
        <v>5643434.2537149386</v>
      </c>
      <c r="EA48" s="18">
        <v>5.1932045811642284E-2</v>
      </c>
      <c r="EB48" s="18">
        <v>112222</v>
      </c>
      <c r="EC48" s="18">
        <v>123333</v>
      </c>
      <c r="ED48" s="18">
        <v>8556926.75</v>
      </c>
      <c r="EE48" s="18">
        <v>7.8742604593177168E-2</v>
      </c>
      <c r="EF48" s="18">
        <v>0</v>
      </c>
      <c r="EG48" s="18">
        <v>0</v>
      </c>
      <c r="EH48" s="18">
        <v>0</v>
      </c>
      <c r="EI48" s="18">
        <v>0</v>
      </c>
      <c r="EJ48" s="18">
        <v>0</v>
      </c>
      <c r="EK48" s="18">
        <v>0</v>
      </c>
      <c r="EL48" s="18">
        <v>0</v>
      </c>
      <c r="EM48" s="18">
        <v>0</v>
      </c>
      <c r="EN48" s="18">
        <v>0</v>
      </c>
      <c r="EO48" s="18">
        <v>0</v>
      </c>
      <c r="EP48" s="18">
        <v>0</v>
      </c>
      <c r="EQ48" s="18">
        <v>0</v>
      </c>
      <c r="ER48" s="18">
        <v>0</v>
      </c>
      <c r="ES48" s="18">
        <v>0</v>
      </c>
      <c r="ET48" s="18">
        <v>0</v>
      </c>
      <c r="EU48" s="18">
        <v>0</v>
      </c>
      <c r="EV48" s="18">
        <v>0</v>
      </c>
      <c r="EW48" s="18">
        <v>0</v>
      </c>
      <c r="EX48" s="18" t="s">
        <v>178</v>
      </c>
      <c r="EY48" s="18" t="s">
        <v>178</v>
      </c>
      <c r="EZ48" s="18" t="s">
        <v>178</v>
      </c>
      <c r="FA48" s="18" t="s">
        <v>178</v>
      </c>
      <c r="FB48" s="18">
        <v>0</v>
      </c>
      <c r="FC48" s="18">
        <v>0</v>
      </c>
      <c r="FD48" s="18">
        <v>0</v>
      </c>
      <c r="FE48" s="18">
        <v>0</v>
      </c>
      <c r="FF48" s="18">
        <v>0</v>
      </c>
      <c r="FG48" s="18">
        <v>1519112.3799999997</v>
      </c>
      <c r="FH48" s="18">
        <v>1.3979185397484007E-2</v>
      </c>
      <c r="FI48" s="18">
        <v>0</v>
      </c>
      <c r="FJ48" s="18">
        <v>2653691.2440258921</v>
      </c>
      <c r="FK48" s="18">
        <v>2.4419814081113555E-2</v>
      </c>
      <c r="FL48" s="18">
        <v>0</v>
      </c>
      <c r="FM48" s="18" t="s">
        <v>507</v>
      </c>
      <c r="FN48" s="18">
        <v>0</v>
      </c>
      <c r="FO48" s="18">
        <v>0</v>
      </c>
      <c r="FP48" s="18">
        <v>0</v>
      </c>
      <c r="FQ48" s="18">
        <v>0</v>
      </c>
      <c r="FR48" s="18" t="s">
        <v>301</v>
      </c>
      <c r="FS48" s="18">
        <v>0</v>
      </c>
      <c r="FT48" s="18">
        <v>0</v>
      </c>
      <c r="FU48" s="18">
        <v>0</v>
      </c>
      <c r="FV48" s="18" t="s">
        <v>508</v>
      </c>
      <c r="FW48" s="18">
        <v>0</v>
      </c>
      <c r="FX48" s="18">
        <v>0</v>
      </c>
      <c r="FY48" s="18">
        <v>0</v>
      </c>
      <c r="FZ48" s="18" t="s">
        <v>186</v>
      </c>
      <c r="GA48" s="18">
        <v>0</v>
      </c>
      <c r="GB48" s="18">
        <v>0</v>
      </c>
      <c r="GC48" s="18">
        <v>0</v>
      </c>
      <c r="GD48" s="18" t="s">
        <v>187</v>
      </c>
      <c r="GE48" s="18">
        <v>0</v>
      </c>
      <c r="GF48" s="18">
        <v>0</v>
      </c>
      <c r="GG48" s="18">
        <v>0</v>
      </c>
      <c r="GH48" s="18" t="s">
        <v>188</v>
      </c>
      <c r="GI48" s="18">
        <v>0</v>
      </c>
      <c r="GJ48" s="18">
        <v>0</v>
      </c>
      <c r="GK48" s="18">
        <v>0</v>
      </c>
      <c r="GL48" s="18" t="s">
        <v>438</v>
      </c>
      <c r="GM48" s="18">
        <v>0</v>
      </c>
      <c r="GN48" s="18">
        <v>0</v>
      </c>
      <c r="GO48" s="18">
        <v>0</v>
      </c>
      <c r="GP48" s="18">
        <v>108343082.21468335</v>
      </c>
      <c r="GQ48" s="18">
        <v>0.99699538543284805</v>
      </c>
      <c r="GR48" s="18">
        <v>326510.24049730459</v>
      </c>
      <c r="GS48" s="18">
        <v>3.0046145671519791E-3</v>
      </c>
      <c r="GT48" s="18">
        <v>0</v>
      </c>
      <c r="GU48" s="18">
        <v>108669592.45518066</v>
      </c>
      <c r="GV48" s="18">
        <v>1</v>
      </c>
      <c r="GW48" s="18" t="s">
        <v>277</v>
      </c>
      <c r="GX48" s="18">
        <v>0</v>
      </c>
      <c r="GY48" s="18">
        <v>0</v>
      </c>
      <c r="GZ48" s="18">
        <v>0</v>
      </c>
      <c r="HA48" s="18">
        <v>108669592.45518066</v>
      </c>
      <c r="HB48" s="18">
        <v>2.0999999999999999E-3</v>
      </c>
      <c r="HC48" s="18">
        <v>453134.72017809399</v>
      </c>
      <c r="HD48" s="18" t="s">
        <v>148</v>
      </c>
      <c r="HE48" s="18" t="s">
        <v>277</v>
      </c>
      <c r="HF48" s="18">
        <v>2.5000000000000001E-2</v>
      </c>
      <c r="HG48" s="18">
        <v>1</v>
      </c>
      <c r="HH48" s="18">
        <v>-202607.22556412918</v>
      </c>
      <c r="HI48" s="18">
        <v>250527.49461396475</v>
      </c>
      <c r="HJ48" s="18">
        <v>2.2837541725090156E-3</v>
      </c>
      <c r="HK48" s="18">
        <v>0</v>
      </c>
      <c r="HL48" s="18">
        <v>108920119.94979462</v>
      </c>
      <c r="HM48" s="18">
        <v>11465042.813921632</v>
      </c>
      <c r="HN48" s="18">
        <v>0</v>
      </c>
      <c r="HO48" s="18">
        <v>0</v>
      </c>
      <c r="HP48" s="18">
        <v>779732</v>
      </c>
      <c r="HQ48" s="18">
        <v>0</v>
      </c>
      <c r="HR48" s="18">
        <v>0</v>
      </c>
      <c r="HS48" s="18">
        <v>109699851.94979462</v>
      </c>
      <c r="HT48" s="18">
        <v>0.70817559467465541</v>
      </c>
      <c r="HU48" s="18">
        <v>0.87985378136107339</v>
      </c>
      <c r="HV48" s="18" t="s">
        <v>198</v>
      </c>
      <c r="HW48" s="18">
        <v>1.2573642557800977</v>
      </c>
      <c r="HX48" s="18" t="s">
        <v>277</v>
      </c>
      <c r="HY48" s="233">
        <f t="shared" si="1"/>
        <v>0.98792766815793409</v>
      </c>
      <c r="HZ48" s="233">
        <f t="shared" si="2"/>
        <v>7.0723280226205332E-3</v>
      </c>
      <c r="IA48" s="18">
        <v>110251107.91044493</v>
      </c>
    </row>
    <row r="49" spans="1:235">
      <c r="A49" s="16">
        <v>916</v>
      </c>
      <c r="B49" s="17" t="s">
        <v>132</v>
      </c>
      <c r="D49" s="233">
        <f t="shared" si="3"/>
        <v>0.99994879801398995</v>
      </c>
      <c r="E49" s="18" t="s">
        <v>277</v>
      </c>
      <c r="F49" s="18" t="s">
        <v>148</v>
      </c>
      <c r="G49" s="18" t="s">
        <v>277</v>
      </c>
      <c r="H49" s="18" t="s">
        <v>277</v>
      </c>
      <c r="I49" s="18">
        <v>3483.73</v>
      </c>
      <c r="J49" s="18">
        <v>4600</v>
      </c>
      <c r="K49" s="18">
        <v>5076.29</v>
      </c>
      <c r="L49" s="18">
        <v>4777.6899999999996</v>
      </c>
      <c r="M49" s="18" t="s">
        <v>277</v>
      </c>
      <c r="N49" s="18">
        <v>0</v>
      </c>
      <c r="O49" s="18">
        <v>2751.1052271366216</v>
      </c>
      <c r="P49" s="18">
        <v>47661.5</v>
      </c>
      <c r="Q49" s="18">
        <v>131121801.78317209</v>
      </c>
      <c r="R49" s="18">
        <v>0.36830535444001378</v>
      </c>
      <c r="S49" s="18">
        <v>2.5000000000000001E-2</v>
      </c>
      <c r="T49" s="18">
        <v>3868.43658171281</v>
      </c>
      <c r="U49" s="18">
        <v>19888</v>
      </c>
      <c r="V49" s="18">
        <v>76935466.737104371</v>
      </c>
      <c r="W49" s="18">
        <v>0.21610246320801907</v>
      </c>
      <c r="X49" s="18">
        <v>2.5000000000000001E-2</v>
      </c>
      <c r="Y49" s="18">
        <v>4392.3803203608559</v>
      </c>
      <c r="Z49" s="18">
        <v>12732</v>
      </c>
      <c r="AA49" s="18">
        <v>55923786.238834418</v>
      </c>
      <c r="AB49" s="18">
        <v>0.15708318244727518</v>
      </c>
      <c r="AC49" s="18">
        <v>2.5000000000000001E-2</v>
      </c>
      <c r="AD49" s="18">
        <v>263981054.75911087</v>
      </c>
      <c r="AE49" s="18">
        <v>440.65915782005527</v>
      </c>
      <c r="AF49" s="18">
        <v>440.65915782005527</v>
      </c>
      <c r="AG49" s="18">
        <v>5379.5965073529424</v>
      </c>
      <c r="AH49" s="18">
        <v>3037.9999999999995</v>
      </c>
      <c r="AI49" s="18">
        <v>3709290.9877991863</v>
      </c>
      <c r="AJ49" s="18">
        <v>0</v>
      </c>
      <c r="AK49" s="18">
        <v>0</v>
      </c>
      <c r="AL49" s="18">
        <v>540.80896641552238</v>
      </c>
      <c r="AM49" s="18">
        <v>786.1759974744167</v>
      </c>
      <c r="AN49" s="18">
        <v>8897.9863369681334</v>
      </c>
      <c r="AO49" s="18">
        <v>5927.1243012926971</v>
      </c>
      <c r="AP49" s="18">
        <v>9471873.6537988186</v>
      </c>
      <c r="AQ49" s="18">
        <v>0</v>
      </c>
      <c r="AR49" s="18">
        <v>0</v>
      </c>
      <c r="AS49" s="18">
        <v>200.29961719093419</v>
      </c>
      <c r="AT49" s="18">
        <v>290.43444492685461</v>
      </c>
      <c r="AU49" s="18">
        <v>4244.4619801531844</v>
      </c>
      <c r="AV49" s="18">
        <v>2603.5792792307789</v>
      </c>
      <c r="AW49" s="18">
        <v>1606333.2125926088</v>
      </c>
      <c r="AX49" s="18">
        <v>0</v>
      </c>
      <c r="AY49" s="18">
        <v>0</v>
      </c>
      <c r="AZ49" s="18">
        <v>240.35954062912103</v>
      </c>
      <c r="BA49" s="18">
        <v>390.58425352232172</v>
      </c>
      <c r="BB49" s="18">
        <v>3770.489765675688</v>
      </c>
      <c r="BC49" s="18">
        <v>2191.4428692796901</v>
      </c>
      <c r="BD49" s="18">
        <v>1762216.2652590331</v>
      </c>
      <c r="BE49" s="18">
        <v>0</v>
      </c>
      <c r="BF49" s="18">
        <v>0</v>
      </c>
      <c r="BG49" s="18">
        <v>360.53931094368158</v>
      </c>
      <c r="BH49" s="18">
        <v>515.77151426665557</v>
      </c>
      <c r="BI49" s="18">
        <v>1905.5250028362243</v>
      </c>
      <c r="BJ49" s="18">
        <v>1020.9582942914008</v>
      </c>
      <c r="BK49" s="18">
        <v>1213597.8769583069</v>
      </c>
      <c r="BL49" s="18">
        <v>0</v>
      </c>
      <c r="BM49" s="18">
        <v>0</v>
      </c>
      <c r="BN49" s="18">
        <v>390.58425352232172</v>
      </c>
      <c r="BO49" s="18">
        <v>560.8389281346158</v>
      </c>
      <c r="BP49" s="18">
        <v>1875.5355277956933</v>
      </c>
      <c r="BQ49" s="18">
        <v>1058.3517988934759</v>
      </c>
      <c r="BR49" s="18">
        <v>1326119.532559434</v>
      </c>
      <c r="BS49" s="18">
        <v>0</v>
      </c>
      <c r="BT49" s="18">
        <v>0</v>
      </c>
      <c r="BU49" s="18">
        <v>420.62919610096185</v>
      </c>
      <c r="BV49" s="18">
        <v>600.89885157280264</v>
      </c>
      <c r="BW49" s="18">
        <v>2253.3993022129516</v>
      </c>
      <c r="BX49" s="18">
        <v>1258.2908599453567</v>
      </c>
      <c r="BY49" s="18">
        <v>1703951.0696700213</v>
      </c>
      <c r="BZ49" s="18">
        <v>0</v>
      </c>
      <c r="CA49" s="18">
        <v>0</v>
      </c>
      <c r="CB49" s="18">
        <v>575.86139942393584</v>
      </c>
      <c r="CC49" s="18">
        <v>811.21344962328351</v>
      </c>
      <c r="CD49" s="18">
        <v>322.39834961013594</v>
      </c>
      <c r="CE49" s="18">
        <v>206.15838683894498</v>
      </c>
      <c r="CF49" s="18">
        <v>352895.22093485208</v>
      </c>
      <c r="CG49" s="18">
        <v>0</v>
      </c>
      <c r="CH49" s="18">
        <v>0</v>
      </c>
      <c r="CI49" s="18">
        <v>21146277.819572262</v>
      </c>
      <c r="CJ49" s="18">
        <v>5.939734843106844E-2</v>
      </c>
      <c r="CK49" s="18">
        <v>0</v>
      </c>
      <c r="CL49" s="18">
        <v>356.23108230040646</v>
      </c>
      <c r="CM49" s="18">
        <v>0</v>
      </c>
      <c r="CN49" s="18">
        <v>0</v>
      </c>
      <c r="CO49" s="18">
        <v>0</v>
      </c>
      <c r="CP49" s="18" t="s">
        <v>167</v>
      </c>
      <c r="CQ49" s="18">
        <v>515.77151426665557</v>
      </c>
      <c r="CR49" s="18">
        <v>2377.303621136899</v>
      </c>
      <c r="CS49" s="18">
        <v>1226145.4885453822</v>
      </c>
      <c r="CT49" s="18">
        <v>0</v>
      </c>
      <c r="CU49" s="18" t="s">
        <v>168</v>
      </c>
      <c r="CV49" s="18">
        <v>1387.0748490472192</v>
      </c>
      <c r="CW49" s="18">
        <v>344.62138829510934</v>
      </c>
      <c r="CX49" s="18">
        <v>478015.66014788189</v>
      </c>
      <c r="CY49" s="18">
        <v>0</v>
      </c>
      <c r="CZ49" s="18">
        <v>4.786783489524357E-3</v>
      </c>
      <c r="DA49" s="18">
        <v>0</v>
      </c>
      <c r="DB49" s="18">
        <v>0</v>
      </c>
      <c r="DC49" s="18">
        <v>780.60000000000025</v>
      </c>
      <c r="DD49" s="18">
        <v>265.6999999999997</v>
      </c>
      <c r="DE49" s="18">
        <v>0</v>
      </c>
      <c r="DF49" s="18">
        <v>0</v>
      </c>
      <c r="DG49" s="18">
        <v>0</v>
      </c>
      <c r="DH49" s="18">
        <v>0</v>
      </c>
      <c r="DI49" s="18">
        <v>1704161.148693264</v>
      </c>
      <c r="DJ49" s="18">
        <v>1023.5310438456737</v>
      </c>
      <c r="DK49" s="18">
        <v>0.35993931651925398</v>
      </c>
      <c r="DL49" s="18">
        <v>17155.247734282424</v>
      </c>
      <c r="DM49" s="18">
        <v>17558928.62090122</v>
      </c>
      <c r="DN49" s="18">
        <v>1</v>
      </c>
      <c r="DO49" s="18">
        <v>0.63585522999999999</v>
      </c>
      <c r="DP49" s="18">
        <v>0.58045405000000005</v>
      </c>
      <c r="DQ49" s="18">
        <v>0.48019236999999998</v>
      </c>
      <c r="DR49" s="18">
        <v>1552.3220332297401</v>
      </c>
      <c r="DS49" s="18">
        <v>0.21170750388238038</v>
      </c>
      <c r="DT49" s="18">
        <v>0.20357027079140927</v>
      </c>
      <c r="DU49" s="18">
        <v>0.20323115243265086</v>
      </c>
      <c r="DV49" s="18">
        <v>0.15771451351157878</v>
      </c>
      <c r="DW49" s="18">
        <v>6109.9685781795188</v>
      </c>
      <c r="DX49" s="18">
        <v>9484638.8462494556</v>
      </c>
      <c r="DY49" s="18">
        <v>1</v>
      </c>
      <c r="DZ49" s="18">
        <v>27043567.467150673</v>
      </c>
      <c r="EA49" s="18">
        <v>7.5962125030756236E-2</v>
      </c>
      <c r="EB49" s="18">
        <v>110164.78945501382</v>
      </c>
      <c r="EC49" s="18">
        <v>110164.78945501382</v>
      </c>
      <c r="ED49" s="18">
        <v>31507129.784134086</v>
      </c>
      <c r="EE49" s="18">
        <v>8.8499734176336525E-2</v>
      </c>
      <c r="EF49" s="18">
        <v>0</v>
      </c>
      <c r="EG49" s="18">
        <v>0</v>
      </c>
      <c r="EH49" s="18">
        <v>25037.452148866778</v>
      </c>
      <c r="EI49" s="18">
        <v>65097.375587053619</v>
      </c>
      <c r="EJ49" s="18">
        <v>0</v>
      </c>
      <c r="EK49" s="18">
        <v>0</v>
      </c>
      <c r="EL49" s="18">
        <v>757161.54606161173</v>
      </c>
      <c r="EM49" s="18">
        <v>2.1267756223462748E-3</v>
      </c>
      <c r="EN49" s="18">
        <v>0</v>
      </c>
      <c r="EO49" s="18">
        <v>0</v>
      </c>
      <c r="EP49" s="18">
        <v>2</v>
      </c>
      <c r="EQ49" s="18">
        <v>3</v>
      </c>
      <c r="ER49" s="18">
        <v>0</v>
      </c>
      <c r="ES49" s="18">
        <v>0</v>
      </c>
      <c r="ET49" s="18">
        <v>21.4</v>
      </c>
      <c r="EU49" s="18">
        <v>120</v>
      </c>
      <c r="EV49" s="18">
        <v>0</v>
      </c>
      <c r="EW49" s="18">
        <v>0</v>
      </c>
      <c r="EX49" s="18" t="s">
        <v>465</v>
      </c>
      <c r="EY49" s="18" t="s">
        <v>465</v>
      </c>
      <c r="EZ49" s="18" t="s">
        <v>178</v>
      </c>
      <c r="FA49" s="18" t="s">
        <v>178</v>
      </c>
      <c r="FB49" s="18">
        <v>0</v>
      </c>
      <c r="FC49" s="18">
        <v>0</v>
      </c>
      <c r="FD49" s="18">
        <v>159794.68707981013</v>
      </c>
      <c r="FE49" s="18">
        <v>4.4884403708761168E-4</v>
      </c>
      <c r="FF49" s="18">
        <v>0</v>
      </c>
      <c r="FG49" s="18">
        <v>3516727.7159999995</v>
      </c>
      <c r="FH49" s="18">
        <v>9.87806474816629E-3</v>
      </c>
      <c r="FI49" s="18">
        <v>0</v>
      </c>
      <c r="FJ49" s="18">
        <v>0</v>
      </c>
      <c r="FK49" s="18">
        <v>0</v>
      </c>
      <c r="FL49" s="18">
        <v>0</v>
      </c>
      <c r="FM49" s="18" t="s">
        <v>507</v>
      </c>
      <c r="FN49" s="18">
        <v>0</v>
      </c>
      <c r="FO49" s="18">
        <v>0</v>
      </c>
      <c r="FP49" s="18">
        <v>0</v>
      </c>
      <c r="FQ49" s="18">
        <v>0</v>
      </c>
      <c r="FR49" s="18" t="s">
        <v>301</v>
      </c>
      <c r="FS49" s="18">
        <v>0</v>
      </c>
      <c r="FT49" s="18">
        <v>0</v>
      </c>
      <c r="FU49" s="18">
        <v>0</v>
      </c>
      <c r="FV49" s="18" t="s">
        <v>292</v>
      </c>
      <c r="FW49" s="18">
        <v>150730.40000000002</v>
      </c>
      <c r="FX49" s="18">
        <v>4.2338354600012613E-4</v>
      </c>
      <c r="FY49" s="18">
        <v>0</v>
      </c>
      <c r="FZ49" s="18" t="s">
        <v>186</v>
      </c>
      <c r="GA49" s="18">
        <v>0</v>
      </c>
      <c r="GB49" s="18">
        <v>0</v>
      </c>
      <c r="GC49" s="18">
        <v>0</v>
      </c>
      <c r="GD49" s="18" t="s">
        <v>187</v>
      </c>
      <c r="GE49" s="18">
        <v>0</v>
      </c>
      <c r="GF49" s="18">
        <v>0</v>
      </c>
      <c r="GG49" s="18">
        <v>0</v>
      </c>
      <c r="GH49" s="18" t="s">
        <v>188</v>
      </c>
      <c r="GI49" s="18">
        <v>0</v>
      </c>
      <c r="GJ49" s="18">
        <v>0</v>
      </c>
      <c r="GK49" s="18">
        <v>0</v>
      </c>
      <c r="GL49" s="18" t="s">
        <v>438</v>
      </c>
      <c r="GM49" s="18">
        <v>0</v>
      </c>
      <c r="GN49" s="18">
        <v>0</v>
      </c>
      <c r="GO49" s="18">
        <v>0</v>
      </c>
      <c r="GP49" s="18">
        <v>349966605.3278026</v>
      </c>
      <c r="GQ49" s="18">
        <v>0.9830140591765939</v>
      </c>
      <c r="GR49" s="18">
        <v>4063890.358480935</v>
      </c>
      <c r="GS49" s="18">
        <v>1.1414978733748346E-2</v>
      </c>
      <c r="GT49" s="18">
        <v>0</v>
      </c>
      <c r="GU49" s="18">
        <v>354030495.68628353</v>
      </c>
      <c r="GV49" s="18">
        <v>0.99442903791034221</v>
      </c>
      <c r="GW49" s="18" t="s">
        <v>148</v>
      </c>
      <c r="GX49" s="18">
        <v>1983339.5796602159</v>
      </c>
      <c r="GY49" s="18">
        <v>5.5709620896577045E-3</v>
      </c>
      <c r="GZ49" s="18">
        <v>0</v>
      </c>
      <c r="HA49" s="18">
        <v>356013835.26594377</v>
      </c>
      <c r="HB49" s="18">
        <v>0</v>
      </c>
      <c r="HC49" s="18">
        <v>554487.66932679247</v>
      </c>
      <c r="HD49" s="18" t="s">
        <v>148</v>
      </c>
      <c r="HE49" s="18" t="s">
        <v>148</v>
      </c>
      <c r="HF49" s="18">
        <v>2.9860551673416898E-2</v>
      </c>
      <c r="HG49" s="18">
        <v>1</v>
      </c>
      <c r="HH49" s="18">
        <v>-1322914.275197821</v>
      </c>
      <c r="HI49" s="18">
        <v>-768426.6058710285</v>
      </c>
      <c r="HJ49" s="18">
        <v>-2.156761460497876E-3</v>
      </c>
      <c r="HK49" s="18">
        <v>0</v>
      </c>
      <c r="HL49" s="18">
        <v>355245408.66007274</v>
      </c>
      <c r="HM49" s="18">
        <v>33643093.836128429</v>
      </c>
      <c r="HN49" s="18">
        <v>0</v>
      </c>
      <c r="HO49" s="18">
        <v>0</v>
      </c>
      <c r="HP49" s="18">
        <v>1041839.58</v>
      </c>
      <c r="HQ49" s="18">
        <v>0</v>
      </c>
      <c r="HR49" s="18">
        <v>0</v>
      </c>
      <c r="HS49" s="18">
        <v>356287248.24007273</v>
      </c>
      <c r="HT49" s="18">
        <v>0.74564495989925106</v>
      </c>
      <c r="HU49" s="18">
        <v>0.88720821913631487</v>
      </c>
      <c r="HV49" s="18" t="s">
        <v>198</v>
      </c>
      <c r="HW49" s="18">
        <v>1.2257503350511851</v>
      </c>
      <c r="HX49" s="18" t="s">
        <v>277</v>
      </c>
      <c r="HY49" s="233">
        <f t="shared" si="1"/>
        <v>0.99702479149708423</v>
      </c>
      <c r="HZ49" s="233">
        <f t="shared" si="2"/>
        <v>2.9240065169057802E-3</v>
      </c>
      <c r="IA49" s="18">
        <v>356305491.78887862</v>
      </c>
    </row>
    <row r="50" spans="1:235">
      <c r="A50" s="16">
        <v>203</v>
      </c>
      <c r="B50" s="17" t="s">
        <v>14</v>
      </c>
      <c r="D50" s="233">
        <f t="shared" si="3"/>
        <v>0.99500000150351953</v>
      </c>
      <c r="E50" s="18" t="s">
        <v>277</v>
      </c>
      <c r="F50" s="18" t="s">
        <v>148</v>
      </c>
      <c r="G50" s="18" t="s">
        <v>148</v>
      </c>
      <c r="H50" s="18" t="s">
        <v>148</v>
      </c>
      <c r="I50" s="18">
        <v>3500</v>
      </c>
      <c r="J50" s="18">
        <v>4600</v>
      </c>
      <c r="K50" s="18">
        <v>5100</v>
      </c>
      <c r="L50" s="18">
        <v>4800</v>
      </c>
      <c r="M50" s="18" t="s">
        <v>277</v>
      </c>
      <c r="N50" s="18">
        <v>0</v>
      </c>
      <c r="O50" s="18">
        <v>3246.1848400000003</v>
      </c>
      <c r="P50" s="18">
        <v>24905</v>
      </c>
      <c r="Q50" s="18">
        <v>80846233.440200016</v>
      </c>
      <c r="R50" s="18">
        <v>0.38737813890476469</v>
      </c>
      <c r="S50" s="18">
        <v>4.2700000000000002E-2</v>
      </c>
      <c r="T50" s="18">
        <v>4564.9843600000004</v>
      </c>
      <c r="U50" s="18">
        <v>8795.2000000000007</v>
      </c>
      <c r="V50" s="18">
        <v>40149950.443072006</v>
      </c>
      <c r="W50" s="18">
        <v>0.19238018170951771</v>
      </c>
      <c r="X50" s="18">
        <v>4.2299999999999997E-2</v>
      </c>
      <c r="Y50" s="18">
        <v>5183.0239200000005</v>
      </c>
      <c r="Z50" s="18">
        <v>4946</v>
      </c>
      <c r="AA50" s="18">
        <v>25635236.308320004</v>
      </c>
      <c r="AB50" s="18">
        <v>0.12283231647206204</v>
      </c>
      <c r="AC50" s="18">
        <v>3.4200000000000001E-2</v>
      </c>
      <c r="AD50" s="18">
        <v>146631420.19159204</v>
      </c>
      <c r="AE50" s="18">
        <v>519.95680000000004</v>
      </c>
      <c r="AF50" s="18">
        <v>519.95680000000004</v>
      </c>
      <c r="AG50" s="18">
        <v>4311.5937317585931</v>
      </c>
      <c r="AH50" s="18">
        <v>2415.4881933842084</v>
      </c>
      <c r="AI50" s="18">
        <v>3497791.9911350906</v>
      </c>
      <c r="AJ50" s="18">
        <v>0.23780000000000001</v>
      </c>
      <c r="AK50" s="18">
        <v>0.24030000000000001</v>
      </c>
      <c r="AL50" s="18">
        <v>638.12880000000007</v>
      </c>
      <c r="AM50" s="18">
        <v>927.65020000000004</v>
      </c>
      <c r="AN50" s="18">
        <v>7666.374523526174</v>
      </c>
      <c r="AO50" s="18">
        <v>5478.8282521356068</v>
      </c>
      <c r="AP50" s="18">
        <v>9974570.4989075772</v>
      </c>
      <c r="AQ50" s="18">
        <v>0.23780000000000001</v>
      </c>
      <c r="AR50" s="18">
        <v>0.24030000000000001</v>
      </c>
      <c r="AS50" s="18">
        <v>236.34400000000002</v>
      </c>
      <c r="AT50" s="18">
        <v>342.69880000000001</v>
      </c>
      <c r="AU50" s="18">
        <v>4026.3723060615303</v>
      </c>
      <c r="AV50" s="18">
        <v>2025.3512856362547</v>
      </c>
      <c r="AW50" s="18">
        <v>1645694.3914698081</v>
      </c>
      <c r="AX50" s="18">
        <v>0.23780000000000001</v>
      </c>
      <c r="AY50" s="18">
        <v>0.24030000000000001</v>
      </c>
      <c r="AZ50" s="18">
        <v>283.61280000000005</v>
      </c>
      <c r="BA50" s="18">
        <v>460.87080000000003</v>
      </c>
      <c r="BB50" s="18">
        <v>4334.5872902307547</v>
      </c>
      <c r="BC50" s="18">
        <v>2301.7054954849855</v>
      </c>
      <c r="BD50" s="18">
        <v>2290133.2912953189</v>
      </c>
      <c r="BE50" s="18">
        <v>0.23780000000000001</v>
      </c>
      <c r="BF50" s="18">
        <v>0.24030000000000001</v>
      </c>
      <c r="BG50" s="18">
        <v>425.41920000000005</v>
      </c>
      <c r="BH50" s="18">
        <v>608.58580000000006</v>
      </c>
      <c r="BI50" s="18">
        <v>4200.4106382487935</v>
      </c>
      <c r="BJ50" s="18">
        <v>2287.1413035631049</v>
      </c>
      <c r="BK50" s="18">
        <v>3178857.0533372862</v>
      </c>
      <c r="BL50" s="18">
        <v>0.23780000000000001</v>
      </c>
      <c r="BM50" s="18">
        <v>0.24030000000000001</v>
      </c>
      <c r="BN50" s="18">
        <v>460.87080000000003</v>
      </c>
      <c r="BO50" s="18">
        <v>661.7632000000001</v>
      </c>
      <c r="BP50" s="18">
        <v>4041.4875823465163</v>
      </c>
      <c r="BQ50" s="18">
        <v>2153.7146009584048</v>
      </c>
      <c r="BR50" s="18">
        <v>3287852.681483062</v>
      </c>
      <c r="BS50" s="18">
        <v>0.23780000000000001</v>
      </c>
      <c r="BT50" s="18">
        <v>0.24030000000000001</v>
      </c>
      <c r="BU50" s="18">
        <v>496.32240000000002</v>
      </c>
      <c r="BV50" s="18">
        <v>709.03200000000004</v>
      </c>
      <c r="BW50" s="18">
        <v>2402.5942713124396</v>
      </c>
      <c r="BX50" s="18">
        <v>1451.6814170821945</v>
      </c>
      <c r="BY50" s="18">
        <v>2221749.9334806637</v>
      </c>
      <c r="BZ50" s="18">
        <v>0.23780000000000001</v>
      </c>
      <c r="CA50" s="18">
        <v>0.24030000000000001</v>
      </c>
      <c r="CB50" s="18">
        <v>679.48900000000003</v>
      </c>
      <c r="CC50" s="18">
        <v>957.19320000000005</v>
      </c>
      <c r="CD50" s="18">
        <v>23.890708189443561</v>
      </c>
      <c r="CE50" s="18">
        <v>15.623469391905715</v>
      </c>
      <c r="CF50" s="18">
        <v>31188.152079277104</v>
      </c>
      <c r="CG50" s="18">
        <v>0.23780000000000001</v>
      </c>
      <c r="CH50" s="18">
        <v>0.24030000000000001</v>
      </c>
      <c r="CI50" s="18">
        <v>26127837.993188083</v>
      </c>
      <c r="CJ50" s="18">
        <v>0.12519263823085733</v>
      </c>
      <c r="CK50" s="18">
        <v>0</v>
      </c>
      <c r="CL50" s="18">
        <v>161.86703826199368</v>
      </c>
      <c r="CM50" s="18">
        <v>0</v>
      </c>
      <c r="CN50" s="18">
        <v>0</v>
      </c>
      <c r="CO50" s="18">
        <v>0</v>
      </c>
      <c r="CP50" s="18" t="s">
        <v>167</v>
      </c>
      <c r="CQ50" s="18">
        <v>608.58580000000006</v>
      </c>
      <c r="CR50" s="18">
        <v>5699.7404570128228</v>
      </c>
      <c r="CS50" s="18">
        <v>3468781.105823515</v>
      </c>
      <c r="CT50" s="18">
        <v>0.39389999999999997</v>
      </c>
      <c r="CU50" s="18" t="s">
        <v>168</v>
      </c>
      <c r="CV50" s="18">
        <v>1636.6822000000002</v>
      </c>
      <c r="CW50" s="18">
        <v>682.88406587601071</v>
      </c>
      <c r="CX50" s="18">
        <v>1117664.1952828942</v>
      </c>
      <c r="CY50" s="18">
        <v>0.49719999999999998</v>
      </c>
      <c r="CZ50" s="18">
        <v>2.1976146189238079E-2</v>
      </c>
      <c r="DA50" s="18">
        <v>1008.44</v>
      </c>
      <c r="DB50" s="18">
        <v>778.23</v>
      </c>
      <c r="DC50" s="18">
        <v>541.67695983407884</v>
      </c>
      <c r="DD50" s="18">
        <v>17.546043165467079</v>
      </c>
      <c r="DE50" s="18">
        <v>559903.57054773998</v>
      </c>
      <c r="DF50" s="18">
        <v>2.6828015838900846E-3</v>
      </c>
      <c r="DG50" s="18">
        <v>0</v>
      </c>
      <c r="DH50" s="18">
        <v>0</v>
      </c>
      <c r="DI50" s="18">
        <v>5146348.8716541491</v>
      </c>
      <c r="DJ50" s="18">
        <v>1207.71784</v>
      </c>
      <c r="DK50" s="18">
        <v>0.24554265836433525</v>
      </c>
      <c r="DL50" s="18">
        <v>6115.2399065637692</v>
      </c>
      <c r="DM50" s="18">
        <v>7385484.331036997</v>
      </c>
      <c r="DN50" s="18">
        <v>0.2233</v>
      </c>
      <c r="DO50" s="18">
        <v>0.63585522999999999</v>
      </c>
      <c r="DP50" s="18">
        <v>0.58045405000000005</v>
      </c>
      <c r="DQ50" s="18">
        <v>0.48019236999999998</v>
      </c>
      <c r="DR50" s="18">
        <v>1831.67</v>
      </c>
      <c r="DS50" s="18">
        <v>0.19873783976496651</v>
      </c>
      <c r="DT50" s="18">
        <v>0.17819838456129758</v>
      </c>
      <c r="DU50" s="18">
        <v>0.19345436031760752</v>
      </c>
      <c r="DV50" s="18">
        <v>0.14476237440523768</v>
      </c>
      <c r="DW50" s="18">
        <v>2388.0229801304408</v>
      </c>
      <c r="DX50" s="18">
        <v>4374070.0520155244</v>
      </c>
      <c r="DY50" s="18">
        <v>0.2233</v>
      </c>
      <c r="DZ50" s="18">
        <v>11759554.38305252</v>
      </c>
      <c r="EA50" s="18">
        <v>5.6346401030862713E-2</v>
      </c>
      <c r="EB50" s="18">
        <v>129989.2</v>
      </c>
      <c r="EC50" s="18">
        <v>129989.2</v>
      </c>
      <c r="ED50" s="18">
        <v>10344540.535999997</v>
      </c>
      <c r="EE50" s="18">
        <v>4.9566302474989631E-2</v>
      </c>
      <c r="EF50" s="18">
        <v>5.7099999999999998E-2</v>
      </c>
      <c r="EG50" s="18">
        <v>5.7099999999999998E-2</v>
      </c>
      <c r="EH50" s="18">
        <v>0</v>
      </c>
      <c r="EI50" s="18">
        <v>0</v>
      </c>
      <c r="EJ50" s="18">
        <v>0</v>
      </c>
      <c r="EK50" s="18">
        <v>0</v>
      </c>
      <c r="EL50" s="18">
        <v>0</v>
      </c>
      <c r="EM50" s="18">
        <v>0</v>
      </c>
      <c r="EN50" s="18">
        <v>0</v>
      </c>
      <c r="EO50" s="18">
        <v>0</v>
      </c>
      <c r="EP50" s="18">
        <v>0</v>
      </c>
      <c r="EQ50" s="18">
        <v>0</v>
      </c>
      <c r="ER50" s="18">
        <v>0</v>
      </c>
      <c r="ES50" s="18">
        <v>0</v>
      </c>
      <c r="ET50" s="18">
        <v>0</v>
      </c>
      <c r="EU50" s="18">
        <v>0</v>
      </c>
      <c r="EV50" s="18">
        <v>0</v>
      </c>
      <c r="EW50" s="18">
        <v>0</v>
      </c>
      <c r="EX50" s="18" t="s">
        <v>178</v>
      </c>
      <c r="EY50" s="18" t="s">
        <v>178</v>
      </c>
      <c r="EZ50" s="18" t="s">
        <v>178</v>
      </c>
      <c r="FA50" s="18" t="s">
        <v>178</v>
      </c>
      <c r="FB50" s="18">
        <v>0</v>
      </c>
      <c r="FC50" s="18">
        <v>0</v>
      </c>
      <c r="FD50" s="18">
        <v>801137.16</v>
      </c>
      <c r="FE50" s="18">
        <v>3.8386825068084567E-3</v>
      </c>
      <c r="FF50" s="18">
        <v>0</v>
      </c>
      <c r="FG50" s="18">
        <v>4223194.8447999991</v>
      </c>
      <c r="FH50" s="18">
        <v>2.023561630018187E-2</v>
      </c>
      <c r="FI50" s="18">
        <v>0</v>
      </c>
      <c r="FJ50" s="18">
        <v>3572039.5205999995</v>
      </c>
      <c r="FK50" s="18">
        <v>1.7115578088221103E-2</v>
      </c>
      <c r="FL50" s="18">
        <v>0</v>
      </c>
      <c r="FM50" s="18" t="s">
        <v>507</v>
      </c>
      <c r="FN50" s="18">
        <v>0</v>
      </c>
      <c r="FO50" s="18">
        <v>0</v>
      </c>
      <c r="FP50" s="18">
        <v>5.7099999999999998E-2</v>
      </c>
      <c r="FQ50" s="18">
        <v>5.7099999999999998E-2</v>
      </c>
      <c r="FR50" s="18" t="s">
        <v>301</v>
      </c>
      <c r="FS50" s="18">
        <v>0</v>
      </c>
      <c r="FT50" s="18">
        <v>0</v>
      </c>
      <c r="FU50" s="18">
        <v>0</v>
      </c>
      <c r="FV50" s="18" t="s">
        <v>462</v>
      </c>
      <c r="FW50" s="18">
        <v>95000</v>
      </c>
      <c r="FX50" s="18">
        <v>4.5519650860634573E-4</v>
      </c>
      <c r="FY50" s="18">
        <v>0</v>
      </c>
      <c r="FZ50" s="18" t="s">
        <v>186</v>
      </c>
      <c r="GA50" s="18">
        <v>0</v>
      </c>
      <c r="GB50" s="18">
        <v>0</v>
      </c>
      <c r="GC50" s="18">
        <v>0</v>
      </c>
      <c r="GD50" s="18" t="s">
        <v>187</v>
      </c>
      <c r="GE50" s="18">
        <v>0</v>
      </c>
      <c r="GF50" s="18">
        <v>0</v>
      </c>
      <c r="GG50" s="18">
        <v>0</v>
      </c>
      <c r="GH50" s="18" t="s">
        <v>188</v>
      </c>
      <c r="GI50" s="18">
        <v>0</v>
      </c>
      <c r="GJ50" s="18">
        <v>0</v>
      </c>
      <c r="GK50" s="18">
        <v>0</v>
      </c>
      <c r="GL50" s="18" t="s">
        <v>438</v>
      </c>
      <c r="GM50" s="18">
        <v>0</v>
      </c>
      <c r="GN50" s="18">
        <v>0</v>
      </c>
      <c r="GO50" s="18">
        <v>0</v>
      </c>
      <c r="GP50" s="18">
        <v>208701073.50088677</v>
      </c>
      <c r="GQ50" s="18">
        <v>1</v>
      </c>
      <c r="GR50" s="18">
        <v>0</v>
      </c>
      <c r="GS50" s="18">
        <v>0</v>
      </c>
      <c r="GT50" s="18">
        <v>0</v>
      </c>
      <c r="GU50" s="18">
        <v>208701073.50088677</v>
      </c>
      <c r="GV50" s="18">
        <v>1</v>
      </c>
      <c r="GW50" s="18" t="s">
        <v>277</v>
      </c>
      <c r="GX50" s="18">
        <v>0</v>
      </c>
      <c r="GY50" s="18">
        <v>0</v>
      </c>
      <c r="GZ50" s="18">
        <v>0</v>
      </c>
      <c r="HA50" s="18">
        <v>208701073.50088677</v>
      </c>
      <c r="HB50" s="18">
        <v>2E-3</v>
      </c>
      <c r="HC50" s="18">
        <v>9507903.6193741411</v>
      </c>
      <c r="HD50" s="18" t="s">
        <v>148</v>
      </c>
      <c r="HE50" s="18" t="s">
        <v>277</v>
      </c>
      <c r="HF50" s="18">
        <v>0.01</v>
      </c>
      <c r="HG50" s="18">
        <v>1</v>
      </c>
      <c r="HH50" s="18">
        <v>-195603.7874266725</v>
      </c>
      <c r="HI50" s="18">
        <v>9312299.8319474719</v>
      </c>
      <c r="HJ50" s="18">
        <v>4.2499289847852617E-2</v>
      </c>
      <c r="HK50" s="18">
        <v>0</v>
      </c>
      <c r="HL50" s="18">
        <v>218013373.33283424</v>
      </c>
      <c r="HM50" s="18">
        <v>17408925.986950178</v>
      </c>
      <c r="HN50" s="18">
        <v>0</v>
      </c>
      <c r="HO50" s="18">
        <v>993021</v>
      </c>
      <c r="HP50" s="18">
        <v>599402.20999997854</v>
      </c>
      <c r="HQ50" s="18">
        <v>503823</v>
      </c>
      <c r="HR50" s="18">
        <v>0</v>
      </c>
      <c r="HS50" s="18">
        <v>219116598.54283422</v>
      </c>
      <c r="HT50" s="18">
        <v>0.7025906370863445</v>
      </c>
      <c r="HU50" s="18">
        <v>0.90878862412119277</v>
      </c>
      <c r="HV50" s="18" t="s">
        <v>198</v>
      </c>
      <c r="HW50" s="18">
        <v>1.4176653306066256</v>
      </c>
      <c r="HX50" s="18" t="s">
        <v>277</v>
      </c>
      <c r="HY50" s="233">
        <f t="shared" si="1"/>
        <v>0.98999029848280506</v>
      </c>
      <c r="HZ50" s="233">
        <f t="shared" si="2"/>
        <v>5.0097030207143919E-3</v>
      </c>
      <c r="IA50" s="18">
        <v>220217686.64495742</v>
      </c>
    </row>
    <row r="51" spans="1:235">
      <c r="A51" s="16">
        <v>204</v>
      </c>
      <c r="B51" s="17" t="s">
        <v>15</v>
      </c>
      <c r="D51" s="233">
        <f t="shared" si="3"/>
        <v>0.99500035881613724</v>
      </c>
      <c r="E51" s="18" t="s">
        <v>277</v>
      </c>
      <c r="F51" s="18" t="s">
        <v>277</v>
      </c>
      <c r="G51" s="18" t="s">
        <v>277</v>
      </c>
      <c r="H51" s="18" t="s">
        <v>277</v>
      </c>
      <c r="I51" s="18">
        <v>0</v>
      </c>
      <c r="J51" s="18">
        <v>0</v>
      </c>
      <c r="K51" s="18">
        <v>0</v>
      </c>
      <c r="L51" s="18">
        <v>0</v>
      </c>
      <c r="M51" s="18" t="s">
        <v>277</v>
      </c>
      <c r="N51" s="18">
        <v>0</v>
      </c>
      <c r="O51" s="18">
        <v>4743.34</v>
      </c>
      <c r="P51" s="18">
        <v>18544.75</v>
      </c>
      <c r="Q51" s="18">
        <v>87964054.465000004</v>
      </c>
      <c r="R51" s="18">
        <v>0.42742933836302421</v>
      </c>
      <c r="S51" s="18">
        <v>0.125</v>
      </c>
      <c r="T51" s="18">
        <v>6926.6</v>
      </c>
      <c r="U51" s="18">
        <v>7491.3333333333339</v>
      </c>
      <c r="V51" s="18">
        <v>51889469.466666676</v>
      </c>
      <c r="W51" s="18">
        <v>0.25213800952036053</v>
      </c>
      <c r="X51" s="18">
        <v>0.125</v>
      </c>
      <c r="Y51" s="18">
        <v>6926.6</v>
      </c>
      <c r="Z51" s="18">
        <v>4508</v>
      </c>
      <c r="AA51" s="18">
        <v>31225112.800000001</v>
      </c>
      <c r="AB51" s="18">
        <v>0.15172708199489879</v>
      </c>
      <c r="AC51" s="18">
        <v>0.125</v>
      </c>
      <c r="AD51" s="18">
        <v>171078636.73166668</v>
      </c>
      <c r="AE51" s="18">
        <v>144.61000000000001</v>
      </c>
      <c r="AF51" s="18">
        <v>144.61000000000001</v>
      </c>
      <c r="AG51" s="18">
        <v>5257.7593219320042</v>
      </c>
      <c r="AH51" s="18">
        <v>3995.7407407407431</v>
      </c>
      <c r="AI51" s="18">
        <v>1338148.6440631063</v>
      </c>
      <c r="AJ51" s="18">
        <v>1</v>
      </c>
      <c r="AK51" s="18">
        <v>1</v>
      </c>
      <c r="AL51" s="18">
        <v>0</v>
      </c>
      <c r="AM51" s="18">
        <v>0</v>
      </c>
      <c r="AN51" s="18">
        <v>7448.4066532079141</v>
      </c>
      <c r="AO51" s="18">
        <v>6398.2033776662856</v>
      </c>
      <c r="AP51" s="18">
        <v>0</v>
      </c>
      <c r="AQ51" s="18">
        <v>0</v>
      </c>
      <c r="AR51" s="18">
        <v>0</v>
      </c>
      <c r="AS51" s="18">
        <v>174.52</v>
      </c>
      <c r="AT51" s="18">
        <v>174.52</v>
      </c>
      <c r="AU51" s="18">
        <v>1721.8979944730195</v>
      </c>
      <c r="AV51" s="18">
        <v>1078.2551727865721</v>
      </c>
      <c r="AW51" s="18">
        <v>488682.73075014394</v>
      </c>
      <c r="AX51" s="18">
        <v>1</v>
      </c>
      <c r="AY51" s="18">
        <v>1</v>
      </c>
      <c r="AZ51" s="18">
        <v>213.3</v>
      </c>
      <c r="BA51" s="18">
        <v>213.3</v>
      </c>
      <c r="BB51" s="18">
        <v>2330.6362824542402</v>
      </c>
      <c r="BC51" s="18">
        <v>1482.1469194093531</v>
      </c>
      <c r="BD51" s="18">
        <v>813266.65695750457</v>
      </c>
      <c r="BE51" s="18">
        <v>1</v>
      </c>
      <c r="BF51" s="18">
        <v>1</v>
      </c>
      <c r="BG51" s="18">
        <v>271.47000000000003</v>
      </c>
      <c r="BH51" s="18">
        <v>271.47000000000003</v>
      </c>
      <c r="BI51" s="18">
        <v>1880.7173419512721</v>
      </c>
      <c r="BJ51" s="18">
        <v>1210.2312547379663</v>
      </c>
      <c r="BK51" s="18">
        <v>839099.8155432276</v>
      </c>
      <c r="BL51" s="18">
        <v>1</v>
      </c>
      <c r="BM51" s="18">
        <v>1</v>
      </c>
      <c r="BN51" s="18">
        <v>349.44</v>
      </c>
      <c r="BO51" s="18">
        <v>349.44</v>
      </c>
      <c r="BP51" s="18">
        <v>4262.6666560457206</v>
      </c>
      <c r="BQ51" s="18">
        <v>2823.8756567077239</v>
      </c>
      <c r="BR51" s="18">
        <v>2476321.3457685634</v>
      </c>
      <c r="BS51" s="18">
        <v>1</v>
      </c>
      <c r="BT51" s="18">
        <v>1</v>
      </c>
      <c r="BU51" s="18">
        <v>426.6</v>
      </c>
      <c r="BV51" s="18">
        <v>426.6</v>
      </c>
      <c r="BW51" s="18">
        <v>5671.5602693410383</v>
      </c>
      <c r="BX51" s="18">
        <v>3590.9765991342838</v>
      </c>
      <c r="BY51" s="18">
        <v>3951398.2280915729</v>
      </c>
      <c r="BZ51" s="18">
        <v>1</v>
      </c>
      <c r="CA51" s="18">
        <v>1</v>
      </c>
      <c r="CB51" s="18">
        <v>620.51</v>
      </c>
      <c r="CC51" s="18">
        <v>620.51</v>
      </c>
      <c r="CD51" s="18">
        <v>735.87475938894136</v>
      </c>
      <c r="CE51" s="18">
        <v>459.43062072042062</v>
      </c>
      <c r="CF51" s="18">
        <v>741698.94141166017</v>
      </c>
      <c r="CG51" s="18">
        <v>1</v>
      </c>
      <c r="CH51" s="18">
        <v>1</v>
      </c>
      <c r="CI51" s="18">
        <v>10648616.362585779</v>
      </c>
      <c r="CJ51" s="18">
        <v>5.1743079306931228E-2</v>
      </c>
      <c r="CK51" s="18">
        <v>0</v>
      </c>
      <c r="CL51" s="18">
        <v>97.2149570478458</v>
      </c>
      <c r="CM51" s="18">
        <v>0</v>
      </c>
      <c r="CN51" s="18">
        <v>0</v>
      </c>
      <c r="CO51" s="18">
        <v>0</v>
      </c>
      <c r="CP51" s="18" t="s">
        <v>167</v>
      </c>
      <c r="CQ51" s="18">
        <v>608.59</v>
      </c>
      <c r="CR51" s="18">
        <v>4525.2889375627146</v>
      </c>
      <c r="CS51" s="18">
        <v>2754045.5945112929</v>
      </c>
      <c r="CT51" s="18">
        <v>1</v>
      </c>
      <c r="CU51" s="18" t="s">
        <v>168</v>
      </c>
      <c r="CV51" s="18">
        <v>1636.68</v>
      </c>
      <c r="CW51" s="18">
        <v>317.56258210720949</v>
      </c>
      <c r="CX51" s="18">
        <v>519748.32688322768</v>
      </c>
      <c r="CY51" s="18">
        <v>1</v>
      </c>
      <c r="CZ51" s="18">
        <v>1.5907811187981607E-2</v>
      </c>
      <c r="DA51" s="18">
        <v>389.76</v>
      </c>
      <c r="DB51" s="18">
        <v>389.76</v>
      </c>
      <c r="DC51" s="18">
        <v>116.89999999999993</v>
      </c>
      <c r="DD51" s="18">
        <v>10.800000000000573</v>
      </c>
      <c r="DE51" s="18">
        <v>49772.352000000195</v>
      </c>
      <c r="DF51" s="18">
        <v>2.4185064698895161E-4</v>
      </c>
      <c r="DG51" s="18">
        <v>1</v>
      </c>
      <c r="DH51" s="18">
        <v>1</v>
      </c>
      <c r="DI51" s="18">
        <v>3323566.2733945209</v>
      </c>
      <c r="DJ51" s="18">
        <v>992</v>
      </c>
      <c r="DK51" s="18">
        <v>0.28539693325261761</v>
      </c>
      <c r="DL51" s="18">
        <v>5292.6147779364801</v>
      </c>
      <c r="DM51" s="18">
        <v>5250273.8597129881</v>
      </c>
      <c r="DN51" s="18">
        <v>1</v>
      </c>
      <c r="DO51" s="18">
        <v>0.63585522999999999</v>
      </c>
      <c r="DP51" s="18">
        <v>0.58045405000000005</v>
      </c>
      <c r="DQ51" s="18">
        <v>0.48019236999999998</v>
      </c>
      <c r="DR51" s="18">
        <v>1831.67</v>
      </c>
      <c r="DS51" s="18">
        <v>0.17523788360529638</v>
      </c>
      <c r="DT51" s="18">
        <v>0.16896952148094807</v>
      </c>
      <c r="DU51" s="18">
        <v>0.16855480123933198</v>
      </c>
      <c r="DV51" s="18">
        <v>0.14804963666879964</v>
      </c>
      <c r="DW51" s="18">
        <v>1947.5385188611956</v>
      </c>
      <c r="DX51" s="18">
        <v>3567247.8788424861</v>
      </c>
      <c r="DY51" s="18">
        <v>1</v>
      </c>
      <c r="DZ51" s="18">
        <v>8817521.7385554742</v>
      </c>
      <c r="EA51" s="18">
        <v>4.2845540779523107E-2</v>
      </c>
      <c r="EB51" s="18">
        <v>129989</v>
      </c>
      <c r="EC51" s="18">
        <v>129989</v>
      </c>
      <c r="ED51" s="18">
        <v>9619186</v>
      </c>
      <c r="EE51" s="18">
        <v>4.6740936767606565E-2</v>
      </c>
      <c r="EF51" s="18">
        <v>0</v>
      </c>
      <c r="EG51" s="18">
        <v>0</v>
      </c>
      <c r="EH51" s="18">
        <v>0</v>
      </c>
      <c r="EI51" s="18">
        <v>0</v>
      </c>
      <c r="EJ51" s="18">
        <v>0</v>
      </c>
      <c r="EK51" s="18">
        <v>0</v>
      </c>
      <c r="EL51" s="18">
        <v>0</v>
      </c>
      <c r="EM51" s="18">
        <v>0</v>
      </c>
      <c r="EN51" s="18">
        <v>0</v>
      </c>
      <c r="EO51" s="18">
        <v>0</v>
      </c>
      <c r="EP51" s="18">
        <v>0</v>
      </c>
      <c r="EQ51" s="18">
        <v>0</v>
      </c>
      <c r="ER51" s="18">
        <v>0</v>
      </c>
      <c r="ES51" s="18">
        <v>0</v>
      </c>
      <c r="ET51" s="18">
        <v>0</v>
      </c>
      <c r="EU51" s="18">
        <v>0</v>
      </c>
      <c r="EV51" s="18">
        <v>0</v>
      </c>
      <c r="EW51" s="18">
        <v>0</v>
      </c>
      <c r="EX51" s="18" t="s">
        <v>465</v>
      </c>
      <c r="EY51" s="18" t="s">
        <v>465</v>
      </c>
      <c r="EZ51" s="18" t="s">
        <v>465</v>
      </c>
      <c r="FA51" s="18" t="s">
        <v>465</v>
      </c>
      <c r="FB51" s="18">
        <v>0</v>
      </c>
      <c r="FC51" s="18">
        <v>0</v>
      </c>
      <c r="FD51" s="18">
        <v>0</v>
      </c>
      <c r="FE51" s="18">
        <v>0</v>
      </c>
      <c r="FF51" s="18">
        <v>0</v>
      </c>
      <c r="FG51" s="18">
        <v>2310359.3980000005</v>
      </c>
      <c r="FH51" s="18">
        <v>1.122635143268501E-2</v>
      </c>
      <c r="FI51" s="18">
        <v>0</v>
      </c>
      <c r="FJ51" s="18">
        <v>0</v>
      </c>
      <c r="FK51" s="18">
        <v>0</v>
      </c>
      <c r="FL51" s="18">
        <v>0</v>
      </c>
      <c r="FM51" s="18" t="s">
        <v>507</v>
      </c>
      <c r="FN51" s="18">
        <v>0</v>
      </c>
      <c r="FO51" s="18">
        <v>0</v>
      </c>
      <c r="FP51" s="18">
        <v>0</v>
      </c>
      <c r="FQ51" s="18">
        <v>0</v>
      </c>
      <c r="FR51" s="18" t="s">
        <v>301</v>
      </c>
      <c r="FS51" s="18">
        <v>0</v>
      </c>
      <c r="FT51" s="18">
        <v>0</v>
      </c>
      <c r="FU51" s="18">
        <v>0</v>
      </c>
      <c r="FV51" s="18" t="s">
        <v>508</v>
      </c>
      <c r="FW51" s="18">
        <v>0</v>
      </c>
      <c r="FX51" s="18">
        <v>0</v>
      </c>
      <c r="FY51" s="18">
        <v>0</v>
      </c>
      <c r="FZ51" s="18" t="s">
        <v>186</v>
      </c>
      <c r="GA51" s="18">
        <v>0</v>
      </c>
      <c r="GB51" s="18">
        <v>0</v>
      </c>
      <c r="GC51" s="18">
        <v>0</v>
      </c>
      <c r="GD51" s="18" t="s">
        <v>187</v>
      </c>
      <c r="GE51" s="18">
        <v>0</v>
      </c>
      <c r="GF51" s="18">
        <v>0</v>
      </c>
      <c r="GG51" s="18">
        <v>0</v>
      </c>
      <c r="GH51" s="18" t="s">
        <v>188</v>
      </c>
      <c r="GI51" s="18">
        <v>0</v>
      </c>
      <c r="GJ51" s="18">
        <v>0</v>
      </c>
      <c r="GK51" s="18">
        <v>0</v>
      </c>
      <c r="GL51" s="18" t="s">
        <v>438</v>
      </c>
      <c r="GM51" s="18">
        <v>0</v>
      </c>
      <c r="GN51" s="18">
        <v>0</v>
      </c>
      <c r="GO51" s="18">
        <v>0</v>
      </c>
      <c r="GP51" s="18">
        <v>205797886.50420246</v>
      </c>
      <c r="GQ51" s="18">
        <v>1</v>
      </c>
      <c r="GR51" s="18">
        <v>0</v>
      </c>
      <c r="GS51" s="18">
        <v>0</v>
      </c>
      <c r="GT51" s="18">
        <v>0</v>
      </c>
      <c r="GU51" s="18">
        <v>205797886.50420246</v>
      </c>
      <c r="GV51" s="18">
        <v>1</v>
      </c>
      <c r="GW51" s="18" t="s">
        <v>277</v>
      </c>
      <c r="GX51" s="18">
        <v>0</v>
      </c>
      <c r="GY51" s="18">
        <v>0</v>
      </c>
      <c r="GZ51" s="18">
        <v>0</v>
      </c>
      <c r="HA51" s="18">
        <v>205797886.50420246</v>
      </c>
      <c r="HB51" s="18">
        <v>-1.4999999999999999E-2</v>
      </c>
      <c r="HC51" s="18">
        <v>131555.18539304103</v>
      </c>
      <c r="HD51" s="18" t="s">
        <v>277</v>
      </c>
      <c r="HE51" s="18" t="s">
        <v>277</v>
      </c>
      <c r="HF51" s="18">
        <v>0</v>
      </c>
      <c r="HG51" s="18">
        <v>0</v>
      </c>
      <c r="HH51" s="18">
        <v>0</v>
      </c>
      <c r="HI51" s="18">
        <v>131555.18539304103</v>
      </c>
      <c r="HJ51" s="18">
        <v>6.3703627324616322E-4</v>
      </c>
      <c r="HK51" s="18">
        <v>0</v>
      </c>
      <c r="HL51" s="18">
        <v>205929441.68959549</v>
      </c>
      <c r="HM51" s="18">
        <v>44174533.965994105</v>
      </c>
      <c r="HN51" s="18">
        <v>0</v>
      </c>
      <c r="HO51" s="18">
        <v>0</v>
      </c>
      <c r="HP51" s="18">
        <v>581852.75</v>
      </c>
      <c r="HQ51" s="18">
        <v>0</v>
      </c>
      <c r="HR51" s="18">
        <v>0</v>
      </c>
      <c r="HS51" s="18">
        <v>206511294.43959549</v>
      </c>
      <c r="HT51" s="18">
        <v>0.8312944298782835</v>
      </c>
      <c r="HU51" s="18">
        <v>0.94203271179970838</v>
      </c>
      <c r="HV51" s="18" t="s">
        <v>198</v>
      </c>
      <c r="HW51" s="18">
        <v>1.3084052689637413</v>
      </c>
      <c r="HX51" s="18" t="s">
        <v>277</v>
      </c>
      <c r="HY51" s="233">
        <f t="shared" si="1"/>
        <v>0.99219691072096539</v>
      </c>
      <c r="HZ51" s="233">
        <f t="shared" si="2"/>
        <v>2.8034480951718457E-3</v>
      </c>
      <c r="IA51" s="18">
        <v>207548964.79163584</v>
      </c>
    </row>
    <row r="52" spans="1:235">
      <c r="A52" s="16">
        <v>876</v>
      </c>
      <c r="B52" s="17" t="s">
        <v>113</v>
      </c>
      <c r="D52" s="233">
        <f t="shared" si="3"/>
        <v>0.98999999775574055</v>
      </c>
      <c r="E52" s="18" t="s">
        <v>277</v>
      </c>
      <c r="F52" s="18" t="s">
        <v>277</v>
      </c>
      <c r="G52" s="18" t="s">
        <v>277</v>
      </c>
      <c r="H52" s="18" t="s">
        <v>277</v>
      </c>
      <c r="I52" s="18">
        <v>3500</v>
      </c>
      <c r="J52" s="18">
        <v>0</v>
      </c>
      <c r="K52" s="18">
        <v>0</v>
      </c>
      <c r="L52" s="18">
        <v>4800</v>
      </c>
      <c r="M52" s="18" t="s">
        <v>277</v>
      </c>
      <c r="N52" s="18">
        <v>0</v>
      </c>
      <c r="O52" s="18">
        <v>2715.2999999999997</v>
      </c>
      <c r="P52" s="18">
        <v>10720</v>
      </c>
      <c r="Q52" s="18">
        <v>29108015.999999996</v>
      </c>
      <c r="R52" s="18">
        <v>0.3396003901103869</v>
      </c>
      <c r="S52" s="18">
        <v>0.05</v>
      </c>
      <c r="T52" s="18">
        <v>3830.9</v>
      </c>
      <c r="U52" s="18">
        <v>4639</v>
      </c>
      <c r="V52" s="18">
        <v>17771545.100000001</v>
      </c>
      <c r="W52" s="18">
        <v>0.20733888729566233</v>
      </c>
      <c r="X52" s="18">
        <v>0.05</v>
      </c>
      <c r="Y52" s="18">
        <v>4354.05</v>
      </c>
      <c r="Z52" s="18">
        <v>2789</v>
      </c>
      <c r="AA52" s="18">
        <v>12143445.450000001</v>
      </c>
      <c r="AB52" s="18">
        <v>0.1416763963612018</v>
      </c>
      <c r="AC52" s="18">
        <v>0.05</v>
      </c>
      <c r="AD52" s="18">
        <v>59023006.549999997</v>
      </c>
      <c r="AE52" s="18">
        <v>440</v>
      </c>
      <c r="AF52" s="18">
        <v>440</v>
      </c>
      <c r="AG52" s="18">
        <v>2982.9999999999995</v>
      </c>
      <c r="AH52" s="18">
        <v>1867</v>
      </c>
      <c r="AI52" s="18">
        <v>2134000</v>
      </c>
      <c r="AJ52" s="18">
        <v>0.05</v>
      </c>
      <c r="AK52" s="18">
        <v>0.05</v>
      </c>
      <c r="AL52" s="18">
        <v>540</v>
      </c>
      <c r="AM52" s="18">
        <v>685</v>
      </c>
      <c r="AN52" s="18">
        <v>4134.6909134163079</v>
      </c>
      <c r="AO52" s="18">
        <v>3060.3817384423055</v>
      </c>
      <c r="AP52" s="18">
        <v>4329094.5840777857</v>
      </c>
      <c r="AQ52" s="18">
        <v>0.05</v>
      </c>
      <c r="AR52" s="18">
        <v>0.05</v>
      </c>
      <c r="AS52" s="18">
        <v>200</v>
      </c>
      <c r="AT52" s="18">
        <v>290</v>
      </c>
      <c r="AU52" s="18">
        <v>1163.6666666666667</v>
      </c>
      <c r="AV52" s="18">
        <v>848.43518079352884</v>
      </c>
      <c r="AW52" s="18">
        <v>478779.53576345672</v>
      </c>
      <c r="AX52" s="18">
        <v>0.05</v>
      </c>
      <c r="AY52" s="18">
        <v>0.05</v>
      </c>
      <c r="AZ52" s="18">
        <v>240</v>
      </c>
      <c r="BA52" s="18">
        <v>390</v>
      </c>
      <c r="BB52" s="18">
        <v>1132.0966183574881</v>
      </c>
      <c r="BC52" s="18">
        <v>704.3100877453021</v>
      </c>
      <c r="BD52" s="18">
        <v>546384.12262646493</v>
      </c>
      <c r="BE52" s="18">
        <v>0.05</v>
      </c>
      <c r="BF52" s="18">
        <v>0.05</v>
      </c>
      <c r="BG52" s="18">
        <v>360</v>
      </c>
      <c r="BH52" s="18">
        <v>515</v>
      </c>
      <c r="BI52" s="18">
        <v>785.48444966705802</v>
      </c>
      <c r="BJ52" s="18">
        <v>545.28171380012259</v>
      </c>
      <c r="BK52" s="18">
        <v>563594.484487204</v>
      </c>
      <c r="BL52" s="18">
        <v>0.05</v>
      </c>
      <c r="BM52" s="18">
        <v>0.05</v>
      </c>
      <c r="BN52" s="18">
        <v>390</v>
      </c>
      <c r="BO52" s="18">
        <v>560</v>
      </c>
      <c r="BP52" s="18">
        <v>958.24635069852434</v>
      </c>
      <c r="BQ52" s="18">
        <v>550.35497651561616</v>
      </c>
      <c r="BR52" s="18">
        <v>681914.86362116958</v>
      </c>
      <c r="BS52" s="18">
        <v>0.05</v>
      </c>
      <c r="BT52" s="18">
        <v>0.05</v>
      </c>
      <c r="BU52" s="18">
        <v>420</v>
      </c>
      <c r="BV52" s="18">
        <v>600</v>
      </c>
      <c r="BW52" s="18">
        <v>2119.2935109022069</v>
      </c>
      <c r="BX52" s="18">
        <v>1332.0191448785602</v>
      </c>
      <c r="BY52" s="18">
        <v>1689314.7615060629</v>
      </c>
      <c r="BZ52" s="18">
        <v>0.05</v>
      </c>
      <c r="CA52" s="18">
        <v>0.05</v>
      </c>
      <c r="CB52" s="18">
        <v>575</v>
      </c>
      <c r="CC52" s="18">
        <v>810</v>
      </c>
      <c r="CD52" s="18">
        <v>1042.2529050789919</v>
      </c>
      <c r="CE52" s="18">
        <v>688.54608110511685</v>
      </c>
      <c r="CF52" s="18">
        <v>1157017.7461155648</v>
      </c>
      <c r="CG52" s="18">
        <v>0.05</v>
      </c>
      <c r="CH52" s="18">
        <v>0.05</v>
      </c>
      <c r="CI52" s="18">
        <v>11580100.09819771</v>
      </c>
      <c r="CJ52" s="18">
        <v>0.13510390096203301</v>
      </c>
      <c r="CK52" s="18">
        <v>0</v>
      </c>
      <c r="CL52" s="18">
        <v>191.30213045970623</v>
      </c>
      <c r="CM52" s="18">
        <v>0</v>
      </c>
      <c r="CN52" s="18">
        <v>0</v>
      </c>
      <c r="CO52" s="18">
        <v>0.05</v>
      </c>
      <c r="CP52" s="18" t="s">
        <v>167</v>
      </c>
      <c r="CQ52" s="18">
        <v>515</v>
      </c>
      <c r="CR52" s="18">
        <v>205.67985969129606</v>
      </c>
      <c r="CS52" s="18">
        <v>105925.12774101747</v>
      </c>
      <c r="CT52" s="18">
        <v>0.05</v>
      </c>
      <c r="CU52" s="18" t="s">
        <v>168</v>
      </c>
      <c r="CV52" s="18">
        <v>1385</v>
      </c>
      <c r="CW52" s="18">
        <v>53.999999999999979</v>
      </c>
      <c r="CX52" s="18">
        <v>74789.999999999971</v>
      </c>
      <c r="CY52" s="18">
        <v>0.05</v>
      </c>
      <c r="CZ52" s="18">
        <v>2.1083858095892875E-3</v>
      </c>
      <c r="DA52" s="18">
        <v>0</v>
      </c>
      <c r="DB52" s="18">
        <v>0</v>
      </c>
      <c r="DC52" s="18">
        <v>433.49999999999983</v>
      </c>
      <c r="DD52" s="18">
        <v>453.90000000000009</v>
      </c>
      <c r="DE52" s="18">
        <v>0</v>
      </c>
      <c r="DF52" s="18">
        <v>0</v>
      </c>
      <c r="DG52" s="18">
        <v>0.05</v>
      </c>
      <c r="DH52" s="18">
        <v>0.05</v>
      </c>
      <c r="DI52" s="18">
        <v>180715.12774101744</v>
      </c>
      <c r="DJ52" s="18">
        <v>1000</v>
      </c>
      <c r="DK52" s="18">
        <v>0.45087501971479776</v>
      </c>
      <c r="DL52" s="18">
        <v>4833.3802113426318</v>
      </c>
      <c r="DM52" s="18">
        <v>4833380.2113426318</v>
      </c>
      <c r="DN52" s="18">
        <v>0.05</v>
      </c>
      <c r="DO52" s="18">
        <v>0.63585522999999999</v>
      </c>
      <c r="DP52" s="18">
        <v>0.58045405000000005</v>
      </c>
      <c r="DQ52" s="18">
        <v>0.48019236999999998</v>
      </c>
      <c r="DR52" s="18">
        <v>1550</v>
      </c>
      <c r="DS52" s="18">
        <v>0.22721685552910148</v>
      </c>
      <c r="DT52" s="18">
        <v>0.23982504724932344</v>
      </c>
      <c r="DU52" s="18">
        <v>0.25253383347681108</v>
      </c>
      <c r="DV52" s="18">
        <v>0.18425985258382302</v>
      </c>
      <c r="DW52" s="18">
        <v>1626.2588894687956</v>
      </c>
      <c r="DX52" s="18">
        <v>2520701.2786766333</v>
      </c>
      <c r="DY52" s="18">
        <v>0.05</v>
      </c>
      <c r="DZ52" s="18">
        <v>7354081.4900192656</v>
      </c>
      <c r="EA52" s="18">
        <v>8.5799353103080553E-2</v>
      </c>
      <c r="EB52" s="18">
        <v>110000</v>
      </c>
      <c r="EC52" s="18">
        <v>110000</v>
      </c>
      <c r="ED52" s="18">
        <v>6270000</v>
      </c>
      <c r="EE52" s="18">
        <v>7.3151479853251627E-2</v>
      </c>
      <c r="EF52" s="18">
        <v>0.05</v>
      </c>
      <c r="EG52" s="18">
        <v>0.05</v>
      </c>
      <c r="EH52" s="18">
        <v>0</v>
      </c>
      <c r="EI52" s="18">
        <v>0</v>
      </c>
      <c r="EJ52" s="18">
        <v>0</v>
      </c>
      <c r="EK52" s="18">
        <v>0</v>
      </c>
      <c r="EL52" s="18">
        <v>0</v>
      </c>
      <c r="EM52" s="18">
        <v>0</v>
      </c>
      <c r="EN52" s="18">
        <v>0</v>
      </c>
      <c r="EO52" s="18">
        <v>0</v>
      </c>
      <c r="EP52" s="18">
        <v>0</v>
      </c>
      <c r="EQ52" s="18">
        <v>0</v>
      </c>
      <c r="ER52" s="18">
        <v>0</v>
      </c>
      <c r="ES52" s="18">
        <v>0</v>
      </c>
      <c r="ET52" s="18">
        <v>0</v>
      </c>
      <c r="EU52" s="18">
        <v>0</v>
      </c>
      <c r="EV52" s="18">
        <v>0</v>
      </c>
      <c r="EW52" s="18">
        <v>0</v>
      </c>
      <c r="EX52" s="18" t="s">
        <v>178</v>
      </c>
      <c r="EY52" s="18" t="s">
        <v>178</v>
      </c>
      <c r="EZ52" s="18" t="s">
        <v>178</v>
      </c>
      <c r="FA52" s="18" t="s">
        <v>178</v>
      </c>
      <c r="FB52" s="18">
        <v>0</v>
      </c>
      <c r="FC52" s="18">
        <v>0</v>
      </c>
      <c r="FD52" s="18">
        <v>0</v>
      </c>
      <c r="FE52" s="18">
        <v>0</v>
      </c>
      <c r="FF52" s="18">
        <v>0</v>
      </c>
      <c r="FG52" s="18">
        <v>752149.5199999999</v>
      </c>
      <c r="FH52" s="18">
        <v>8.775255256604924E-3</v>
      </c>
      <c r="FI52" s="18">
        <v>0.05</v>
      </c>
      <c r="FJ52" s="18">
        <v>319654.88</v>
      </c>
      <c r="FK52" s="18">
        <v>3.7293823786784001E-3</v>
      </c>
      <c r="FL52" s="18">
        <v>0.05</v>
      </c>
      <c r="FM52" s="18" t="s">
        <v>507</v>
      </c>
      <c r="FN52" s="18">
        <v>0</v>
      </c>
      <c r="FO52" s="18">
        <v>0</v>
      </c>
      <c r="FP52" s="18">
        <v>0.05</v>
      </c>
      <c r="FQ52" s="18">
        <v>0.05</v>
      </c>
      <c r="FR52" s="18" t="s">
        <v>301</v>
      </c>
      <c r="FS52" s="18">
        <v>0</v>
      </c>
      <c r="FT52" s="18">
        <v>0</v>
      </c>
      <c r="FU52" s="18">
        <v>0</v>
      </c>
      <c r="FV52" s="18" t="s">
        <v>284</v>
      </c>
      <c r="FW52" s="18">
        <v>139000</v>
      </c>
      <c r="FX52" s="18">
        <v>1.62169947362073E-3</v>
      </c>
      <c r="FY52" s="18">
        <v>0</v>
      </c>
      <c r="FZ52" s="18" t="s">
        <v>186</v>
      </c>
      <c r="GA52" s="18">
        <v>0</v>
      </c>
      <c r="GB52" s="18">
        <v>0</v>
      </c>
      <c r="GC52" s="18">
        <v>0</v>
      </c>
      <c r="GD52" s="18" t="s">
        <v>187</v>
      </c>
      <c r="GE52" s="18">
        <v>0</v>
      </c>
      <c r="GF52" s="18">
        <v>0</v>
      </c>
      <c r="GG52" s="18">
        <v>0</v>
      </c>
      <c r="GH52" s="18" t="s">
        <v>188</v>
      </c>
      <c r="GI52" s="18">
        <v>0</v>
      </c>
      <c r="GJ52" s="18">
        <v>0</v>
      </c>
      <c r="GK52" s="18">
        <v>0</v>
      </c>
      <c r="GL52" s="18" t="s">
        <v>438</v>
      </c>
      <c r="GM52" s="18">
        <v>0</v>
      </c>
      <c r="GN52" s="18">
        <v>0</v>
      </c>
      <c r="GO52" s="18">
        <v>0</v>
      </c>
      <c r="GP52" s="18">
        <v>85618707.665957987</v>
      </c>
      <c r="GQ52" s="18">
        <v>0.99890513060410957</v>
      </c>
      <c r="GR52" s="18">
        <v>93844.04971717787</v>
      </c>
      <c r="GS52" s="18">
        <v>1.0948693958905394E-3</v>
      </c>
      <c r="GT52" s="18">
        <v>0.05</v>
      </c>
      <c r="GU52" s="18">
        <v>85712551.71567516</v>
      </c>
      <c r="GV52" s="18">
        <v>1</v>
      </c>
      <c r="GW52" s="18" t="s">
        <v>277</v>
      </c>
      <c r="GX52" s="18">
        <v>0</v>
      </c>
      <c r="GY52" s="18">
        <v>0</v>
      </c>
      <c r="GZ52" s="18">
        <v>0</v>
      </c>
      <c r="HA52" s="18">
        <v>85712551.71567516</v>
      </c>
      <c r="HB52" s="18">
        <v>-1.4999999999999999E-2</v>
      </c>
      <c r="HC52" s="18">
        <v>349293.62524965988</v>
      </c>
      <c r="HD52" s="18" t="s">
        <v>277</v>
      </c>
      <c r="HE52" s="18" t="s">
        <v>277</v>
      </c>
      <c r="HF52" s="18">
        <v>0</v>
      </c>
      <c r="HG52" s="18">
        <v>0</v>
      </c>
      <c r="HH52" s="18">
        <v>0</v>
      </c>
      <c r="HI52" s="18">
        <v>349293.62524965988</v>
      </c>
      <c r="HJ52" s="18">
        <v>4.0586350881272699E-3</v>
      </c>
      <c r="HK52" s="18">
        <v>0.05</v>
      </c>
      <c r="HL52" s="18">
        <v>86061845.340924814</v>
      </c>
      <c r="HM52" s="18">
        <v>4296142.2670462439</v>
      </c>
      <c r="HN52" s="18">
        <v>0</v>
      </c>
      <c r="HO52" s="18">
        <v>0</v>
      </c>
      <c r="HP52" s="18">
        <v>0</v>
      </c>
      <c r="HQ52" s="18">
        <v>0</v>
      </c>
      <c r="HR52" s="18">
        <v>0</v>
      </c>
      <c r="HS52" s="18">
        <v>86061845.340924814</v>
      </c>
      <c r="HT52" s="18">
        <v>0.68861567376725097</v>
      </c>
      <c r="HU52" s="18">
        <v>0.91162731364195393</v>
      </c>
      <c r="HV52" s="18" t="s">
        <v>198</v>
      </c>
      <c r="HW52" s="18">
        <v>1.2225134878956991</v>
      </c>
      <c r="HX52" s="18" t="s">
        <v>277</v>
      </c>
      <c r="HY52" s="233">
        <f t="shared" si="1"/>
        <v>0.98999999775574055</v>
      </c>
      <c r="HZ52" s="233">
        <f t="shared" si="2"/>
        <v>0</v>
      </c>
      <c r="IA52" s="18">
        <v>86931157.107091799</v>
      </c>
    </row>
    <row r="53" spans="1:235">
      <c r="A53" s="16">
        <v>205</v>
      </c>
      <c r="B53" s="17" t="s">
        <v>16</v>
      </c>
      <c r="D53" s="233">
        <f t="shared" si="3"/>
        <v>0.99025303748650906</v>
      </c>
      <c r="E53" s="18" t="s">
        <v>277</v>
      </c>
      <c r="F53" s="18" t="s">
        <v>277</v>
      </c>
      <c r="G53" s="18" t="s">
        <v>277</v>
      </c>
      <c r="H53" s="18" t="s">
        <v>277</v>
      </c>
      <c r="I53" s="18">
        <v>0</v>
      </c>
      <c r="J53" s="18">
        <v>0</v>
      </c>
      <c r="K53" s="18">
        <v>0</v>
      </c>
      <c r="L53" s="18">
        <v>0</v>
      </c>
      <c r="M53" s="18" t="s">
        <v>277</v>
      </c>
      <c r="N53" s="18">
        <v>0</v>
      </c>
      <c r="O53" s="18">
        <v>3565.9216000000001</v>
      </c>
      <c r="P53" s="18">
        <v>9976.5</v>
      </c>
      <c r="Q53" s="18">
        <v>35575416.842399999</v>
      </c>
      <c r="R53" s="18">
        <v>0.35517413579046209</v>
      </c>
      <c r="S53" s="18">
        <v>2.9499999999999998E-2</v>
      </c>
      <c r="T53" s="18">
        <v>5114.1189999999997</v>
      </c>
      <c r="U53" s="18">
        <v>4299.5</v>
      </c>
      <c r="V53" s="18">
        <v>21988154.640499998</v>
      </c>
      <c r="W53" s="18">
        <v>0.21952304470987527</v>
      </c>
      <c r="X53" s="18">
        <v>2.53E-2</v>
      </c>
      <c r="Y53" s="18">
        <v>5327.1642000000002</v>
      </c>
      <c r="Z53" s="18">
        <v>2728</v>
      </c>
      <c r="AA53" s="18">
        <v>14532503.9376</v>
      </c>
      <c r="AB53" s="18">
        <v>0.1450880969230649</v>
      </c>
      <c r="AC53" s="18">
        <v>2.53E-2</v>
      </c>
      <c r="AD53" s="18">
        <v>72096075.420499995</v>
      </c>
      <c r="AE53" s="18">
        <v>0</v>
      </c>
      <c r="AF53" s="18">
        <v>0</v>
      </c>
      <c r="AG53" s="18">
        <v>2093.9457107606631</v>
      </c>
      <c r="AH53" s="18">
        <v>1339.4106753812634</v>
      </c>
      <c r="AI53" s="18">
        <v>0</v>
      </c>
      <c r="AJ53" s="18">
        <v>0.18410000000000001</v>
      </c>
      <c r="AK53" s="18">
        <v>0</v>
      </c>
      <c r="AL53" s="18">
        <v>768.41060000000004</v>
      </c>
      <c r="AM53" s="18">
        <v>1250.3478</v>
      </c>
      <c r="AN53" s="18">
        <v>3407.3982558827952</v>
      </c>
      <c r="AO53" s="18">
        <v>2797.4774324045061</v>
      </c>
      <c r="AP53" s="18">
        <v>6116100.6913984753</v>
      </c>
      <c r="AQ53" s="18">
        <v>0</v>
      </c>
      <c r="AR53" s="18">
        <v>0.26400000000000001</v>
      </c>
      <c r="AS53" s="18">
        <v>460.21899999999999</v>
      </c>
      <c r="AT53" s="18">
        <v>634.99879999999996</v>
      </c>
      <c r="AU53" s="18">
        <v>881.96683639134528</v>
      </c>
      <c r="AV53" s="18">
        <v>539.32437105045381</v>
      </c>
      <c r="AW53" s="18">
        <v>748368.22390498139</v>
      </c>
      <c r="AX53" s="18">
        <v>7.0000000000000007E-2</v>
      </c>
      <c r="AY53" s="18">
        <v>8.8999999999999996E-2</v>
      </c>
      <c r="AZ53" s="18">
        <v>476.76620000000003</v>
      </c>
      <c r="BA53" s="18">
        <v>676.36680000000001</v>
      </c>
      <c r="BB53" s="18">
        <v>1072.1484140634959</v>
      </c>
      <c r="BC53" s="18">
        <v>669.37773128717151</v>
      </c>
      <c r="BD53" s="18">
        <v>963908.99931104365</v>
      </c>
      <c r="BE53" s="18">
        <v>0.111</v>
      </c>
      <c r="BF53" s="18">
        <v>0.154</v>
      </c>
      <c r="BG53" s="18">
        <v>560.53639999999996</v>
      </c>
      <c r="BH53" s="18">
        <v>761.1712</v>
      </c>
      <c r="BI53" s="18">
        <v>1017.7032202350038</v>
      </c>
      <c r="BJ53" s="18">
        <v>653.79944271850593</v>
      </c>
      <c r="BK53" s="18">
        <v>1068113.0057123126</v>
      </c>
      <c r="BL53" s="18">
        <v>0.27</v>
      </c>
      <c r="BM53" s="18">
        <v>0.33</v>
      </c>
      <c r="BN53" s="18">
        <v>572.94680000000005</v>
      </c>
      <c r="BO53" s="18">
        <v>813.91539999999998</v>
      </c>
      <c r="BP53" s="18">
        <v>1270.8986601466147</v>
      </c>
      <c r="BQ53" s="18">
        <v>781.64876184051718</v>
      </c>
      <c r="BR53" s="18">
        <v>1364353.2851082198</v>
      </c>
      <c r="BS53" s="18">
        <v>0.314</v>
      </c>
      <c r="BT53" s="18">
        <v>0.35399999999999998</v>
      </c>
      <c r="BU53" s="18">
        <v>619.48580000000004</v>
      </c>
      <c r="BV53" s="18">
        <v>864.59119999999996</v>
      </c>
      <c r="BW53" s="18">
        <v>1753.2836977738466</v>
      </c>
      <c r="BX53" s="18">
        <v>1278.2787329754801</v>
      </c>
      <c r="BY53" s="18">
        <v>2191322.8978201393</v>
      </c>
      <c r="BZ53" s="18">
        <v>0.01</v>
      </c>
      <c r="CA53" s="18">
        <v>0.01</v>
      </c>
      <c r="CB53" s="18">
        <v>716.70060000000001</v>
      </c>
      <c r="CC53" s="18">
        <v>984.55840000000001</v>
      </c>
      <c r="CD53" s="18">
        <v>968.20220300216238</v>
      </c>
      <c r="CE53" s="18">
        <v>624.8759219052863</v>
      </c>
      <c r="CF53" s="18">
        <v>1309137.9376825653</v>
      </c>
      <c r="CG53" s="18">
        <v>0.01</v>
      </c>
      <c r="CH53" s="18">
        <v>0.01</v>
      </c>
      <c r="CI53" s="18">
        <v>13761305.040937738</v>
      </c>
      <c r="CJ53" s="18">
        <v>0.13738868182251937</v>
      </c>
      <c r="CK53" s="18">
        <v>551.22860000000003</v>
      </c>
      <c r="CL53" s="18">
        <v>44.986400984861454</v>
      </c>
      <c r="CM53" s="18">
        <v>24797.790833923802</v>
      </c>
      <c r="CN53" s="18">
        <v>2.4757359746392085E-4</v>
      </c>
      <c r="CO53" s="18">
        <v>1</v>
      </c>
      <c r="CP53" s="18" t="s">
        <v>167</v>
      </c>
      <c r="CQ53" s="18">
        <v>506.75799999999998</v>
      </c>
      <c r="CR53" s="18">
        <v>2639.3387701225056</v>
      </c>
      <c r="CS53" s="18">
        <v>1337506.0364697406</v>
      </c>
      <c r="CT53" s="18">
        <v>1</v>
      </c>
      <c r="CU53" s="18" t="s">
        <v>168</v>
      </c>
      <c r="CV53" s="18">
        <v>1495.4531999999999</v>
      </c>
      <c r="CW53" s="18">
        <v>408.26622263431574</v>
      </c>
      <c r="CX53" s="18">
        <v>610543.02909039985</v>
      </c>
      <c r="CY53" s="18">
        <v>1</v>
      </c>
      <c r="CZ53" s="18">
        <v>1.9448729059250654E-2</v>
      </c>
      <c r="DA53" s="18">
        <v>172.7114</v>
      </c>
      <c r="DB53" s="18">
        <v>172.7114</v>
      </c>
      <c r="DC53" s="18">
        <v>270.60000000000014</v>
      </c>
      <c r="DD53" s="18">
        <v>64.199999999999903</v>
      </c>
      <c r="DE53" s="18">
        <v>57823.776720000002</v>
      </c>
      <c r="DF53" s="18">
        <v>5.7729499040442254E-4</v>
      </c>
      <c r="DG53" s="18">
        <v>1</v>
      </c>
      <c r="DH53" s="18">
        <v>1</v>
      </c>
      <c r="DI53" s="18">
        <v>2030670.6331140641</v>
      </c>
      <c r="DJ53" s="18">
        <v>898.71979999999996</v>
      </c>
      <c r="DK53" s="18">
        <v>0.31402335052744035</v>
      </c>
      <c r="DL53" s="18">
        <v>3132.8539565370088</v>
      </c>
      <c r="DM53" s="18">
        <v>2815557.8812481491</v>
      </c>
      <c r="DN53" s="18">
        <v>1</v>
      </c>
      <c r="DO53" s="18">
        <v>0.63585522999999999</v>
      </c>
      <c r="DP53" s="18">
        <v>0.58045405000000005</v>
      </c>
      <c r="DQ53" s="18">
        <v>0.48019236999999998</v>
      </c>
      <c r="DR53" s="18">
        <v>1769.5162</v>
      </c>
      <c r="DS53" s="18">
        <v>0.14187583182030586</v>
      </c>
      <c r="DT53" s="18">
        <v>0.14197112516076058</v>
      </c>
      <c r="DU53" s="18">
        <v>0.16317404296954729</v>
      </c>
      <c r="DV53" s="18">
        <v>0.12253702009784426</v>
      </c>
      <c r="DW53" s="18">
        <v>974.65490611369273</v>
      </c>
      <c r="DX53" s="18">
        <v>1724667.6457776583</v>
      </c>
      <c r="DY53" s="18">
        <v>1</v>
      </c>
      <c r="DZ53" s="18">
        <v>4540225.5270258076</v>
      </c>
      <c r="EA53" s="18">
        <v>4.5328230024652007E-2</v>
      </c>
      <c r="EB53" s="18">
        <v>134850.37220000001</v>
      </c>
      <c r="EC53" s="18">
        <v>134850.37220000001</v>
      </c>
      <c r="ED53" s="18">
        <v>6472817.8656000039</v>
      </c>
      <c r="EE53" s="18">
        <v>6.4622643825315476E-2</v>
      </c>
      <c r="EF53" s="18">
        <v>0</v>
      </c>
      <c r="EG53" s="18">
        <v>0</v>
      </c>
      <c r="EH53" s="18">
        <v>0</v>
      </c>
      <c r="EI53" s="18">
        <v>0</v>
      </c>
      <c r="EJ53" s="18">
        <v>0</v>
      </c>
      <c r="EK53" s="18">
        <v>0</v>
      </c>
      <c r="EL53" s="18">
        <v>0</v>
      </c>
      <c r="EM53" s="18">
        <v>0</v>
      </c>
      <c r="EN53" s="18">
        <v>0</v>
      </c>
      <c r="EO53" s="18">
        <v>0</v>
      </c>
      <c r="EP53" s="18">
        <v>0</v>
      </c>
      <c r="EQ53" s="18">
        <v>0</v>
      </c>
      <c r="ER53" s="18">
        <v>0</v>
      </c>
      <c r="ES53" s="18">
        <v>0</v>
      </c>
      <c r="ET53" s="18">
        <v>0</v>
      </c>
      <c r="EU53" s="18">
        <v>0</v>
      </c>
      <c r="EV53" s="18">
        <v>0</v>
      </c>
      <c r="EW53" s="18">
        <v>0</v>
      </c>
      <c r="EX53" s="18" t="s">
        <v>178</v>
      </c>
      <c r="EY53" s="18" t="s">
        <v>178</v>
      </c>
      <c r="EZ53" s="18" t="s">
        <v>178</v>
      </c>
      <c r="FA53" s="18" t="s">
        <v>178</v>
      </c>
      <c r="FB53" s="18">
        <v>0</v>
      </c>
      <c r="FC53" s="18">
        <v>0</v>
      </c>
      <c r="FD53" s="18">
        <v>217312</v>
      </c>
      <c r="FE53" s="18">
        <v>2.1695768777305465E-3</v>
      </c>
      <c r="FF53" s="18">
        <v>0</v>
      </c>
      <c r="FG53" s="18">
        <v>1044902.8799999999</v>
      </c>
      <c r="FH53" s="18">
        <v>1.0431992379261412E-2</v>
      </c>
      <c r="FI53" s="18">
        <v>0</v>
      </c>
      <c r="FJ53" s="18">
        <v>0</v>
      </c>
      <c r="FK53" s="18">
        <v>0</v>
      </c>
      <c r="FL53" s="18">
        <v>0</v>
      </c>
      <c r="FM53" s="18" t="s">
        <v>507</v>
      </c>
      <c r="FN53" s="18">
        <v>0</v>
      </c>
      <c r="FO53" s="18">
        <v>0</v>
      </c>
      <c r="FP53" s="18">
        <v>0</v>
      </c>
      <c r="FQ53" s="18">
        <v>0</v>
      </c>
      <c r="FR53" s="18" t="s">
        <v>301</v>
      </c>
      <c r="FS53" s="18">
        <v>0</v>
      </c>
      <c r="FT53" s="18">
        <v>0</v>
      </c>
      <c r="FU53" s="18">
        <v>0</v>
      </c>
      <c r="FV53" s="18" t="s">
        <v>508</v>
      </c>
      <c r="FW53" s="18">
        <v>0</v>
      </c>
      <c r="FX53" s="18">
        <v>0</v>
      </c>
      <c r="FY53" s="18">
        <v>0</v>
      </c>
      <c r="FZ53" s="18" t="s">
        <v>186</v>
      </c>
      <c r="GA53" s="18">
        <v>0</v>
      </c>
      <c r="GB53" s="18">
        <v>0</v>
      </c>
      <c r="GC53" s="18">
        <v>0</v>
      </c>
      <c r="GD53" s="18" t="s">
        <v>187</v>
      </c>
      <c r="GE53" s="18">
        <v>0</v>
      </c>
      <c r="GF53" s="18">
        <v>0</v>
      </c>
      <c r="GG53" s="18">
        <v>0</v>
      </c>
      <c r="GH53" s="18" t="s">
        <v>188</v>
      </c>
      <c r="GI53" s="18">
        <v>0</v>
      </c>
      <c r="GJ53" s="18">
        <v>0</v>
      </c>
      <c r="GK53" s="18">
        <v>0</v>
      </c>
      <c r="GL53" s="18" t="s">
        <v>438</v>
      </c>
      <c r="GM53" s="18">
        <v>0</v>
      </c>
      <c r="GN53" s="18">
        <v>0</v>
      </c>
      <c r="GO53" s="18">
        <v>0</v>
      </c>
      <c r="GP53" s="18">
        <v>100163309.36717761</v>
      </c>
      <c r="GQ53" s="18">
        <v>1</v>
      </c>
      <c r="GR53" s="18">
        <v>0</v>
      </c>
      <c r="GS53" s="18">
        <v>0</v>
      </c>
      <c r="GT53" s="18">
        <v>0</v>
      </c>
      <c r="GU53" s="18">
        <v>100163309.36717761</v>
      </c>
      <c r="GV53" s="18">
        <v>1</v>
      </c>
      <c r="GW53" s="18" t="s">
        <v>277</v>
      </c>
      <c r="GX53" s="18">
        <v>0</v>
      </c>
      <c r="GY53" s="18">
        <v>0</v>
      </c>
      <c r="GZ53" s="18">
        <v>0</v>
      </c>
      <c r="HA53" s="18">
        <v>100163309.36717761</v>
      </c>
      <c r="HB53" s="18">
        <v>5.0000000000000001E-3</v>
      </c>
      <c r="HC53" s="18">
        <v>1710314.1419040163</v>
      </c>
      <c r="HD53" s="18" t="s">
        <v>277</v>
      </c>
      <c r="HE53" s="18" t="s">
        <v>277</v>
      </c>
      <c r="HF53" s="18">
        <v>0</v>
      </c>
      <c r="HG53" s="18">
        <v>0</v>
      </c>
      <c r="HH53" s="18">
        <v>0</v>
      </c>
      <c r="HI53" s="18">
        <v>1710314.1419040163</v>
      </c>
      <c r="HJ53" s="18">
        <v>1.678858651524797E-2</v>
      </c>
      <c r="HK53" s="18">
        <v>0</v>
      </c>
      <c r="HL53" s="18">
        <v>101873623.50908162</v>
      </c>
      <c r="HM53" s="18">
        <v>10460231.762663191</v>
      </c>
      <c r="HN53" s="18">
        <v>0</v>
      </c>
      <c r="HO53" s="18">
        <v>0</v>
      </c>
      <c r="HP53" s="18">
        <v>0</v>
      </c>
      <c r="HQ53" s="18">
        <v>0</v>
      </c>
      <c r="HR53" s="18">
        <v>0</v>
      </c>
      <c r="HS53" s="18">
        <v>101873623.50908162</v>
      </c>
      <c r="HT53" s="18">
        <v>0.71978527742340226</v>
      </c>
      <c r="HU53" s="18">
        <v>0.92277578691769258</v>
      </c>
      <c r="HV53" s="18" t="s">
        <v>198</v>
      </c>
      <c r="HW53" s="18">
        <v>1.2963191800928762</v>
      </c>
      <c r="HX53" s="18" t="s">
        <v>277</v>
      </c>
      <c r="HY53" s="233">
        <f t="shared" si="1"/>
        <v>0.99025303748650906</v>
      </c>
      <c r="HZ53" s="233">
        <f t="shared" si="2"/>
        <v>0</v>
      </c>
      <c r="IA53" s="18">
        <v>102876355.48956296</v>
      </c>
    </row>
    <row r="54" spans="1:235">
      <c r="A54" s="16">
        <v>850</v>
      </c>
      <c r="B54" s="17" t="s">
        <v>99</v>
      </c>
      <c r="D54" s="233">
        <f t="shared" si="3"/>
        <v>0.99500000028258884</v>
      </c>
      <c r="E54" s="18" t="s">
        <v>148</v>
      </c>
      <c r="F54" s="18" t="s">
        <v>148</v>
      </c>
      <c r="G54" s="18" t="s">
        <v>148</v>
      </c>
      <c r="H54" s="18" t="s">
        <v>148</v>
      </c>
      <c r="I54" s="18">
        <v>3446</v>
      </c>
      <c r="J54" s="18">
        <v>0</v>
      </c>
      <c r="K54" s="18">
        <v>0</v>
      </c>
      <c r="L54" s="18">
        <v>4726</v>
      </c>
      <c r="M54" s="18" t="s">
        <v>277</v>
      </c>
      <c r="N54" s="18">
        <v>0</v>
      </c>
      <c r="O54" s="18">
        <v>2742</v>
      </c>
      <c r="P54" s="18">
        <v>106455.66666666669</v>
      </c>
      <c r="Q54" s="18">
        <v>291901438.00000006</v>
      </c>
      <c r="R54" s="18">
        <v>0.3996117370955698</v>
      </c>
      <c r="S54" s="18">
        <v>1.8200000000000001E-2</v>
      </c>
      <c r="T54" s="18">
        <v>3856</v>
      </c>
      <c r="U54" s="18">
        <v>40959</v>
      </c>
      <c r="V54" s="18">
        <v>157937904</v>
      </c>
      <c r="W54" s="18">
        <v>0.21621627013250042</v>
      </c>
      <c r="X54" s="18">
        <v>1.11E-2</v>
      </c>
      <c r="Y54" s="18">
        <v>4378</v>
      </c>
      <c r="Z54" s="18">
        <v>25517</v>
      </c>
      <c r="AA54" s="18">
        <v>111713426</v>
      </c>
      <c r="AB54" s="18">
        <v>0.15293517060631054</v>
      </c>
      <c r="AC54" s="18">
        <v>9.2999999999999992E-3</v>
      </c>
      <c r="AD54" s="18">
        <v>561552768</v>
      </c>
      <c r="AE54" s="18">
        <v>439</v>
      </c>
      <c r="AF54" s="18">
        <v>439</v>
      </c>
      <c r="AG54" s="18">
        <v>10636.85459766512</v>
      </c>
      <c r="AH54" s="18">
        <v>6071.0000000000009</v>
      </c>
      <c r="AI54" s="18">
        <v>7334748.1683749892</v>
      </c>
      <c r="AJ54" s="18">
        <v>0.06</v>
      </c>
      <c r="AK54" s="18">
        <v>0.04</v>
      </c>
      <c r="AL54" s="18">
        <v>539</v>
      </c>
      <c r="AM54" s="18">
        <v>784</v>
      </c>
      <c r="AN54" s="18">
        <v>16530.305297945364</v>
      </c>
      <c r="AO54" s="18">
        <v>12701.436847543871</v>
      </c>
      <c r="AP54" s="18">
        <v>18867761.044066947</v>
      </c>
      <c r="AQ54" s="18">
        <v>0.06</v>
      </c>
      <c r="AR54" s="18">
        <v>0.04</v>
      </c>
      <c r="AS54" s="18">
        <v>200</v>
      </c>
      <c r="AT54" s="18">
        <v>289</v>
      </c>
      <c r="AU54" s="18">
        <v>6181.8700238942529</v>
      </c>
      <c r="AV54" s="18">
        <v>3886.9886020146728</v>
      </c>
      <c r="AW54" s="18">
        <v>2359713.7107610907</v>
      </c>
      <c r="AX54" s="18">
        <v>0.06</v>
      </c>
      <c r="AY54" s="18">
        <v>0.04</v>
      </c>
      <c r="AZ54" s="18">
        <v>240</v>
      </c>
      <c r="BA54" s="18">
        <v>389</v>
      </c>
      <c r="BB54" s="18">
        <v>4355.1194172808</v>
      </c>
      <c r="BC54" s="18">
        <v>2419.8052691569687</v>
      </c>
      <c r="BD54" s="18">
        <v>1986532.9098494528</v>
      </c>
      <c r="BE54" s="18">
        <v>0.06</v>
      </c>
      <c r="BF54" s="18">
        <v>0.04</v>
      </c>
      <c r="BG54" s="18">
        <v>359</v>
      </c>
      <c r="BH54" s="18">
        <v>514</v>
      </c>
      <c r="BI54" s="18">
        <v>4529.8374482170957</v>
      </c>
      <c r="BJ54" s="18">
        <v>2929.308356899478</v>
      </c>
      <c r="BK54" s="18">
        <v>3131876.1393562695</v>
      </c>
      <c r="BL54" s="18">
        <v>0.06</v>
      </c>
      <c r="BM54" s="18">
        <v>0.04</v>
      </c>
      <c r="BN54" s="18">
        <v>389</v>
      </c>
      <c r="BO54" s="18">
        <v>559</v>
      </c>
      <c r="BP54" s="18">
        <v>3154.4046316498889</v>
      </c>
      <c r="BQ54" s="18">
        <v>1915.6151200998456</v>
      </c>
      <c r="BR54" s="18">
        <v>2297892.2538476204</v>
      </c>
      <c r="BS54" s="18">
        <v>0.06</v>
      </c>
      <c r="BT54" s="18">
        <v>0.04</v>
      </c>
      <c r="BU54" s="18">
        <v>419</v>
      </c>
      <c r="BV54" s="18">
        <v>599</v>
      </c>
      <c r="BW54" s="18">
        <v>1020.1512847569073</v>
      </c>
      <c r="BX54" s="18">
        <v>729.27204390441375</v>
      </c>
      <c r="BY54" s="18">
        <v>864277.34261188796</v>
      </c>
      <c r="BZ54" s="18">
        <v>0.06</v>
      </c>
      <c r="CA54" s="18">
        <v>0.04</v>
      </c>
      <c r="CB54" s="18">
        <v>574</v>
      </c>
      <c r="CC54" s="18">
        <v>809</v>
      </c>
      <c r="CD54" s="18">
        <v>20.114441635764827</v>
      </c>
      <c r="CE54" s="18">
        <v>44.050955872532555</v>
      </c>
      <c r="CF54" s="18">
        <v>47182.912799807847</v>
      </c>
      <c r="CG54" s="18">
        <v>0.06</v>
      </c>
      <c r="CH54" s="18">
        <v>0.04</v>
      </c>
      <c r="CI54" s="18">
        <v>36889984.481668063</v>
      </c>
      <c r="CJ54" s="18">
        <v>5.0502220479461922E-2</v>
      </c>
      <c r="CK54" s="18">
        <v>0</v>
      </c>
      <c r="CL54" s="18">
        <v>966.60663177124161</v>
      </c>
      <c r="CM54" s="18">
        <v>0</v>
      </c>
      <c r="CN54" s="18">
        <v>0</v>
      </c>
      <c r="CO54" s="18">
        <v>0</v>
      </c>
      <c r="CP54" s="18" t="s">
        <v>167</v>
      </c>
      <c r="CQ54" s="18">
        <v>514</v>
      </c>
      <c r="CR54" s="18">
        <v>5160.2014366680341</v>
      </c>
      <c r="CS54" s="18">
        <v>2652343.5384473694</v>
      </c>
      <c r="CT54" s="18">
        <v>0</v>
      </c>
      <c r="CU54" s="18" t="s">
        <v>168</v>
      </c>
      <c r="CV54" s="18">
        <v>1382</v>
      </c>
      <c r="CW54" s="18">
        <v>545.02617432670559</v>
      </c>
      <c r="CX54" s="18">
        <v>753226.17291950714</v>
      </c>
      <c r="CY54" s="18">
        <v>0</v>
      </c>
      <c r="CZ54" s="18">
        <v>4.6622094001447685E-3</v>
      </c>
      <c r="DA54" s="18">
        <v>1235</v>
      </c>
      <c r="DB54" s="18">
        <v>315</v>
      </c>
      <c r="DC54" s="18">
        <v>339.96590480736756</v>
      </c>
      <c r="DD54" s="18">
        <v>69.099999999999596</v>
      </c>
      <c r="DE54" s="18">
        <v>441624.39243709884</v>
      </c>
      <c r="DF54" s="18">
        <v>6.0458177874945802E-4</v>
      </c>
      <c r="DG54" s="18">
        <v>0</v>
      </c>
      <c r="DH54" s="18">
        <v>0</v>
      </c>
      <c r="DI54" s="18">
        <v>3847194.1038039755</v>
      </c>
      <c r="DJ54" s="18">
        <v>1020</v>
      </c>
      <c r="DK54" s="18">
        <v>0.27723854139859189</v>
      </c>
      <c r="DL54" s="18">
        <v>29513.613750281373</v>
      </c>
      <c r="DM54" s="18">
        <v>30103886.025286999</v>
      </c>
      <c r="DN54" s="18">
        <v>1</v>
      </c>
      <c r="DO54" s="18">
        <v>0.63585522999999999</v>
      </c>
      <c r="DP54" s="18">
        <v>0.58045405000000005</v>
      </c>
      <c r="DQ54" s="18">
        <v>0.48019236999999998</v>
      </c>
      <c r="DR54" s="18">
        <v>1547</v>
      </c>
      <c r="DS54" s="18">
        <v>0.19927765794715294</v>
      </c>
      <c r="DT54" s="18">
        <v>0.19676322411904931</v>
      </c>
      <c r="DU54" s="18">
        <v>0.19391151952034819</v>
      </c>
      <c r="DV54" s="18">
        <v>0.15586645410906347</v>
      </c>
      <c r="DW54" s="18">
        <v>12033.394965733454</v>
      </c>
      <c r="DX54" s="18">
        <v>18615662.011989653</v>
      </c>
      <c r="DY54" s="18">
        <v>1</v>
      </c>
      <c r="DZ54" s="18">
        <v>48719548.037276655</v>
      </c>
      <c r="EA54" s="18">
        <v>6.6696839025805615E-2</v>
      </c>
      <c r="EB54" s="18">
        <v>111530</v>
      </c>
      <c r="EC54" s="18">
        <v>111530</v>
      </c>
      <c r="ED54" s="18">
        <v>54714759.166666664</v>
      </c>
      <c r="EE54" s="18">
        <v>7.490425571441485E-2</v>
      </c>
      <c r="EF54" s="18">
        <v>0</v>
      </c>
      <c r="EG54" s="18">
        <v>0</v>
      </c>
      <c r="EH54" s="18">
        <v>25348</v>
      </c>
      <c r="EI54" s="18">
        <v>65904</v>
      </c>
      <c r="EJ54" s="18">
        <v>0</v>
      </c>
      <c r="EK54" s="18">
        <v>0</v>
      </c>
      <c r="EL54" s="18">
        <v>662752.57548731612</v>
      </c>
      <c r="EM54" s="18">
        <v>9.0730525265534691E-4</v>
      </c>
      <c r="EN54" s="18">
        <v>0</v>
      </c>
      <c r="EO54" s="18">
        <v>0</v>
      </c>
      <c r="EP54" s="18">
        <v>2</v>
      </c>
      <c r="EQ54" s="18">
        <v>3</v>
      </c>
      <c r="ER54" s="18">
        <v>2</v>
      </c>
      <c r="ES54" s="18">
        <v>2</v>
      </c>
      <c r="ET54" s="18">
        <v>21.4</v>
      </c>
      <c r="EU54" s="18">
        <v>120</v>
      </c>
      <c r="EV54" s="18">
        <v>69.2</v>
      </c>
      <c r="EW54" s="18">
        <v>62.5</v>
      </c>
      <c r="EX54" s="18" t="s">
        <v>465</v>
      </c>
      <c r="EY54" s="18" t="s">
        <v>465</v>
      </c>
      <c r="EZ54" s="18" t="s">
        <v>465</v>
      </c>
      <c r="FA54" s="18" t="s">
        <v>465</v>
      </c>
      <c r="FB54" s="18">
        <v>0</v>
      </c>
      <c r="FC54" s="18">
        <v>0</v>
      </c>
      <c r="FD54" s="18">
        <v>522121</v>
      </c>
      <c r="FE54" s="18">
        <v>7.1478126731282471E-4</v>
      </c>
      <c r="FF54" s="18">
        <v>0</v>
      </c>
      <c r="FG54" s="18">
        <v>13734175.991944794</v>
      </c>
      <c r="FH54" s="18">
        <v>1.8802024283680739E-2</v>
      </c>
      <c r="FI54" s="18">
        <v>0</v>
      </c>
      <c r="FJ54" s="18">
        <v>0</v>
      </c>
      <c r="FK54" s="18">
        <v>0</v>
      </c>
      <c r="FL54" s="18">
        <v>0</v>
      </c>
      <c r="FM54" s="18" t="s">
        <v>507</v>
      </c>
      <c r="FN54" s="18">
        <v>256518.99999999997</v>
      </c>
      <c r="FO54" s="18">
        <v>3.5117334087274494E-4</v>
      </c>
      <c r="FP54" s="18">
        <v>0</v>
      </c>
      <c r="FQ54" s="18">
        <v>0</v>
      </c>
      <c r="FR54" s="18" t="s">
        <v>301</v>
      </c>
      <c r="FS54" s="18">
        <v>0</v>
      </c>
      <c r="FT54" s="18">
        <v>0</v>
      </c>
      <c r="FU54" s="18">
        <v>0</v>
      </c>
      <c r="FV54" s="18" t="s">
        <v>474</v>
      </c>
      <c r="FW54" s="18">
        <v>282758.05</v>
      </c>
      <c r="FX54" s="18">
        <v>3.8709448063169849E-4</v>
      </c>
      <c r="FY54" s="18">
        <v>0</v>
      </c>
      <c r="FZ54" s="18" t="s">
        <v>186</v>
      </c>
      <c r="GA54" s="18">
        <v>0</v>
      </c>
      <c r="GB54" s="18">
        <v>0</v>
      </c>
      <c r="GC54" s="18">
        <v>0</v>
      </c>
      <c r="GD54" s="18" t="s">
        <v>187</v>
      </c>
      <c r="GE54" s="18">
        <v>0</v>
      </c>
      <c r="GF54" s="18">
        <v>0</v>
      </c>
      <c r="GG54" s="18">
        <v>0</v>
      </c>
      <c r="GH54" s="18" t="s">
        <v>188</v>
      </c>
      <c r="GI54" s="18">
        <v>0</v>
      </c>
      <c r="GJ54" s="18">
        <v>0</v>
      </c>
      <c r="GK54" s="18">
        <v>0</v>
      </c>
      <c r="GL54" s="18" t="s">
        <v>438</v>
      </c>
      <c r="GM54" s="18">
        <v>0</v>
      </c>
      <c r="GN54" s="18">
        <v>0</v>
      </c>
      <c r="GO54" s="18">
        <v>0</v>
      </c>
      <c r="GP54" s="18">
        <v>721182580.40684748</v>
      </c>
      <c r="GQ54" s="18">
        <v>0.98729566285811066</v>
      </c>
      <c r="GR54" s="18">
        <v>9280043.442936739</v>
      </c>
      <c r="GS54" s="18">
        <v>1.2704337141889316E-2</v>
      </c>
      <c r="GT54" s="18">
        <v>0</v>
      </c>
      <c r="GU54" s="18">
        <v>730462623.84978426</v>
      </c>
      <c r="GV54" s="18">
        <v>1</v>
      </c>
      <c r="GW54" s="18" t="s">
        <v>277</v>
      </c>
      <c r="GX54" s="18">
        <v>0</v>
      </c>
      <c r="GY54" s="18">
        <v>0</v>
      </c>
      <c r="GZ54" s="18">
        <v>0</v>
      </c>
      <c r="HA54" s="18">
        <v>730462623.84978426</v>
      </c>
      <c r="HB54" s="18">
        <v>5.0000000000000001E-3</v>
      </c>
      <c r="HC54" s="18">
        <v>13623144.811974127</v>
      </c>
      <c r="HD54" s="18" t="s">
        <v>148</v>
      </c>
      <c r="HE54" s="18" t="s">
        <v>277</v>
      </c>
      <c r="HF54" s="18">
        <v>2.5000000000000001E-2</v>
      </c>
      <c r="HG54" s="18">
        <v>1</v>
      </c>
      <c r="HH54" s="18">
        <v>-127479.33655704303</v>
      </c>
      <c r="HI54" s="18">
        <v>13495665.475417083</v>
      </c>
      <c r="HJ54" s="18">
        <v>1.8029332369507645E-2</v>
      </c>
      <c r="HK54" s="18">
        <v>0</v>
      </c>
      <c r="HL54" s="18">
        <v>743958289.32520139</v>
      </c>
      <c r="HM54" s="18">
        <v>58682864.794589892</v>
      </c>
      <c r="HN54" s="18">
        <v>0</v>
      </c>
      <c r="HO54" s="18">
        <v>0</v>
      </c>
      <c r="HP54" s="18">
        <v>4089101.8638929129</v>
      </c>
      <c r="HQ54" s="18">
        <v>440000</v>
      </c>
      <c r="HR54" s="18">
        <v>52000</v>
      </c>
      <c r="HS54" s="18">
        <v>748539391.18909431</v>
      </c>
      <c r="HT54" s="18">
        <v>0.76876317783438064</v>
      </c>
      <c r="HU54" s="18">
        <v>0.89122902851854247</v>
      </c>
      <c r="HV54" s="18" t="s">
        <v>198</v>
      </c>
      <c r="HW54" s="18">
        <v>1.2936922112401339</v>
      </c>
      <c r="HX54" s="18" t="s">
        <v>277</v>
      </c>
      <c r="HY54" s="233">
        <f t="shared" si="1"/>
        <v>0.98897966733966303</v>
      </c>
      <c r="HZ54" s="233">
        <f t="shared" si="2"/>
        <v>6.0203329429257936E-3</v>
      </c>
      <c r="IA54" s="18">
        <v>752300895.45377135</v>
      </c>
    </row>
    <row r="55" spans="1:235">
      <c r="A55" s="16">
        <v>309</v>
      </c>
      <c r="B55" s="17" t="s">
        <v>32</v>
      </c>
      <c r="D55" s="233">
        <f t="shared" si="3"/>
        <v>0.99750000236104208</v>
      </c>
      <c r="E55" s="18" t="s">
        <v>277</v>
      </c>
      <c r="F55" s="18" t="s">
        <v>148</v>
      </c>
      <c r="G55" s="18" t="s">
        <v>148</v>
      </c>
      <c r="H55" s="18" t="s">
        <v>148</v>
      </c>
      <c r="I55" s="18">
        <v>0</v>
      </c>
      <c r="J55" s="18">
        <v>0</v>
      </c>
      <c r="K55" s="18">
        <v>0</v>
      </c>
      <c r="L55" s="18">
        <v>0</v>
      </c>
      <c r="M55" s="18" t="s">
        <v>148</v>
      </c>
      <c r="N55" s="18">
        <v>32</v>
      </c>
      <c r="O55" s="18">
        <v>3642.88</v>
      </c>
      <c r="P55" s="18">
        <v>21425.5</v>
      </c>
      <c r="Q55" s="18">
        <v>78050525.439999998</v>
      </c>
      <c r="R55" s="18">
        <v>0.40809887113886717</v>
      </c>
      <c r="S55" s="18">
        <v>1.4E-2</v>
      </c>
      <c r="T55" s="18">
        <v>5423.12</v>
      </c>
      <c r="U55" s="18">
        <v>7692</v>
      </c>
      <c r="V55" s="18">
        <v>41714639.039999999</v>
      </c>
      <c r="W55" s="18">
        <v>0.21811124276512389</v>
      </c>
      <c r="X55" s="18">
        <v>2.4299999999999999E-2</v>
      </c>
      <c r="Y55" s="18">
        <v>5423.12</v>
      </c>
      <c r="Z55" s="18">
        <v>4828</v>
      </c>
      <c r="AA55" s="18">
        <v>26182823.359999999</v>
      </c>
      <c r="AB55" s="18">
        <v>0.13690081644176003</v>
      </c>
      <c r="AC55" s="18">
        <v>2.4299999999999999E-2</v>
      </c>
      <c r="AD55" s="18">
        <v>145947987.83999997</v>
      </c>
      <c r="AE55" s="18">
        <v>1190.6719248531299</v>
      </c>
      <c r="AF55" s="18">
        <v>1459.73497337137</v>
      </c>
      <c r="AG55" s="18">
        <v>3508.5513989968404</v>
      </c>
      <c r="AH55" s="18">
        <v>2602.9999999999991</v>
      </c>
      <c r="AI55" s="18">
        <v>7977223.7833753843</v>
      </c>
      <c r="AJ55" s="18">
        <v>0</v>
      </c>
      <c r="AK55" s="18">
        <v>0</v>
      </c>
      <c r="AL55" s="18">
        <v>0</v>
      </c>
      <c r="AM55" s="18">
        <v>0</v>
      </c>
      <c r="AN55" s="18">
        <v>6094.0410755381672</v>
      </c>
      <c r="AO55" s="18">
        <v>5582.1179064800808</v>
      </c>
      <c r="AP55" s="18">
        <v>0</v>
      </c>
      <c r="AQ55" s="18">
        <v>0</v>
      </c>
      <c r="AR55" s="18">
        <v>0</v>
      </c>
      <c r="AS55" s="18">
        <v>215.498131185799</v>
      </c>
      <c r="AT55" s="18">
        <v>379.02253205476399</v>
      </c>
      <c r="AU55" s="18">
        <v>1522.7699482300179</v>
      </c>
      <c r="AV55" s="18">
        <v>920.8090221976787</v>
      </c>
      <c r="AW55" s="18">
        <v>677161.44520170032</v>
      </c>
      <c r="AX55" s="18">
        <v>0</v>
      </c>
      <c r="AY55" s="18">
        <v>0.16600000000000001</v>
      </c>
      <c r="AZ55" s="18">
        <v>263.393318433785</v>
      </c>
      <c r="BA55" s="18">
        <v>455.65885984222803</v>
      </c>
      <c r="BB55" s="18">
        <v>1962.0893011417613</v>
      </c>
      <c r="BC55" s="18">
        <v>1158.3889649414575</v>
      </c>
      <c r="BD55" s="18">
        <v>1044631.4071101977</v>
      </c>
      <c r="BE55" s="18">
        <v>0</v>
      </c>
      <c r="BF55" s="18">
        <v>0.16600000000000001</v>
      </c>
      <c r="BG55" s="18">
        <v>335.20588787562502</v>
      </c>
      <c r="BH55" s="18">
        <v>593.71502510350695</v>
      </c>
      <c r="BI55" s="18">
        <v>2992.4438167855983</v>
      </c>
      <c r="BJ55" s="18">
        <v>1647.7657579772554</v>
      </c>
      <c r="BK55" s="18">
        <v>1981388.074885706</v>
      </c>
      <c r="BL55" s="18">
        <v>0</v>
      </c>
      <c r="BM55" s="18">
        <v>0.16600000000000001</v>
      </c>
      <c r="BN55" s="18">
        <v>430.96605094145701</v>
      </c>
      <c r="BO55" s="18">
        <v>754.459974399629</v>
      </c>
      <c r="BP55" s="18">
        <v>4365.3920897607068</v>
      </c>
      <c r="BQ55" s="18">
        <v>2686.6617999799573</v>
      </c>
      <c r="BR55" s="18">
        <v>3908314.5825685859</v>
      </c>
      <c r="BS55" s="18">
        <v>0</v>
      </c>
      <c r="BT55" s="18">
        <v>0.16600000000000001</v>
      </c>
      <c r="BU55" s="18">
        <v>526.73628448400405</v>
      </c>
      <c r="BV55" s="18">
        <v>922.14348215114705</v>
      </c>
      <c r="BW55" s="18">
        <v>4000.174672096427</v>
      </c>
      <c r="BX55" s="18">
        <v>2602.6101038474994</v>
      </c>
      <c r="BY55" s="18">
        <v>4507017.0879107825</v>
      </c>
      <c r="BZ55" s="18">
        <v>0</v>
      </c>
      <c r="CA55" s="18">
        <v>0.16600000000000001</v>
      </c>
      <c r="CB55" s="18">
        <v>721.08641457207898</v>
      </c>
      <c r="CC55" s="18">
        <v>1167.68184537243</v>
      </c>
      <c r="CD55" s="18">
        <v>719.2330725008876</v>
      </c>
      <c r="CE55" s="18">
        <v>485.36398142481016</v>
      </c>
      <c r="CF55" s="18">
        <v>1085379.9069987573</v>
      </c>
      <c r="CG55" s="18">
        <v>0</v>
      </c>
      <c r="CH55" s="18">
        <v>0.16600000000000001</v>
      </c>
      <c r="CI55" s="18">
        <v>21181116.288051113</v>
      </c>
      <c r="CJ55" s="18">
        <v>0.11074864131772759</v>
      </c>
      <c r="CK55" s="18">
        <v>710.2</v>
      </c>
      <c r="CL55" s="18">
        <v>104.11127064940295</v>
      </c>
      <c r="CM55" s="18">
        <v>73939.824415205978</v>
      </c>
      <c r="CN55" s="18">
        <v>3.8660545468393979E-4</v>
      </c>
      <c r="CO55" s="18">
        <v>0</v>
      </c>
      <c r="CP55" s="18" t="s">
        <v>167</v>
      </c>
      <c r="CQ55" s="18">
        <v>355.1</v>
      </c>
      <c r="CR55" s="18">
        <v>6522.4391255607425</v>
      </c>
      <c r="CS55" s="18">
        <v>2316118.1334866197</v>
      </c>
      <c r="CT55" s="18">
        <v>0</v>
      </c>
      <c r="CU55" s="18" t="s">
        <v>168</v>
      </c>
      <c r="CV55" s="18">
        <v>710.2</v>
      </c>
      <c r="CW55" s="18">
        <v>994.21208281607574</v>
      </c>
      <c r="CX55" s="18">
        <v>706089.42121597705</v>
      </c>
      <c r="CY55" s="18">
        <v>0</v>
      </c>
      <c r="CZ55" s="18">
        <v>1.5802065193905836E-2</v>
      </c>
      <c r="DA55" s="18">
        <v>869.76</v>
      </c>
      <c r="DB55" s="18">
        <v>1304.6199999999999</v>
      </c>
      <c r="DC55" s="18">
        <v>317.40752443731469</v>
      </c>
      <c r="DD55" s="18">
        <v>44.899999999999984</v>
      </c>
      <c r="DE55" s="18">
        <v>334645.80645459879</v>
      </c>
      <c r="DF55" s="18">
        <v>1.7497457586043074E-3</v>
      </c>
      <c r="DG55" s="18">
        <v>0</v>
      </c>
      <c r="DH55" s="18">
        <v>0</v>
      </c>
      <c r="DI55" s="18">
        <v>3430793.1855724016</v>
      </c>
      <c r="DJ55" s="18">
        <v>815.77</v>
      </c>
      <c r="DK55" s="18">
        <v>0.32046481798570614</v>
      </c>
      <c r="DL55" s="18">
        <v>6866.1189577527466</v>
      </c>
      <c r="DM55" s="18">
        <v>5601173.8621659577</v>
      </c>
      <c r="DN55" s="18">
        <v>1</v>
      </c>
      <c r="DO55" s="18">
        <v>0.63585522999999999</v>
      </c>
      <c r="DP55" s="18">
        <v>0.58045405000000005</v>
      </c>
      <c r="DQ55" s="18">
        <v>0.48019236999999998</v>
      </c>
      <c r="DR55" s="18">
        <v>815.77</v>
      </c>
      <c r="DS55" s="18">
        <v>0.21278244780204456</v>
      </c>
      <c r="DT55" s="18">
        <v>0.21358822290119212</v>
      </c>
      <c r="DU55" s="18">
        <v>0.22377624428216397</v>
      </c>
      <c r="DV55" s="18">
        <v>0.19671263199523473</v>
      </c>
      <c r="DW55" s="18">
        <v>2615.594274351628</v>
      </c>
      <c r="DX55" s="18">
        <v>2133723.3411878273</v>
      </c>
      <c r="DY55" s="18">
        <v>1</v>
      </c>
      <c r="DZ55" s="18">
        <v>7734897.203353785</v>
      </c>
      <c r="EA55" s="18">
        <v>4.0443069399839528E-2</v>
      </c>
      <c r="EB55" s="18">
        <v>170000</v>
      </c>
      <c r="EC55" s="18">
        <v>0</v>
      </c>
      <c r="ED55" s="18">
        <v>10880000</v>
      </c>
      <c r="EE55" s="18">
        <v>5.6887710786830484E-2</v>
      </c>
      <c r="EF55" s="18">
        <v>0.17699999999999999</v>
      </c>
      <c r="EG55" s="18">
        <v>0</v>
      </c>
      <c r="EH55" s="18">
        <v>0</v>
      </c>
      <c r="EI55" s="18">
        <v>0</v>
      </c>
      <c r="EJ55" s="18">
        <v>0</v>
      </c>
      <c r="EK55" s="18">
        <v>0</v>
      </c>
      <c r="EL55" s="18">
        <v>0</v>
      </c>
      <c r="EM55" s="18">
        <v>0</v>
      </c>
      <c r="EN55" s="18">
        <v>0</v>
      </c>
      <c r="EO55" s="18">
        <v>0</v>
      </c>
      <c r="EP55" s="18">
        <v>0</v>
      </c>
      <c r="EQ55" s="18">
        <v>0</v>
      </c>
      <c r="ER55" s="18">
        <v>0</v>
      </c>
      <c r="ES55" s="18">
        <v>0</v>
      </c>
      <c r="ET55" s="18">
        <v>0</v>
      </c>
      <c r="EU55" s="18">
        <v>0</v>
      </c>
      <c r="EV55" s="18">
        <v>0</v>
      </c>
      <c r="EW55" s="18">
        <v>0</v>
      </c>
      <c r="EX55" s="18" t="s">
        <v>178</v>
      </c>
      <c r="EY55" s="18" t="s">
        <v>178</v>
      </c>
      <c r="EZ55" s="18" t="s">
        <v>178</v>
      </c>
      <c r="FA55" s="18" t="s">
        <v>178</v>
      </c>
      <c r="FB55" s="18">
        <v>0</v>
      </c>
      <c r="FC55" s="18">
        <v>0</v>
      </c>
      <c r="FD55" s="18">
        <v>120000</v>
      </c>
      <c r="FE55" s="18">
        <v>6.2743798661945378E-4</v>
      </c>
      <c r="FF55" s="18">
        <v>0</v>
      </c>
      <c r="FG55" s="18">
        <v>1959166.1278711997</v>
      </c>
      <c r="FH55" s="18">
        <v>1.0243793756037808E-2</v>
      </c>
      <c r="FI55" s="18">
        <v>0</v>
      </c>
      <c r="FJ55" s="18">
        <v>0</v>
      </c>
      <c r="FK55" s="18">
        <v>0</v>
      </c>
      <c r="FL55" s="18">
        <v>0</v>
      </c>
      <c r="FM55" s="18" t="s">
        <v>507</v>
      </c>
      <c r="FN55" s="18">
        <v>0</v>
      </c>
      <c r="FO55" s="18">
        <v>0</v>
      </c>
      <c r="FP55" s="18">
        <v>0.17699999999999999</v>
      </c>
      <c r="FQ55" s="18">
        <v>0</v>
      </c>
      <c r="FR55" s="18" t="s">
        <v>301</v>
      </c>
      <c r="FS55" s="18">
        <v>0</v>
      </c>
      <c r="FT55" s="18">
        <v>0</v>
      </c>
      <c r="FU55" s="18">
        <v>0</v>
      </c>
      <c r="FV55" s="18" t="s">
        <v>508</v>
      </c>
      <c r="FW55" s="18">
        <v>0</v>
      </c>
      <c r="FX55" s="18">
        <v>0</v>
      </c>
      <c r="FY55" s="18">
        <v>0</v>
      </c>
      <c r="FZ55" s="18" t="s">
        <v>186</v>
      </c>
      <c r="GA55" s="18">
        <v>0</v>
      </c>
      <c r="GB55" s="18">
        <v>0</v>
      </c>
      <c r="GC55" s="18">
        <v>0</v>
      </c>
      <c r="GD55" s="18" t="s">
        <v>187</v>
      </c>
      <c r="GE55" s="18">
        <v>0</v>
      </c>
      <c r="GF55" s="18">
        <v>0</v>
      </c>
      <c r="GG55" s="18">
        <v>0</v>
      </c>
      <c r="GH55" s="18" t="s">
        <v>188</v>
      </c>
      <c r="GI55" s="18">
        <v>0</v>
      </c>
      <c r="GJ55" s="18">
        <v>0</v>
      </c>
      <c r="GK55" s="18">
        <v>0</v>
      </c>
      <c r="GL55" s="18" t="s">
        <v>438</v>
      </c>
      <c r="GM55" s="18">
        <v>0</v>
      </c>
      <c r="GN55" s="18">
        <v>0</v>
      </c>
      <c r="GO55" s="18">
        <v>0</v>
      </c>
      <c r="GP55" s="18">
        <v>191253960.6448485</v>
      </c>
      <c r="GQ55" s="18">
        <v>1</v>
      </c>
      <c r="GR55" s="18">
        <v>0</v>
      </c>
      <c r="GS55" s="18">
        <v>0</v>
      </c>
      <c r="GT55" s="18">
        <v>0</v>
      </c>
      <c r="GU55" s="18">
        <v>191253960.6448485</v>
      </c>
      <c r="GV55" s="18">
        <v>1</v>
      </c>
      <c r="GW55" s="18" t="s">
        <v>277</v>
      </c>
      <c r="GX55" s="18">
        <v>0</v>
      </c>
      <c r="GY55" s="18">
        <v>0</v>
      </c>
      <c r="GZ55" s="18">
        <v>0</v>
      </c>
      <c r="HA55" s="18">
        <v>191253960.6448485</v>
      </c>
      <c r="HB55" s="18">
        <v>2E-3</v>
      </c>
      <c r="HC55" s="18">
        <v>5083067.2301179152</v>
      </c>
      <c r="HD55" s="18" t="s">
        <v>148</v>
      </c>
      <c r="HE55" s="18" t="s">
        <v>148</v>
      </c>
      <c r="HF55" s="18">
        <v>5.0000000000000001E-3</v>
      </c>
      <c r="HG55" s="18">
        <v>1</v>
      </c>
      <c r="HH55" s="18">
        <v>-781651.29114321142</v>
      </c>
      <c r="HI55" s="18">
        <v>4301415.9389747027</v>
      </c>
      <c r="HJ55" s="18">
        <v>2.1892720337566767E-2</v>
      </c>
      <c r="HK55" s="18">
        <v>0</v>
      </c>
      <c r="HL55" s="18">
        <v>195555376.5838232</v>
      </c>
      <c r="HM55" s="18">
        <v>13540182.045085641</v>
      </c>
      <c r="HN55" s="18">
        <v>0</v>
      </c>
      <c r="HO55" s="18">
        <v>0</v>
      </c>
      <c r="HP55" s="18">
        <v>921620</v>
      </c>
      <c r="HQ55" s="18">
        <v>0</v>
      </c>
      <c r="HR55" s="18">
        <v>0</v>
      </c>
      <c r="HS55" s="18">
        <v>196476996.5838232</v>
      </c>
      <c r="HT55" s="18">
        <v>0.76311093034575095</v>
      </c>
      <c r="HU55" s="18">
        <v>0.93224105747051234</v>
      </c>
      <c r="HV55" s="18" t="s">
        <v>198</v>
      </c>
      <c r="HW55" s="18">
        <v>1.288593457914311</v>
      </c>
      <c r="HX55" s="18" t="s">
        <v>277</v>
      </c>
      <c r="HY55" s="233">
        <f t="shared" si="1"/>
        <v>0.9928210019276057</v>
      </c>
      <c r="HZ55" s="233">
        <f t="shared" si="2"/>
        <v>4.6790004334363632E-3</v>
      </c>
      <c r="IA55" s="18">
        <v>196969419.66793996</v>
      </c>
    </row>
    <row r="56" spans="1:235">
      <c r="A56" s="16">
        <v>310</v>
      </c>
      <c r="B56" s="17" t="s">
        <v>33</v>
      </c>
      <c r="D56" s="233">
        <f t="shared" si="3"/>
        <v>1.0026994761905565</v>
      </c>
      <c r="E56" s="18" t="s">
        <v>277</v>
      </c>
      <c r="F56" s="18" t="s">
        <v>277</v>
      </c>
      <c r="G56" s="18" t="s">
        <v>277</v>
      </c>
      <c r="H56" s="18" t="s">
        <v>277</v>
      </c>
      <c r="I56" s="18">
        <v>3500</v>
      </c>
      <c r="J56" s="18">
        <v>4600</v>
      </c>
      <c r="K56" s="18">
        <v>5100</v>
      </c>
      <c r="L56" s="18">
        <v>4800</v>
      </c>
      <c r="M56" s="18" t="s">
        <v>277</v>
      </c>
      <c r="N56" s="18">
        <v>0</v>
      </c>
      <c r="O56" s="18">
        <v>3161.97</v>
      </c>
      <c r="P56" s="18">
        <v>21609.583333333332</v>
      </c>
      <c r="Q56" s="18">
        <v>68328854.212499991</v>
      </c>
      <c r="R56" s="18">
        <v>0.41684780036248759</v>
      </c>
      <c r="S56" s="18">
        <v>0</v>
      </c>
      <c r="T56" s="18">
        <v>4446.17</v>
      </c>
      <c r="U56" s="18">
        <v>7364</v>
      </c>
      <c r="V56" s="18">
        <v>32741595.879999999</v>
      </c>
      <c r="W56" s="18">
        <v>0.19974375950297568</v>
      </c>
      <c r="X56" s="18">
        <v>0</v>
      </c>
      <c r="Y56" s="18">
        <v>5048.3500000000004</v>
      </c>
      <c r="Z56" s="18">
        <v>4692.5</v>
      </c>
      <c r="AA56" s="18">
        <v>23689382.375</v>
      </c>
      <c r="AB56" s="18">
        <v>0.14451972082327319</v>
      </c>
      <c r="AC56" s="18">
        <v>0</v>
      </c>
      <c r="AD56" s="18">
        <v>124759832.46749999</v>
      </c>
      <c r="AE56" s="18">
        <v>483.13320000000004</v>
      </c>
      <c r="AF56" s="18">
        <v>483.13320000000004</v>
      </c>
      <c r="AG56" s="18">
        <v>1787.3993445692884</v>
      </c>
      <c r="AH56" s="18">
        <v>1391.6304538286311</v>
      </c>
      <c r="AI56" s="18">
        <v>1535894.8393953419</v>
      </c>
      <c r="AJ56" s="18">
        <v>0.2</v>
      </c>
      <c r="AK56" s="18">
        <v>0.04</v>
      </c>
      <c r="AL56" s="18">
        <v>592.93619999999999</v>
      </c>
      <c r="AM56" s="18">
        <v>861.95355000000006</v>
      </c>
      <c r="AN56" s="18">
        <v>3030.3920762134485</v>
      </c>
      <c r="AO56" s="18">
        <v>3478.1987250561597</v>
      </c>
      <c r="AP56" s="18">
        <v>4794874.9008477433</v>
      </c>
      <c r="AQ56" s="18">
        <v>0.2</v>
      </c>
      <c r="AR56" s="18">
        <v>0.04</v>
      </c>
      <c r="AS56" s="18">
        <v>219.60600000000002</v>
      </c>
      <c r="AT56" s="18">
        <v>318.42869999999999</v>
      </c>
      <c r="AU56" s="18">
        <v>2392.744047316422</v>
      </c>
      <c r="AV56" s="18">
        <v>1413.8753057312338</v>
      </c>
      <c r="AW56" s="18">
        <v>975679.42482106946</v>
      </c>
      <c r="AX56" s="18">
        <v>0.2</v>
      </c>
      <c r="AY56" s="18">
        <v>0.04</v>
      </c>
      <c r="AZ56" s="18">
        <v>263.52719999999999</v>
      </c>
      <c r="BA56" s="18">
        <v>428.23170000000005</v>
      </c>
      <c r="BB56" s="18">
        <v>2876.4671860965641</v>
      </c>
      <c r="BC56" s="18">
        <v>1764.2415678635225</v>
      </c>
      <c r="BD56" s="18">
        <v>1513531.5092607681</v>
      </c>
      <c r="BE56" s="18">
        <v>0.2</v>
      </c>
      <c r="BF56" s="18">
        <v>0.04</v>
      </c>
      <c r="BG56" s="18">
        <v>395.29080000000005</v>
      </c>
      <c r="BH56" s="18">
        <v>565.48545000000001</v>
      </c>
      <c r="BI56" s="18">
        <v>466.20575736777005</v>
      </c>
      <c r="BJ56" s="18">
        <v>502.52980006961934</v>
      </c>
      <c r="BK56" s="18">
        <v>468460.13692529046</v>
      </c>
      <c r="BL56" s="18">
        <v>0.2</v>
      </c>
      <c r="BM56" s="18">
        <v>0.04</v>
      </c>
      <c r="BN56" s="18">
        <v>428.23170000000005</v>
      </c>
      <c r="BO56" s="18">
        <v>614.89679999999998</v>
      </c>
      <c r="BP56" s="18">
        <v>584.39981273408227</v>
      </c>
      <c r="BQ56" s="18">
        <v>499.11728759286518</v>
      </c>
      <c r="BR56" s="18">
        <v>557164.14825233025</v>
      </c>
      <c r="BS56" s="18">
        <v>0.2</v>
      </c>
      <c r="BT56" s="18">
        <v>0.04</v>
      </c>
      <c r="BU56" s="18">
        <v>461.17260000000005</v>
      </c>
      <c r="BV56" s="18">
        <v>658.81799999999998</v>
      </c>
      <c r="BW56" s="18">
        <v>528.61961292728006</v>
      </c>
      <c r="BX56" s="18">
        <v>387.07896026416677</v>
      </c>
      <c r="BY56" s="18">
        <v>498799.46774798521</v>
      </c>
      <c r="BZ56" s="18">
        <v>0.2</v>
      </c>
      <c r="CA56" s="18">
        <v>0.04</v>
      </c>
      <c r="CB56" s="18">
        <v>631.36725000000001</v>
      </c>
      <c r="CC56" s="18">
        <v>889.40430000000003</v>
      </c>
      <c r="CD56" s="18">
        <v>1.9999999999999996</v>
      </c>
      <c r="CE56" s="18">
        <v>14.00812182741117</v>
      </c>
      <c r="CF56" s="18">
        <v>13721.618288223353</v>
      </c>
      <c r="CG56" s="18">
        <v>0.2</v>
      </c>
      <c r="CH56" s="18">
        <v>0.04</v>
      </c>
      <c r="CI56" s="18">
        <v>10358126.045538751</v>
      </c>
      <c r="CJ56" s="18">
        <v>6.3190903868110451E-2</v>
      </c>
      <c r="CK56" s="18">
        <v>0</v>
      </c>
      <c r="CL56" s="18">
        <v>62.15343661997705</v>
      </c>
      <c r="CM56" s="18">
        <v>0</v>
      </c>
      <c r="CN56" s="18">
        <v>0</v>
      </c>
      <c r="CO56" s="18">
        <v>0</v>
      </c>
      <c r="CP56" s="18" t="s">
        <v>167</v>
      </c>
      <c r="CQ56" s="18">
        <v>565.49</v>
      </c>
      <c r="CR56" s="18">
        <v>7905.5604983627427</v>
      </c>
      <c r="CS56" s="18">
        <v>4470515.4062191471</v>
      </c>
      <c r="CT56" s="18">
        <v>0.1</v>
      </c>
      <c r="CU56" s="18" t="s">
        <v>168</v>
      </c>
      <c r="CV56" s="18">
        <v>1520.77</v>
      </c>
      <c r="CW56" s="18">
        <v>1049.2378876806067</v>
      </c>
      <c r="CX56" s="18">
        <v>1595649.5024480363</v>
      </c>
      <c r="CY56" s="18">
        <v>0.1</v>
      </c>
      <c r="CZ56" s="18">
        <v>3.7007315986156766E-2</v>
      </c>
      <c r="DA56" s="18">
        <v>2980.9</v>
      </c>
      <c r="DB56" s="18">
        <v>2668.82</v>
      </c>
      <c r="DC56" s="18">
        <v>377.79999999999882</v>
      </c>
      <c r="DD56" s="18">
        <v>108.90968109339404</v>
      </c>
      <c r="DE56" s="18">
        <v>1416844.3550956685</v>
      </c>
      <c r="DF56" s="18">
        <v>8.6436171026791717E-3</v>
      </c>
      <c r="DG56" s="18">
        <v>0.2</v>
      </c>
      <c r="DH56" s="18">
        <v>0.04</v>
      </c>
      <c r="DI56" s="18">
        <v>7483009.2637628522</v>
      </c>
      <c r="DJ56" s="18">
        <v>1122.19</v>
      </c>
      <c r="DK56" s="18">
        <v>0.32321347197294925</v>
      </c>
      <c r="DL56" s="18">
        <v>6984.5084570554436</v>
      </c>
      <c r="DM56" s="18">
        <v>7837945.5454230485</v>
      </c>
      <c r="DN56" s="18">
        <v>0.5</v>
      </c>
      <c r="DO56" s="18">
        <v>0.63585522999999999</v>
      </c>
      <c r="DP56" s="18">
        <v>0.58045405000000005</v>
      </c>
      <c r="DQ56" s="18">
        <v>0.48019236999999998</v>
      </c>
      <c r="DR56" s="18">
        <v>1701.95</v>
      </c>
      <c r="DS56" s="18">
        <v>0.2001162512093117</v>
      </c>
      <c r="DT56" s="18">
        <v>0.21211117752333994</v>
      </c>
      <c r="DU56" s="18">
        <v>0.21482431848596512</v>
      </c>
      <c r="DV56" s="18">
        <v>0.18128067831726091</v>
      </c>
      <c r="DW56" s="18">
        <v>2388.9555720732801</v>
      </c>
      <c r="DX56" s="18">
        <v>4065882.9358901191</v>
      </c>
      <c r="DY56" s="18">
        <v>0.5</v>
      </c>
      <c r="DZ56" s="18">
        <v>11903828.481313167</v>
      </c>
      <c r="EA56" s="18">
        <v>7.2620634072039919E-2</v>
      </c>
      <c r="EB56" s="18">
        <v>120783.3</v>
      </c>
      <c r="EC56" s="18">
        <v>120783.36</v>
      </c>
      <c r="ED56" s="18">
        <v>6643082.2800000003</v>
      </c>
      <c r="EE56" s="18">
        <v>4.052686479174758E-2</v>
      </c>
      <c r="EF56" s="18">
        <v>0</v>
      </c>
      <c r="EG56" s="18">
        <v>0</v>
      </c>
      <c r="EH56" s="18">
        <v>0</v>
      </c>
      <c r="EI56" s="18">
        <v>0</v>
      </c>
      <c r="EJ56" s="18">
        <v>0</v>
      </c>
      <c r="EK56" s="18">
        <v>0</v>
      </c>
      <c r="EL56" s="18">
        <v>0</v>
      </c>
      <c r="EM56" s="18">
        <v>0</v>
      </c>
      <c r="EN56" s="18">
        <v>0</v>
      </c>
      <c r="EO56" s="18">
        <v>0</v>
      </c>
      <c r="EP56" s="18">
        <v>0</v>
      </c>
      <c r="EQ56" s="18">
        <v>0</v>
      </c>
      <c r="ER56" s="18">
        <v>0</v>
      </c>
      <c r="ES56" s="18">
        <v>0</v>
      </c>
      <c r="ET56" s="18">
        <v>0</v>
      </c>
      <c r="EU56" s="18">
        <v>0</v>
      </c>
      <c r="EV56" s="18">
        <v>0</v>
      </c>
      <c r="EW56" s="18">
        <v>0</v>
      </c>
      <c r="EX56" s="18" t="s">
        <v>178</v>
      </c>
      <c r="EY56" s="18" t="s">
        <v>178</v>
      </c>
      <c r="EZ56" s="18" t="s">
        <v>178</v>
      </c>
      <c r="FA56" s="18" t="s">
        <v>178</v>
      </c>
      <c r="FB56" s="18">
        <v>0</v>
      </c>
      <c r="FC56" s="18">
        <v>0</v>
      </c>
      <c r="FD56" s="18">
        <v>0</v>
      </c>
      <c r="FE56" s="18">
        <v>0</v>
      </c>
      <c r="FF56" s="18">
        <v>0</v>
      </c>
      <c r="FG56" s="18">
        <v>2649804.0000000005</v>
      </c>
      <c r="FH56" s="18">
        <v>1.6165425010004831E-2</v>
      </c>
      <c r="FI56" s="18">
        <v>0</v>
      </c>
      <c r="FJ56" s="18">
        <v>120309</v>
      </c>
      <c r="FK56" s="18">
        <v>7.3395848052485043E-4</v>
      </c>
      <c r="FL56" s="18">
        <v>0</v>
      </c>
      <c r="FM56" s="18" t="s">
        <v>507</v>
      </c>
      <c r="FN56" s="18">
        <v>0</v>
      </c>
      <c r="FO56" s="18">
        <v>0</v>
      </c>
      <c r="FP56" s="18">
        <v>0</v>
      </c>
      <c r="FQ56" s="18">
        <v>0</v>
      </c>
      <c r="FR56" s="18" t="s">
        <v>301</v>
      </c>
      <c r="FS56" s="18">
        <v>0</v>
      </c>
      <c r="FT56" s="18">
        <v>0</v>
      </c>
      <c r="FU56" s="18">
        <v>0</v>
      </c>
      <c r="FV56" s="18" t="s">
        <v>508</v>
      </c>
      <c r="FW56" s="18">
        <v>0</v>
      </c>
      <c r="FX56" s="18">
        <v>0</v>
      </c>
      <c r="FY56" s="18">
        <v>0</v>
      </c>
      <c r="FZ56" s="18" t="s">
        <v>186</v>
      </c>
      <c r="GA56" s="18">
        <v>0</v>
      </c>
      <c r="GB56" s="18">
        <v>0</v>
      </c>
      <c r="GC56" s="18">
        <v>0</v>
      </c>
      <c r="GD56" s="18" t="s">
        <v>187</v>
      </c>
      <c r="GE56" s="18">
        <v>0</v>
      </c>
      <c r="GF56" s="18">
        <v>0</v>
      </c>
      <c r="GG56" s="18">
        <v>0</v>
      </c>
      <c r="GH56" s="18" t="s">
        <v>188</v>
      </c>
      <c r="GI56" s="18">
        <v>0</v>
      </c>
      <c r="GJ56" s="18">
        <v>0</v>
      </c>
      <c r="GK56" s="18">
        <v>0</v>
      </c>
      <c r="GL56" s="18" t="s">
        <v>438</v>
      </c>
      <c r="GM56" s="18">
        <v>0</v>
      </c>
      <c r="GN56" s="18">
        <v>0</v>
      </c>
      <c r="GO56" s="18">
        <v>0</v>
      </c>
      <c r="GP56" s="18">
        <v>163917991.53811476</v>
      </c>
      <c r="GQ56" s="18">
        <v>1</v>
      </c>
      <c r="GR56" s="18">
        <v>0</v>
      </c>
      <c r="GS56" s="18">
        <v>0</v>
      </c>
      <c r="GT56" s="18">
        <v>0</v>
      </c>
      <c r="GU56" s="18">
        <v>163917991.53811476</v>
      </c>
      <c r="GV56" s="18">
        <v>1</v>
      </c>
      <c r="GW56" s="18" t="s">
        <v>277</v>
      </c>
      <c r="GX56" s="18">
        <v>0</v>
      </c>
      <c r="GY56" s="18">
        <v>0</v>
      </c>
      <c r="GZ56" s="18">
        <v>0</v>
      </c>
      <c r="HA56" s="18">
        <v>163917991.53811476</v>
      </c>
      <c r="HB56" s="18">
        <v>-1.4999999999999999E-2</v>
      </c>
      <c r="HC56" s="18">
        <v>624139.4967011417</v>
      </c>
      <c r="HD56" s="18" t="s">
        <v>277</v>
      </c>
      <c r="HE56" s="18" t="s">
        <v>277</v>
      </c>
      <c r="HF56" s="18">
        <v>0</v>
      </c>
      <c r="HG56" s="18">
        <v>0</v>
      </c>
      <c r="HH56" s="18">
        <v>0</v>
      </c>
      <c r="HI56" s="18">
        <v>624139.4967011417</v>
      </c>
      <c r="HJ56" s="18">
        <v>3.7543958364155048E-3</v>
      </c>
      <c r="HK56" s="18">
        <v>0</v>
      </c>
      <c r="HL56" s="18">
        <v>164542131.03481591</v>
      </c>
      <c r="HM56" s="18">
        <v>7949472.9759942181</v>
      </c>
      <c r="HN56" s="18">
        <v>0</v>
      </c>
      <c r="HO56" s="18">
        <v>0</v>
      </c>
      <c r="HP56" s="18">
        <v>1700195</v>
      </c>
      <c r="HQ56" s="18">
        <v>0</v>
      </c>
      <c r="HR56" s="18">
        <v>0</v>
      </c>
      <c r="HS56" s="18">
        <v>166242326.03481591</v>
      </c>
      <c r="HT56" s="18">
        <v>0.76111128068873646</v>
      </c>
      <c r="HU56" s="18">
        <v>0.94257375171772273</v>
      </c>
      <c r="HV56" s="18" t="s">
        <v>198</v>
      </c>
      <c r="HW56" s="18">
        <v>1.3462059250631555</v>
      </c>
      <c r="HX56" s="18" t="s">
        <v>148</v>
      </c>
      <c r="HY56" s="233">
        <f t="shared" si="1"/>
        <v>0.99244465916180069</v>
      </c>
      <c r="HZ56" s="233">
        <f t="shared" si="2"/>
        <v>1.0254817028755796E-2</v>
      </c>
      <c r="IA56" s="18">
        <v>165794767.00875691</v>
      </c>
    </row>
    <row r="57" spans="1:235">
      <c r="A57" s="16">
        <v>805</v>
      </c>
      <c r="B57" s="17" t="s">
        <v>80</v>
      </c>
      <c r="D57" s="233">
        <f t="shared" si="3"/>
        <v>0.99604741890010629</v>
      </c>
      <c r="E57" s="18" t="s">
        <v>277</v>
      </c>
      <c r="F57" s="18" t="s">
        <v>277</v>
      </c>
      <c r="G57" s="18" t="s">
        <v>277</v>
      </c>
      <c r="H57" s="18" t="s">
        <v>277</v>
      </c>
      <c r="I57" s="18">
        <v>3500</v>
      </c>
      <c r="J57" s="18">
        <v>4600</v>
      </c>
      <c r="K57" s="18">
        <v>5100</v>
      </c>
      <c r="L57" s="18">
        <v>4800</v>
      </c>
      <c r="M57" s="18" t="s">
        <v>277</v>
      </c>
      <c r="N57" s="18">
        <v>0</v>
      </c>
      <c r="O57" s="18">
        <v>2731.183</v>
      </c>
      <c r="P57" s="18">
        <v>8066</v>
      </c>
      <c r="Q57" s="18">
        <v>22029722.078000002</v>
      </c>
      <c r="R57" s="18">
        <v>0.35542465406048607</v>
      </c>
      <c r="S57" s="18">
        <v>0.09</v>
      </c>
      <c r="T57" s="18">
        <v>3840.4231100000002</v>
      </c>
      <c r="U57" s="18">
        <v>3285</v>
      </c>
      <c r="V57" s="18">
        <v>12615789.916350001</v>
      </c>
      <c r="W57" s="18">
        <v>0.20354150410260419</v>
      </c>
      <c r="X57" s="18">
        <v>0.09</v>
      </c>
      <c r="Y57" s="18">
        <v>4360.5727300000008</v>
      </c>
      <c r="Z57" s="18">
        <v>2020</v>
      </c>
      <c r="AA57" s="18">
        <v>8808356.9146000016</v>
      </c>
      <c r="AB57" s="18">
        <v>0.14211287814381821</v>
      </c>
      <c r="AC57" s="18">
        <v>0.09</v>
      </c>
      <c r="AD57" s="18">
        <v>43453868.908950001</v>
      </c>
      <c r="AE57" s="18">
        <v>440</v>
      </c>
      <c r="AF57" s="18">
        <v>440</v>
      </c>
      <c r="AG57" s="18">
        <v>2553.9999999999995</v>
      </c>
      <c r="AH57" s="18">
        <v>1493.0000000000009</v>
      </c>
      <c r="AI57" s="18">
        <v>1780680</v>
      </c>
      <c r="AJ57" s="18">
        <v>7.4999999999999997E-2</v>
      </c>
      <c r="AK57" s="18">
        <v>7.4999999999999997E-2</v>
      </c>
      <c r="AL57" s="18">
        <v>540</v>
      </c>
      <c r="AM57" s="18">
        <v>785</v>
      </c>
      <c r="AN57" s="18">
        <v>3299.1601309561197</v>
      </c>
      <c r="AO57" s="18">
        <v>2227.8448007083089</v>
      </c>
      <c r="AP57" s="18">
        <v>3530404.6392723271</v>
      </c>
      <c r="AQ57" s="18">
        <v>7.4999999999999997E-2</v>
      </c>
      <c r="AR57" s="18">
        <v>7.4999999999999997E-2</v>
      </c>
      <c r="AS57" s="18">
        <v>200</v>
      </c>
      <c r="AT57" s="18">
        <v>290</v>
      </c>
      <c r="AU57" s="18">
        <v>125.00000000000007</v>
      </c>
      <c r="AV57" s="18">
        <v>90.02257525083607</v>
      </c>
      <c r="AW57" s="18">
        <v>51106.546822742472</v>
      </c>
      <c r="AX57" s="18">
        <v>7.4999999999999997E-2</v>
      </c>
      <c r="AY57" s="18">
        <v>7.4999999999999997E-2</v>
      </c>
      <c r="AZ57" s="18">
        <v>240</v>
      </c>
      <c r="BA57" s="18">
        <v>390</v>
      </c>
      <c r="BB57" s="18">
        <v>517.29974418104075</v>
      </c>
      <c r="BC57" s="18">
        <v>331.25083612040135</v>
      </c>
      <c r="BD57" s="18">
        <v>253339.76469040633</v>
      </c>
      <c r="BE57" s="18">
        <v>7.4999999999999997E-2</v>
      </c>
      <c r="BF57" s="18">
        <v>7.4999999999999997E-2</v>
      </c>
      <c r="BG57" s="18">
        <v>360</v>
      </c>
      <c r="BH57" s="18">
        <v>515</v>
      </c>
      <c r="BI57" s="18">
        <v>617.27304265282498</v>
      </c>
      <c r="BJ57" s="18">
        <v>377.16304347826065</v>
      </c>
      <c r="BK57" s="18">
        <v>416457.26274632127</v>
      </c>
      <c r="BL57" s="18">
        <v>7.4999999999999997E-2</v>
      </c>
      <c r="BM57" s="18">
        <v>7.4999999999999997E-2</v>
      </c>
      <c r="BN57" s="18">
        <v>390</v>
      </c>
      <c r="BO57" s="18">
        <v>560</v>
      </c>
      <c r="BP57" s="18">
        <v>592.26019243399037</v>
      </c>
      <c r="BQ57" s="18">
        <v>325.22575250836081</v>
      </c>
      <c r="BR57" s="18">
        <v>413107.89645393827</v>
      </c>
      <c r="BS57" s="18">
        <v>7.4999999999999997E-2</v>
      </c>
      <c r="BT57" s="18">
        <v>7.4999999999999997E-2</v>
      </c>
      <c r="BU57" s="18">
        <v>420</v>
      </c>
      <c r="BV57" s="18">
        <v>600</v>
      </c>
      <c r="BW57" s="18">
        <v>1801.2815003321864</v>
      </c>
      <c r="BX57" s="18">
        <v>1163.6596989966547</v>
      </c>
      <c r="BY57" s="18">
        <v>1454734.0495375111</v>
      </c>
      <c r="BZ57" s="18">
        <v>7.4999999999999997E-2</v>
      </c>
      <c r="CA57" s="18">
        <v>7.4999999999999997E-2</v>
      </c>
      <c r="CB57" s="18">
        <v>575</v>
      </c>
      <c r="CC57" s="18">
        <v>810</v>
      </c>
      <c r="CD57" s="18">
        <v>1386.8145752348457</v>
      </c>
      <c r="CE57" s="18">
        <v>844.88043478260852</v>
      </c>
      <c r="CF57" s="18">
        <v>1481771.532933949</v>
      </c>
      <c r="CG57" s="18">
        <v>7.4999999999999997E-2</v>
      </c>
      <c r="CH57" s="18">
        <v>7.4999999999999997E-2</v>
      </c>
      <c r="CI57" s="18">
        <v>9381601.6924571954</v>
      </c>
      <c r="CJ57" s="18">
        <v>0.15136153439742314</v>
      </c>
      <c r="CK57" s="18">
        <v>0</v>
      </c>
      <c r="CL57" s="18">
        <v>154.57038492641558</v>
      </c>
      <c r="CM57" s="18">
        <v>0</v>
      </c>
      <c r="CN57" s="18">
        <v>0</v>
      </c>
      <c r="CO57" s="18">
        <v>0</v>
      </c>
      <c r="CP57" s="18" t="s">
        <v>167</v>
      </c>
      <c r="CQ57" s="18">
        <v>515</v>
      </c>
      <c r="CR57" s="18">
        <v>231.83032895757529</v>
      </c>
      <c r="CS57" s="18">
        <v>119392.61941315127</v>
      </c>
      <c r="CT57" s="18">
        <v>0</v>
      </c>
      <c r="CU57" s="18" t="s">
        <v>168</v>
      </c>
      <c r="CV57" s="18">
        <v>1385</v>
      </c>
      <c r="CW57" s="18">
        <v>39.046063651591304</v>
      </c>
      <c r="CX57" s="18">
        <v>54078.798157453959</v>
      </c>
      <c r="CY57" s="18">
        <v>0</v>
      </c>
      <c r="CZ57" s="18">
        <v>2.7987651574137339E-3</v>
      </c>
      <c r="DA57" s="18">
        <v>0</v>
      </c>
      <c r="DB57" s="18">
        <v>0</v>
      </c>
      <c r="DC57" s="18">
        <v>43.399999999999906</v>
      </c>
      <c r="DD57" s="18">
        <v>0</v>
      </c>
      <c r="DE57" s="18">
        <v>0</v>
      </c>
      <c r="DF57" s="18">
        <v>0</v>
      </c>
      <c r="DG57" s="18">
        <v>0</v>
      </c>
      <c r="DH57" s="18">
        <v>0</v>
      </c>
      <c r="DI57" s="18">
        <v>173471.41757060523</v>
      </c>
      <c r="DJ57" s="18">
        <v>1022</v>
      </c>
      <c r="DK57" s="18">
        <v>0.35798444168334648</v>
      </c>
      <c r="DL57" s="18">
        <v>2887.5025066178728</v>
      </c>
      <c r="DM57" s="18">
        <v>2951027.5617634659</v>
      </c>
      <c r="DN57" s="18">
        <v>0.34</v>
      </c>
      <c r="DO57" s="18">
        <v>0.63585522999999999</v>
      </c>
      <c r="DP57" s="18">
        <v>0.58045405000000005</v>
      </c>
      <c r="DQ57" s="18">
        <v>0.48019236999999998</v>
      </c>
      <c r="DR57" s="18">
        <v>1550</v>
      </c>
      <c r="DS57" s="18">
        <v>0.20204784887996954</v>
      </c>
      <c r="DT57" s="18">
        <v>0.19932322388403897</v>
      </c>
      <c r="DU57" s="18">
        <v>0.21947095289753202</v>
      </c>
      <c r="DV57" s="18">
        <v>0.16936802895716624</v>
      </c>
      <c r="DW57" s="18">
        <v>1021.297483202305</v>
      </c>
      <c r="DX57" s="18">
        <v>1583011.0989635726</v>
      </c>
      <c r="DY57" s="18">
        <v>0.34</v>
      </c>
      <c r="DZ57" s="18">
        <v>4534038.660727039</v>
      </c>
      <c r="EA57" s="18">
        <v>7.3151586605584643E-2</v>
      </c>
      <c r="EB57" s="18">
        <v>110000</v>
      </c>
      <c r="EC57" s="18">
        <v>110000</v>
      </c>
      <c r="ED57" s="18">
        <v>3850000</v>
      </c>
      <c r="EE57" s="18">
        <v>6.2115396339902533E-2</v>
      </c>
      <c r="EF57" s="18">
        <v>0</v>
      </c>
      <c r="EG57" s="18">
        <v>0</v>
      </c>
      <c r="EH57" s="18">
        <v>0</v>
      </c>
      <c r="EI57" s="18">
        <v>0</v>
      </c>
      <c r="EJ57" s="18">
        <v>0</v>
      </c>
      <c r="EK57" s="18">
        <v>0</v>
      </c>
      <c r="EL57" s="18">
        <v>0</v>
      </c>
      <c r="EM57" s="18">
        <v>0</v>
      </c>
      <c r="EN57" s="18">
        <v>0</v>
      </c>
      <c r="EO57" s="18">
        <v>0</v>
      </c>
      <c r="EP57" s="18">
        <v>0</v>
      </c>
      <c r="EQ57" s="18">
        <v>0</v>
      </c>
      <c r="ER57" s="18">
        <v>0</v>
      </c>
      <c r="ES57" s="18">
        <v>0</v>
      </c>
      <c r="ET57" s="18">
        <v>0</v>
      </c>
      <c r="EU57" s="18">
        <v>0</v>
      </c>
      <c r="EV57" s="18">
        <v>0</v>
      </c>
      <c r="EW57" s="18">
        <v>0</v>
      </c>
      <c r="EX57" s="18" t="s">
        <v>178</v>
      </c>
      <c r="EY57" s="18" t="s">
        <v>178</v>
      </c>
      <c r="EZ57" s="18" t="s">
        <v>178</v>
      </c>
      <c r="FA57" s="18" t="s">
        <v>178</v>
      </c>
      <c r="FB57" s="18">
        <v>0</v>
      </c>
      <c r="FC57" s="18">
        <v>0</v>
      </c>
      <c r="FD57" s="18">
        <v>0</v>
      </c>
      <c r="FE57" s="18">
        <v>0</v>
      </c>
      <c r="FF57" s="18">
        <v>0</v>
      </c>
      <c r="FG57" s="18">
        <v>585848.52415184944</v>
      </c>
      <c r="FH57" s="18">
        <v>9.4520034474906717E-3</v>
      </c>
      <c r="FI57" s="18">
        <v>0</v>
      </c>
      <c r="FJ57" s="18">
        <v>0</v>
      </c>
      <c r="FK57" s="18">
        <v>0</v>
      </c>
      <c r="FL57" s="18">
        <v>0</v>
      </c>
      <c r="FM57" s="18" t="s">
        <v>507</v>
      </c>
      <c r="FN57" s="18">
        <v>0</v>
      </c>
      <c r="FO57" s="18">
        <v>0</v>
      </c>
      <c r="FP57" s="18">
        <v>0</v>
      </c>
      <c r="FQ57" s="18">
        <v>0</v>
      </c>
      <c r="FR57" s="18" t="s">
        <v>301</v>
      </c>
      <c r="FS57" s="18">
        <v>0</v>
      </c>
      <c r="FT57" s="18">
        <v>0</v>
      </c>
      <c r="FU57" s="18">
        <v>0</v>
      </c>
      <c r="FV57" s="18" t="s">
        <v>508</v>
      </c>
      <c r="FW57" s="18">
        <v>0</v>
      </c>
      <c r="FX57" s="18">
        <v>0</v>
      </c>
      <c r="FY57" s="18">
        <v>0</v>
      </c>
      <c r="FZ57" s="18" t="s">
        <v>186</v>
      </c>
      <c r="GA57" s="18">
        <v>0</v>
      </c>
      <c r="GB57" s="18">
        <v>0</v>
      </c>
      <c r="GC57" s="18">
        <v>0</v>
      </c>
      <c r="GD57" s="18" t="s">
        <v>187</v>
      </c>
      <c r="GE57" s="18">
        <v>0</v>
      </c>
      <c r="GF57" s="18">
        <v>0</v>
      </c>
      <c r="GG57" s="18">
        <v>0</v>
      </c>
      <c r="GH57" s="18" t="s">
        <v>188</v>
      </c>
      <c r="GI57" s="18">
        <v>0</v>
      </c>
      <c r="GJ57" s="18">
        <v>0</v>
      </c>
      <c r="GK57" s="18">
        <v>0</v>
      </c>
      <c r="GL57" s="18" t="s">
        <v>438</v>
      </c>
      <c r="GM57" s="18">
        <v>0</v>
      </c>
      <c r="GN57" s="18">
        <v>0</v>
      </c>
      <c r="GO57" s="18">
        <v>0</v>
      </c>
      <c r="GP57" s="18">
        <v>61978829.203856692</v>
      </c>
      <c r="GQ57" s="18">
        <v>0.99995832225472314</v>
      </c>
      <c r="GR57" s="18">
        <v>2583.2455199692631</v>
      </c>
      <c r="GS57" s="18">
        <v>4.167774527692685E-5</v>
      </c>
      <c r="GT57" s="18">
        <v>0</v>
      </c>
      <c r="GU57" s="18">
        <v>61981412.449376658</v>
      </c>
      <c r="GV57" s="18">
        <v>1</v>
      </c>
      <c r="GW57" s="18" t="s">
        <v>277</v>
      </c>
      <c r="GX57" s="18">
        <v>0</v>
      </c>
      <c r="GY57" s="18">
        <v>0</v>
      </c>
      <c r="GZ57" s="18">
        <v>0</v>
      </c>
      <c r="HA57" s="18">
        <v>61981412.449376658</v>
      </c>
      <c r="HB57" s="18">
        <v>3.5140000000000002E-3</v>
      </c>
      <c r="HC57" s="18">
        <v>1427846.7154583025</v>
      </c>
      <c r="HD57" s="18" t="s">
        <v>148</v>
      </c>
      <c r="HE57" s="18" t="s">
        <v>277</v>
      </c>
      <c r="HF57" s="18">
        <v>1.35E-2</v>
      </c>
      <c r="HG57" s="18">
        <v>1</v>
      </c>
      <c r="HH57" s="18">
        <v>-64479.374942427101</v>
      </c>
      <c r="HI57" s="18">
        <v>1363367.3405158755</v>
      </c>
      <c r="HJ57" s="18">
        <v>2.1469778799240499E-2</v>
      </c>
      <c r="HK57" s="18">
        <v>0</v>
      </c>
      <c r="HL57" s="18">
        <v>63344779.789892532</v>
      </c>
      <c r="HM57" s="18">
        <v>6156041.4733869843</v>
      </c>
      <c r="HN57" s="18">
        <v>0</v>
      </c>
      <c r="HO57" s="18">
        <v>0</v>
      </c>
      <c r="HP57" s="18">
        <v>156915</v>
      </c>
      <c r="HQ57" s="18">
        <v>0</v>
      </c>
      <c r="HR57" s="18">
        <v>0</v>
      </c>
      <c r="HS57" s="18">
        <v>63501694.789892532</v>
      </c>
      <c r="HT57" s="18">
        <v>0.70107903630690838</v>
      </c>
      <c r="HU57" s="18">
        <v>0.92839092246733002</v>
      </c>
      <c r="HV57" s="18" t="s">
        <v>198</v>
      </c>
      <c r="HW57" s="18">
        <v>1.2591367269645275</v>
      </c>
      <c r="HX57" s="18" t="s">
        <v>148</v>
      </c>
      <c r="HY57" s="233">
        <f t="shared" si="1"/>
        <v>0.99358614946070256</v>
      </c>
      <c r="HZ57" s="233">
        <f t="shared" si="2"/>
        <v>2.4612694394038027E-3</v>
      </c>
      <c r="IA57" s="18">
        <v>63753686.405828759</v>
      </c>
    </row>
    <row r="58" spans="1:235">
      <c r="A58" s="16">
        <v>311</v>
      </c>
      <c r="B58" s="17" t="s">
        <v>34</v>
      </c>
      <c r="D58" s="233">
        <f t="shared" si="3"/>
        <v>1.0022769137763792</v>
      </c>
      <c r="E58" s="18" t="s">
        <v>277</v>
      </c>
      <c r="F58" s="18" t="s">
        <v>148</v>
      </c>
      <c r="G58" s="18" t="s">
        <v>277</v>
      </c>
      <c r="H58" s="18" t="s">
        <v>277</v>
      </c>
      <c r="I58" s="18">
        <v>3500</v>
      </c>
      <c r="J58" s="18">
        <v>0</v>
      </c>
      <c r="K58" s="18">
        <v>0</v>
      </c>
      <c r="L58" s="18">
        <v>4800</v>
      </c>
      <c r="M58" s="18" t="s">
        <v>277</v>
      </c>
      <c r="N58" s="18">
        <v>0</v>
      </c>
      <c r="O58" s="18">
        <v>2972.35</v>
      </c>
      <c r="P58" s="18">
        <v>22132</v>
      </c>
      <c r="Q58" s="18">
        <v>65784050.199999996</v>
      </c>
      <c r="R58" s="18">
        <v>0.38716582104377933</v>
      </c>
      <c r="S58" s="18">
        <v>0.01</v>
      </c>
      <c r="T58" s="18">
        <v>4179.54</v>
      </c>
      <c r="U58" s="18">
        <v>8668</v>
      </c>
      <c r="V58" s="18">
        <v>36228252.719999999</v>
      </c>
      <c r="W58" s="18">
        <v>0.21321796342239097</v>
      </c>
      <c r="X58" s="18">
        <v>0.01</v>
      </c>
      <c r="Y58" s="18">
        <v>4745.62</v>
      </c>
      <c r="Z58" s="18">
        <v>5779</v>
      </c>
      <c r="AA58" s="18">
        <v>27424937.98</v>
      </c>
      <c r="AB58" s="18">
        <v>0.16140688507046999</v>
      </c>
      <c r="AC58" s="18">
        <v>0.01</v>
      </c>
      <c r="AD58" s="18">
        <v>129437240.89999999</v>
      </c>
      <c r="AE58" s="18">
        <v>476.1</v>
      </c>
      <c r="AF58" s="18">
        <v>476.1</v>
      </c>
      <c r="AG58" s="18">
        <v>2811.3680555555547</v>
      </c>
      <c r="AH58" s="18">
        <v>1618.0000000000009</v>
      </c>
      <c r="AI58" s="18">
        <v>2108822.1312500001</v>
      </c>
      <c r="AJ58" s="18">
        <v>0.16500000000000001</v>
      </c>
      <c r="AK58" s="18">
        <v>0.16500000000000001</v>
      </c>
      <c r="AL58" s="18">
        <v>584.29999999999995</v>
      </c>
      <c r="AM58" s="18">
        <v>849.4</v>
      </c>
      <c r="AN58" s="18">
        <v>4678.4773407242419</v>
      </c>
      <c r="AO58" s="18">
        <v>3648.2770322234855</v>
      </c>
      <c r="AP58" s="18">
        <v>5832480.8213558029</v>
      </c>
      <c r="AQ58" s="18">
        <v>0.16500000000000001</v>
      </c>
      <c r="AR58" s="18">
        <v>0.16500000000000001</v>
      </c>
      <c r="AS58" s="18">
        <v>216.41</v>
      </c>
      <c r="AT58" s="18">
        <v>313.79000000000002</v>
      </c>
      <c r="AU58" s="18">
        <v>3272.6403457127703</v>
      </c>
      <c r="AV58" s="18">
        <v>2117.5490054463148</v>
      </c>
      <c r="AW58" s="18">
        <v>1372697.7996346997</v>
      </c>
      <c r="AX58" s="18">
        <v>0.16500000000000001</v>
      </c>
      <c r="AY58" s="18">
        <v>0.16500000000000001</v>
      </c>
      <c r="AZ58" s="18">
        <v>259.69</v>
      </c>
      <c r="BA58" s="18">
        <v>422</v>
      </c>
      <c r="BB58" s="18">
        <v>2702.8274604598869</v>
      </c>
      <c r="BC58" s="18">
        <v>1750.4894123022577</v>
      </c>
      <c r="BD58" s="18">
        <v>1440603.7951983809</v>
      </c>
      <c r="BE58" s="18">
        <v>0.16500000000000001</v>
      </c>
      <c r="BF58" s="18">
        <v>0.16500000000000001</v>
      </c>
      <c r="BG58" s="18">
        <v>389.53</v>
      </c>
      <c r="BH58" s="18">
        <v>557.25</v>
      </c>
      <c r="BI58" s="18">
        <v>2047.8917861902132</v>
      </c>
      <c r="BJ58" s="18">
        <v>1317.1346119262696</v>
      </c>
      <c r="BK58" s="18">
        <v>1531688.5499705875</v>
      </c>
      <c r="BL58" s="18">
        <v>0.16500000000000001</v>
      </c>
      <c r="BM58" s="18">
        <v>0.16500000000000001</v>
      </c>
      <c r="BN58" s="18">
        <v>422</v>
      </c>
      <c r="BO58" s="18">
        <v>605.94000000000005</v>
      </c>
      <c r="BP58" s="18">
        <v>1837.1368229063348</v>
      </c>
      <c r="BQ58" s="18">
        <v>1098.9643118798988</v>
      </c>
      <c r="BR58" s="18">
        <v>1441178.1744069792</v>
      </c>
      <c r="BS58" s="18">
        <v>0.16500000000000001</v>
      </c>
      <c r="BT58" s="18">
        <v>0.16500000000000001</v>
      </c>
      <c r="BU58" s="18">
        <v>454.46</v>
      </c>
      <c r="BV58" s="18">
        <v>649.22</v>
      </c>
      <c r="BW58" s="18">
        <v>1499.7294246312704</v>
      </c>
      <c r="BX58" s="18">
        <v>883.72138992236523</v>
      </c>
      <c r="BY58" s="18">
        <v>1255296.6350833252</v>
      </c>
      <c r="BZ58" s="18">
        <v>0.16500000000000001</v>
      </c>
      <c r="CA58" s="18">
        <v>0.16500000000000001</v>
      </c>
      <c r="CB58" s="18">
        <v>622.16999999999996</v>
      </c>
      <c r="CC58" s="18">
        <v>876.45</v>
      </c>
      <c r="CD58" s="18">
        <v>5.9999999999999947</v>
      </c>
      <c r="CE58" s="18">
        <v>12.003350083752091</v>
      </c>
      <c r="CF58" s="18">
        <v>14253.356180904517</v>
      </c>
      <c r="CG58" s="18">
        <v>0.16500000000000001</v>
      </c>
      <c r="CH58" s="18">
        <v>0.16500000000000001</v>
      </c>
      <c r="CI58" s="18">
        <v>14997021.263080679</v>
      </c>
      <c r="CJ58" s="18">
        <v>8.8263553747130755E-2</v>
      </c>
      <c r="CK58" s="18">
        <v>0</v>
      </c>
      <c r="CL58" s="18">
        <v>156.58807920427276</v>
      </c>
      <c r="CM58" s="18">
        <v>0</v>
      </c>
      <c r="CN58" s="18">
        <v>0</v>
      </c>
      <c r="CO58" s="18">
        <v>0</v>
      </c>
      <c r="CP58" s="18" t="s">
        <v>167</v>
      </c>
      <c r="CQ58" s="18">
        <v>557.25</v>
      </c>
      <c r="CR58" s="18">
        <v>2982.570654601348</v>
      </c>
      <c r="CS58" s="18">
        <v>1662037.4972766011</v>
      </c>
      <c r="CT58" s="18">
        <v>0</v>
      </c>
      <c r="CU58" s="18" t="s">
        <v>168</v>
      </c>
      <c r="CV58" s="18">
        <v>1498.63</v>
      </c>
      <c r="CW58" s="18">
        <v>241.66589725393152</v>
      </c>
      <c r="CX58" s="18">
        <v>362167.76360165939</v>
      </c>
      <c r="CY58" s="18">
        <v>0</v>
      </c>
      <c r="CZ58" s="18">
        <v>1.1913269088881202E-2</v>
      </c>
      <c r="DA58" s="18">
        <v>240.56</v>
      </c>
      <c r="DB58" s="18">
        <v>534.88</v>
      </c>
      <c r="DC58" s="18">
        <v>226.24257246376774</v>
      </c>
      <c r="DD58" s="18">
        <v>0</v>
      </c>
      <c r="DE58" s="18">
        <v>54424.913231883969</v>
      </c>
      <c r="DF58" s="18">
        <v>3.2031269209779981E-4</v>
      </c>
      <c r="DG58" s="18">
        <v>0</v>
      </c>
      <c r="DH58" s="18">
        <v>0</v>
      </c>
      <c r="DI58" s="18">
        <v>2078630.1741101444</v>
      </c>
      <c r="DJ58" s="18">
        <v>1105.8399999999999</v>
      </c>
      <c r="DK58" s="18">
        <v>0.31506750613450185</v>
      </c>
      <c r="DL58" s="18">
        <v>6973.0740457687953</v>
      </c>
      <c r="DM58" s="18">
        <v>7711104.2027729638</v>
      </c>
      <c r="DN58" s="18">
        <v>0.4</v>
      </c>
      <c r="DO58" s="18">
        <v>0.63585522999999999</v>
      </c>
      <c r="DP58" s="18">
        <v>0.58045405000000005</v>
      </c>
      <c r="DQ58" s="18">
        <v>0.48019236999999998</v>
      </c>
      <c r="DR58" s="18">
        <v>1677.16</v>
      </c>
      <c r="DS58" s="18">
        <v>0.17595298816202704</v>
      </c>
      <c r="DT58" s="18">
        <v>0.16388964252068505</v>
      </c>
      <c r="DU58" s="18">
        <v>0.18060465870948658</v>
      </c>
      <c r="DV58" s="18">
        <v>0.1464607884434132</v>
      </c>
      <c r="DW58" s="18">
        <v>2350.8393774837241</v>
      </c>
      <c r="DX58" s="18">
        <v>3942733.7703406028</v>
      </c>
      <c r="DY58" s="18">
        <v>0.45</v>
      </c>
      <c r="DZ58" s="18">
        <v>11653837.973113567</v>
      </c>
      <c r="EA58" s="18">
        <v>6.858756390727197E-2</v>
      </c>
      <c r="EB58" s="18">
        <v>119024.4</v>
      </c>
      <c r="EC58" s="18">
        <v>119024.4</v>
      </c>
      <c r="ED58" s="18">
        <v>9402927.6000000127</v>
      </c>
      <c r="EE58" s="18">
        <v>5.5340043268865477E-2</v>
      </c>
      <c r="EF58" s="18">
        <v>0</v>
      </c>
      <c r="EG58" s="18">
        <v>0</v>
      </c>
      <c r="EH58" s="18">
        <v>0</v>
      </c>
      <c r="EI58" s="18">
        <v>0</v>
      </c>
      <c r="EJ58" s="18">
        <v>0</v>
      </c>
      <c r="EK58" s="18">
        <v>0</v>
      </c>
      <c r="EL58" s="18">
        <v>0</v>
      </c>
      <c r="EM58" s="18">
        <v>0</v>
      </c>
      <c r="EN58" s="18">
        <v>0</v>
      </c>
      <c r="EO58" s="18">
        <v>0</v>
      </c>
      <c r="EP58" s="18">
        <v>0</v>
      </c>
      <c r="EQ58" s="18">
        <v>0</v>
      </c>
      <c r="ER58" s="18">
        <v>0</v>
      </c>
      <c r="ES58" s="18">
        <v>0</v>
      </c>
      <c r="ET58" s="18">
        <v>0</v>
      </c>
      <c r="EU58" s="18">
        <v>0</v>
      </c>
      <c r="EV58" s="18">
        <v>0</v>
      </c>
      <c r="EW58" s="18">
        <v>0</v>
      </c>
      <c r="EX58" s="18" t="s">
        <v>178</v>
      </c>
      <c r="EY58" s="18" t="s">
        <v>178</v>
      </c>
      <c r="EZ58" s="18" t="s">
        <v>178</v>
      </c>
      <c r="FA58" s="18" t="s">
        <v>178</v>
      </c>
      <c r="FB58" s="18">
        <v>0</v>
      </c>
      <c r="FC58" s="18">
        <v>0</v>
      </c>
      <c r="FD58" s="18">
        <v>0</v>
      </c>
      <c r="FE58" s="18">
        <v>0</v>
      </c>
      <c r="FF58" s="18">
        <v>0</v>
      </c>
      <c r="FG58" s="18">
        <v>2306788.6600000006</v>
      </c>
      <c r="FH58" s="18">
        <v>1.3576387024029418E-2</v>
      </c>
      <c r="FI58" s="18">
        <v>0</v>
      </c>
      <c r="FJ58" s="18">
        <v>0</v>
      </c>
      <c r="FK58" s="18">
        <v>0</v>
      </c>
      <c r="FL58" s="18">
        <v>0</v>
      </c>
      <c r="FM58" s="18" t="s">
        <v>507</v>
      </c>
      <c r="FN58" s="18">
        <v>0</v>
      </c>
      <c r="FO58" s="18">
        <v>0</v>
      </c>
      <c r="FP58" s="18">
        <v>0</v>
      </c>
      <c r="FQ58" s="18">
        <v>0</v>
      </c>
      <c r="FR58" s="18" t="s">
        <v>301</v>
      </c>
      <c r="FS58" s="18">
        <v>0</v>
      </c>
      <c r="FT58" s="18">
        <v>0</v>
      </c>
      <c r="FU58" s="18">
        <v>0</v>
      </c>
      <c r="FV58" s="18" t="s">
        <v>508</v>
      </c>
      <c r="FW58" s="18">
        <v>0</v>
      </c>
      <c r="FX58" s="18">
        <v>0</v>
      </c>
      <c r="FY58" s="18">
        <v>0</v>
      </c>
      <c r="FZ58" s="18" t="s">
        <v>186</v>
      </c>
      <c r="GA58" s="18">
        <v>0</v>
      </c>
      <c r="GB58" s="18">
        <v>0</v>
      </c>
      <c r="GC58" s="18">
        <v>0</v>
      </c>
      <c r="GD58" s="18" t="s">
        <v>187</v>
      </c>
      <c r="GE58" s="18">
        <v>0</v>
      </c>
      <c r="GF58" s="18">
        <v>0</v>
      </c>
      <c r="GG58" s="18">
        <v>0</v>
      </c>
      <c r="GH58" s="18" t="s">
        <v>188</v>
      </c>
      <c r="GI58" s="18">
        <v>0</v>
      </c>
      <c r="GJ58" s="18">
        <v>0</v>
      </c>
      <c r="GK58" s="18">
        <v>0</v>
      </c>
      <c r="GL58" s="18" t="s">
        <v>438</v>
      </c>
      <c r="GM58" s="18">
        <v>0</v>
      </c>
      <c r="GN58" s="18">
        <v>0</v>
      </c>
      <c r="GO58" s="18">
        <v>0</v>
      </c>
      <c r="GP58" s="18">
        <v>169876446.57030439</v>
      </c>
      <c r="GQ58" s="18">
        <v>0.9997917992649169</v>
      </c>
      <c r="GR58" s="18">
        <v>35375.766309807077</v>
      </c>
      <c r="GS58" s="18">
        <v>2.0820073508318778E-4</v>
      </c>
      <c r="GT58" s="18">
        <v>0</v>
      </c>
      <c r="GU58" s="18">
        <v>169911822.33661419</v>
      </c>
      <c r="GV58" s="18">
        <v>1</v>
      </c>
      <c r="GW58" s="18" t="s">
        <v>277</v>
      </c>
      <c r="GX58" s="18">
        <v>0</v>
      </c>
      <c r="GY58" s="18">
        <v>0</v>
      </c>
      <c r="GZ58" s="18">
        <v>0</v>
      </c>
      <c r="HA58" s="18">
        <v>169911822.33661419</v>
      </c>
      <c r="HB58" s="18">
        <v>5.0000000000000001E-3</v>
      </c>
      <c r="HC58" s="18">
        <v>2528947.8296879884</v>
      </c>
      <c r="HD58" s="18" t="s">
        <v>148</v>
      </c>
      <c r="HE58" s="18" t="s">
        <v>277</v>
      </c>
      <c r="HF58" s="18">
        <v>1.4999999999999999E-2</v>
      </c>
      <c r="HG58" s="18">
        <v>1</v>
      </c>
      <c r="HH58" s="18">
        <v>-828087.89074954542</v>
      </c>
      <c r="HI58" s="18">
        <v>1700859.9389384426</v>
      </c>
      <c r="HJ58" s="18">
        <v>9.7687902013815948E-3</v>
      </c>
      <c r="HK58" s="18">
        <v>0</v>
      </c>
      <c r="HL58" s="18">
        <v>171612682.27555263</v>
      </c>
      <c r="HM58" s="18">
        <v>8627552.7951707691</v>
      </c>
      <c r="HN58" s="18">
        <v>0</v>
      </c>
      <c r="HO58" s="18">
        <v>0</v>
      </c>
      <c r="HP58" s="18">
        <v>2238943</v>
      </c>
      <c r="HQ58" s="18">
        <v>260000</v>
      </c>
      <c r="HR58" s="18">
        <v>0</v>
      </c>
      <c r="HS58" s="18">
        <v>174111625.27555263</v>
      </c>
      <c r="HT58" s="18">
        <v>0.76179066953664021</v>
      </c>
      <c r="HU58" s="18">
        <v>0.93087536897202194</v>
      </c>
      <c r="HV58" s="18" t="s">
        <v>198</v>
      </c>
      <c r="HW58" s="18">
        <v>1.2988720684649051</v>
      </c>
      <c r="HX58" s="18" t="s">
        <v>277</v>
      </c>
      <c r="HY58" s="233">
        <f t="shared" si="1"/>
        <v>0.98789170041811436</v>
      </c>
      <c r="HZ58" s="233">
        <f t="shared" si="2"/>
        <v>1.4385213358264867E-2</v>
      </c>
      <c r="IA58" s="18">
        <v>173716088.71996742</v>
      </c>
    </row>
    <row r="59" spans="1:235">
      <c r="A59" s="16">
        <v>884</v>
      </c>
      <c r="B59" s="17" t="s">
        <v>119</v>
      </c>
      <c r="D59" s="233">
        <f t="shared" si="3"/>
        <v>0.99851896335441548</v>
      </c>
      <c r="E59" s="18" t="s">
        <v>277</v>
      </c>
      <c r="F59" s="18" t="s">
        <v>277</v>
      </c>
      <c r="G59" s="18" t="s">
        <v>277</v>
      </c>
      <c r="H59" s="18" t="s">
        <v>277</v>
      </c>
      <c r="I59" s="18">
        <v>3500</v>
      </c>
      <c r="J59" s="18">
        <v>4600</v>
      </c>
      <c r="K59" s="18">
        <v>5100</v>
      </c>
      <c r="L59" s="18">
        <v>4800</v>
      </c>
      <c r="M59" s="18" t="s">
        <v>148</v>
      </c>
      <c r="N59" s="18">
        <v>27</v>
      </c>
      <c r="O59" s="18">
        <v>2762</v>
      </c>
      <c r="P59" s="18">
        <v>13482</v>
      </c>
      <c r="Q59" s="18">
        <v>37237284</v>
      </c>
      <c r="R59" s="18">
        <v>0.37153549402270458</v>
      </c>
      <c r="S59" s="18">
        <v>0.06</v>
      </c>
      <c r="T59" s="18">
        <v>3878</v>
      </c>
      <c r="U59" s="18">
        <v>5357</v>
      </c>
      <c r="V59" s="18">
        <v>20774446</v>
      </c>
      <c r="W59" s="18">
        <v>0.20727730995789057</v>
      </c>
      <c r="X59" s="18">
        <v>0.06</v>
      </c>
      <c r="Y59" s="18">
        <v>4401</v>
      </c>
      <c r="Z59" s="18">
        <v>3465</v>
      </c>
      <c r="AA59" s="18">
        <v>15249465</v>
      </c>
      <c r="AB59" s="18">
        <v>0.15215173889580516</v>
      </c>
      <c r="AC59" s="18">
        <v>0.06</v>
      </c>
      <c r="AD59" s="18">
        <v>73261195</v>
      </c>
      <c r="AE59" s="18">
        <v>440</v>
      </c>
      <c r="AF59" s="18">
        <v>440</v>
      </c>
      <c r="AG59" s="18">
        <v>1347.959957401974</v>
      </c>
      <c r="AH59" s="18">
        <v>744.99999999999966</v>
      </c>
      <c r="AI59" s="18">
        <v>920902.38125686836</v>
      </c>
      <c r="AJ59" s="18">
        <v>0.4</v>
      </c>
      <c r="AK59" s="18">
        <v>0</v>
      </c>
      <c r="AL59" s="18">
        <v>540</v>
      </c>
      <c r="AM59" s="18">
        <v>785</v>
      </c>
      <c r="AN59" s="18">
        <v>2255.6906011753094</v>
      </c>
      <c r="AO59" s="18">
        <v>1675.2856085258754</v>
      </c>
      <c r="AP59" s="18">
        <v>2533172.1273274794</v>
      </c>
      <c r="AQ59" s="18">
        <v>0.4</v>
      </c>
      <c r="AR59" s="18">
        <v>0</v>
      </c>
      <c r="AS59" s="18">
        <v>200</v>
      </c>
      <c r="AT59" s="18">
        <v>290</v>
      </c>
      <c r="AU59" s="18">
        <v>1093.9008450503106</v>
      </c>
      <c r="AV59" s="18">
        <v>717.67658236620662</v>
      </c>
      <c r="AW59" s="18">
        <v>426906.37789626204</v>
      </c>
      <c r="AX59" s="18">
        <v>0.4</v>
      </c>
      <c r="AY59" s="18">
        <v>0</v>
      </c>
      <c r="AZ59" s="18">
        <v>240</v>
      </c>
      <c r="BA59" s="18">
        <v>390</v>
      </c>
      <c r="BB59" s="18">
        <v>884.89336129004448</v>
      </c>
      <c r="BC59" s="18">
        <v>513.83617787893195</v>
      </c>
      <c r="BD59" s="18">
        <v>412770.51608239417</v>
      </c>
      <c r="BE59" s="18">
        <v>0.4</v>
      </c>
      <c r="BF59" s="18">
        <v>0</v>
      </c>
      <c r="BG59" s="18">
        <v>360</v>
      </c>
      <c r="BH59" s="18">
        <v>515</v>
      </c>
      <c r="BI59" s="18">
        <v>1115.5409858691314</v>
      </c>
      <c r="BJ59" s="18">
        <v>599.31730074886048</v>
      </c>
      <c r="BK59" s="18">
        <v>710243.16479855042</v>
      </c>
      <c r="BL59" s="18">
        <v>0.4</v>
      </c>
      <c r="BM59" s="18">
        <v>0</v>
      </c>
      <c r="BN59" s="18">
        <v>390</v>
      </c>
      <c r="BO59" s="18">
        <v>560</v>
      </c>
      <c r="BP59" s="18">
        <v>208.64273960670775</v>
      </c>
      <c r="BQ59" s="18">
        <v>118.11794153900486</v>
      </c>
      <c r="BR59" s="18">
        <v>147516.71570845874</v>
      </c>
      <c r="BS59" s="18">
        <v>0.4</v>
      </c>
      <c r="BT59" s="18">
        <v>0</v>
      </c>
      <c r="BU59" s="18">
        <v>420</v>
      </c>
      <c r="BV59" s="18">
        <v>600</v>
      </c>
      <c r="BW59" s="18">
        <v>1.0816326530612239</v>
      </c>
      <c r="BX59" s="18">
        <v>0</v>
      </c>
      <c r="BY59" s="18">
        <v>454.28571428571405</v>
      </c>
      <c r="BZ59" s="18">
        <v>0.4</v>
      </c>
      <c r="CA59" s="18">
        <v>0</v>
      </c>
      <c r="CB59" s="18">
        <v>575</v>
      </c>
      <c r="CC59" s="18">
        <v>810</v>
      </c>
      <c r="CD59" s="18">
        <v>0</v>
      </c>
      <c r="CE59" s="18">
        <v>1.0000000000000029</v>
      </c>
      <c r="CF59" s="18">
        <v>810.00000000000239</v>
      </c>
      <c r="CG59" s="18">
        <v>0.4</v>
      </c>
      <c r="CH59" s="18">
        <v>0</v>
      </c>
      <c r="CI59" s="18">
        <v>5152775.5687842984</v>
      </c>
      <c r="CJ59" s="18">
        <v>5.1411886445219712E-2</v>
      </c>
      <c r="CK59" s="18">
        <v>0</v>
      </c>
      <c r="CL59" s="18">
        <v>195.37602786172766</v>
      </c>
      <c r="CM59" s="18">
        <v>0</v>
      </c>
      <c r="CN59" s="18">
        <v>0</v>
      </c>
      <c r="CO59" s="18">
        <v>0</v>
      </c>
      <c r="CP59" s="18" t="s">
        <v>281</v>
      </c>
      <c r="CQ59" s="18">
        <v>515</v>
      </c>
      <c r="CR59" s="18">
        <v>260.82511447687585</v>
      </c>
      <c r="CS59" s="18">
        <v>134324.93395559106</v>
      </c>
      <c r="CT59" s="18">
        <v>0</v>
      </c>
      <c r="CU59" s="18" t="s">
        <v>282</v>
      </c>
      <c r="CV59" s="18">
        <v>1385</v>
      </c>
      <c r="CW59" s="18">
        <v>33.032514351150375</v>
      </c>
      <c r="CX59" s="18">
        <v>45750.032376343268</v>
      </c>
      <c r="CY59" s="18">
        <v>0</v>
      </c>
      <c r="CZ59" s="18">
        <v>1.7967003602426298E-3</v>
      </c>
      <c r="DA59" s="18">
        <v>0</v>
      </c>
      <c r="DB59" s="18">
        <v>0</v>
      </c>
      <c r="DC59" s="18">
        <v>170.29599995496679</v>
      </c>
      <c r="DD59" s="18">
        <v>0.99999999999995548</v>
      </c>
      <c r="DE59" s="18">
        <v>0</v>
      </c>
      <c r="DF59" s="18">
        <v>0</v>
      </c>
      <c r="DG59" s="18">
        <v>0</v>
      </c>
      <c r="DH59" s="18">
        <v>0</v>
      </c>
      <c r="DI59" s="18">
        <v>180074.96633193432</v>
      </c>
      <c r="DJ59" s="18">
        <v>1022</v>
      </c>
      <c r="DK59" s="18">
        <v>0.32519539317265445</v>
      </c>
      <c r="DL59" s="18">
        <v>4384.284290753727</v>
      </c>
      <c r="DM59" s="18">
        <v>4480738.5451503089</v>
      </c>
      <c r="DN59" s="18">
        <v>1</v>
      </c>
      <c r="DO59" s="18">
        <v>0.63585522999999999</v>
      </c>
      <c r="DP59" s="18">
        <v>0.58045405000000005</v>
      </c>
      <c r="DQ59" s="18">
        <v>0.48019236999999998</v>
      </c>
      <c r="DR59" s="18">
        <v>1550</v>
      </c>
      <c r="DS59" s="18">
        <v>0.20252547852458935</v>
      </c>
      <c r="DT59" s="18">
        <v>0.22794269150674745</v>
      </c>
      <c r="DU59" s="18">
        <v>0.22672936806158933</v>
      </c>
      <c r="DV59" s="18">
        <v>0.19647728588634272</v>
      </c>
      <c r="DW59" s="18">
        <v>1853.1345401925917</v>
      </c>
      <c r="DX59" s="18">
        <v>2872358.5372985173</v>
      </c>
      <c r="DY59" s="18">
        <v>1</v>
      </c>
      <c r="DZ59" s="18">
        <v>7353097.0824488262</v>
      </c>
      <c r="EA59" s="18">
        <v>7.3365623473627462E-2</v>
      </c>
      <c r="EB59" s="18">
        <v>110000</v>
      </c>
      <c r="EC59" s="18">
        <v>110000</v>
      </c>
      <c r="ED59" s="18">
        <v>10230000</v>
      </c>
      <c r="EE59" s="18">
        <v>0.10206996041527271</v>
      </c>
      <c r="EF59" s="18">
        <v>0.06</v>
      </c>
      <c r="EG59" s="18">
        <v>0.06</v>
      </c>
      <c r="EH59" s="18">
        <v>15625</v>
      </c>
      <c r="EI59" s="18">
        <v>40625</v>
      </c>
      <c r="EJ59" s="18">
        <v>0</v>
      </c>
      <c r="EK59" s="18">
        <v>0</v>
      </c>
      <c r="EL59" s="18">
        <v>562279.56720071193</v>
      </c>
      <c r="EM59" s="18">
        <v>5.6101518246816562E-3</v>
      </c>
      <c r="EN59" s="18">
        <v>0.06</v>
      </c>
      <c r="EO59" s="18">
        <v>0.06</v>
      </c>
      <c r="EP59" s="18">
        <v>2</v>
      </c>
      <c r="EQ59" s="18">
        <v>3</v>
      </c>
      <c r="ER59" s="18">
        <v>2</v>
      </c>
      <c r="ES59" s="18">
        <v>2</v>
      </c>
      <c r="ET59" s="18">
        <v>21.4</v>
      </c>
      <c r="EU59" s="18">
        <v>120</v>
      </c>
      <c r="EV59" s="18">
        <v>0</v>
      </c>
      <c r="EW59" s="18">
        <v>62.5</v>
      </c>
      <c r="EX59" s="18" t="s">
        <v>465</v>
      </c>
      <c r="EY59" s="18" t="s">
        <v>465</v>
      </c>
      <c r="EZ59" s="18" t="s">
        <v>465</v>
      </c>
      <c r="FA59" s="18" t="s">
        <v>465</v>
      </c>
      <c r="FB59" s="18">
        <v>0</v>
      </c>
      <c r="FC59" s="18">
        <v>0</v>
      </c>
      <c r="FD59" s="18">
        <v>0</v>
      </c>
      <c r="FE59" s="18">
        <v>0</v>
      </c>
      <c r="FF59" s="18">
        <v>0</v>
      </c>
      <c r="FG59" s="18">
        <v>1290670.9448499994</v>
      </c>
      <c r="FH59" s="18">
        <v>1.2877686436948393E-2</v>
      </c>
      <c r="FI59" s="18">
        <v>0</v>
      </c>
      <c r="FJ59" s="18">
        <v>286824</v>
      </c>
      <c r="FK59" s="18">
        <v>2.8617902567106726E-3</v>
      </c>
      <c r="FL59" s="18">
        <v>0</v>
      </c>
      <c r="FM59" s="18" t="s">
        <v>507</v>
      </c>
      <c r="FN59" s="18">
        <v>0</v>
      </c>
      <c r="FO59" s="18">
        <v>0</v>
      </c>
      <c r="FP59" s="18">
        <v>0.06</v>
      </c>
      <c r="FQ59" s="18">
        <v>0.06</v>
      </c>
      <c r="FR59" s="18" t="s">
        <v>301</v>
      </c>
      <c r="FS59" s="18">
        <v>0</v>
      </c>
      <c r="FT59" s="18">
        <v>0</v>
      </c>
      <c r="FU59" s="18">
        <v>0</v>
      </c>
      <c r="FV59" s="18" t="s">
        <v>524</v>
      </c>
      <c r="FW59" s="18">
        <v>8764</v>
      </c>
      <c r="FX59" s="18">
        <v>8.7442926009721411E-5</v>
      </c>
      <c r="FY59" s="18">
        <v>0</v>
      </c>
      <c r="FZ59" s="18" t="s">
        <v>186</v>
      </c>
      <c r="GA59" s="18">
        <v>0</v>
      </c>
      <c r="GB59" s="18">
        <v>0</v>
      </c>
      <c r="GC59" s="18">
        <v>0</v>
      </c>
      <c r="GD59" s="18" t="s">
        <v>187</v>
      </c>
      <c r="GE59" s="18">
        <v>0</v>
      </c>
      <c r="GF59" s="18">
        <v>0</v>
      </c>
      <c r="GG59" s="18">
        <v>0</v>
      </c>
      <c r="GH59" s="18" t="s">
        <v>188</v>
      </c>
      <c r="GI59" s="18">
        <v>0</v>
      </c>
      <c r="GJ59" s="18">
        <v>0</v>
      </c>
      <c r="GK59" s="18">
        <v>0</v>
      </c>
      <c r="GL59" s="18" t="s">
        <v>438</v>
      </c>
      <c r="GM59" s="18">
        <v>0</v>
      </c>
      <c r="GN59" s="18">
        <v>0</v>
      </c>
      <c r="GO59" s="18">
        <v>0</v>
      </c>
      <c r="GP59" s="18">
        <v>98325681.129615754</v>
      </c>
      <c r="GQ59" s="18">
        <v>0.98104578501511308</v>
      </c>
      <c r="GR59" s="18">
        <v>446432.96790157096</v>
      </c>
      <c r="GS59" s="18">
        <v>4.454290846704405E-3</v>
      </c>
      <c r="GT59" s="18">
        <v>0</v>
      </c>
      <c r="GU59" s="18">
        <v>98772114.097517326</v>
      </c>
      <c r="GV59" s="18">
        <v>0.98550007586181754</v>
      </c>
      <c r="GW59" s="18" t="s">
        <v>148</v>
      </c>
      <c r="GX59" s="18">
        <v>1453260.3258599022</v>
      </c>
      <c r="GY59" s="18">
        <v>1.4499924138182458E-2</v>
      </c>
      <c r="GZ59" s="18">
        <v>0</v>
      </c>
      <c r="HA59" s="18">
        <v>100225374.42337723</v>
      </c>
      <c r="HB59" s="18">
        <v>5.0000000000000001E-3</v>
      </c>
      <c r="HC59" s="18">
        <v>347322.98300500715</v>
      </c>
      <c r="HD59" s="18" t="s">
        <v>277</v>
      </c>
      <c r="HE59" s="18" t="s">
        <v>277</v>
      </c>
      <c r="HF59" s="18">
        <v>0</v>
      </c>
      <c r="HG59" s="18">
        <v>0</v>
      </c>
      <c r="HH59" s="18">
        <v>0</v>
      </c>
      <c r="HI59" s="18">
        <v>347322.98300500715</v>
      </c>
      <c r="HJ59" s="18">
        <v>3.4534520000153285E-3</v>
      </c>
      <c r="HK59" s="18">
        <v>0</v>
      </c>
      <c r="HL59" s="18">
        <v>100572697.40638223</v>
      </c>
      <c r="HM59" s="18">
        <v>13486605.392754866</v>
      </c>
      <c r="HN59" s="18">
        <v>0</v>
      </c>
      <c r="HO59" s="18">
        <v>0</v>
      </c>
      <c r="HP59" s="18">
        <v>0</v>
      </c>
      <c r="HQ59" s="18">
        <v>0</v>
      </c>
      <c r="HR59" s="18">
        <v>0</v>
      </c>
      <c r="HS59" s="18">
        <v>100572697.40638223</v>
      </c>
      <c r="HT59" s="18">
        <v>0.74171941817170695</v>
      </c>
      <c r="HU59" s="18">
        <v>0.87203867729367246</v>
      </c>
      <c r="HV59" s="18" t="s">
        <v>198</v>
      </c>
      <c r="HW59" s="18">
        <v>1.219469241998141</v>
      </c>
      <c r="HX59" s="18" t="s">
        <v>277</v>
      </c>
      <c r="HY59" s="233">
        <f t="shared" si="1"/>
        <v>0.99851896335441548</v>
      </c>
      <c r="HZ59" s="233">
        <f t="shared" si="2"/>
        <v>0</v>
      </c>
      <c r="IA59" s="18">
        <v>100721870.18714119</v>
      </c>
    </row>
    <row r="60" spans="1:235">
      <c r="A60" s="16">
        <v>919</v>
      </c>
      <c r="B60" s="17" t="s">
        <v>133</v>
      </c>
      <c r="D60" s="233">
        <f t="shared" si="3"/>
        <v>1.0067879652435083</v>
      </c>
      <c r="E60" s="18" t="s">
        <v>277</v>
      </c>
      <c r="F60" s="18" t="s">
        <v>277</v>
      </c>
      <c r="G60" s="18" t="s">
        <v>277</v>
      </c>
      <c r="H60" s="18" t="s">
        <v>277</v>
      </c>
      <c r="I60" s="18">
        <v>0</v>
      </c>
      <c r="J60" s="18">
        <v>0</v>
      </c>
      <c r="K60" s="18">
        <v>0</v>
      </c>
      <c r="L60" s="18">
        <v>0</v>
      </c>
      <c r="M60" s="18" t="s">
        <v>148</v>
      </c>
      <c r="N60" s="18">
        <v>134.25</v>
      </c>
      <c r="O60" s="18">
        <v>2811.2445384395901</v>
      </c>
      <c r="P60" s="18">
        <v>100180.16666666669</v>
      </c>
      <c r="Q60" s="18">
        <v>281630946.40163457</v>
      </c>
      <c r="R60" s="18">
        <v>0.37658836120658068</v>
      </c>
      <c r="S60" s="18">
        <v>1.8116199999999999E-2</v>
      </c>
      <c r="T60" s="18">
        <v>3925.1960622416937</v>
      </c>
      <c r="U60" s="18">
        <v>41877.583333333336</v>
      </c>
      <c r="V60" s="18">
        <v>164377725.1961984</v>
      </c>
      <c r="W60" s="18">
        <v>0.2198009094576644</v>
      </c>
      <c r="X60" s="18">
        <v>1.5891099999999998E-2</v>
      </c>
      <c r="Y60" s="18">
        <v>5294.9273199131012</v>
      </c>
      <c r="Z60" s="18">
        <v>26032</v>
      </c>
      <c r="AA60" s="18">
        <v>137837547.99197784</v>
      </c>
      <c r="AB60" s="18">
        <v>0.18431218931816606</v>
      </c>
      <c r="AC60" s="18">
        <v>1.5907959999999999E-2</v>
      </c>
      <c r="AD60" s="18">
        <v>583846219.58981085</v>
      </c>
      <c r="AE60" s="18">
        <v>2873.9402149706907</v>
      </c>
      <c r="AF60" s="18">
        <v>2485.9251609253638</v>
      </c>
      <c r="AG60" s="18">
        <v>9428.1381837602548</v>
      </c>
      <c r="AH60" s="18">
        <v>5341.92675786154</v>
      </c>
      <c r="AI60" s="18">
        <v>40375535.613797776</v>
      </c>
      <c r="AJ60" s="18">
        <v>0.5</v>
      </c>
      <c r="AK60" s="18">
        <v>0.5</v>
      </c>
      <c r="AL60" s="18">
        <v>0</v>
      </c>
      <c r="AM60" s="18">
        <v>0</v>
      </c>
      <c r="AN60" s="18">
        <v>15457.894889023919</v>
      </c>
      <c r="AO60" s="18">
        <v>12482.562794056978</v>
      </c>
      <c r="AP60" s="18">
        <v>0</v>
      </c>
      <c r="AQ60" s="18">
        <v>0</v>
      </c>
      <c r="AR60" s="18">
        <v>0</v>
      </c>
      <c r="AS60" s="18">
        <v>0</v>
      </c>
      <c r="AT60" s="18">
        <v>62.895279939700693</v>
      </c>
      <c r="AU60" s="18">
        <v>10310.774312078765</v>
      </c>
      <c r="AV60" s="18">
        <v>6345.339503563886</v>
      </c>
      <c r="AW60" s="18">
        <v>399091.904389092</v>
      </c>
      <c r="AX60" s="18">
        <v>0.5</v>
      </c>
      <c r="AY60" s="18">
        <v>0.5</v>
      </c>
      <c r="AZ60" s="18">
        <v>107.97426758265118</v>
      </c>
      <c r="BA60" s="18">
        <v>125.3784458796417</v>
      </c>
      <c r="BB60" s="18">
        <v>8220.2290149164328</v>
      </c>
      <c r="BC60" s="18">
        <v>5031.5443672934834</v>
      </c>
      <c r="BD60" s="18">
        <v>1518420.4203929822</v>
      </c>
      <c r="BE60" s="18">
        <v>0.5</v>
      </c>
      <c r="BF60" s="18">
        <v>0.5</v>
      </c>
      <c r="BG60" s="18">
        <v>107.97426771237822</v>
      </c>
      <c r="BH60" s="18">
        <v>125.3987657670324</v>
      </c>
      <c r="BI60" s="18">
        <v>3235.307168126355</v>
      </c>
      <c r="BJ60" s="18">
        <v>2167.3933727316248</v>
      </c>
      <c r="BK60" s="18">
        <v>621118.37617524271</v>
      </c>
      <c r="BL60" s="18">
        <v>0.5</v>
      </c>
      <c r="BM60" s="18">
        <v>0.5</v>
      </c>
      <c r="BN60" s="18">
        <v>107.9742678421063</v>
      </c>
      <c r="BO60" s="18">
        <v>260.7659872806563</v>
      </c>
      <c r="BP60" s="18">
        <v>1729.9451206819656</v>
      </c>
      <c r="BQ60" s="18">
        <v>1118.3471620157293</v>
      </c>
      <c r="BR60" s="18">
        <v>478416.45963821118</v>
      </c>
      <c r="BS60" s="18">
        <v>0.5</v>
      </c>
      <c r="BT60" s="18">
        <v>0.5</v>
      </c>
      <c r="BU60" s="18">
        <v>107.9742678421063</v>
      </c>
      <c r="BV60" s="18">
        <v>1348.8512375850476</v>
      </c>
      <c r="BW60" s="18">
        <v>1208.2662379965798</v>
      </c>
      <c r="BX60" s="18">
        <v>773.24369861079424</v>
      </c>
      <c r="BY60" s="18">
        <v>1173452.3822320262</v>
      </c>
      <c r="BZ60" s="18">
        <v>0.5</v>
      </c>
      <c r="CA60" s="18">
        <v>0.5</v>
      </c>
      <c r="CB60" s="18">
        <v>332.85627106550805</v>
      </c>
      <c r="CC60" s="18">
        <v>1348.866708669548</v>
      </c>
      <c r="CD60" s="18">
        <v>7.0581719434847026</v>
      </c>
      <c r="CE60" s="18">
        <v>45.039616289444382</v>
      </c>
      <c r="CF60" s="18">
        <v>63101.795777729712</v>
      </c>
      <c r="CG60" s="18">
        <v>0.5</v>
      </c>
      <c r="CH60" s="18">
        <v>0.5</v>
      </c>
      <c r="CI60" s="18">
        <v>44629136.952403054</v>
      </c>
      <c r="CJ60" s="18">
        <v>5.9676728575847909E-2</v>
      </c>
      <c r="CK60" s="18">
        <v>1848.569784864055</v>
      </c>
      <c r="CL60" s="18">
        <v>440.75826617377879</v>
      </c>
      <c r="CM60" s="18">
        <v>814772.41327791614</v>
      </c>
      <c r="CN60" s="18">
        <v>1.0894889634574636E-3</v>
      </c>
      <c r="CO60" s="18">
        <v>0</v>
      </c>
      <c r="CP60" s="18" t="s">
        <v>167</v>
      </c>
      <c r="CQ60" s="18">
        <v>280.23978525804262</v>
      </c>
      <c r="CR60" s="18">
        <v>9915.4614216507307</v>
      </c>
      <c r="CS60" s="18">
        <v>2778706.7795378068</v>
      </c>
      <c r="CT60" s="18">
        <v>0</v>
      </c>
      <c r="CU60" s="18" t="s">
        <v>168</v>
      </c>
      <c r="CV60" s="18">
        <v>1943.0468813277307</v>
      </c>
      <c r="CW60" s="18">
        <v>1075.5537993623002</v>
      </c>
      <c r="CX60" s="18">
        <v>2089851.4555511093</v>
      </c>
      <c r="CY60" s="18">
        <v>0</v>
      </c>
      <c r="CZ60" s="18">
        <v>6.5100884352966709E-3</v>
      </c>
      <c r="DA60" s="18">
        <v>702.22538882798176</v>
      </c>
      <c r="DB60" s="18">
        <v>702.22538882798176</v>
      </c>
      <c r="DC60" s="18">
        <v>567.58203564094094</v>
      </c>
      <c r="DD60" s="18">
        <v>31.700000000000149</v>
      </c>
      <c r="DE60" s="18">
        <v>420831.06049558427</v>
      </c>
      <c r="DF60" s="18">
        <v>5.6272253259714812E-4</v>
      </c>
      <c r="DG60" s="18">
        <v>0.2</v>
      </c>
      <c r="DH60" s="18">
        <v>0.2</v>
      </c>
      <c r="DI60" s="18">
        <v>6104161.7088624164</v>
      </c>
      <c r="DJ60" s="18">
        <v>226.33469086158891</v>
      </c>
      <c r="DK60" s="18">
        <v>0.30438415721486245</v>
      </c>
      <c r="DL60" s="18">
        <v>30493.255600477798</v>
      </c>
      <c r="DM60" s="18">
        <v>6901681.5796975568</v>
      </c>
      <c r="DN60" s="18">
        <v>1</v>
      </c>
      <c r="DO60" s="18">
        <v>0.63585522999999999</v>
      </c>
      <c r="DP60" s="18">
        <v>0.58045405000000005</v>
      </c>
      <c r="DQ60" s="18">
        <v>0.48019236999999998</v>
      </c>
      <c r="DR60" s="18">
        <v>671.19121787371603</v>
      </c>
      <c r="DS60" s="18">
        <v>0.20170595935822788</v>
      </c>
      <c r="DT60" s="18">
        <v>0.18897638835177216</v>
      </c>
      <c r="DU60" s="18">
        <v>0.18625122640648439</v>
      </c>
      <c r="DV60" s="18">
        <v>0.14467079841300298</v>
      </c>
      <c r="DW60" s="18">
        <v>11829.159262131228</v>
      </c>
      <c r="DX60" s="18">
        <v>7939627.8115720069</v>
      </c>
      <c r="DY60" s="18">
        <v>1</v>
      </c>
      <c r="DZ60" s="18">
        <v>14841309.391269565</v>
      </c>
      <c r="EA60" s="18">
        <v>1.9845348862505552E-2</v>
      </c>
      <c r="EB60" s="18">
        <v>159149.83034363363</v>
      </c>
      <c r="EC60" s="18">
        <v>172190</v>
      </c>
      <c r="ED60" s="18">
        <v>78503515.455838382</v>
      </c>
      <c r="EE60" s="18">
        <v>0.10497252028656347</v>
      </c>
      <c r="EF60" s="18">
        <v>2.7359206461054799E-2</v>
      </c>
      <c r="EG60" s="18">
        <v>2.7359206461054799E-2</v>
      </c>
      <c r="EH60" s="18">
        <v>0</v>
      </c>
      <c r="EI60" s="18">
        <v>98394</v>
      </c>
      <c r="EJ60" s="18">
        <v>98394</v>
      </c>
      <c r="EK60" s="18">
        <v>98394</v>
      </c>
      <c r="EL60" s="18">
        <v>0</v>
      </c>
      <c r="EM60" s="18">
        <v>0</v>
      </c>
      <c r="EN60" s="18">
        <v>0</v>
      </c>
      <c r="EO60" s="18">
        <v>0</v>
      </c>
      <c r="EP60" s="18">
        <v>0</v>
      </c>
      <c r="EQ60" s="18">
        <v>3</v>
      </c>
      <c r="ER60" s="18">
        <v>2</v>
      </c>
      <c r="ES60" s="18">
        <v>2</v>
      </c>
      <c r="ET60" s="18">
        <v>0</v>
      </c>
      <c r="EU60" s="18">
        <v>120</v>
      </c>
      <c r="EV60" s="18">
        <v>69.2</v>
      </c>
      <c r="EW60" s="18">
        <v>62.5</v>
      </c>
      <c r="EX60" s="18" t="s">
        <v>178</v>
      </c>
      <c r="EY60" s="18" t="s">
        <v>178</v>
      </c>
      <c r="EZ60" s="18" t="s">
        <v>178</v>
      </c>
      <c r="FA60" s="18" t="s">
        <v>178</v>
      </c>
      <c r="FB60" s="18">
        <v>9311638.797502216</v>
      </c>
      <c r="FC60" s="18">
        <v>1.2451241029095311E-2</v>
      </c>
      <c r="FD60" s="18">
        <v>326183.15679516253</v>
      </c>
      <c r="FE60" s="18">
        <v>4.3616222592066133E-4</v>
      </c>
      <c r="FF60" s="18">
        <v>0</v>
      </c>
      <c r="FG60" s="18">
        <v>9445854.9457825292</v>
      </c>
      <c r="FH60" s="18">
        <v>1.2630710792536227E-2</v>
      </c>
      <c r="FI60" s="18">
        <v>0</v>
      </c>
      <c r="FJ60" s="18">
        <v>185333.34159958654</v>
      </c>
      <c r="FK60" s="18">
        <v>2.4782212424338395E-4</v>
      </c>
      <c r="FL60" s="18">
        <v>0</v>
      </c>
      <c r="FM60" s="18" t="s">
        <v>507</v>
      </c>
      <c r="FN60" s="18">
        <v>111404.88124054353</v>
      </c>
      <c r="FO60" s="18">
        <v>1.4896722889593119E-4</v>
      </c>
      <c r="FP60" s="18">
        <v>2.7359206461054799E-2</v>
      </c>
      <c r="FQ60" s="18">
        <v>2.7359206461054799E-2</v>
      </c>
      <c r="FR60" s="18" t="s">
        <v>301</v>
      </c>
      <c r="FS60" s="18">
        <v>0</v>
      </c>
      <c r="FT60" s="18">
        <v>0</v>
      </c>
      <c r="FU60" s="18">
        <v>0</v>
      </c>
      <c r="FV60" s="18" t="s">
        <v>288</v>
      </c>
      <c r="FW60" s="18">
        <v>535847.50296000007</v>
      </c>
      <c r="FX60" s="18">
        <v>7.16519031642801E-4</v>
      </c>
      <c r="FY60" s="18">
        <v>0</v>
      </c>
      <c r="FZ60" s="18" t="s">
        <v>287</v>
      </c>
      <c r="GA60" s="18">
        <v>7642.955994106047</v>
      </c>
      <c r="GB60" s="18">
        <v>1.0219928986389627E-5</v>
      </c>
      <c r="GC60" s="18">
        <v>0</v>
      </c>
      <c r="GD60" s="18" t="s">
        <v>293</v>
      </c>
      <c r="GE60" s="18">
        <v>0</v>
      </c>
      <c r="GF60" s="18">
        <v>0</v>
      </c>
      <c r="GG60" s="18">
        <v>0</v>
      </c>
      <c r="GH60" s="18" t="s">
        <v>188</v>
      </c>
      <c r="GI60" s="18">
        <v>0</v>
      </c>
      <c r="GJ60" s="18">
        <v>0</v>
      </c>
      <c r="GK60" s="18">
        <v>0</v>
      </c>
      <c r="GL60" s="18" t="s">
        <v>438</v>
      </c>
      <c r="GM60" s="18">
        <v>0</v>
      </c>
      <c r="GN60" s="18">
        <v>0</v>
      </c>
      <c r="GO60" s="18">
        <v>0</v>
      </c>
      <c r="GP60" s="18">
        <v>747848248.68005836</v>
      </c>
      <c r="GQ60" s="18">
        <v>1</v>
      </c>
      <c r="GR60" s="18">
        <v>0</v>
      </c>
      <c r="GS60" s="18">
        <v>0</v>
      </c>
      <c r="GT60" s="18">
        <v>0</v>
      </c>
      <c r="GU60" s="18">
        <v>747848248.68005836</v>
      </c>
      <c r="GV60" s="18">
        <v>1</v>
      </c>
      <c r="GW60" s="18" t="s">
        <v>277</v>
      </c>
      <c r="GX60" s="18">
        <v>0</v>
      </c>
      <c r="GY60" s="18">
        <v>0</v>
      </c>
      <c r="GZ60" s="18">
        <v>0</v>
      </c>
      <c r="HA60" s="18">
        <v>747848248.68005836</v>
      </c>
      <c r="HB60" s="18">
        <v>-1.4999999999999999E-2</v>
      </c>
      <c r="HC60" s="18">
        <v>4184931.910036108</v>
      </c>
      <c r="HD60" s="18" t="s">
        <v>277</v>
      </c>
      <c r="HE60" s="18" t="s">
        <v>277</v>
      </c>
      <c r="HF60" s="18">
        <v>0</v>
      </c>
      <c r="HG60" s="18">
        <v>0</v>
      </c>
      <c r="HH60" s="18">
        <v>0</v>
      </c>
      <c r="HI60" s="18">
        <v>4184931.910036108</v>
      </c>
      <c r="HJ60" s="18">
        <v>5.5223293916050707E-3</v>
      </c>
      <c r="HK60" s="18">
        <v>0</v>
      </c>
      <c r="HL60" s="18">
        <v>752033180.59009445</v>
      </c>
      <c r="HM60" s="18">
        <v>49913910.150450006</v>
      </c>
      <c r="HN60" s="18">
        <v>0</v>
      </c>
      <c r="HO60" s="18">
        <v>2100000</v>
      </c>
      <c r="HP60" s="18">
        <v>4386000</v>
      </c>
      <c r="HQ60" s="18">
        <v>1500000</v>
      </c>
      <c r="HR60" s="18">
        <v>-99135.230621020397</v>
      </c>
      <c r="HS60" s="18">
        <v>757820045.35947347</v>
      </c>
      <c r="HT60" s="18">
        <v>0.78070145998241114</v>
      </c>
      <c r="HU60" s="18">
        <v>0.86838583735211594</v>
      </c>
      <c r="HV60" s="18" t="s">
        <v>198</v>
      </c>
      <c r="HW60" s="18">
        <v>1.3057287659202224</v>
      </c>
      <c r="HX60" s="18" t="s">
        <v>148</v>
      </c>
      <c r="HY60" s="233">
        <f t="shared" si="1"/>
        <v>0.99896822756342063</v>
      </c>
      <c r="HZ60" s="233">
        <f t="shared" si="2"/>
        <v>7.8197376800877606E-3</v>
      </c>
      <c r="IA60" s="18">
        <v>752710671.48302877</v>
      </c>
    </row>
    <row r="61" spans="1:235">
      <c r="A61" s="16">
        <v>312</v>
      </c>
      <c r="B61" s="17" t="s">
        <v>35</v>
      </c>
      <c r="D61" s="233">
        <f t="shared" si="3"/>
        <v>0.98426000001073011</v>
      </c>
      <c r="E61" s="18" t="s">
        <v>277</v>
      </c>
      <c r="F61" s="18" t="s">
        <v>277</v>
      </c>
      <c r="G61" s="18" t="s">
        <v>277</v>
      </c>
      <c r="H61" s="18" t="s">
        <v>277</v>
      </c>
      <c r="I61" s="18">
        <v>3500</v>
      </c>
      <c r="J61" s="18">
        <v>0</v>
      </c>
      <c r="K61" s="18">
        <v>4800</v>
      </c>
      <c r="L61" s="18">
        <v>4800</v>
      </c>
      <c r="M61" s="18" t="s">
        <v>277</v>
      </c>
      <c r="N61" s="18">
        <v>0</v>
      </c>
      <c r="O61" s="18">
        <v>3186.166779666577</v>
      </c>
      <c r="P61" s="18">
        <v>28067.17</v>
      </c>
      <c r="Q61" s="18">
        <v>89426684.65325436</v>
      </c>
      <c r="R61" s="18">
        <v>0.42065482045341929</v>
      </c>
      <c r="S61" s="18">
        <v>0</v>
      </c>
      <c r="T61" s="18">
        <v>4131.3723114668683</v>
      </c>
      <c r="U61" s="18">
        <v>10033</v>
      </c>
      <c r="V61" s="18">
        <v>41450058.400947087</v>
      </c>
      <c r="W61" s="18">
        <v>0.19497722566862055</v>
      </c>
      <c r="X61" s="18">
        <v>0</v>
      </c>
      <c r="Y61" s="18">
        <v>4721.5654108838726</v>
      </c>
      <c r="Z61" s="18">
        <v>6393</v>
      </c>
      <c r="AA61" s="18">
        <v>30184967.671780597</v>
      </c>
      <c r="AB61" s="18">
        <v>0.14198728495413426</v>
      </c>
      <c r="AC61" s="18">
        <v>0</v>
      </c>
      <c r="AD61" s="18">
        <v>161061710.72598204</v>
      </c>
      <c r="AE61" s="18">
        <v>0</v>
      </c>
      <c r="AF61" s="18">
        <v>0</v>
      </c>
      <c r="AG61" s="18">
        <v>3637.3042576748912</v>
      </c>
      <c r="AH61" s="18">
        <v>2335.0000000000009</v>
      </c>
      <c r="AI61" s="18">
        <v>0</v>
      </c>
      <c r="AJ61" s="18">
        <v>0</v>
      </c>
      <c r="AK61" s="18">
        <v>0</v>
      </c>
      <c r="AL61" s="18">
        <v>1012.51</v>
      </c>
      <c r="AM61" s="18">
        <v>1316.2629999999999</v>
      </c>
      <c r="AN61" s="18">
        <v>5866.0623650676371</v>
      </c>
      <c r="AO61" s="18">
        <v>5020.7276806215013</v>
      </c>
      <c r="AP61" s="18">
        <v>12548044.884332532</v>
      </c>
      <c r="AQ61" s="18">
        <v>0</v>
      </c>
      <c r="AR61" s="18">
        <v>0</v>
      </c>
      <c r="AS61" s="18">
        <v>64.81</v>
      </c>
      <c r="AT61" s="18">
        <v>84.253</v>
      </c>
      <c r="AU61" s="18">
        <v>5434.3534911691395</v>
      </c>
      <c r="AV61" s="18">
        <v>3292.2935546753311</v>
      </c>
      <c r="AW61" s="18">
        <v>629586.05862473254</v>
      </c>
      <c r="AX61" s="18">
        <v>0</v>
      </c>
      <c r="AY61" s="18">
        <v>0</v>
      </c>
      <c r="AZ61" s="18">
        <v>129.62</v>
      </c>
      <c r="BA61" s="18">
        <v>168.506</v>
      </c>
      <c r="BB61" s="18">
        <v>5452.2982927354506</v>
      </c>
      <c r="BC61" s="18">
        <v>2925.1767083883537</v>
      </c>
      <c r="BD61" s="18">
        <v>1199636.731128057</v>
      </c>
      <c r="BE61" s="18">
        <v>0</v>
      </c>
      <c r="BF61" s="18">
        <v>0</v>
      </c>
      <c r="BG61" s="18">
        <v>194.43</v>
      </c>
      <c r="BH61" s="18">
        <v>252.75900000000001</v>
      </c>
      <c r="BI61" s="18">
        <v>3741.0096448708819</v>
      </c>
      <c r="BJ61" s="18">
        <v>2125.1810644607449</v>
      </c>
      <c r="BK61" s="18">
        <v>1264523.145924279</v>
      </c>
      <c r="BL61" s="18">
        <v>0</v>
      </c>
      <c r="BM61" s="18">
        <v>0</v>
      </c>
      <c r="BN61" s="18">
        <v>259.23935189999997</v>
      </c>
      <c r="BO61" s="18">
        <v>337.01115747</v>
      </c>
      <c r="BP61" s="18">
        <v>1835.3918233133218</v>
      </c>
      <c r="BQ61" s="18">
        <v>1004.436683102977</v>
      </c>
      <c r="BR61" s="18">
        <v>814312.15593616664</v>
      </c>
      <c r="BS61" s="18">
        <v>0</v>
      </c>
      <c r="BT61" s="18">
        <v>0</v>
      </c>
      <c r="BU61" s="18">
        <v>324.04918987499997</v>
      </c>
      <c r="BV61" s="18">
        <v>421.26394683749999</v>
      </c>
      <c r="BW61" s="18">
        <v>387.42099624799022</v>
      </c>
      <c r="BX61" s="18">
        <v>339.0845453645905</v>
      </c>
      <c r="BY61" s="18">
        <v>268387.55386661331</v>
      </c>
      <c r="BZ61" s="18">
        <v>0</v>
      </c>
      <c r="CA61" s="18">
        <v>0</v>
      </c>
      <c r="CB61" s="18">
        <v>388.85902784999996</v>
      </c>
      <c r="CC61" s="18">
        <v>505.51673620499997</v>
      </c>
      <c r="CD61" s="18">
        <v>0.99999999999999922</v>
      </c>
      <c r="CE61" s="18">
        <v>11.000939849624061</v>
      </c>
      <c r="CF61" s="18">
        <v>5950.0182358194779</v>
      </c>
      <c r="CG61" s="18">
        <v>0</v>
      </c>
      <c r="CH61" s="18">
        <v>0</v>
      </c>
      <c r="CI61" s="18">
        <v>16730440.548048202</v>
      </c>
      <c r="CJ61" s="18">
        <v>7.8698438750515715E-2</v>
      </c>
      <c r="CK61" s="18">
        <v>0</v>
      </c>
      <c r="CL61" s="18">
        <v>111.97310166505656</v>
      </c>
      <c r="CM61" s="18">
        <v>0</v>
      </c>
      <c r="CN61" s="18">
        <v>0</v>
      </c>
      <c r="CO61" s="18">
        <v>0</v>
      </c>
      <c r="CP61" s="18" t="s">
        <v>167</v>
      </c>
      <c r="CQ61" s="18">
        <v>739.08</v>
      </c>
      <c r="CR61" s="18">
        <v>8037.3271964656278</v>
      </c>
      <c r="CS61" s="18">
        <v>5940227.7843638165</v>
      </c>
      <c r="CT61" s="18">
        <v>0</v>
      </c>
      <c r="CU61" s="18" t="s">
        <v>168</v>
      </c>
      <c r="CV61" s="18">
        <v>1113.6400000000001</v>
      </c>
      <c r="CW61" s="18">
        <v>794.30662813626952</v>
      </c>
      <c r="CX61" s="18">
        <v>884571.63335767528</v>
      </c>
      <c r="CY61" s="18">
        <v>0</v>
      </c>
      <c r="CZ61" s="18">
        <v>3.2103222710580033E-2</v>
      </c>
      <c r="DA61" s="18">
        <v>800</v>
      </c>
      <c r="DB61" s="18">
        <v>1200</v>
      </c>
      <c r="DC61" s="18">
        <v>310.20000000000073</v>
      </c>
      <c r="DD61" s="18">
        <v>74.000000000000284</v>
      </c>
      <c r="DE61" s="18">
        <v>336960.00000000093</v>
      </c>
      <c r="DF61" s="18">
        <v>1.5850285499186994E-3</v>
      </c>
      <c r="DG61" s="18">
        <v>0</v>
      </c>
      <c r="DH61" s="18">
        <v>0</v>
      </c>
      <c r="DI61" s="18">
        <v>7161759.4177214922</v>
      </c>
      <c r="DJ61" s="18">
        <v>590</v>
      </c>
      <c r="DK61" s="18">
        <v>0.35914298612069095</v>
      </c>
      <c r="DL61" s="18">
        <v>10080.127245757072</v>
      </c>
      <c r="DM61" s="18">
        <v>5947275.0749966726</v>
      </c>
      <c r="DN61" s="18">
        <v>1</v>
      </c>
      <c r="DO61" s="18">
        <v>0.63585522999999999</v>
      </c>
      <c r="DP61" s="18">
        <v>0.58045405000000005</v>
      </c>
      <c r="DQ61" s="18">
        <v>0.48019236999999998</v>
      </c>
      <c r="DR61" s="18">
        <v>1650</v>
      </c>
      <c r="DS61" s="18">
        <v>0.22501797660365966</v>
      </c>
      <c r="DT61" s="18">
        <v>0.23142082304119418</v>
      </c>
      <c r="DU61" s="18">
        <v>0.22100154943923833</v>
      </c>
      <c r="DV61" s="18">
        <v>0.18470544050608859</v>
      </c>
      <c r="DW61" s="18">
        <v>3446.9828196359972</v>
      </c>
      <c r="DX61" s="18">
        <v>5687521.6523993956</v>
      </c>
      <c r="DY61" s="18">
        <v>1</v>
      </c>
      <c r="DZ61" s="18">
        <v>11634796.727396067</v>
      </c>
      <c r="EA61" s="18">
        <v>5.4729003399285867E-2</v>
      </c>
      <c r="EB61" s="18">
        <v>140000</v>
      </c>
      <c r="EC61" s="18">
        <v>140000</v>
      </c>
      <c r="ED61" s="18">
        <v>12740000</v>
      </c>
      <c r="EE61" s="18">
        <v>5.9927776964518557E-2</v>
      </c>
      <c r="EF61" s="18">
        <v>0</v>
      </c>
      <c r="EG61" s="18">
        <v>0</v>
      </c>
      <c r="EH61" s="18">
        <v>0</v>
      </c>
      <c r="EI61" s="18">
        <v>0</v>
      </c>
      <c r="EJ61" s="18">
        <v>0</v>
      </c>
      <c r="EK61" s="18">
        <v>0</v>
      </c>
      <c r="EL61" s="18">
        <v>0</v>
      </c>
      <c r="EM61" s="18">
        <v>0</v>
      </c>
      <c r="EN61" s="18">
        <v>0</v>
      </c>
      <c r="EO61" s="18">
        <v>0</v>
      </c>
      <c r="EP61" s="18">
        <v>0</v>
      </c>
      <c r="EQ61" s="18">
        <v>0</v>
      </c>
      <c r="ER61" s="18">
        <v>0</v>
      </c>
      <c r="ES61" s="18">
        <v>0</v>
      </c>
      <c r="ET61" s="18">
        <v>0</v>
      </c>
      <c r="EU61" s="18">
        <v>0</v>
      </c>
      <c r="EV61" s="18">
        <v>0</v>
      </c>
      <c r="EW61" s="18">
        <v>0</v>
      </c>
      <c r="EX61" s="18" t="s">
        <v>178</v>
      </c>
      <c r="EY61" s="18" t="s">
        <v>178</v>
      </c>
      <c r="EZ61" s="18" t="s">
        <v>178</v>
      </c>
      <c r="FA61" s="18" t="s">
        <v>178</v>
      </c>
      <c r="FB61" s="18">
        <v>0</v>
      </c>
      <c r="FC61" s="18">
        <v>0</v>
      </c>
      <c r="FD61" s="18">
        <v>100000</v>
      </c>
      <c r="FE61" s="18">
        <v>4.7039071400721002E-4</v>
      </c>
      <c r="FF61" s="18">
        <v>0</v>
      </c>
      <c r="FG61" s="18">
        <v>2354339.2400000007</v>
      </c>
      <c r="FH61" s="18">
        <v>1.1074593161187925E-2</v>
      </c>
      <c r="FI61" s="18">
        <v>0</v>
      </c>
      <c r="FJ61" s="18">
        <v>806184</v>
      </c>
      <c r="FK61" s="18">
        <v>3.792214673811886E-3</v>
      </c>
      <c r="FL61" s="18">
        <v>0</v>
      </c>
      <c r="FM61" s="18" t="s">
        <v>507</v>
      </c>
      <c r="FN61" s="18">
        <v>0</v>
      </c>
      <c r="FO61" s="18">
        <v>0</v>
      </c>
      <c r="FP61" s="18">
        <v>0</v>
      </c>
      <c r="FQ61" s="18">
        <v>0</v>
      </c>
      <c r="FR61" s="18" t="s">
        <v>301</v>
      </c>
      <c r="FS61" s="18">
        <v>0</v>
      </c>
      <c r="FT61" s="18">
        <v>0</v>
      </c>
      <c r="FU61" s="18">
        <v>0</v>
      </c>
      <c r="FV61" s="18" t="s">
        <v>508</v>
      </c>
      <c r="FW61" s="18">
        <v>0</v>
      </c>
      <c r="FX61" s="18">
        <v>0</v>
      </c>
      <c r="FY61" s="18">
        <v>0</v>
      </c>
      <c r="FZ61" s="18" t="s">
        <v>186</v>
      </c>
      <c r="GA61" s="18">
        <v>0</v>
      </c>
      <c r="GB61" s="18">
        <v>0</v>
      </c>
      <c r="GC61" s="18">
        <v>0</v>
      </c>
      <c r="GD61" s="18" t="s">
        <v>187</v>
      </c>
      <c r="GE61" s="18">
        <v>0</v>
      </c>
      <c r="GF61" s="18">
        <v>0</v>
      </c>
      <c r="GG61" s="18">
        <v>0</v>
      </c>
      <c r="GH61" s="18" t="s">
        <v>188</v>
      </c>
      <c r="GI61" s="18">
        <v>0</v>
      </c>
      <c r="GJ61" s="18">
        <v>0</v>
      </c>
      <c r="GK61" s="18">
        <v>0</v>
      </c>
      <c r="GL61" s="18" t="s">
        <v>438</v>
      </c>
      <c r="GM61" s="18">
        <v>0</v>
      </c>
      <c r="GN61" s="18">
        <v>0</v>
      </c>
      <c r="GO61" s="18">
        <v>0</v>
      </c>
      <c r="GP61" s="18">
        <v>212589230.6591478</v>
      </c>
      <c r="GQ61" s="18">
        <v>1</v>
      </c>
      <c r="GR61" s="18">
        <v>0</v>
      </c>
      <c r="GS61" s="18">
        <v>0</v>
      </c>
      <c r="GT61" s="18">
        <v>0</v>
      </c>
      <c r="GU61" s="18">
        <v>212589230.6591478</v>
      </c>
      <c r="GV61" s="18">
        <v>1</v>
      </c>
      <c r="GW61" s="18" t="s">
        <v>277</v>
      </c>
      <c r="GX61" s="18">
        <v>0</v>
      </c>
      <c r="GY61" s="18">
        <v>0</v>
      </c>
      <c r="GZ61" s="18">
        <v>0</v>
      </c>
      <c r="HA61" s="18">
        <v>212589230.6591478</v>
      </c>
      <c r="HB61" s="18">
        <v>-1.4999999999999999E-2</v>
      </c>
      <c r="HC61" s="18">
        <v>1256201.6609121859</v>
      </c>
      <c r="HD61" s="18" t="s">
        <v>277</v>
      </c>
      <c r="HE61" s="18" t="s">
        <v>277</v>
      </c>
      <c r="HF61" s="18">
        <v>0</v>
      </c>
      <c r="HG61" s="18">
        <v>0</v>
      </c>
      <c r="HH61" s="18">
        <v>0</v>
      </c>
      <c r="HI61" s="18">
        <v>1256201.6609121859</v>
      </c>
      <c r="HJ61" s="18">
        <v>5.8371569998378892E-3</v>
      </c>
      <c r="HK61" s="18">
        <v>0</v>
      </c>
      <c r="HL61" s="18">
        <v>213845432.32005998</v>
      </c>
      <c r="HM61" s="18">
        <v>11634796.727396067</v>
      </c>
      <c r="HN61" s="18">
        <v>0</v>
      </c>
      <c r="HO61" s="18">
        <v>600000</v>
      </c>
      <c r="HP61" s="18">
        <v>1435648</v>
      </c>
      <c r="HQ61" s="18">
        <v>0</v>
      </c>
      <c r="HR61" s="18">
        <v>-73289.789999999994</v>
      </c>
      <c r="HS61" s="18">
        <v>215207790.53005999</v>
      </c>
      <c r="HT61" s="18">
        <v>0.75761933107617407</v>
      </c>
      <c r="HU61" s="18">
        <v>0.92473502448647438</v>
      </c>
      <c r="HV61" s="18" t="s">
        <v>198</v>
      </c>
      <c r="HW61" s="18">
        <v>1.2927614723466876</v>
      </c>
      <c r="HX61" s="18" t="s">
        <v>277</v>
      </c>
      <c r="HY61" s="233">
        <f t="shared" si="1"/>
        <v>0.97769401605162232</v>
      </c>
      <c r="HZ61" s="233">
        <f t="shared" si="2"/>
        <v>6.5659839591077959E-3</v>
      </c>
      <c r="IA61" s="18">
        <v>218649330.99761635</v>
      </c>
    </row>
    <row r="62" spans="1:235">
      <c r="A62" s="16">
        <v>313</v>
      </c>
      <c r="B62" s="17" t="s">
        <v>36</v>
      </c>
      <c r="D62" s="233">
        <f t="shared" si="3"/>
        <v>0.99999773116813029</v>
      </c>
      <c r="E62" s="18" t="s">
        <v>277</v>
      </c>
      <c r="F62" s="18" t="s">
        <v>277</v>
      </c>
      <c r="G62" s="18" t="s">
        <v>277</v>
      </c>
      <c r="H62" s="18" t="s">
        <v>277</v>
      </c>
      <c r="I62" s="18">
        <v>3500</v>
      </c>
      <c r="J62" s="18">
        <v>4600</v>
      </c>
      <c r="K62" s="18">
        <v>5100</v>
      </c>
      <c r="L62" s="18">
        <v>4800</v>
      </c>
      <c r="M62" s="18" t="s">
        <v>277</v>
      </c>
      <c r="N62" s="18">
        <v>0</v>
      </c>
      <c r="O62" s="18">
        <v>3030.48</v>
      </c>
      <c r="P62" s="18">
        <v>23601</v>
      </c>
      <c r="Q62" s="18">
        <v>71522358.480000004</v>
      </c>
      <c r="R62" s="18">
        <v>0.38250552870867555</v>
      </c>
      <c r="S62" s="18">
        <v>0.05</v>
      </c>
      <c r="T62" s="18">
        <v>4255.51</v>
      </c>
      <c r="U62" s="18">
        <v>8944</v>
      </c>
      <c r="V62" s="18">
        <v>38061281.440000005</v>
      </c>
      <c r="W62" s="18">
        <v>0.20355383812752731</v>
      </c>
      <c r="X62" s="18">
        <v>0.05</v>
      </c>
      <c r="Y62" s="18">
        <v>4829.95</v>
      </c>
      <c r="Z62" s="18">
        <v>5449</v>
      </c>
      <c r="AA62" s="18">
        <v>26318397.550000001</v>
      </c>
      <c r="AB62" s="18">
        <v>0.14075224564138086</v>
      </c>
      <c r="AC62" s="18">
        <v>0.05</v>
      </c>
      <c r="AD62" s="18">
        <v>135902037.47000003</v>
      </c>
      <c r="AE62" s="18">
        <v>483.13</v>
      </c>
      <c r="AF62" s="18">
        <v>483.13</v>
      </c>
      <c r="AG62" s="18">
        <v>3733.6240735100014</v>
      </c>
      <c r="AH62" s="18">
        <v>2409.8479432624113</v>
      </c>
      <c r="AI62" s="18">
        <v>2968095.6354632555</v>
      </c>
      <c r="AJ62" s="18">
        <v>0.15</v>
      </c>
      <c r="AK62" s="18">
        <v>0.15</v>
      </c>
      <c r="AL62" s="18">
        <v>592.94000000000005</v>
      </c>
      <c r="AM62" s="18">
        <v>861.95</v>
      </c>
      <c r="AN62" s="18">
        <v>5523.1371610350116</v>
      </c>
      <c r="AO62" s="18">
        <v>4627.2386323872279</v>
      </c>
      <c r="AP62" s="18">
        <v>7263337.2874502707</v>
      </c>
      <c r="AQ62" s="18">
        <v>0.15</v>
      </c>
      <c r="AR62" s="18">
        <v>0.15</v>
      </c>
      <c r="AS62" s="18">
        <v>219.61</v>
      </c>
      <c r="AT62" s="18">
        <v>318.43</v>
      </c>
      <c r="AU62" s="18">
        <v>5069.249988002698</v>
      </c>
      <c r="AV62" s="18">
        <v>3068.1604351414976</v>
      </c>
      <c r="AW62" s="18">
        <v>2090252.3172273797</v>
      </c>
      <c r="AX62" s="18">
        <v>0.15</v>
      </c>
      <c r="AY62" s="18">
        <v>0.15</v>
      </c>
      <c r="AZ62" s="18">
        <v>263.52999999999997</v>
      </c>
      <c r="BA62" s="18">
        <v>428.23</v>
      </c>
      <c r="BB62" s="18">
        <v>3033.2033330781442</v>
      </c>
      <c r="BC62" s="18">
        <v>2026.4402671053913</v>
      </c>
      <c r="BD62" s="18">
        <v>1667122.5899486248</v>
      </c>
      <c r="BE62" s="18">
        <v>0.15</v>
      </c>
      <c r="BF62" s="18">
        <v>0.15</v>
      </c>
      <c r="BG62" s="18">
        <v>395.29</v>
      </c>
      <c r="BH62" s="18">
        <v>565.48</v>
      </c>
      <c r="BI62" s="18">
        <v>3078.4326248185648</v>
      </c>
      <c r="BJ62" s="18">
        <v>1809.4750454654975</v>
      </c>
      <c r="BK62" s="18">
        <v>2240095.58097436</v>
      </c>
      <c r="BL62" s="18">
        <v>0.15</v>
      </c>
      <c r="BM62" s="18">
        <v>0.15</v>
      </c>
      <c r="BN62" s="18">
        <v>428.23</v>
      </c>
      <c r="BO62" s="18">
        <v>614.9</v>
      </c>
      <c r="BP62" s="18">
        <v>889.66457143516027</v>
      </c>
      <c r="BQ62" s="18">
        <v>691.56993735145909</v>
      </c>
      <c r="BR62" s="18">
        <v>806227.41390309087</v>
      </c>
      <c r="BS62" s="18">
        <v>0.15</v>
      </c>
      <c r="BT62" s="18">
        <v>0.15</v>
      </c>
      <c r="BU62" s="18">
        <v>461.17</v>
      </c>
      <c r="BV62" s="18">
        <v>658.82</v>
      </c>
      <c r="BW62" s="18">
        <v>1555.8661927082228</v>
      </c>
      <c r="BX62" s="18">
        <v>1011.5622636728908</v>
      </c>
      <c r="BY62" s="18">
        <v>1383956.2626442253</v>
      </c>
      <c r="BZ62" s="18">
        <v>0.15</v>
      </c>
      <c r="CA62" s="18">
        <v>0.15</v>
      </c>
      <c r="CB62" s="18">
        <v>631.75</v>
      </c>
      <c r="CC62" s="18">
        <v>889.4</v>
      </c>
      <c r="CD62" s="18">
        <v>8.0334875837660729</v>
      </c>
      <c r="CE62" s="18">
        <v>87.355760769959801</v>
      </c>
      <c r="CF62" s="18">
        <v>82769.369409846462</v>
      </c>
      <c r="CG62" s="18">
        <v>0.15</v>
      </c>
      <c r="CH62" s="18">
        <v>0.15</v>
      </c>
      <c r="CI62" s="18">
        <v>18501856.457021054</v>
      </c>
      <c r="CJ62" s="18">
        <v>9.8948951580838024E-2</v>
      </c>
      <c r="CK62" s="18">
        <v>0</v>
      </c>
      <c r="CL62" s="18">
        <v>88.657795425948791</v>
      </c>
      <c r="CM62" s="18">
        <v>0</v>
      </c>
      <c r="CN62" s="18">
        <v>0</v>
      </c>
      <c r="CO62" s="18">
        <v>0</v>
      </c>
      <c r="CP62" s="18" t="s">
        <v>167</v>
      </c>
      <c r="CQ62" s="18">
        <v>565.48</v>
      </c>
      <c r="CR62" s="18">
        <v>8952.1671231564178</v>
      </c>
      <c r="CS62" s="18">
        <v>5062271.4648024915</v>
      </c>
      <c r="CT62" s="18">
        <v>0.15</v>
      </c>
      <c r="CU62" s="18" t="s">
        <v>168</v>
      </c>
      <c r="CV62" s="18">
        <v>1520.77</v>
      </c>
      <c r="CW62" s="18">
        <v>964.33587470537691</v>
      </c>
      <c r="CX62" s="18">
        <v>1466533.0681756961</v>
      </c>
      <c r="CY62" s="18">
        <v>0.15</v>
      </c>
      <c r="CZ62" s="18">
        <v>3.4916407719143477E-2</v>
      </c>
      <c r="DA62" s="18">
        <v>0</v>
      </c>
      <c r="DB62" s="18">
        <v>0</v>
      </c>
      <c r="DC62" s="18">
        <v>342.95820895522286</v>
      </c>
      <c r="DD62" s="18">
        <v>121.79999999999988</v>
      </c>
      <c r="DE62" s="18">
        <v>0</v>
      </c>
      <c r="DF62" s="18">
        <v>0</v>
      </c>
      <c r="DG62" s="18">
        <v>0</v>
      </c>
      <c r="DH62" s="18">
        <v>0</v>
      </c>
      <c r="DI62" s="18">
        <v>6528804.5329781873</v>
      </c>
      <c r="DJ62" s="18">
        <v>1122.19</v>
      </c>
      <c r="DK62" s="18">
        <v>0.36308941878798046</v>
      </c>
      <c r="DL62" s="18">
        <v>8569.273372815127</v>
      </c>
      <c r="DM62" s="18">
        <v>9616352.8862394076</v>
      </c>
      <c r="DN62" s="18">
        <v>1</v>
      </c>
      <c r="DO62" s="18">
        <v>0.63585522999999999</v>
      </c>
      <c r="DP62" s="18">
        <v>0.58045405000000005</v>
      </c>
      <c r="DQ62" s="18">
        <v>0.48019236999999998</v>
      </c>
      <c r="DR62" s="18">
        <v>1701.95</v>
      </c>
      <c r="DS62" s="18">
        <v>0.21252769655754883</v>
      </c>
      <c r="DT62" s="18">
        <v>0.21031717651196119</v>
      </c>
      <c r="DU62" s="18">
        <v>0.20760970516190602</v>
      </c>
      <c r="DV62" s="18">
        <v>0.16805755569358674</v>
      </c>
      <c r="DW62" s="18">
        <v>2795.6798121638317</v>
      </c>
      <c r="DX62" s="18">
        <v>4758107.2563122334</v>
      </c>
      <c r="DY62" s="18">
        <v>1</v>
      </c>
      <c r="DZ62" s="18">
        <v>14374460.142551642</v>
      </c>
      <c r="EA62" s="18">
        <v>7.6875407824617631E-2</v>
      </c>
      <c r="EB62" s="18">
        <v>120783</v>
      </c>
      <c r="EC62" s="18">
        <v>120783</v>
      </c>
      <c r="ED62" s="18">
        <v>8817159</v>
      </c>
      <c r="EE62" s="18">
        <v>4.7154653966655052E-2</v>
      </c>
      <c r="EF62" s="18">
        <v>0.05</v>
      </c>
      <c r="EG62" s="18">
        <v>0.05</v>
      </c>
      <c r="EH62" s="18">
        <v>0</v>
      </c>
      <c r="EI62" s="18">
        <v>0</v>
      </c>
      <c r="EJ62" s="18">
        <v>0</v>
      </c>
      <c r="EK62" s="18">
        <v>0</v>
      </c>
      <c r="EL62" s="18">
        <v>0</v>
      </c>
      <c r="EM62" s="18">
        <v>0</v>
      </c>
      <c r="EN62" s="18">
        <v>0</v>
      </c>
      <c r="EO62" s="18">
        <v>0</v>
      </c>
      <c r="EP62" s="18">
        <v>0</v>
      </c>
      <c r="EQ62" s="18">
        <v>0</v>
      </c>
      <c r="ER62" s="18">
        <v>0</v>
      </c>
      <c r="ES62" s="18">
        <v>0</v>
      </c>
      <c r="ET62" s="18">
        <v>0</v>
      </c>
      <c r="EU62" s="18">
        <v>0</v>
      </c>
      <c r="EV62" s="18">
        <v>0</v>
      </c>
      <c r="EW62" s="18">
        <v>0</v>
      </c>
      <c r="EX62" s="18" t="s">
        <v>178</v>
      </c>
      <c r="EY62" s="18" t="s">
        <v>178</v>
      </c>
      <c r="EZ62" s="18" t="s">
        <v>178</v>
      </c>
      <c r="FA62" s="18" t="s">
        <v>178</v>
      </c>
      <c r="FB62" s="18">
        <v>0</v>
      </c>
      <c r="FC62" s="18">
        <v>0</v>
      </c>
      <c r="FD62" s="18">
        <v>180000</v>
      </c>
      <c r="FE62" s="18">
        <v>9.6264995493422652E-4</v>
      </c>
      <c r="FF62" s="18">
        <v>0.05</v>
      </c>
      <c r="FG62" s="18">
        <v>2576872.2742107282</v>
      </c>
      <c r="FH62" s="18">
        <v>1.3781255436890084E-2</v>
      </c>
      <c r="FI62" s="18">
        <v>0</v>
      </c>
      <c r="FJ62" s="18">
        <v>0</v>
      </c>
      <c r="FK62" s="18">
        <v>0</v>
      </c>
      <c r="FL62" s="18">
        <v>0</v>
      </c>
      <c r="FM62" s="18" t="s">
        <v>507</v>
      </c>
      <c r="FN62" s="18">
        <v>102665.55</v>
      </c>
      <c r="FO62" s="18">
        <v>5.4906103933776438E-4</v>
      </c>
      <c r="FP62" s="18">
        <v>0.05</v>
      </c>
      <c r="FQ62" s="18">
        <v>0.05</v>
      </c>
      <c r="FR62" s="18" t="s">
        <v>301</v>
      </c>
      <c r="FS62" s="18">
        <v>0</v>
      </c>
      <c r="FT62" s="18">
        <v>0</v>
      </c>
      <c r="FU62" s="18">
        <v>0</v>
      </c>
      <c r="FV62" s="18" t="s">
        <v>508</v>
      </c>
      <c r="FW62" s="18">
        <v>0</v>
      </c>
      <c r="FX62" s="18">
        <v>0</v>
      </c>
      <c r="FY62" s="18">
        <v>0</v>
      </c>
      <c r="FZ62" s="18" t="s">
        <v>186</v>
      </c>
      <c r="GA62" s="18">
        <v>0</v>
      </c>
      <c r="GB62" s="18">
        <v>0</v>
      </c>
      <c r="GC62" s="18">
        <v>0</v>
      </c>
      <c r="GD62" s="18" t="s">
        <v>187</v>
      </c>
      <c r="GE62" s="18">
        <v>0</v>
      </c>
      <c r="GF62" s="18">
        <v>0</v>
      </c>
      <c r="GG62" s="18">
        <v>0</v>
      </c>
      <c r="GH62" s="18" t="s">
        <v>188</v>
      </c>
      <c r="GI62" s="18">
        <v>0</v>
      </c>
      <c r="GJ62" s="18">
        <v>0</v>
      </c>
      <c r="GK62" s="18">
        <v>0</v>
      </c>
      <c r="GL62" s="18" t="s">
        <v>438</v>
      </c>
      <c r="GM62" s="18">
        <v>0</v>
      </c>
      <c r="GN62" s="18">
        <v>0</v>
      </c>
      <c r="GO62" s="18">
        <v>0</v>
      </c>
      <c r="GP62" s="18">
        <v>186983855.42676163</v>
      </c>
      <c r="GQ62" s="18">
        <v>1</v>
      </c>
      <c r="GR62" s="18">
        <v>0</v>
      </c>
      <c r="GS62" s="18">
        <v>0</v>
      </c>
      <c r="GT62" s="18">
        <v>0</v>
      </c>
      <c r="GU62" s="18">
        <v>186983855.42676163</v>
      </c>
      <c r="GV62" s="18">
        <v>1</v>
      </c>
      <c r="GW62" s="18" t="s">
        <v>277</v>
      </c>
      <c r="GX62" s="18">
        <v>0</v>
      </c>
      <c r="GY62" s="18">
        <v>0</v>
      </c>
      <c r="GZ62" s="18">
        <v>0</v>
      </c>
      <c r="HA62" s="18">
        <v>186983855.42676163</v>
      </c>
      <c r="HB62" s="18">
        <v>5.0000000000000001E-3</v>
      </c>
      <c r="HC62" s="18">
        <v>1673501.5256064949</v>
      </c>
      <c r="HD62" s="18" t="s">
        <v>148</v>
      </c>
      <c r="HE62" s="18" t="s">
        <v>277</v>
      </c>
      <c r="HF62" s="18">
        <v>0.05</v>
      </c>
      <c r="HG62" s="18">
        <v>1</v>
      </c>
      <c r="HH62" s="18">
        <v>-39131.801337863137</v>
      </c>
      <c r="HI62" s="18">
        <v>1634369.7242686318</v>
      </c>
      <c r="HJ62" s="18">
        <v>8.656344199661355E-3</v>
      </c>
      <c r="HK62" s="18">
        <v>0.05</v>
      </c>
      <c r="HL62" s="18">
        <v>188618225.15103027</v>
      </c>
      <c r="HM62" s="18">
        <v>25460870.87826496</v>
      </c>
      <c r="HN62" s="18">
        <v>0</v>
      </c>
      <c r="HO62" s="18">
        <v>0</v>
      </c>
      <c r="HP62" s="18">
        <v>187775</v>
      </c>
      <c r="HQ62" s="18">
        <v>0</v>
      </c>
      <c r="HR62" s="18">
        <v>0</v>
      </c>
      <c r="HS62" s="18">
        <v>188806000.15103027</v>
      </c>
      <c r="HT62" s="18">
        <v>0.72681161247758386</v>
      </c>
      <c r="HU62" s="18">
        <v>0.93755237960218285</v>
      </c>
      <c r="HV62" s="18" t="s">
        <v>198</v>
      </c>
      <c r="HW62" s="18">
        <v>1.3041615580566708</v>
      </c>
      <c r="HX62" s="18" t="s">
        <v>277</v>
      </c>
      <c r="HY62" s="233">
        <f t="shared" si="1"/>
        <v>0.99900319405691618</v>
      </c>
      <c r="HZ62" s="233">
        <f t="shared" si="2"/>
        <v>9.9453711121410583E-4</v>
      </c>
      <c r="IA62" s="18">
        <v>188806428.52107251</v>
      </c>
    </row>
    <row r="63" spans="1:235">
      <c r="A63" s="16">
        <v>921</v>
      </c>
      <c r="B63" s="17" t="s">
        <v>134</v>
      </c>
      <c r="D63" s="233">
        <f t="shared" si="3"/>
        <v>0.99501693979856243</v>
      </c>
      <c r="E63" s="18" t="s">
        <v>277</v>
      </c>
      <c r="F63" s="18" t="s">
        <v>277</v>
      </c>
      <c r="G63" s="18" t="s">
        <v>277</v>
      </c>
      <c r="H63" s="18" t="s">
        <v>277</v>
      </c>
      <c r="I63" s="18">
        <v>3500</v>
      </c>
      <c r="J63" s="18">
        <v>0</v>
      </c>
      <c r="K63" s="18">
        <v>0</v>
      </c>
      <c r="L63" s="18">
        <v>4800</v>
      </c>
      <c r="M63" s="18" t="s">
        <v>277</v>
      </c>
      <c r="N63" s="18">
        <v>0</v>
      </c>
      <c r="O63" s="18">
        <v>2808</v>
      </c>
      <c r="P63" s="18">
        <v>9225</v>
      </c>
      <c r="Q63" s="18">
        <v>25903800</v>
      </c>
      <c r="R63" s="18">
        <v>0.36665616385335598</v>
      </c>
      <c r="S63" s="18">
        <v>0.02</v>
      </c>
      <c r="T63" s="18">
        <v>3949</v>
      </c>
      <c r="U63" s="18">
        <v>3836</v>
      </c>
      <c r="V63" s="18">
        <v>15148364</v>
      </c>
      <c r="W63" s="18">
        <v>0.21441800171767383</v>
      </c>
      <c r="X63" s="18">
        <v>0.02</v>
      </c>
      <c r="Y63" s="18">
        <v>4484</v>
      </c>
      <c r="Z63" s="18">
        <v>2336.8333333333335</v>
      </c>
      <c r="AA63" s="18">
        <v>10478360.666666668</v>
      </c>
      <c r="AB63" s="18">
        <v>0.14831629048679709</v>
      </c>
      <c r="AC63" s="18">
        <v>0.02</v>
      </c>
      <c r="AD63" s="18">
        <v>51530524.666666672</v>
      </c>
      <c r="AE63" s="18">
        <v>451</v>
      </c>
      <c r="AF63" s="18">
        <v>450</v>
      </c>
      <c r="AG63" s="18">
        <v>1408.9999999999995</v>
      </c>
      <c r="AH63" s="18">
        <v>864.91666666666629</v>
      </c>
      <c r="AI63" s="18">
        <v>1024671.4999999995</v>
      </c>
      <c r="AJ63" s="18">
        <v>1</v>
      </c>
      <c r="AK63" s="18">
        <v>1</v>
      </c>
      <c r="AL63" s="18">
        <v>552</v>
      </c>
      <c r="AM63" s="18">
        <v>803</v>
      </c>
      <c r="AN63" s="18">
        <v>2251.1673832808733</v>
      </c>
      <c r="AO63" s="18">
        <v>1675.2026613115272</v>
      </c>
      <c r="AP63" s="18">
        <v>2587832.1326041985</v>
      </c>
      <c r="AQ63" s="18">
        <v>1</v>
      </c>
      <c r="AR63" s="18">
        <v>1</v>
      </c>
      <c r="AS63" s="18">
        <v>205</v>
      </c>
      <c r="AT63" s="18">
        <v>296</v>
      </c>
      <c r="AU63" s="18">
        <v>2379.5635262939077</v>
      </c>
      <c r="AV63" s="18">
        <v>1528.7060734518916</v>
      </c>
      <c r="AW63" s="18">
        <v>940307.520632011</v>
      </c>
      <c r="AX63" s="18">
        <v>1</v>
      </c>
      <c r="AY63" s="18">
        <v>1</v>
      </c>
      <c r="AZ63" s="18">
        <v>245</v>
      </c>
      <c r="BA63" s="18">
        <v>399</v>
      </c>
      <c r="BB63" s="18">
        <v>712.71468766151997</v>
      </c>
      <c r="BC63" s="18">
        <v>465.23615341924125</v>
      </c>
      <c r="BD63" s="18">
        <v>360244.32369134965</v>
      </c>
      <c r="BE63" s="18">
        <v>1</v>
      </c>
      <c r="BF63" s="18">
        <v>1</v>
      </c>
      <c r="BG63" s="18">
        <v>369</v>
      </c>
      <c r="BH63" s="18">
        <v>526</v>
      </c>
      <c r="BI63" s="18">
        <v>903.43296521917443</v>
      </c>
      <c r="BJ63" s="18">
        <v>579.20159407017707</v>
      </c>
      <c r="BK63" s="18">
        <v>638026.80264678854</v>
      </c>
      <c r="BL63" s="18">
        <v>1</v>
      </c>
      <c r="BM63" s="18">
        <v>1</v>
      </c>
      <c r="BN63" s="18">
        <v>398</v>
      </c>
      <c r="BO63" s="18">
        <v>574</v>
      </c>
      <c r="BP63" s="18">
        <v>193.23588916012741</v>
      </c>
      <c r="BQ63" s="18">
        <v>114.15324400558168</v>
      </c>
      <c r="BR63" s="18">
        <v>142431.84594493458</v>
      </c>
      <c r="BS63" s="18">
        <v>1</v>
      </c>
      <c r="BT63" s="18">
        <v>1</v>
      </c>
      <c r="BU63" s="18">
        <v>430</v>
      </c>
      <c r="BV63" s="18">
        <v>614</v>
      </c>
      <c r="BW63" s="18">
        <v>799.36099509937617</v>
      </c>
      <c r="BX63" s="18">
        <v>478.8004877482428</v>
      </c>
      <c r="BY63" s="18">
        <v>637708.72737015283</v>
      </c>
      <c r="BZ63" s="18">
        <v>1</v>
      </c>
      <c r="CA63" s="18">
        <v>1</v>
      </c>
      <c r="CB63" s="18">
        <v>587</v>
      </c>
      <c r="CC63" s="18">
        <v>828</v>
      </c>
      <c r="CD63" s="18">
        <v>0</v>
      </c>
      <c r="CE63" s="18">
        <v>0</v>
      </c>
      <c r="CF63" s="18">
        <v>0</v>
      </c>
      <c r="CG63" s="18">
        <v>1</v>
      </c>
      <c r="CH63" s="18">
        <v>1</v>
      </c>
      <c r="CI63" s="18">
        <v>6331222.8528894354</v>
      </c>
      <c r="CJ63" s="18">
        <v>8.9615495940408005E-2</v>
      </c>
      <c r="CK63" s="18">
        <v>0</v>
      </c>
      <c r="CL63" s="18">
        <v>157.09710053972381</v>
      </c>
      <c r="CM63" s="18">
        <v>0</v>
      </c>
      <c r="CN63" s="18">
        <v>0</v>
      </c>
      <c r="CO63" s="18">
        <v>1</v>
      </c>
      <c r="CP63" s="18" t="s">
        <v>167</v>
      </c>
      <c r="CQ63" s="18">
        <v>526</v>
      </c>
      <c r="CR63" s="18">
        <v>193.33102998992916</v>
      </c>
      <c r="CS63" s="18">
        <v>101692.12177470274</v>
      </c>
      <c r="CT63" s="18">
        <v>1</v>
      </c>
      <c r="CU63" s="18" t="s">
        <v>168</v>
      </c>
      <c r="CV63" s="18">
        <v>1416</v>
      </c>
      <c r="CW63" s="18">
        <v>41.019047619047612</v>
      </c>
      <c r="CX63" s="18">
        <v>58082.971428571422</v>
      </c>
      <c r="CY63" s="18">
        <v>1</v>
      </c>
      <c r="CZ63" s="18">
        <v>2.2615416561749596E-3</v>
      </c>
      <c r="DA63" s="18">
        <v>629</v>
      </c>
      <c r="DB63" s="18">
        <v>629</v>
      </c>
      <c r="DC63" s="18">
        <v>265.39999999999981</v>
      </c>
      <c r="DD63" s="18">
        <v>0</v>
      </c>
      <c r="DE63" s="18">
        <v>166936.59999999989</v>
      </c>
      <c r="DF63" s="18">
        <v>2.3629094326979867E-3</v>
      </c>
      <c r="DG63" s="18">
        <v>1</v>
      </c>
      <c r="DH63" s="18">
        <v>1</v>
      </c>
      <c r="DI63" s="18">
        <v>326711.69320327404</v>
      </c>
      <c r="DJ63" s="18">
        <v>1045</v>
      </c>
      <c r="DK63" s="18">
        <v>0.32749576899327881</v>
      </c>
      <c r="DL63" s="18">
        <v>3021.148468962997</v>
      </c>
      <c r="DM63" s="18">
        <v>3157100.150066332</v>
      </c>
      <c r="DN63" s="18">
        <v>0</v>
      </c>
      <c r="DO63" s="18">
        <v>0.63585522999999999</v>
      </c>
      <c r="DP63" s="18">
        <v>0.58045405000000005</v>
      </c>
      <c r="DQ63" s="18">
        <v>0.48019236999999998</v>
      </c>
      <c r="DR63" s="18">
        <v>1583</v>
      </c>
      <c r="DS63" s="18">
        <v>0.28579964478311665</v>
      </c>
      <c r="DT63" s="18">
        <v>0.25851271295230338</v>
      </c>
      <c r="DU63" s="18">
        <v>0.24458205463002936</v>
      </c>
      <c r="DV63" s="18">
        <v>0.21191928398360413</v>
      </c>
      <c r="DW63" s="18">
        <v>1504.2605156656841</v>
      </c>
      <c r="DX63" s="18">
        <v>2381244.3962987778</v>
      </c>
      <c r="DY63" s="18">
        <v>0</v>
      </c>
      <c r="DZ63" s="18">
        <v>5538344.5463651102</v>
      </c>
      <c r="EA63" s="18">
        <v>7.8392674644970489E-2</v>
      </c>
      <c r="EB63" s="18">
        <v>115500</v>
      </c>
      <c r="EC63" s="18">
        <v>115500</v>
      </c>
      <c r="ED63" s="18">
        <v>5361125</v>
      </c>
      <c r="EE63" s="18">
        <v>7.5884214919753987E-2</v>
      </c>
      <c r="EF63" s="18">
        <v>0.15</v>
      </c>
      <c r="EG63" s="18">
        <v>0.15</v>
      </c>
      <c r="EH63" s="18">
        <v>25562</v>
      </c>
      <c r="EI63" s="18">
        <v>66456</v>
      </c>
      <c r="EJ63" s="18">
        <v>0</v>
      </c>
      <c r="EK63" s="18">
        <v>0</v>
      </c>
      <c r="EL63" s="18">
        <v>49656.488651535372</v>
      </c>
      <c r="EM63" s="18">
        <v>7.0286435346936227E-4</v>
      </c>
      <c r="EN63" s="18">
        <v>0</v>
      </c>
      <c r="EO63" s="18">
        <v>0</v>
      </c>
      <c r="EP63" s="18">
        <v>2</v>
      </c>
      <c r="EQ63" s="18">
        <v>3</v>
      </c>
      <c r="ER63" s="18">
        <v>0</v>
      </c>
      <c r="ES63" s="18">
        <v>0</v>
      </c>
      <c r="ET63" s="18">
        <v>21.4</v>
      </c>
      <c r="EU63" s="18">
        <v>120</v>
      </c>
      <c r="EV63" s="18">
        <v>0</v>
      </c>
      <c r="EW63" s="18">
        <v>0</v>
      </c>
      <c r="EX63" s="18" t="s">
        <v>465</v>
      </c>
      <c r="EY63" s="18" t="s">
        <v>465</v>
      </c>
      <c r="EZ63" s="18" t="s">
        <v>178</v>
      </c>
      <c r="FA63" s="18" t="s">
        <v>178</v>
      </c>
      <c r="FB63" s="18">
        <v>0</v>
      </c>
      <c r="FC63" s="18">
        <v>0</v>
      </c>
      <c r="FD63" s="18">
        <v>60000</v>
      </c>
      <c r="FE63" s="18">
        <v>8.4927191497777776E-4</v>
      </c>
      <c r="FF63" s="18">
        <v>0</v>
      </c>
      <c r="FG63" s="18">
        <v>1200364.2099999997</v>
      </c>
      <c r="FH63" s="18">
        <v>1.6990593521624787E-2</v>
      </c>
      <c r="FI63" s="18">
        <v>0</v>
      </c>
      <c r="FJ63" s="18">
        <v>0</v>
      </c>
      <c r="FK63" s="18">
        <v>0</v>
      </c>
      <c r="FL63" s="18">
        <v>0</v>
      </c>
      <c r="FM63" s="18" t="s">
        <v>507</v>
      </c>
      <c r="FN63" s="18">
        <v>80850</v>
      </c>
      <c r="FO63" s="18">
        <v>1.1443939054325556E-3</v>
      </c>
      <c r="FP63" s="18">
        <v>0.15</v>
      </c>
      <c r="FQ63" s="18">
        <v>0.15</v>
      </c>
      <c r="FR63" s="18" t="s">
        <v>301</v>
      </c>
      <c r="FS63" s="18">
        <v>0</v>
      </c>
      <c r="FT63" s="18">
        <v>0</v>
      </c>
      <c r="FU63" s="18">
        <v>0</v>
      </c>
      <c r="FV63" s="18" t="s">
        <v>508</v>
      </c>
      <c r="FW63" s="18">
        <v>0</v>
      </c>
      <c r="FX63" s="18">
        <v>0</v>
      </c>
      <c r="FY63" s="18">
        <v>0</v>
      </c>
      <c r="FZ63" s="18" t="s">
        <v>186</v>
      </c>
      <c r="GA63" s="18">
        <v>109987.50000000001</v>
      </c>
      <c r="GB63" s="18">
        <v>1.556821579143639E-3</v>
      </c>
      <c r="GC63" s="18">
        <v>0</v>
      </c>
      <c r="GD63" s="18" t="s">
        <v>187</v>
      </c>
      <c r="GE63" s="18">
        <v>55000</v>
      </c>
      <c r="GF63" s="18">
        <v>7.7849925539629633E-4</v>
      </c>
      <c r="GG63" s="18">
        <v>0</v>
      </c>
      <c r="GH63" s="18" t="s">
        <v>188</v>
      </c>
      <c r="GI63" s="18">
        <v>0</v>
      </c>
      <c r="GJ63" s="18">
        <v>0</v>
      </c>
      <c r="GK63" s="18">
        <v>0</v>
      </c>
      <c r="GL63" s="18" t="s">
        <v>438</v>
      </c>
      <c r="GM63" s="18">
        <v>0</v>
      </c>
      <c r="GN63" s="18">
        <v>0</v>
      </c>
      <c r="GO63" s="18">
        <v>0</v>
      </c>
      <c r="GP63" s="18">
        <v>70643786.95777601</v>
      </c>
      <c r="GQ63" s="18">
        <v>0.9999297371818765</v>
      </c>
      <c r="GR63" s="18">
        <v>4963.980337818386</v>
      </c>
      <c r="GS63" s="18">
        <v>7.0262818123517621E-5</v>
      </c>
      <c r="GT63" s="18">
        <v>0</v>
      </c>
      <c r="GU63" s="18">
        <v>70648750.938113824</v>
      </c>
      <c r="GV63" s="18">
        <v>1</v>
      </c>
      <c r="GW63" s="18" t="s">
        <v>277</v>
      </c>
      <c r="GX63" s="18">
        <v>0</v>
      </c>
      <c r="GY63" s="18">
        <v>0</v>
      </c>
      <c r="GZ63" s="18">
        <v>0</v>
      </c>
      <c r="HA63" s="18">
        <v>70648750.938113824</v>
      </c>
      <c r="HB63" s="18">
        <v>-1.4999999999999999E-2</v>
      </c>
      <c r="HC63" s="18">
        <v>149839.011320438</v>
      </c>
      <c r="HD63" s="18" t="s">
        <v>148</v>
      </c>
      <c r="HE63" s="18" t="s">
        <v>277</v>
      </c>
      <c r="HF63" s="18">
        <v>0</v>
      </c>
      <c r="HG63" s="18">
        <v>0.108823</v>
      </c>
      <c r="HH63" s="18">
        <v>-149838.57265574895</v>
      </c>
      <c r="HI63" s="18">
        <v>0.43866468902592715</v>
      </c>
      <c r="HJ63" s="18">
        <v>6.2061943922069282E-9</v>
      </c>
      <c r="HK63" s="18">
        <v>0</v>
      </c>
      <c r="HL63" s="18">
        <v>70648751.376778513</v>
      </c>
      <c r="HM63" s="18">
        <v>8504841.2894260418</v>
      </c>
      <c r="HN63" s="18">
        <v>0</v>
      </c>
      <c r="HO63" s="18">
        <v>0</v>
      </c>
      <c r="HP63" s="18">
        <v>33000</v>
      </c>
      <c r="HQ63" s="18">
        <v>0</v>
      </c>
      <c r="HR63" s="18">
        <v>0</v>
      </c>
      <c r="HS63" s="18">
        <v>70681751.376778513</v>
      </c>
      <c r="HT63" s="18">
        <v>0.72939045605782693</v>
      </c>
      <c r="HU63" s="18">
        <v>0.90202307773207835</v>
      </c>
      <c r="HV63" s="18" t="s">
        <v>198</v>
      </c>
      <c r="HW63" s="18">
        <v>1.276874410796865</v>
      </c>
      <c r="HX63" s="18" t="s">
        <v>277</v>
      </c>
      <c r="HY63" s="233">
        <f t="shared" si="1"/>
        <v>0.99455238482682273</v>
      </c>
      <c r="HZ63" s="233">
        <f t="shared" si="2"/>
        <v>4.6455497173971013E-4</v>
      </c>
      <c r="IA63" s="18">
        <v>71035726.679274201</v>
      </c>
    </row>
    <row r="64" spans="1:235">
      <c r="A64" s="16">
        <v>420</v>
      </c>
      <c r="B64" s="17" t="s">
        <v>146</v>
      </c>
      <c r="D64" s="233">
        <f t="shared" si="3"/>
        <v>0</v>
      </c>
      <c r="E64" s="18" t="s">
        <v>277</v>
      </c>
      <c r="F64" s="18" t="s">
        <v>277</v>
      </c>
      <c r="G64" s="18" t="s">
        <v>277</v>
      </c>
      <c r="H64" s="18" t="s">
        <v>277</v>
      </c>
      <c r="I64" s="18">
        <v>3500</v>
      </c>
      <c r="J64" s="18">
        <v>0</v>
      </c>
      <c r="K64" s="18">
        <v>0</v>
      </c>
      <c r="L64" s="18">
        <v>4800</v>
      </c>
      <c r="M64" s="18" t="s">
        <v>277</v>
      </c>
      <c r="N64" s="18">
        <v>0</v>
      </c>
      <c r="O64" s="18">
        <v>4571.5453860977977</v>
      </c>
      <c r="P64" s="18">
        <v>147</v>
      </c>
      <c r="Q64" s="18">
        <v>672017.17175637628</v>
      </c>
      <c r="R64" s="18">
        <v>0.26082246701335099</v>
      </c>
      <c r="S64" s="18">
        <v>0</v>
      </c>
      <c r="T64" s="18">
        <v>8000.5606419848946</v>
      </c>
      <c r="U64" s="18">
        <v>62</v>
      </c>
      <c r="V64" s="18">
        <v>496034.75980306347</v>
      </c>
      <c r="W64" s="18">
        <v>0.1925203926531695</v>
      </c>
      <c r="X64" s="18">
        <v>0</v>
      </c>
      <c r="Y64" s="18">
        <v>11245.912691996826</v>
      </c>
      <c r="Z64" s="18">
        <v>33</v>
      </c>
      <c r="AA64" s="18">
        <v>371115.11883589526</v>
      </c>
      <c r="AB64" s="18">
        <v>0.14403673731691768</v>
      </c>
      <c r="AC64" s="18">
        <v>0</v>
      </c>
      <c r="AD64" s="18">
        <v>1539167.0503953351</v>
      </c>
      <c r="AE64" s="18">
        <v>440</v>
      </c>
      <c r="AF64" s="18">
        <v>440</v>
      </c>
      <c r="AG64" s="18">
        <v>1.9999999999999929</v>
      </c>
      <c r="AH64" s="18">
        <v>1.0000000000000016</v>
      </c>
      <c r="AI64" s="18">
        <v>1319.9999999999975</v>
      </c>
      <c r="AJ64" s="18">
        <v>0</v>
      </c>
      <c r="AK64" s="18">
        <v>0</v>
      </c>
      <c r="AL64" s="18">
        <v>540</v>
      </c>
      <c r="AM64" s="18">
        <v>785</v>
      </c>
      <c r="AN64" s="18">
        <v>1.9999999999999929</v>
      </c>
      <c r="AO64" s="18">
        <v>12.440476190476192</v>
      </c>
      <c r="AP64" s="18">
        <v>10845.773809523807</v>
      </c>
      <c r="AQ64" s="18">
        <v>0</v>
      </c>
      <c r="AR64" s="18">
        <v>0</v>
      </c>
      <c r="AS64" s="18">
        <v>200</v>
      </c>
      <c r="AT64" s="18">
        <v>290</v>
      </c>
      <c r="AU64" s="18">
        <v>0</v>
      </c>
      <c r="AV64" s="18">
        <v>0</v>
      </c>
      <c r="AW64" s="18">
        <v>0</v>
      </c>
      <c r="AX64" s="18">
        <v>0</v>
      </c>
      <c r="AY64" s="18">
        <v>0</v>
      </c>
      <c r="AZ64" s="18">
        <v>240</v>
      </c>
      <c r="BA64" s="18">
        <v>390</v>
      </c>
      <c r="BB64" s="18">
        <v>0</v>
      </c>
      <c r="BC64" s="18">
        <v>0</v>
      </c>
      <c r="BD64" s="18">
        <v>0</v>
      </c>
      <c r="BE64" s="18">
        <v>0</v>
      </c>
      <c r="BF64" s="18">
        <v>0</v>
      </c>
      <c r="BG64" s="18">
        <v>360</v>
      </c>
      <c r="BH64" s="18">
        <v>515</v>
      </c>
      <c r="BI64" s="18">
        <v>0</v>
      </c>
      <c r="BJ64" s="18">
        <v>0</v>
      </c>
      <c r="BK64" s="18">
        <v>0</v>
      </c>
      <c r="BL64" s="18">
        <v>0</v>
      </c>
      <c r="BM64" s="18">
        <v>0</v>
      </c>
      <c r="BN64" s="18">
        <v>390</v>
      </c>
      <c r="BO64" s="18">
        <v>560</v>
      </c>
      <c r="BP64" s="18">
        <v>0</v>
      </c>
      <c r="BQ64" s="18">
        <v>0</v>
      </c>
      <c r="BR64" s="18">
        <v>0</v>
      </c>
      <c r="BS64" s="18">
        <v>0</v>
      </c>
      <c r="BT64" s="18">
        <v>0</v>
      </c>
      <c r="BU64" s="18">
        <v>420</v>
      </c>
      <c r="BV64" s="18">
        <v>600</v>
      </c>
      <c r="BW64" s="18">
        <v>0</v>
      </c>
      <c r="BX64" s="18">
        <v>0</v>
      </c>
      <c r="BY64" s="18">
        <v>0</v>
      </c>
      <c r="BZ64" s="18">
        <v>0</v>
      </c>
      <c r="CA64" s="18">
        <v>0</v>
      </c>
      <c r="CB64" s="18">
        <v>575</v>
      </c>
      <c r="CC64" s="18">
        <v>810</v>
      </c>
      <c r="CD64" s="18">
        <v>0</v>
      </c>
      <c r="CE64" s="18">
        <v>0</v>
      </c>
      <c r="CF64" s="18">
        <v>0</v>
      </c>
      <c r="CG64" s="18">
        <v>0</v>
      </c>
      <c r="CH64" s="18">
        <v>0</v>
      </c>
      <c r="CI64" s="18">
        <v>12165.773809523806</v>
      </c>
      <c r="CJ64" s="18">
        <v>4.721764965965403E-3</v>
      </c>
      <c r="CK64" s="18">
        <v>0</v>
      </c>
      <c r="CL64" s="18">
        <v>1.0254237288135593</v>
      </c>
      <c r="CM64" s="18">
        <v>0</v>
      </c>
      <c r="CN64" s="18">
        <v>0</v>
      </c>
      <c r="CO64" s="18">
        <v>0</v>
      </c>
      <c r="CP64" s="18" t="s">
        <v>167</v>
      </c>
      <c r="CQ64" s="18">
        <v>515</v>
      </c>
      <c r="CR64" s="18">
        <v>1.2457627118644068</v>
      </c>
      <c r="CS64" s="18">
        <v>641.56779661016947</v>
      </c>
      <c r="CT64" s="18">
        <v>0</v>
      </c>
      <c r="CU64" s="18" t="s">
        <v>168</v>
      </c>
      <c r="CV64" s="18">
        <v>1385</v>
      </c>
      <c r="CW64" s="18">
        <v>0</v>
      </c>
      <c r="CX64" s="18">
        <v>0</v>
      </c>
      <c r="CY64" s="18">
        <v>0</v>
      </c>
      <c r="CZ64" s="18">
        <v>2.4900449348762716E-4</v>
      </c>
      <c r="DA64" s="18">
        <v>0</v>
      </c>
      <c r="DB64" s="18">
        <v>0</v>
      </c>
      <c r="DC64" s="18">
        <v>0</v>
      </c>
      <c r="DD64" s="18">
        <v>0</v>
      </c>
      <c r="DE64" s="18">
        <v>0</v>
      </c>
      <c r="DF64" s="18">
        <v>0</v>
      </c>
      <c r="DG64" s="18">
        <v>0</v>
      </c>
      <c r="DH64" s="18">
        <v>0</v>
      </c>
      <c r="DI64" s="18">
        <v>641.56779661016947</v>
      </c>
      <c r="DJ64" s="18">
        <v>1050</v>
      </c>
      <c r="DK64" s="18">
        <v>0.19642857142857098</v>
      </c>
      <c r="DL64" s="18">
        <v>28.874999999999932</v>
      </c>
      <c r="DM64" s="18">
        <v>30318.749999999931</v>
      </c>
      <c r="DN64" s="18">
        <v>0.08</v>
      </c>
      <c r="DO64" s="18">
        <v>0.63585522999999999</v>
      </c>
      <c r="DP64" s="18">
        <v>0.58045405000000005</v>
      </c>
      <c r="DQ64" s="18">
        <v>0.48019236999999998</v>
      </c>
      <c r="DR64" s="18">
        <v>1550</v>
      </c>
      <c r="DS64" s="18">
        <v>0.26664896741935457</v>
      </c>
      <c r="DT64" s="18">
        <v>0.39906215937500006</v>
      </c>
      <c r="DU64" s="18">
        <v>0.24009618499999999</v>
      </c>
      <c r="DV64" s="18">
        <v>0.25806451612903197</v>
      </c>
      <c r="DW64" s="18">
        <v>26.927650321633042</v>
      </c>
      <c r="DX64" s="18">
        <v>41737.857998531217</v>
      </c>
      <c r="DY64" s="18">
        <v>0.08</v>
      </c>
      <c r="DZ64" s="18">
        <v>72056.607998531152</v>
      </c>
      <c r="EA64" s="18">
        <v>2.7966520875755484E-2</v>
      </c>
      <c r="EB64" s="18">
        <v>110000</v>
      </c>
      <c r="EC64" s="18">
        <v>110000</v>
      </c>
      <c r="ED64" s="18">
        <v>110000</v>
      </c>
      <c r="EE64" s="18">
        <v>4.269306288183608E-2</v>
      </c>
      <c r="EF64" s="18">
        <v>0.08</v>
      </c>
      <c r="EG64" s="18">
        <v>0.08</v>
      </c>
      <c r="EH64" s="18">
        <v>25000</v>
      </c>
      <c r="EI64" s="18">
        <v>65000</v>
      </c>
      <c r="EJ64" s="18">
        <v>0</v>
      </c>
      <c r="EK64" s="18">
        <v>100000</v>
      </c>
      <c r="EL64" s="18">
        <v>100000</v>
      </c>
      <c r="EM64" s="18">
        <v>3.8811875347123707E-2</v>
      </c>
      <c r="EN64" s="18">
        <v>0.08</v>
      </c>
      <c r="EO64" s="18">
        <v>0.08</v>
      </c>
      <c r="EP64" s="18">
        <v>2</v>
      </c>
      <c r="EQ64" s="18">
        <v>5</v>
      </c>
      <c r="ER64" s="18">
        <v>2</v>
      </c>
      <c r="ES64" s="18">
        <v>2</v>
      </c>
      <c r="ET64" s="18">
        <v>21.4</v>
      </c>
      <c r="EU64" s="18">
        <v>120</v>
      </c>
      <c r="EV64" s="18">
        <v>69.2</v>
      </c>
      <c r="EW64" s="18">
        <v>62.5</v>
      </c>
      <c r="EX64" s="18" t="s">
        <v>178</v>
      </c>
      <c r="EY64" s="18" t="s">
        <v>178</v>
      </c>
      <c r="EZ64" s="18" t="s">
        <v>178</v>
      </c>
      <c r="FA64" s="18" t="s">
        <v>178</v>
      </c>
      <c r="FB64" s="18">
        <v>0</v>
      </c>
      <c r="FC64" s="18">
        <v>0</v>
      </c>
      <c r="FD64" s="18">
        <v>535000</v>
      </c>
      <c r="FE64" s="18">
        <v>0.20764353310711184</v>
      </c>
      <c r="FF64" s="18">
        <v>0</v>
      </c>
      <c r="FG64" s="18">
        <v>47500</v>
      </c>
      <c r="FH64" s="18">
        <v>1.8435640789883762E-2</v>
      </c>
      <c r="FI64" s="18">
        <v>0</v>
      </c>
      <c r="FJ64" s="18">
        <v>0</v>
      </c>
      <c r="FK64" s="18">
        <v>0</v>
      </c>
      <c r="FL64" s="18">
        <v>0</v>
      </c>
      <c r="FM64" s="18" t="s">
        <v>507</v>
      </c>
      <c r="FN64" s="18">
        <v>0</v>
      </c>
      <c r="FO64" s="18">
        <v>0</v>
      </c>
      <c r="FP64" s="18">
        <v>0.08</v>
      </c>
      <c r="FQ64" s="18">
        <v>0.08</v>
      </c>
      <c r="FR64" s="18" t="s">
        <v>301</v>
      </c>
      <c r="FS64" s="18">
        <v>50000</v>
      </c>
      <c r="FT64" s="18">
        <v>1.9405937673561854E-2</v>
      </c>
      <c r="FU64" s="18">
        <v>0</v>
      </c>
      <c r="FV64" s="18" t="s">
        <v>508</v>
      </c>
      <c r="FW64" s="18">
        <v>0</v>
      </c>
      <c r="FX64" s="18">
        <v>0</v>
      </c>
      <c r="FY64" s="18">
        <v>0</v>
      </c>
      <c r="FZ64" s="18" t="s">
        <v>428</v>
      </c>
      <c r="GA64" s="18">
        <v>110000</v>
      </c>
      <c r="GB64" s="18">
        <v>4.269306288183608E-2</v>
      </c>
      <c r="GC64" s="18">
        <v>0.08</v>
      </c>
      <c r="GD64" s="18" t="s">
        <v>187</v>
      </c>
      <c r="GE64" s="18">
        <v>0</v>
      </c>
      <c r="GF64" s="18">
        <v>0</v>
      </c>
      <c r="GG64" s="18">
        <v>0</v>
      </c>
      <c r="GH64" s="18" t="s">
        <v>188</v>
      </c>
      <c r="GI64" s="18">
        <v>0</v>
      </c>
      <c r="GJ64" s="18">
        <v>0</v>
      </c>
      <c r="GK64" s="18">
        <v>0</v>
      </c>
      <c r="GL64" s="18" t="s">
        <v>438</v>
      </c>
      <c r="GM64" s="18">
        <v>0</v>
      </c>
      <c r="GN64" s="18">
        <v>0</v>
      </c>
      <c r="GO64" s="18">
        <v>0</v>
      </c>
      <c r="GP64" s="18">
        <v>2576531</v>
      </c>
      <c r="GQ64" s="18">
        <v>1</v>
      </c>
      <c r="GR64" s="18">
        <v>0</v>
      </c>
      <c r="GS64" s="18">
        <v>0</v>
      </c>
      <c r="GT64" s="18">
        <v>0</v>
      </c>
      <c r="GU64" s="18">
        <v>2576531</v>
      </c>
      <c r="GV64" s="18">
        <v>1</v>
      </c>
      <c r="GW64" s="18" t="s">
        <v>277</v>
      </c>
      <c r="GX64" s="18">
        <v>0</v>
      </c>
      <c r="GY64" s="18">
        <v>0</v>
      </c>
      <c r="GZ64" s="18">
        <v>0</v>
      </c>
      <c r="HA64" s="18">
        <v>2576531</v>
      </c>
      <c r="HB64" s="18">
        <v>5.0000000000000001E-3</v>
      </c>
      <c r="HC64" s="18">
        <v>0</v>
      </c>
      <c r="HD64" s="18" t="s">
        <v>277</v>
      </c>
      <c r="HE64" s="18" t="s">
        <v>277</v>
      </c>
      <c r="HF64" s="18">
        <v>0</v>
      </c>
      <c r="HG64" s="18">
        <v>0</v>
      </c>
      <c r="HH64" s="18">
        <v>0</v>
      </c>
      <c r="HI64" s="18">
        <v>0</v>
      </c>
      <c r="HJ64" s="18">
        <v>0</v>
      </c>
      <c r="HK64" s="18">
        <v>0</v>
      </c>
      <c r="HL64" s="18">
        <v>2576531</v>
      </c>
      <c r="HM64" s="18">
        <v>31364.52863988249</v>
      </c>
      <c r="HN64" s="18">
        <v>0</v>
      </c>
      <c r="HO64" s="18">
        <v>0</v>
      </c>
      <c r="HP64" s="18">
        <v>0</v>
      </c>
      <c r="HQ64" s="18">
        <v>0</v>
      </c>
      <c r="HR64" s="18">
        <v>0</v>
      </c>
      <c r="HS64" s="18">
        <v>2576531</v>
      </c>
      <c r="HT64" s="18">
        <v>0.59737959698343823</v>
      </c>
      <c r="HU64" s="18">
        <v>0.63031688731864666</v>
      </c>
      <c r="HV64" s="18" t="s">
        <v>198</v>
      </c>
      <c r="HW64" s="18">
        <v>1.558805125724575</v>
      </c>
      <c r="HX64" s="18" t="s">
        <v>277</v>
      </c>
      <c r="HY64" s="233">
        <f t="shared" si="1"/>
        <v>0</v>
      </c>
      <c r="HZ64" s="233">
        <f t="shared" si="2"/>
        <v>0</v>
      </c>
      <c r="IA64" s="18">
        <v>0</v>
      </c>
    </row>
    <row r="65" spans="1:235">
      <c r="A65" s="16">
        <v>206</v>
      </c>
      <c r="B65" s="17" t="s">
        <v>17</v>
      </c>
      <c r="D65" s="233">
        <f t="shared" si="3"/>
        <v>0.99999999419028529</v>
      </c>
      <c r="E65" s="18" t="s">
        <v>277</v>
      </c>
      <c r="F65" s="18" t="s">
        <v>277</v>
      </c>
      <c r="G65" s="18" t="s">
        <v>277</v>
      </c>
      <c r="H65" s="18" t="s">
        <v>277</v>
      </c>
      <c r="I65" s="18">
        <v>0</v>
      </c>
      <c r="J65" s="18">
        <v>0</v>
      </c>
      <c r="K65" s="18">
        <v>0</v>
      </c>
      <c r="L65" s="18">
        <v>0</v>
      </c>
      <c r="M65" s="18" t="s">
        <v>277</v>
      </c>
      <c r="N65" s="18">
        <v>0</v>
      </c>
      <c r="O65" s="18">
        <v>3246</v>
      </c>
      <c r="P65" s="18">
        <v>13615.333333333334</v>
      </c>
      <c r="Q65" s="18">
        <v>44195372</v>
      </c>
      <c r="R65" s="18">
        <v>0.35190980675092542</v>
      </c>
      <c r="S65" s="18">
        <v>7.0000000000000007E-2</v>
      </c>
      <c r="T65" s="18">
        <v>4565</v>
      </c>
      <c r="U65" s="18">
        <v>4532</v>
      </c>
      <c r="V65" s="18">
        <v>20688580</v>
      </c>
      <c r="W65" s="18">
        <v>0.16473476430407827</v>
      </c>
      <c r="X65" s="18">
        <v>0.05</v>
      </c>
      <c r="Y65" s="18">
        <v>5183</v>
      </c>
      <c r="Z65" s="18">
        <v>2913</v>
      </c>
      <c r="AA65" s="18">
        <v>15098079</v>
      </c>
      <c r="AB65" s="18">
        <v>0.12021987422574937</v>
      </c>
      <c r="AC65" s="18">
        <v>0.05</v>
      </c>
      <c r="AD65" s="18">
        <v>79982031</v>
      </c>
      <c r="AE65" s="18">
        <v>520</v>
      </c>
      <c r="AF65" s="18">
        <v>520</v>
      </c>
      <c r="AG65" s="18">
        <v>3867.0617283950614</v>
      </c>
      <c r="AH65" s="18">
        <v>2481.9999999999995</v>
      </c>
      <c r="AI65" s="18">
        <v>3301512.0987654319</v>
      </c>
      <c r="AJ65" s="18">
        <v>0.66</v>
      </c>
      <c r="AK65" s="18">
        <v>0.66</v>
      </c>
      <c r="AL65" s="18">
        <v>638</v>
      </c>
      <c r="AM65" s="18">
        <v>928</v>
      </c>
      <c r="AN65" s="18">
        <v>6389.1503632855693</v>
      </c>
      <c r="AO65" s="18">
        <v>5008.7095821969324</v>
      </c>
      <c r="AP65" s="18">
        <v>8724360.4240549468</v>
      </c>
      <c r="AQ65" s="18">
        <v>0.66</v>
      </c>
      <c r="AR65" s="18">
        <v>0.66</v>
      </c>
      <c r="AS65" s="18">
        <v>236</v>
      </c>
      <c r="AT65" s="18">
        <v>343</v>
      </c>
      <c r="AU65" s="18">
        <v>754.72081048919813</v>
      </c>
      <c r="AV65" s="18">
        <v>392.66222063723194</v>
      </c>
      <c r="AW65" s="18">
        <v>312797.25295402133</v>
      </c>
      <c r="AX65" s="18">
        <v>0</v>
      </c>
      <c r="AY65" s="18">
        <v>0</v>
      </c>
      <c r="AZ65" s="18">
        <v>284</v>
      </c>
      <c r="BA65" s="18">
        <v>461</v>
      </c>
      <c r="BB65" s="18">
        <v>1457.7686912235922</v>
      </c>
      <c r="BC65" s="18">
        <v>719.06800920571254</v>
      </c>
      <c r="BD65" s="18">
        <v>745496.66055133368</v>
      </c>
      <c r="BE65" s="18">
        <v>0</v>
      </c>
      <c r="BF65" s="18">
        <v>0</v>
      </c>
      <c r="BG65" s="18">
        <v>425</v>
      </c>
      <c r="BH65" s="18">
        <v>609</v>
      </c>
      <c r="BI65" s="18">
        <v>1941.7862479682947</v>
      </c>
      <c r="BJ65" s="18">
        <v>1103.6736779056037</v>
      </c>
      <c r="BK65" s="18">
        <v>1497396.4252310377</v>
      </c>
      <c r="BL65" s="18">
        <v>0</v>
      </c>
      <c r="BM65" s="18">
        <v>0</v>
      </c>
      <c r="BN65" s="18">
        <v>461</v>
      </c>
      <c r="BO65" s="18">
        <v>662</v>
      </c>
      <c r="BP65" s="18">
        <v>2194.9966975372245</v>
      </c>
      <c r="BQ65" s="18">
        <v>1307.4002579122032</v>
      </c>
      <c r="BR65" s="18">
        <v>1877392.4483025391</v>
      </c>
      <c r="BS65" s="18">
        <v>0</v>
      </c>
      <c r="BT65" s="18">
        <v>0</v>
      </c>
      <c r="BU65" s="18">
        <v>496</v>
      </c>
      <c r="BV65" s="18">
        <v>709</v>
      </c>
      <c r="BW65" s="18">
        <v>3817.190153582912</v>
      </c>
      <c r="BX65" s="18">
        <v>2316.2527141124929</v>
      </c>
      <c r="BY65" s="18">
        <v>3535549.4904828817</v>
      </c>
      <c r="BZ65" s="18">
        <v>0</v>
      </c>
      <c r="CA65" s="18">
        <v>0</v>
      </c>
      <c r="CB65" s="18">
        <v>679</v>
      </c>
      <c r="CC65" s="18">
        <v>957</v>
      </c>
      <c r="CD65" s="18">
        <v>1575.2929437206583</v>
      </c>
      <c r="CE65" s="18">
        <v>952.85246326686968</v>
      </c>
      <c r="CF65" s="18">
        <v>1981503.7161327212</v>
      </c>
      <c r="CG65" s="18">
        <v>0</v>
      </c>
      <c r="CH65" s="18">
        <v>0</v>
      </c>
      <c r="CI65" s="18">
        <v>21976008.516474918</v>
      </c>
      <c r="CJ65" s="18">
        <v>0.17498603496740289</v>
      </c>
      <c r="CK65" s="18">
        <v>0</v>
      </c>
      <c r="CL65" s="18">
        <v>79.377705304576963</v>
      </c>
      <c r="CM65" s="18">
        <v>0</v>
      </c>
      <c r="CN65" s="18">
        <v>0</v>
      </c>
      <c r="CO65" s="18">
        <v>0</v>
      </c>
      <c r="CP65" s="18" t="s">
        <v>167</v>
      </c>
      <c r="CQ65" s="18">
        <v>609</v>
      </c>
      <c r="CR65" s="18">
        <v>2949.3515382491869</v>
      </c>
      <c r="CS65" s="18">
        <v>1796155.0867937547</v>
      </c>
      <c r="CT65" s="18">
        <v>0</v>
      </c>
      <c r="CU65" s="18" t="s">
        <v>168</v>
      </c>
      <c r="CV65" s="18">
        <v>1637</v>
      </c>
      <c r="CW65" s="18">
        <v>258.75681195394287</v>
      </c>
      <c r="CX65" s="18">
        <v>423584.9011686045</v>
      </c>
      <c r="CY65" s="18">
        <v>0</v>
      </c>
      <c r="CZ65" s="18">
        <v>1.7674888452146875E-2</v>
      </c>
      <c r="DA65" s="18">
        <v>90</v>
      </c>
      <c r="DB65" s="18">
        <v>90</v>
      </c>
      <c r="DC65" s="18">
        <v>137.59999999999943</v>
      </c>
      <c r="DD65" s="18">
        <v>11.200000000000207</v>
      </c>
      <c r="DE65" s="18">
        <v>13391.999999999967</v>
      </c>
      <c r="DF65" s="18">
        <v>1.0663505970734631E-4</v>
      </c>
      <c r="DG65" s="18">
        <v>0</v>
      </c>
      <c r="DH65" s="18">
        <v>0</v>
      </c>
      <c r="DI65" s="18">
        <v>2233131.9879623591</v>
      </c>
      <c r="DJ65" s="18">
        <v>1208</v>
      </c>
      <c r="DK65" s="18">
        <v>0.37239677566638885</v>
      </c>
      <c r="DL65" s="18">
        <v>5070.30623295644</v>
      </c>
      <c r="DM65" s="18">
        <v>6124929.9294113796</v>
      </c>
      <c r="DN65" s="18">
        <v>1</v>
      </c>
      <c r="DO65" s="18">
        <v>0.63585522999999999</v>
      </c>
      <c r="DP65" s="18">
        <v>0.58045405000000005</v>
      </c>
      <c r="DQ65" s="18">
        <v>0.48019236999999998</v>
      </c>
      <c r="DR65" s="18">
        <v>1832</v>
      </c>
      <c r="DS65" s="18">
        <v>0.20553255543586507</v>
      </c>
      <c r="DT65" s="18">
        <v>0.20850247287149162</v>
      </c>
      <c r="DU65" s="18">
        <v>0.2115614149032217</v>
      </c>
      <c r="DV65" s="18">
        <v>0.1789011831948554</v>
      </c>
      <c r="DW65" s="18">
        <v>1466.0525552886338</v>
      </c>
      <c r="DX65" s="18">
        <v>2685808.281288777</v>
      </c>
      <c r="DY65" s="18">
        <v>1</v>
      </c>
      <c r="DZ65" s="18">
        <v>8810738.2107001562</v>
      </c>
      <c r="EA65" s="18">
        <v>7.0156331777464984E-2</v>
      </c>
      <c r="EB65" s="18">
        <v>139989</v>
      </c>
      <c r="EC65" s="18">
        <v>139989</v>
      </c>
      <c r="ED65" s="18">
        <v>7839384</v>
      </c>
      <c r="EE65" s="18">
        <v>6.2421832505138698E-2</v>
      </c>
      <c r="EF65" s="18">
        <v>0.1</v>
      </c>
      <c r="EG65" s="18">
        <v>0.1</v>
      </c>
      <c r="EH65" s="18">
        <v>0</v>
      </c>
      <c r="EI65" s="18">
        <v>0</v>
      </c>
      <c r="EJ65" s="18">
        <v>0</v>
      </c>
      <c r="EK65" s="18">
        <v>0</v>
      </c>
      <c r="EL65" s="18">
        <v>0</v>
      </c>
      <c r="EM65" s="18">
        <v>0</v>
      </c>
      <c r="EN65" s="18">
        <v>0</v>
      </c>
      <c r="EO65" s="18">
        <v>0</v>
      </c>
      <c r="EP65" s="18">
        <v>0</v>
      </c>
      <c r="EQ65" s="18">
        <v>0</v>
      </c>
      <c r="ER65" s="18">
        <v>0</v>
      </c>
      <c r="ES65" s="18">
        <v>0</v>
      </c>
      <c r="ET65" s="18">
        <v>0</v>
      </c>
      <c r="EU65" s="18">
        <v>0</v>
      </c>
      <c r="EV65" s="18">
        <v>0</v>
      </c>
      <c r="EW65" s="18">
        <v>0</v>
      </c>
      <c r="EX65" s="18" t="s">
        <v>178</v>
      </c>
      <c r="EY65" s="18" t="s">
        <v>178</v>
      </c>
      <c r="EZ65" s="18" t="s">
        <v>178</v>
      </c>
      <c r="FA65" s="18" t="s">
        <v>178</v>
      </c>
      <c r="FB65" s="18">
        <v>0</v>
      </c>
      <c r="FC65" s="18">
        <v>0</v>
      </c>
      <c r="FD65" s="18">
        <v>103000</v>
      </c>
      <c r="FE65" s="18">
        <v>8.2014718860937109E-4</v>
      </c>
      <c r="FF65" s="18">
        <v>0</v>
      </c>
      <c r="FG65" s="18">
        <v>2300928.6905991724</v>
      </c>
      <c r="FH65" s="18">
        <v>1.8321361133840319E-2</v>
      </c>
      <c r="FI65" s="18">
        <v>0</v>
      </c>
      <c r="FJ65" s="18">
        <v>982991</v>
      </c>
      <c r="FK65" s="18">
        <v>7.8271583017312067E-3</v>
      </c>
      <c r="FL65" s="18">
        <v>0</v>
      </c>
      <c r="FM65" s="18" t="s">
        <v>507</v>
      </c>
      <c r="FN65" s="18">
        <v>0</v>
      </c>
      <c r="FO65" s="18">
        <v>0</v>
      </c>
      <c r="FP65" s="18">
        <v>0.1</v>
      </c>
      <c r="FQ65" s="18">
        <v>0.1</v>
      </c>
      <c r="FR65" s="18" t="s">
        <v>301</v>
      </c>
      <c r="FS65" s="18">
        <v>0</v>
      </c>
      <c r="FT65" s="18">
        <v>0</v>
      </c>
      <c r="FU65" s="18">
        <v>0</v>
      </c>
      <c r="FV65" s="18" t="s">
        <v>508</v>
      </c>
      <c r="FW65" s="18">
        <v>0</v>
      </c>
      <c r="FX65" s="18">
        <v>0</v>
      </c>
      <c r="FY65" s="18">
        <v>0</v>
      </c>
      <c r="FZ65" s="18" t="s">
        <v>186</v>
      </c>
      <c r="GA65" s="18">
        <v>80000</v>
      </c>
      <c r="GB65" s="18">
        <v>6.3700752513349212E-4</v>
      </c>
      <c r="GC65" s="18">
        <v>0</v>
      </c>
      <c r="GD65" s="18" t="s">
        <v>187</v>
      </c>
      <c r="GE65" s="18">
        <v>1279000</v>
      </c>
      <c r="GF65" s="18">
        <v>1.0184157808071704E-2</v>
      </c>
      <c r="GG65" s="18">
        <v>0</v>
      </c>
      <c r="GH65" s="18" t="s">
        <v>188</v>
      </c>
      <c r="GI65" s="18">
        <v>0</v>
      </c>
      <c r="GJ65" s="18">
        <v>0</v>
      </c>
      <c r="GK65" s="18">
        <v>0</v>
      </c>
      <c r="GL65" s="18" t="s">
        <v>438</v>
      </c>
      <c r="GM65" s="18">
        <v>0</v>
      </c>
      <c r="GN65" s="18">
        <v>0</v>
      </c>
      <c r="GO65" s="18">
        <v>0</v>
      </c>
      <c r="GP65" s="18">
        <v>125587213.40573661</v>
      </c>
      <c r="GQ65" s="18">
        <v>1</v>
      </c>
      <c r="GR65" s="18">
        <v>0</v>
      </c>
      <c r="GS65" s="18">
        <v>0</v>
      </c>
      <c r="GT65" s="18">
        <v>0</v>
      </c>
      <c r="GU65" s="18">
        <v>125587213.40573661</v>
      </c>
      <c r="GV65" s="18">
        <v>1</v>
      </c>
      <c r="GW65" s="18" t="s">
        <v>277</v>
      </c>
      <c r="GX65" s="18">
        <v>0</v>
      </c>
      <c r="GY65" s="18">
        <v>0</v>
      </c>
      <c r="GZ65" s="18">
        <v>0</v>
      </c>
      <c r="HA65" s="18">
        <v>125587213.40573661</v>
      </c>
      <c r="HB65" s="18">
        <v>-0.01</v>
      </c>
      <c r="HC65" s="18">
        <v>3241082.4179896521</v>
      </c>
      <c r="HD65" s="18" t="s">
        <v>277</v>
      </c>
      <c r="HE65" s="18" t="s">
        <v>277</v>
      </c>
      <c r="HF65" s="18">
        <v>0</v>
      </c>
      <c r="HG65" s="18">
        <v>0</v>
      </c>
      <c r="HH65" s="18">
        <v>0</v>
      </c>
      <c r="HI65" s="18">
        <v>3241082.4179896521</v>
      </c>
      <c r="HJ65" s="18">
        <v>2.496008372935923E-2</v>
      </c>
      <c r="HK65" s="18">
        <v>0</v>
      </c>
      <c r="HL65" s="18">
        <v>128828295.82372627</v>
      </c>
      <c r="HM65" s="18">
        <v>22414761.465761613</v>
      </c>
      <c r="HN65" s="18">
        <v>0</v>
      </c>
      <c r="HO65" s="18">
        <v>0</v>
      </c>
      <c r="HP65" s="18">
        <v>722327</v>
      </c>
      <c r="HQ65" s="18">
        <v>300000</v>
      </c>
      <c r="HR65" s="18">
        <v>0</v>
      </c>
      <c r="HS65" s="18">
        <v>129850622.82372627</v>
      </c>
      <c r="HT65" s="18">
        <v>0.63686444528075303</v>
      </c>
      <c r="HU65" s="18">
        <v>0.89978833553747517</v>
      </c>
      <c r="HV65" s="18" t="s">
        <v>198</v>
      </c>
      <c r="HW65" s="18">
        <v>1.3797149803919959</v>
      </c>
      <c r="HX65" s="18" t="s">
        <v>277</v>
      </c>
      <c r="HY65" s="233">
        <f t="shared" si="1"/>
        <v>0.99212689376281649</v>
      </c>
      <c r="HZ65" s="233">
        <f t="shared" si="2"/>
        <v>7.87310042746882E-3</v>
      </c>
      <c r="IA65" s="18">
        <v>129850623.57812135</v>
      </c>
    </row>
    <row r="66" spans="1:235">
      <c r="A66" s="16">
        <v>207</v>
      </c>
      <c r="B66" s="17" t="s">
        <v>18</v>
      </c>
      <c r="D66" s="233">
        <f t="shared" si="3"/>
        <v>0.99010561465994207</v>
      </c>
      <c r="E66" s="18" t="s">
        <v>277</v>
      </c>
      <c r="F66" s="18" t="s">
        <v>277</v>
      </c>
      <c r="G66" s="18" t="s">
        <v>277</v>
      </c>
      <c r="H66" s="18" t="s">
        <v>277</v>
      </c>
      <c r="I66" s="18">
        <v>3500</v>
      </c>
      <c r="J66" s="18">
        <v>4600</v>
      </c>
      <c r="K66" s="18">
        <v>5100</v>
      </c>
      <c r="L66" s="18">
        <v>4800</v>
      </c>
      <c r="M66" s="18" t="s">
        <v>277</v>
      </c>
      <c r="N66" s="18">
        <v>0</v>
      </c>
      <c r="O66" s="18">
        <v>3246.1848400000003</v>
      </c>
      <c r="P66" s="18">
        <v>6795.5</v>
      </c>
      <c r="Q66" s="18">
        <v>22059449.080220003</v>
      </c>
      <c r="R66" s="18">
        <v>0.33884569640207313</v>
      </c>
      <c r="S66" s="18">
        <v>7.4999999999999997E-2</v>
      </c>
      <c r="T66" s="18">
        <v>4564.9843600000004</v>
      </c>
      <c r="U66" s="18">
        <v>2935</v>
      </c>
      <c r="V66" s="18">
        <v>13398229.096600002</v>
      </c>
      <c r="W66" s="18">
        <v>0.20580442658755052</v>
      </c>
      <c r="X66" s="18">
        <v>7.4999999999999997E-2</v>
      </c>
      <c r="Y66" s="18">
        <v>5183.0239200000005</v>
      </c>
      <c r="Z66" s="18">
        <v>1786</v>
      </c>
      <c r="AA66" s="18">
        <v>9256880.7211200017</v>
      </c>
      <c r="AB66" s="18">
        <v>0.14219095785449007</v>
      </c>
      <c r="AC66" s="18">
        <v>7.4999999999999997E-2</v>
      </c>
      <c r="AD66" s="18">
        <v>44714558.897940002</v>
      </c>
      <c r="AE66" s="18">
        <v>519.95680000000004</v>
      </c>
      <c r="AF66" s="18">
        <v>519.95680000000004</v>
      </c>
      <c r="AG66" s="18">
        <v>1488.7359550561803</v>
      </c>
      <c r="AH66" s="18">
        <v>974.99999999999966</v>
      </c>
      <c r="AI66" s="18">
        <v>1281036.2632359553</v>
      </c>
      <c r="AJ66" s="18">
        <v>0</v>
      </c>
      <c r="AK66" s="18">
        <v>0</v>
      </c>
      <c r="AL66" s="18">
        <v>638.12880000000007</v>
      </c>
      <c r="AM66" s="18">
        <v>927.65020000000004</v>
      </c>
      <c r="AN66" s="18">
        <v>2347.6157477178599</v>
      </c>
      <c r="AO66" s="18">
        <v>2079.2634497024105</v>
      </c>
      <c r="AP66" s="18">
        <v>3426910.3749214318</v>
      </c>
      <c r="AQ66" s="18">
        <v>0</v>
      </c>
      <c r="AR66" s="18">
        <v>0</v>
      </c>
      <c r="AS66" s="18">
        <v>236.34400000000002</v>
      </c>
      <c r="AT66" s="18">
        <v>342.69880000000001</v>
      </c>
      <c r="AU66" s="18">
        <v>410.57386363636374</v>
      </c>
      <c r="AV66" s="18">
        <v>398.0000000000008</v>
      </c>
      <c r="AW66" s="18">
        <v>233430.79162727305</v>
      </c>
      <c r="AX66" s="18">
        <v>0</v>
      </c>
      <c r="AY66" s="18">
        <v>0</v>
      </c>
      <c r="AZ66" s="18">
        <v>283.61280000000005</v>
      </c>
      <c r="BA66" s="18">
        <v>460.87080000000003</v>
      </c>
      <c r="BB66" s="18">
        <v>477.78409090909111</v>
      </c>
      <c r="BC66" s="18">
        <v>406.0000000000004</v>
      </c>
      <c r="BD66" s="18">
        <v>322619.22861818213</v>
      </c>
      <c r="BE66" s="18">
        <v>0</v>
      </c>
      <c r="BF66" s="18">
        <v>0</v>
      </c>
      <c r="BG66" s="18">
        <v>425.41920000000005</v>
      </c>
      <c r="BH66" s="18">
        <v>608.58580000000006</v>
      </c>
      <c r="BI66" s="18">
        <v>759.68181818181768</v>
      </c>
      <c r="BJ66" s="18">
        <v>519.00000000000057</v>
      </c>
      <c r="BK66" s="18">
        <v>639039.26154545473</v>
      </c>
      <c r="BL66" s="18">
        <v>0</v>
      </c>
      <c r="BM66" s="18">
        <v>0</v>
      </c>
      <c r="BN66" s="18">
        <v>460.87080000000003</v>
      </c>
      <c r="BO66" s="18">
        <v>661.7632000000001</v>
      </c>
      <c r="BP66" s="18">
        <v>606.84090909090901</v>
      </c>
      <c r="BQ66" s="18">
        <v>598.99999999999977</v>
      </c>
      <c r="BR66" s="18">
        <v>676071.41204545437</v>
      </c>
      <c r="BS66" s="18">
        <v>0</v>
      </c>
      <c r="BT66" s="18">
        <v>0</v>
      </c>
      <c r="BU66" s="18">
        <v>496.32240000000002</v>
      </c>
      <c r="BV66" s="18">
        <v>709.03200000000004</v>
      </c>
      <c r="BW66" s="18">
        <v>1528.0511363636365</v>
      </c>
      <c r="BX66" s="18">
        <v>1071.9999999999993</v>
      </c>
      <c r="BY66" s="18">
        <v>1518488.3113227268</v>
      </c>
      <c r="BZ66" s="18">
        <v>0</v>
      </c>
      <c r="CA66" s="18">
        <v>0</v>
      </c>
      <c r="CB66" s="18">
        <v>679.48900000000003</v>
      </c>
      <c r="CC66" s="18">
        <v>957.19320000000005</v>
      </c>
      <c r="CD66" s="18">
        <v>402.26136363636363</v>
      </c>
      <c r="CE66" s="18">
        <v>300.00000000000063</v>
      </c>
      <c r="CF66" s="18">
        <v>560490.13171590969</v>
      </c>
      <c r="CG66" s="18">
        <v>0</v>
      </c>
      <c r="CH66" s="18">
        <v>0</v>
      </c>
      <c r="CI66" s="18">
        <v>8658085.7750323899</v>
      </c>
      <c r="CJ66" s="18">
        <v>0.13299312658629978</v>
      </c>
      <c r="CK66" s="18">
        <v>0</v>
      </c>
      <c r="CL66" s="18">
        <v>23.619233070433772</v>
      </c>
      <c r="CM66" s="18">
        <v>0</v>
      </c>
      <c r="CN66" s="18">
        <v>0</v>
      </c>
      <c r="CO66" s="18">
        <v>0</v>
      </c>
      <c r="CP66" s="18" t="s">
        <v>167</v>
      </c>
      <c r="CQ66" s="18">
        <v>608.58580000000006</v>
      </c>
      <c r="CR66" s="18">
        <v>2021.6295426587965</v>
      </c>
      <c r="CS66" s="18">
        <v>1230335.0325226379</v>
      </c>
      <c r="CT66" s="18">
        <v>0</v>
      </c>
      <c r="CU66" s="18" t="s">
        <v>168</v>
      </c>
      <c r="CV66" s="18">
        <v>1636.6822000000002</v>
      </c>
      <c r="CW66" s="18">
        <v>258.31685504390435</v>
      </c>
      <c r="CX66" s="18">
        <v>422782.59861033852</v>
      </c>
      <c r="CY66" s="18">
        <v>0</v>
      </c>
      <c r="CZ66" s="18">
        <v>2.5392827940479659E-2</v>
      </c>
      <c r="DA66" s="18">
        <v>0</v>
      </c>
      <c r="DB66" s="18">
        <v>0</v>
      </c>
      <c r="DC66" s="18">
        <v>130.9999999999998</v>
      </c>
      <c r="DD66" s="18">
        <v>12.500000000000222</v>
      </c>
      <c r="DE66" s="18">
        <v>0</v>
      </c>
      <c r="DF66" s="18">
        <v>0</v>
      </c>
      <c r="DG66" s="18">
        <v>0</v>
      </c>
      <c r="DH66" s="18">
        <v>0</v>
      </c>
      <c r="DI66" s="18">
        <v>1653117.6311329764</v>
      </c>
      <c r="DJ66" s="18">
        <v>1207.71784</v>
      </c>
      <c r="DK66" s="18">
        <v>0.36564488356173314</v>
      </c>
      <c r="DL66" s="18">
        <v>2484.7398062437574</v>
      </c>
      <c r="DM66" s="18">
        <v>3000864.5917587294</v>
      </c>
      <c r="DN66" s="18">
        <v>1</v>
      </c>
      <c r="DO66" s="18">
        <v>0.63585522999999999</v>
      </c>
      <c r="DP66" s="18">
        <v>0.58045405000000005</v>
      </c>
      <c r="DQ66" s="18">
        <v>0.48019236999999998</v>
      </c>
      <c r="DR66" s="18">
        <v>1831.6660000000002</v>
      </c>
      <c r="DS66" s="18">
        <v>0.16219649278398851</v>
      </c>
      <c r="DT66" s="18">
        <v>0.1602317185882883</v>
      </c>
      <c r="DU66" s="18">
        <v>0.15918945436116372</v>
      </c>
      <c r="DV66" s="18">
        <v>0.12389452566742711</v>
      </c>
      <c r="DW66" s="18">
        <v>692.61149459189937</v>
      </c>
      <c r="DX66" s="18">
        <v>1268632.925853166</v>
      </c>
      <c r="DY66" s="18">
        <v>1</v>
      </c>
      <c r="DZ66" s="18">
        <v>4269497.5176118957</v>
      </c>
      <c r="EA66" s="18">
        <v>6.5581912512009885E-2</v>
      </c>
      <c r="EB66" s="18">
        <v>129989.20000000001</v>
      </c>
      <c r="EC66" s="18">
        <v>129989.20000000001</v>
      </c>
      <c r="ED66" s="18">
        <v>4289643.6000000024</v>
      </c>
      <c r="EE66" s="18">
        <v>6.5891367806734033E-2</v>
      </c>
      <c r="EF66" s="18">
        <v>0</v>
      </c>
      <c r="EG66" s="18">
        <v>0</v>
      </c>
      <c r="EH66" s="18">
        <v>29543.000000000004</v>
      </c>
      <c r="EI66" s="18">
        <v>76811.8</v>
      </c>
      <c r="EJ66" s="18">
        <v>0</v>
      </c>
      <c r="EK66" s="18">
        <v>0</v>
      </c>
      <c r="EL66" s="18">
        <v>0</v>
      </c>
      <c r="EM66" s="18">
        <v>0</v>
      </c>
      <c r="EN66" s="18">
        <v>0</v>
      </c>
      <c r="EO66" s="18">
        <v>0</v>
      </c>
      <c r="EP66" s="18">
        <v>2</v>
      </c>
      <c r="EQ66" s="18">
        <v>3</v>
      </c>
      <c r="ER66" s="18">
        <v>0</v>
      </c>
      <c r="ES66" s="18">
        <v>0</v>
      </c>
      <c r="ET66" s="18">
        <v>21.4</v>
      </c>
      <c r="EU66" s="18">
        <v>120</v>
      </c>
      <c r="EV66" s="18">
        <v>0</v>
      </c>
      <c r="EW66" s="18">
        <v>0</v>
      </c>
      <c r="EX66" s="18" t="s">
        <v>178</v>
      </c>
      <c r="EY66" s="18" t="s">
        <v>178</v>
      </c>
      <c r="EZ66" s="18" t="s">
        <v>178</v>
      </c>
      <c r="FA66" s="18" t="s">
        <v>178</v>
      </c>
      <c r="FB66" s="18">
        <v>0</v>
      </c>
      <c r="FC66" s="18">
        <v>0</v>
      </c>
      <c r="FD66" s="18">
        <v>5740</v>
      </c>
      <c r="FE66" s="18">
        <v>8.8169667804256069E-5</v>
      </c>
      <c r="FF66" s="18">
        <v>0</v>
      </c>
      <c r="FG66" s="18">
        <v>1511110.3099999998</v>
      </c>
      <c r="FH66" s="18">
        <v>2.3211514642558606E-2</v>
      </c>
      <c r="FI66" s="18">
        <v>0</v>
      </c>
      <c r="FJ66" s="18">
        <v>0</v>
      </c>
      <c r="FK66" s="18">
        <v>0</v>
      </c>
      <c r="FL66" s="18">
        <v>0</v>
      </c>
      <c r="FM66" s="18" t="s">
        <v>507</v>
      </c>
      <c r="FN66" s="18">
        <v>0</v>
      </c>
      <c r="FO66" s="18">
        <v>0</v>
      </c>
      <c r="FP66" s="18">
        <v>0</v>
      </c>
      <c r="FQ66" s="18">
        <v>0</v>
      </c>
      <c r="FR66" s="18" t="s">
        <v>301</v>
      </c>
      <c r="FS66" s="18">
        <v>0</v>
      </c>
      <c r="FT66" s="18">
        <v>0</v>
      </c>
      <c r="FU66" s="18">
        <v>0</v>
      </c>
      <c r="FV66" s="18" t="s">
        <v>508</v>
      </c>
      <c r="FW66" s="18">
        <v>0</v>
      </c>
      <c r="FX66" s="18">
        <v>0</v>
      </c>
      <c r="FY66" s="18">
        <v>0</v>
      </c>
      <c r="FZ66" s="18" t="s">
        <v>186</v>
      </c>
      <c r="GA66" s="18">
        <v>0</v>
      </c>
      <c r="GB66" s="18">
        <v>0</v>
      </c>
      <c r="GC66" s="18">
        <v>0</v>
      </c>
      <c r="GD66" s="18" t="s">
        <v>187</v>
      </c>
      <c r="GE66" s="18">
        <v>0</v>
      </c>
      <c r="GF66" s="18">
        <v>0</v>
      </c>
      <c r="GG66" s="18">
        <v>0</v>
      </c>
      <c r="GH66" s="18" t="s">
        <v>188</v>
      </c>
      <c r="GI66" s="18">
        <v>0</v>
      </c>
      <c r="GJ66" s="18">
        <v>0</v>
      </c>
      <c r="GK66" s="18">
        <v>0</v>
      </c>
      <c r="GL66" s="18" t="s">
        <v>438</v>
      </c>
      <c r="GM66" s="18">
        <v>0</v>
      </c>
      <c r="GN66" s="18">
        <v>0</v>
      </c>
      <c r="GO66" s="18">
        <v>0</v>
      </c>
      <c r="GP66" s="18">
        <v>65101753.731717274</v>
      </c>
      <c r="GQ66" s="18">
        <v>1</v>
      </c>
      <c r="GR66" s="18">
        <v>0</v>
      </c>
      <c r="GS66" s="18">
        <v>0</v>
      </c>
      <c r="GT66" s="18">
        <v>0</v>
      </c>
      <c r="GU66" s="18">
        <v>65101753.731717274</v>
      </c>
      <c r="GV66" s="18">
        <v>1</v>
      </c>
      <c r="GW66" s="18" t="s">
        <v>277</v>
      </c>
      <c r="GX66" s="18">
        <v>0</v>
      </c>
      <c r="GY66" s="18">
        <v>0</v>
      </c>
      <c r="GZ66" s="18">
        <v>0</v>
      </c>
      <c r="HA66" s="18">
        <v>65101753.731717274</v>
      </c>
      <c r="HB66" s="18">
        <v>-1.312201E-2</v>
      </c>
      <c r="HC66" s="18">
        <v>3480246.2506796401</v>
      </c>
      <c r="HD66" s="18" t="s">
        <v>277</v>
      </c>
      <c r="HE66" s="18" t="s">
        <v>277</v>
      </c>
      <c r="HF66" s="18">
        <v>0</v>
      </c>
      <c r="HG66" s="18">
        <v>0</v>
      </c>
      <c r="HH66" s="18">
        <v>0</v>
      </c>
      <c r="HI66" s="18">
        <v>3480246.2506796401</v>
      </c>
      <c r="HJ66" s="18">
        <v>5.0472731448495581E-2</v>
      </c>
      <c r="HK66" s="18">
        <v>0</v>
      </c>
      <c r="HL66" s="18">
        <v>68581999.982396916</v>
      </c>
      <c r="HM66" s="18">
        <v>7623089.4349573944</v>
      </c>
      <c r="HN66" s="18">
        <v>0</v>
      </c>
      <c r="HO66" s="18">
        <v>133145</v>
      </c>
      <c r="HP66" s="18">
        <v>65000</v>
      </c>
      <c r="HQ66" s="18">
        <v>306000</v>
      </c>
      <c r="HR66" s="18">
        <v>0</v>
      </c>
      <c r="HS66" s="18">
        <v>68952999.982396916</v>
      </c>
      <c r="HT66" s="18">
        <v>0.68684108084411366</v>
      </c>
      <c r="HU66" s="18">
        <v>0.91080894788290312</v>
      </c>
      <c r="HV66" s="18" t="s">
        <v>198</v>
      </c>
      <c r="HW66" s="18">
        <v>1.2293195272229454</v>
      </c>
      <c r="HX66" s="18" t="s">
        <v>277</v>
      </c>
      <c r="HY66" s="233">
        <f t="shared" si="1"/>
        <v>0.98477837461045015</v>
      </c>
      <c r="HZ66" s="233">
        <f t="shared" si="2"/>
        <v>5.3272400494918911E-3</v>
      </c>
      <c r="IA66" s="18">
        <v>69642065.413475364</v>
      </c>
    </row>
    <row r="67" spans="1:235">
      <c r="A67" s="16">
        <v>886</v>
      </c>
      <c r="B67" s="17" t="s">
        <v>121</v>
      </c>
      <c r="D67" s="233">
        <f t="shared" si="3"/>
        <v>0.99037908723589874</v>
      </c>
      <c r="E67" s="18" t="s">
        <v>277</v>
      </c>
      <c r="F67" s="18" t="s">
        <v>148</v>
      </c>
      <c r="G67" s="18" t="s">
        <v>277</v>
      </c>
      <c r="H67" s="18" t="s">
        <v>277</v>
      </c>
      <c r="I67" s="18">
        <v>3400</v>
      </c>
      <c r="J67" s="18">
        <v>0</v>
      </c>
      <c r="K67" s="18">
        <v>0</v>
      </c>
      <c r="L67" s="18">
        <v>4700</v>
      </c>
      <c r="M67" s="18" t="s">
        <v>277</v>
      </c>
      <c r="N67" s="18">
        <v>0</v>
      </c>
      <c r="O67" s="18">
        <v>2748.8854231</v>
      </c>
      <c r="P67" s="18">
        <v>126156.75</v>
      </c>
      <c r="Q67" s="18">
        <v>346790451.10067093</v>
      </c>
      <c r="R67" s="18">
        <v>0.38643862437722826</v>
      </c>
      <c r="S67" s="18">
        <v>0</v>
      </c>
      <c r="T67" s="18">
        <v>3865.3152285000006</v>
      </c>
      <c r="U67" s="18">
        <v>51645</v>
      </c>
      <c r="V67" s="18">
        <v>199624204.97588253</v>
      </c>
      <c r="W67" s="18">
        <v>0.222447022166951</v>
      </c>
      <c r="X67" s="18">
        <v>0</v>
      </c>
      <c r="Y67" s="18">
        <v>4388.8362089000011</v>
      </c>
      <c r="Z67" s="18">
        <v>31761</v>
      </c>
      <c r="AA67" s="18">
        <v>139393826.83087292</v>
      </c>
      <c r="AB67" s="18">
        <v>0.1553305707127525</v>
      </c>
      <c r="AC67" s="18">
        <v>0</v>
      </c>
      <c r="AD67" s="18">
        <v>685808482.90742636</v>
      </c>
      <c r="AE67" s="18">
        <v>440.30360000000002</v>
      </c>
      <c r="AF67" s="18">
        <v>440.30360000000002</v>
      </c>
      <c r="AG67" s="18">
        <v>17220.201567893702</v>
      </c>
      <c r="AH67" s="18">
        <v>9814.7712910367118</v>
      </c>
      <c r="AI67" s="18">
        <v>11903595.875689354</v>
      </c>
      <c r="AJ67" s="18">
        <v>0</v>
      </c>
      <c r="AK67" s="18">
        <v>0</v>
      </c>
      <c r="AL67" s="18">
        <v>324.22356000000008</v>
      </c>
      <c r="AM67" s="18">
        <v>471.32498999999996</v>
      </c>
      <c r="AN67" s="18">
        <v>25714.196426154685</v>
      </c>
      <c r="AO67" s="18">
        <v>19040.346714067964</v>
      </c>
      <c r="AP67" s="18">
        <v>17311339.532431766</v>
      </c>
      <c r="AQ67" s="18">
        <v>1</v>
      </c>
      <c r="AR67" s="18">
        <v>1</v>
      </c>
      <c r="AS67" s="18">
        <v>200.13800000000001</v>
      </c>
      <c r="AT67" s="18">
        <v>290.20010000000002</v>
      </c>
      <c r="AU67" s="18">
        <v>14766.604443543369</v>
      </c>
      <c r="AV67" s="18">
        <v>8909.7494025566466</v>
      </c>
      <c r="AW67" s="18">
        <v>5540968.8477187622</v>
      </c>
      <c r="AX67" s="18">
        <v>1</v>
      </c>
      <c r="AY67" s="18">
        <v>1</v>
      </c>
      <c r="AZ67" s="18">
        <v>240.16560000000001</v>
      </c>
      <c r="BA67" s="18">
        <v>390.26910000000004</v>
      </c>
      <c r="BB67" s="18">
        <v>9631.9822130171215</v>
      </c>
      <c r="BC67" s="18">
        <v>6195.9175658100221</v>
      </c>
      <c r="BD67" s="18">
        <v>4731345.9594614534</v>
      </c>
      <c r="BE67" s="18">
        <v>1</v>
      </c>
      <c r="BF67" s="18">
        <v>1</v>
      </c>
      <c r="BG67" s="18">
        <v>360.2484</v>
      </c>
      <c r="BH67" s="18">
        <v>515.35535000000004</v>
      </c>
      <c r="BI67" s="18">
        <v>6697.4434240363962</v>
      </c>
      <c r="BJ67" s="18">
        <v>4192.2985473559283</v>
      </c>
      <c r="BK67" s="18">
        <v>4573266.7627767399</v>
      </c>
      <c r="BL67" s="18">
        <v>1</v>
      </c>
      <c r="BM67" s="18">
        <v>1</v>
      </c>
      <c r="BN67" s="18">
        <v>390.26910000000004</v>
      </c>
      <c r="BO67" s="18">
        <v>560.38640000000009</v>
      </c>
      <c r="BP67" s="18">
        <v>7046.635573441461</v>
      </c>
      <c r="BQ67" s="18">
        <v>4090.1087195840091</v>
      </c>
      <c r="BR67" s="18">
        <v>5042125.4242512761</v>
      </c>
      <c r="BS67" s="18">
        <v>1</v>
      </c>
      <c r="BT67" s="18">
        <v>1</v>
      </c>
      <c r="BU67" s="18">
        <v>420.28980000000001</v>
      </c>
      <c r="BV67" s="18">
        <v>600.4140000000001</v>
      </c>
      <c r="BW67" s="18">
        <v>8198.5064320839101</v>
      </c>
      <c r="BX67" s="18">
        <v>4375.4179057330302</v>
      </c>
      <c r="BY67" s="18">
        <v>6072810.7950920518</v>
      </c>
      <c r="BZ67" s="18">
        <v>1</v>
      </c>
      <c r="CA67" s="18">
        <v>1</v>
      </c>
      <c r="CB67" s="18">
        <v>575.39675</v>
      </c>
      <c r="CC67" s="18">
        <v>810.55890000000011</v>
      </c>
      <c r="CD67" s="18">
        <v>2196.0250742981461</v>
      </c>
      <c r="CE67" s="18">
        <v>1218.109254207385</v>
      </c>
      <c r="CF67" s="18">
        <v>2250934.9878398203</v>
      </c>
      <c r="CG67" s="18">
        <v>1</v>
      </c>
      <c r="CH67" s="18">
        <v>1</v>
      </c>
      <c r="CI67" s="18">
        <v>57426388.18526122</v>
      </c>
      <c r="CJ67" s="18">
        <v>6.3991884386755904E-2</v>
      </c>
      <c r="CK67" s="18">
        <v>0</v>
      </c>
      <c r="CL67" s="18">
        <v>1257.0452060464663</v>
      </c>
      <c r="CM67" s="18">
        <v>0</v>
      </c>
      <c r="CN67" s="18">
        <v>0</v>
      </c>
      <c r="CO67" s="18">
        <v>0</v>
      </c>
      <c r="CP67" s="18" t="s">
        <v>167</v>
      </c>
      <c r="CQ67" s="18">
        <v>515.35535000000004</v>
      </c>
      <c r="CR67" s="18">
        <v>9046.7400782761615</v>
      </c>
      <c r="CS67" s="18">
        <v>4662285.8993990393</v>
      </c>
      <c r="CT67" s="18">
        <v>1</v>
      </c>
      <c r="CU67" s="18" t="s">
        <v>168</v>
      </c>
      <c r="CV67" s="18">
        <v>1385.9556500000001</v>
      </c>
      <c r="CW67" s="18">
        <v>1120.6810411443403</v>
      </c>
      <c r="CX67" s="18">
        <v>1553214.220821881</v>
      </c>
      <c r="CY67" s="18">
        <v>1</v>
      </c>
      <c r="CZ67" s="18">
        <v>6.9261114562159934E-3</v>
      </c>
      <c r="DA67" s="18">
        <v>0</v>
      </c>
      <c r="DB67" s="18">
        <v>0</v>
      </c>
      <c r="DC67" s="18">
        <v>3853.9103530454609</v>
      </c>
      <c r="DD67" s="18">
        <v>1842.5999999999997</v>
      </c>
      <c r="DE67" s="18">
        <v>0</v>
      </c>
      <c r="DF67" s="18">
        <v>0</v>
      </c>
      <c r="DG67" s="18">
        <v>0</v>
      </c>
      <c r="DH67" s="18">
        <v>0</v>
      </c>
      <c r="DI67" s="18">
        <v>6215500.1202209201</v>
      </c>
      <c r="DJ67" s="18">
        <v>733.90635420210504</v>
      </c>
      <c r="DK67" s="18">
        <v>0.16408253153436142</v>
      </c>
      <c r="DL67" s="18">
        <v>34385.5865353025</v>
      </c>
      <c r="DM67" s="18">
        <v>25235800.451224849</v>
      </c>
      <c r="DN67" s="18">
        <v>1</v>
      </c>
      <c r="DO67" s="18">
        <v>0.63585522999999999</v>
      </c>
      <c r="DP67" s="18">
        <v>0.58045405000000005</v>
      </c>
      <c r="DQ67" s="18">
        <v>0.48019236999999998</v>
      </c>
      <c r="DR67" s="18">
        <v>1194.0209856545603</v>
      </c>
      <c r="DS67" s="18">
        <v>0.19106169439556728</v>
      </c>
      <c r="DT67" s="18">
        <v>0.1864052028531458</v>
      </c>
      <c r="DU67" s="18">
        <v>0.18335475632745277</v>
      </c>
      <c r="DV67" s="18">
        <v>0.17003778819444554</v>
      </c>
      <c r="DW67" s="18">
        <v>15059.961348834384</v>
      </c>
      <c r="DX67" s="18">
        <v>17981909.893654812</v>
      </c>
      <c r="DY67" s="18">
        <v>1</v>
      </c>
      <c r="DZ67" s="18">
        <v>43217710.344879657</v>
      </c>
      <c r="EA67" s="18">
        <v>4.8158743937158223E-2</v>
      </c>
      <c r="EB67" s="18">
        <v>120082.8</v>
      </c>
      <c r="EC67" s="18">
        <v>120082.8</v>
      </c>
      <c r="ED67" s="18">
        <v>66665967.799999319</v>
      </c>
      <c r="EE67" s="18">
        <v>7.4287815041163593E-2</v>
      </c>
      <c r="EF67" s="18">
        <v>5.1922506803638677E-2</v>
      </c>
      <c r="EG67" s="18">
        <v>4.64679371233849E-2</v>
      </c>
      <c r="EH67" s="18">
        <v>25017.250000000004</v>
      </c>
      <c r="EI67" s="18">
        <v>65044.850000000006</v>
      </c>
      <c r="EJ67" s="18">
        <v>0</v>
      </c>
      <c r="EK67" s="18">
        <v>0</v>
      </c>
      <c r="EL67" s="18">
        <v>336894.93629528256</v>
      </c>
      <c r="EM67" s="18">
        <v>3.7541176617867685E-4</v>
      </c>
      <c r="EN67" s="18">
        <v>0</v>
      </c>
      <c r="EO67" s="18">
        <v>0</v>
      </c>
      <c r="EP67" s="18">
        <v>2</v>
      </c>
      <c r="EQ67" s="18">
        <v>3</v>
      </c>
      <c r="ER67" s="18">
        <v>0</v>
      </c>
      <c r="ES67" s="18">
        <v>2</v>
      </c>
      <c r="ET67" s="18">
        <v>21.4</v>
      </c>
      <c r="EU67" s="18">
        <v>120</v>
      </c>
      <c r="EV67" s="18">
        <v>0</v>
      </c>
      <c r="EW67" s="18">
        <v>62.5</v>
      </c>
      <c r="EX67" s="18" t="s">
        <v>465</v>
      </c>
      <c r="EY67" s="18" t="s">
        <v>465</v>
      </c>
      <c r="EZ67" s="18" t="s">
        <v>178</v>
      </c>
      <c r="FA67" s="18" t="s">
        <v>465</v>
      </c>
      <c r="FB67" s="18">
        <v>4407875.3078464037</v>
      </c>
      <c r="FC67" s="18">
        <v>4.9118228745463292E-3</v>
      </c>
      <c r="FD67" s="18">
        <v>66000</v>
      </c>
      <c r="FE67" s="18">
        <v>7.3545707870408314E-5</v>
      </c>
      <c r="FF67" s="18">
        <v>0</v>
      </c>
      <c r="FG67" s="18">
        <v>12437506.793643843</v>
      </c>
      <c r="FH67" s="18">
        <v>1.3859473352750741E-2</v>
      </c>
      <c r="FI67" s="18">
        <v>0</v>
      </c>
      <c r="FJ67" s="18">
        <v>9627387.5323951337</v>
      </c>
      <c r="FK67" s="18">
        <v>1.0728076227465813E-2</v>
      </c>
      <c r="FL67" s="18">
        <v>0</v>
      </c>
      <c r="FM67" s="18" t="s">
        <v>507</v>
      </c>
      <c r="FN67" s="18">
        <v>0</v>
      </c>
      <c r="FO67" s="18">
        <v>0</v>
      </c>
      <c r="FP67" s="18">
        <v>5.1922506803638677E-2</v>
      </c>
      <c r="FQ67" s="18">
        <v>4.64679371233849E-2</v>
      </c>
      <c r="FR67" s="18" t="s">
        <v>301</v>
      </c>
      <c r="FS67" s="18">
        <v>0</v>
      </c>
      <c r="FT67" s="18">
        <v>0</v>
      </c>
      <c r="FU67" s="18">
        <v>0</v>
      </c>
      <c r="FV67" s="18" t="s">
        <v>508</v>
      </c>
      <c r="FW67" s="18">
        <v>117125</v>
      </c>
      <c r="FX67" s="18">
        <v>1.3051577324729659E-4</v>
      </c>
      <c r="FY67" s="18">
        <v>0</v>
      </c>
      <c r="FZ67" s="18" t="s">
        <v>186</v>
      </c>
      <c r="GA67" s="18">
        <v>0</v>
      </c>
      <c r="GB67" s="18">
        <v>0</v>
      </c>
      <c r="GC67" s="18">
        <v>0</v>
      </c>
      <c r="GD67" s="18" t="s">
        <v>187</v>
      </c>
      <c r="GE67" s="18">
        <v>0</v>
      </c>
      <c r="GF67" s="18">
        <v>0</v>
      </c>
      <c r="GG67" s="18">
        <v>0</v>
      </c>
      <c r="GH67" s="18" t="s">
        <v>188</v>
      </c>
      <c r="GI67" s="18">
        <v>0</v>
      </c>
      <c r="GJ67" s="18">
        <v>0</v>
      </c>
      <c r="GK67" s="18">
        <v>0</v>
      </c>
      <c r="GL67" s="18" t="s">
        <v>438</v>
      </c>
      <c r="GM67" s="18">
        <v>0</v>
      </c>
      <c r="GN67" s="18">
        <v>0</v>
      </c>
      <c r="GO67" s="18">
        <v>0</v>
      </c>
      <c r="GP67" s="18">
        <v>886326838.92796814</v>
      </c>
      <c r="GQ67" s="18">
        <v>0.98765961778028466</v>
      </c>
      <c r="GR67" s="18">
        <v>11074272.722159944</v>
      </c>
      <c r="GS67" s="18">
        <v>1.2340382219715253E-2</v>
      </c>
      <c r="GT67" s="18">
        <v>0</v>
      </c>
      <c r="GU67" s="18">
        <v>897401111.65012813</v>
      </c>
      <c r="GV67" s="18">
        <v>1</v>
      </c>
      <c r="GW67" s="18" t="s">
        <v>277</v>
      </c>
      <c r="GX67" s="18">
        <v>0</v>
      </c>
      <c r="GY67" s="18">
        <v>0</v>
      </c>
      <c r="GZ67" s="18">
        <v>0</v>
      </c>
      <c r="HA67" s="18">
        <v>897401111.65012813</v>
      </c>
      <c r="HB67" s="18">
        <v>-1.4999999999999999E-2</v>
      </c>
      <c r="HC67" s="18">
        <v>1837605.7740577925</v>
      </c>
      <c r="HD67" s="18" t="s">
        <v>277</v>
      </c>
      <c r="HE67" s="18" t="s">
        <v>277</v>
      </c>
      <c r="HF67" s="18">
        <v>0</v>
      </c>
      <c r="HG67" s="18">
        <v>0</v>
      </c>
      <c r="HH67" s="18">
        <v>0</v>
      </c>
      <c r="HI67" s="18">
        <v>1837605.7740577925</v>
      </c>
      <c r="HJ67" s="18">
        <v>2.0203006448276228E-3</v>
      </c>
      <c r="HK67" s="18">
        <v>0</v>
      </c>
      <c r="HL67" s="18">
        <v>899238717.42418587</v>
      </c>
      <c r="HM67" s="18">
        <v>98804586.54871276</v>
      </c>
      <c r="HN67" s="18">
        <v>0</v>
      </c>
      <c r="HO67" s="18">
        <v>0</v>
      </c>
      <c r="HP67" s="18">
        <v>10331736.241922654</v>
      </c>
      <c r="HQ67" s="18">
        <v>0</v>
      </c>
      <c r="HR67" s="18">
        <v>0</v>
      </c>
      <c r="HS67" s="18">
        <v>909570453.66610849</v>
      </c>
      <c r="HT67" s="18">
        <v>0.76421621725693167</v>
      </c>
      <c r="HU67" s="18">
        <v>0.88329295703706179</v>
      </c>
      <c r="HV67" s="18" t="s">
        <v>198</v>
      </c>
      <c r="HW67" s="18">
        <v>1.3387220863644005</v>
      </c>
      <c r="HX67" s="18" t="s">
        <v>277</v>
      </c>
      <c r="HY67" s="233">
        <f t="shared" si="1"/>
        <v>0.97912945234769955</v>
      </c>
      <c r="HZ67" s="233">
        <f t="shared" si="2"/>
        <v>1.1249634888199184E-2</v>
      </c>
      <c r="IA67" s="18">
        <v>918406361.14871597</v>
      </c>
    </row>
    <row r="68" spans="1:235">
      <c r="A68" s="16">
        <v>810</v>
      </c>
      <c r="B68" s="17" t="s">
        <v>263</v>
      </c>
      <c r="D68" s="233">
        <f t="shared" si="3"/>
        <v>0.99829998191624203</v>
      </c>
      <c r="E68" s="18" t="s">
        <v>277</v>
      </c>
      <c r="F68" s="18" t="s">
        <v>277</v>
      </c>
      <c r="G68" s="18" t="s">
        <v>277</v>
      </c>
      <c r="H68" s="18" t="s">
        <v>277</v>
      </c>
      <c r="I68" s="18">
        <v>0</v>
      </c>
      <c r="J68" s="18">
        <v>0</v>
      </c>
      <c r="K68" s="18">
        <v>0</v>
      </c>
      <c r="L68" s="18">
        <v>0</v>
      </c>
      <c r="M68" s="18" t="s">
        <v>277</v>
      </c>
      <c r="N68" s="18">
        <v>0</v>
      </c>
      <c r="O68" s="18">
        <v>2758</v>
      </c>
      <c r="P68" s="18">
        <v>23378</v>
      </c>
      <c r="Q68" s="18">
        <v>64476524</v>
      </c>
      <c r="R68" s="18">
        <v>0.3697986919242916</v>
      </c>
      <c r="S68" s="18">
        <v>0.02</v>
      </c>
      <c r="T68" s="18">
        <v>3875</v>
      </c>
      <c r="U68" s="18">
        <v>8507</v>
      </c>
      <c r="V68" s="18">
        <v>32964625</v>
      </c>
      <c r="W68" s="18">
        <v>0.1890653287198733</v>
      </c>
      <c r="X68" s="18">
        <v>0.02</v>
      </c>
      <c r="Y68" s="18">
        <v>4400</v>
      </c>
      <c r="Z68" s="18">
        <v>4996</v>
      </c>
      <c r="AA68" s="18">
        <v>21982400</v>
      </c>
      <c r="AB68" s="18">
        <v>0.1260778692932725</v>
      </c>
      <c r="AC68" s="18">
        <v>0.02</v>
      </c>
      <c r="AD68" s="18">
        <v>119423549</v>
      </c>
      <c r="AE68" s="18">
        <v>440</v>
      </c>
      <c r="AF68" s="18">
        <v>440</v>
      </c>
      <c r="AG68" s="18">
        <v>5342.023157894736</v>
      </c>
      <c r="AH68" s="18">
        <v>3105</v>
      </c>
      <c r="AI68" s="18">
        <v>3716690.1894736839</v>
      </c>
      <c r="AJ68" s="18">
        <v>0.15</v>
      </c>
      <c r="AK68" s="18">
        <v>0.15</v>
      </c>
      <c r="AL68" s="18">
        <v>540</v>
      </c>
      <c r="AM68" s="18">
        <v>785</v>
      </c>
      <c r="AN68" s="18">
        <v>8005.5959048461382</v>
      </c>
      <c r="AO68" s="18">
        <v>5677.407065936487</v>
      </c>
      <c r="AP68" s="18">
        <v>8779786.3353770562</v>
      </c>
      <c r="AQ68" s="18">
        <v>0.15</v>
      </c>
      <c r="AR68" s="18">
        <v>0.15</v>
      </c>
      <c r="AS68" s="18">
        <v>200</v>
      </c>
      <c r="AT68" s="18">
        <v>290</v>
      </c>
      <c r="AU68" s="18">
        <v>1447.2048454318119</v>
      </c>
      <c r="AV68" s="18">
        <v>876.367936204584</v>
      </c>
      <c r="AW68" s="18">
        <v>543587.6705856917</v>
      </c>
      <c r="AX68" s="18">
        <v>0.15</v>
      </c>
      <c r="AY68" s="18">
        <v>0.15</v>
      </c>
      <c r="AZ68" s="18">
        <v>240</v>
      </c>
      <c r="BA68" s="18">
        <v>390</v>
      </c>
      <c r="BB68" s="18">
        <v>1494.2459374097505</v>
      </c>
      <c r="BC68" s="18">
        <v>822.72096867339258</v>
      </c>
      <c r="BD68" s="18">
        <v>679480.20276096324</v>
      </c>
      <c r="BE68" s="18">
        <v>0.15</v>
      </c>
      <c r="BF68" s="18">
        <v>0.15</v>
      </c>
      <c r="BG68" s="18">
        <v>360</v>
      </c>
      <c r="BH68" s="18">
        <v>515</v>
      </c>
      <c r="BI68" s="18">
        <v>1426.7716584471677</v>
      </c>
      <c r="BJ68" s="18">
        <v>830.32955635692838</v>
      </c>
      <c r="BK68" s="18">
        <v>941257.5185647984</v>
      </c>
      <c r="BL68" s="18">
        <v>0.15</v>
      </c>
      <c r="BM68" s="18">
        <v>0.15</v>
      </c>
      <c r="BN68" s="18">
        <v>390</v>
      </c>
      <c r="BO68" s="18">
        <v>560</v>
      </c>
      <c r="BP68" s="18">
        <v>1667.9574683172555</v>
      </c>
      <c r="BQ68" s="18">
        <v>902.77669321773362</v>
      </c>
      <c r="BR68" s="18">
        <v>1156058.3608456603</v>
      </c>
      <c r="BS68" s="18">
        <v>0.15</v>
      </c>
      <c r="BT68" s="18">
        <v>0.15</v>
      </c>
      <c r="BU68" s="18">
        <v>420</v>
      </c>
      <c r="BV68" s="18">
        <v>600</v>
      </c>
      <c r="BW68" s="18">
        <v>4375.7031750681781</v>
      </c>
      <c r="BX68" s="18">
        <v>2491.6443919498515</v>
      </c>
      <c r="BY68" s="18">
        <v>3332781.9686985458</v>
      </c>
      <c r="BZ68" s="18">
        <v>0.15</v>
      </c>
      <c r="CA68" s="18">
        <v>0.15</v>
      </c>
      <c r="CB68" s="18">
        <v>575</v>
      </c>
      <c r="CC68" s="18">
        <v>810</v>
      </c>
      <c r="CD68" s="18">
        <v>6360.3490398717495</v>
      </c>
      <c r="CE68" s="18">
        <v>3366.8048682498757</v>
      </c>
      <c r="CF68" s="18">
        <v>6384312.6412086552</v>
      </c>
      <c r="CG68" s="18">
        <v>0.15</v>
      </c>
      <c r="CH68" s="18">
        <v>0.15</v>
      </c>
      <c r="CI68" s="18">
        <v>25533954.887515057</v>
      </c>
      <c r="CJ68" s="18">
        <v>0.14644745918773383</v>
      </c>
      <c r="CK68" s="18">
        <v>0</v>
      </c>
      <c r="CL68" s="18">
        <v>312.44661857857739</v>
      </c>
      <c r="CM68" s="18">
        <v>0</v>
      </c>
      <c r="CN68" s="18">
        <v>0</v>
      </c>
      <c r="CO68" s="18">
        <v>0</v>
      </c>
      <c r="CP68" s="18" t="s">
        <v>167</v>
      </c>
      <c r="CQ68" s="18">
        <v>515</v>
      </c>
      <c r="CR68" s="18">
        <v>2348.8076719674996</v>
      </c>
      <c r="CS68" s="18">
        <v>1209635.9510632623</v>
      </c>
      <c r="CT68" s="18">
        <v>0</v>
      </c>
      <c r="CU68" s="18" t="s">
        <v>168</v>
      </c>
      <c r="CV68" s="18">
        <v>1385</v>
      </c>
      <c r="CW68" s="18">
        <v>427.0743363575267</v>
      </c>
      <c r="CX68" s="18">
        <v>591497.95585517446</v>
      </c>
      <c r="CY68" s="18">
        <v>0</v>
      </c>
      <c r="CZ68" s="18">
        <v>1.033022442027003E-2</v>
      </c>
      <c r="DA68" s="18">
        <v>91.65</v>
      </c>
      <c r="DB68" s="18">
        <v>13.72</v>
      </c>
      <c r="DC68" s="18">
        <v>256.59999999999985</v>
      </c>
      <c r="DD68" s="18">
        <v>8.3000000000000611</v>
      </c>
      <c r="DE68" s="18">
        <v>23631.265999999989</v>
      </c>
      <c r="DF68" s="18">
        <v>1.3553477627477223E-4</v>
      </c>
      <c r="DG68" s="18">
        <v>0.05</v>
      </c>
      <c r="DH68" s="18">
        <v>0.05</v>
      </c>
      <c r="DI68" s="18">
        <v>1824765.1729184368</v>
      </c>
      <c r="DJ68" s="18">
        <v>1022</v>
      </c>
      <c r="DK68" s="18">
        <v>0.40922185412358081</v>
      </c>
      <c r="DL68" s="18">
        <v>9566.7885057010717</v>
      </c>
      <c r="DM68" s="18">
        <v>9777257.8528264947</v>
      </c>
      <c r="DN68" s="18">
        <v>1</v>
      </c>
      <c r="DO68" s="18">
        <v>0.63585522999999999</v>
      </c>
      <c r="DP68" s="18">
        <v>0.58045405000000005</v>
      </c>
      <c r="DQ68" s="18">
        <v>0.48019236999999998</v>
      </c>
      <c r="DR68" s="18">
        <v>1550</v>
      </c>
      <c r="DS68" s="18">
        <v>0.20859669463425137</v>
      </c>
      <c r="DT68" s="18">
        <v>0.2177963224058741</v>
      </c>
      <c r="DU68" s="18">
        <v>0.22749439496016391</v>
      </c>
      <c r="DV68" s="18">
        <v>0.20353342294301952</v>
      </c>
      <c r="DW68" s="18">
        <v>2868.886151151477</v>
      </c>
      <c r="DX68" s="18">
        <v>4446773.5342847891</v>
      </c>
      <c r="DY68" s="18">
        <v>1</v>
      </c>
      <c r="DZ68" s="18">
        <v>14224031.387111284</v>
      </c>
      <c r="EA68" s="18">
        <v>8.1580517598061272E-2</v>
      </c>
      <c r="EB68" s="18">
        <v>110000</v>
      </c>
      <c r="EC68" s="18">
        <v>110000</v>
      </c>
      <c r="ED68" s="18">
        <v>9240000</v>
      </c>
      <c r="EE68" s="18">
        <v>5.2995101184121748E-2</v>
      </c>
      <c r="EF68" s="18">
        <v>0</v>
      </c>
      <c r="EG68" s="18">
        <v>0</v>
      </c>
      <c r="EH68" s="18">
        <v>0</v>
      </c>
      <c r="EI68" s="18">
        <v>0</v>
      </c>
      <c r="EJ68" s="18">
        <v>0</v>
      </c>
      <c r="EK68" s="18">
        <v>0</v>
      </c>
      <c r="EL68" s="18">
        <v>0</v>
      </c>
      <c r="EM68" s="18">
        <v>0</v>
      </c>
      <c r="EN68" s="18">
        <v>0</v>
      </c>
      <c r="EO68" s="18">
        <v>0</v>
      </c>
      <c r="EP68" s="18">
        <v>0</v>
      </c>
      <c r="EQ68" s="18">
        <v>0</v>
      </c>
      <c r="ER68" s="18">
        <v>0</v>
      </c>
      <c r="ES68" s="18">
        <v>0</v>
      </c>
      <c r="ET68" s="18">
        <v>0</v>
      </c>
      <c r="EU68" s="18">
        <v>0</v>
      </c>
      <c r="EV68" s="18">
        <v>0</v>
      </c>
      <c r="EW68" s="18">
        <v>0</v>
      </c>
      <c r="EX68" s="18" t="s">
        <v>178</v>
      </c>
      <c r="EY68" s="18" t="s">
        <v>178</v>
      </c>
      <c r="EZ68" s="18" t="s">
        <v>178</v>
      </c>
      <c r="FA68" s="18" t="s">
        <v>178</v>
      </c>
      <c r="FB68" s="18">
        <v>0</v>
      </c>
      <c r="FC68" s="18">
        <v>0</v>
      </c>
      <c r="FD68" s="18">
        <v>61500</v>
      </c>
      <c r="FE68" s="18">
        <v>3.5272713450470647E-4</v>
      </c>
      <c r="FF68" s="18">
        <v>0</v>
      </c>
      <c r="FG68" s="18">
        <v>1090333.98</v>
      </c>
      <c r="FH68" s="18">
        <v>6.2535021206262097E-3</v>
      </c>
      <c r="FI68" s="18">
        <v>0</v>
      </c>
      <c r="FJ68" s="18">
        <v>2802644</v>
      </c>
      <c r="FK68" s="18">
        <v>1.6074285970029408E-2</v>
      </c>
      <c r="FL68" s="18">
        <v>0</v>
      </c>
      <c r="FM68" s="18" t="s">
        <v>507</v>
      </c>
      <c r="FN68" s="18">
        <v>0</v>
      </c>
      <c r="FO68" s="18">
        <v>0</v>
      </c>
      <c r="FP68" s="18">
        <v>0</v>
      </c>
      <c r="FQ68" s="18">
        <v>0</v>
      </c>
      <c r="FR68" s="18" t="s">
        <v>301</v>
      </c>
      <c r="FS68" s="18">
        <v>0</v>
      </c>
      <c r="FT68" s="18">
        <v>0</v>
      </c>
      <c r="FU68" s="18">
        <v>0</v>
      </c>
      <c r="FV68" s="18" t="s">
        <v>508</v>
      </c>
      <c r="FW68" s="18">
        <v>0</v>
      </c>
      <c r="FX68" s="18">
        <v>0</v>
      </c>
      <c r="FY68" s="18">
        <v>0</v>
      </c>
      <c r="FZ68" s="18" t="s">
        <v>186</v>
      </c>
      <c r="GA68" s="18">
        <v>154960</v>
      </c>
      <c r="GB68" s="18">
        <v>8.887576709406392E-4</v>
      </c>
      <c r="GC68" s="18">
        <v>0</v>
      </c>
      <c r="GD68" s="18" t="s">
        <v>187</v>
      </c>
      <c r="GE68" s="18">
        <v>0</v>
      </c>
      <c r="GF68" s="18">
        <v>0</v>
      </c>
      <c r="GG68" s="18">
        <v>0</v>
      </c>
      <c r="GH68" s="18" t="s">
        <v>188</v>
      </c>
      <c r="GI68" s="18">
        <v>0</v>
      </c>
      <c r="GJ68" s="18">
        <v>0</v>
      </c>
      <c r="GK68" s="18">
        <v>0</v>
      </c>
      <c r="GL68" s="18" t="s">
        <v>438</v>
      </c>
      <c r="GM68" s="18">
        <v>0</v>
      </c>
      <c r="GN68" s="18">
        <v>0</v>
      </c>
      <c r="GO68" s="18">
        <v>0</v>
      </c>
      <c r="GP68" s="18">
        <v>174355738.42754477</v>
      </c>
      <c r="GQ68" s="18">
        <v>1</v>
      </c>
      <c r="GR68" s="18">
        <v>0</v>
      </c>
      <c r="GS68" s="18">
        <v>0</v>
      </c>
      <c r="GT68" s="18">
        <v>0</v>
      </c>
      <c r="GU68" s="18">
        <v>174355738.42754477</v>
      </c>
      <c r="GV68" s="18">
        <v>1</v>
      </c>
      <c r="GW68" s="18" t="s">
        <v>277</v>
      </c>
      <c r="GX68" s="18">
        <v>0</v>
      </c>
      <c r="GY68" s="18">
        <v>0</v>
      </c>
      <c r="GZ68" s="18">
        <v>0</v>
      </c>
      <c r="HA68" s="18">
        <v>174355738.42754477</v>
      </c>
      <c r="HB68" s="18">
        <v>5.0000000000000001E-3</v>
      </c>
      <c r="HC68" s="18">
        <v>1906475.8894122695</v>
      </c>
      <c r="HD68" s="18" t="s">
        <v>148</v>
      </c>
      <c r="HE68" s="18" t="s">
        <v>277</v>
      </c>
      <c r="HF68" s="18">
        <v>0.03</v>
      </c>
      <c r="HG68" s="18">
        <v>1</v>
      </c>
      <c r="HH68" s="18">
        <v>-618953.79227130208</v>
      </c>
      <c r="HI68" s="18">
        <v>1287522.0971409674</v>
      </c>
      <c r="HJ68" s="18">
        <v>7.2713134541151445E-3</v>
      </c>
      <c r="HK68" s="18">
        <v>0</v>
      </c>
      <c r="HL68" s="18">
        <v>175643260.52468574</v>
      </c>
      <c r="HM68" s="18">
        <v>20443777.163538542</v>
      </c>
      <c r="HN68" s="18">
        <v>0</v>
      </c>
      <c r="HO68" s="18">
        <v>590000</v>
      </c>
      <c r="HP68" s="18">
        <v>1425450</v>
      </c>
      <c r="HQ68" s="18">
        <v>0</v>
      </c>
      <c r="HR68" s="18">
        <v>0</v>
      </c>
      <c r="HS68" s="18">
        <v>177068710.52468574</v>
      </c>
      <c r="HT68" s="18">
        <v>0.68494188993743743</v>
      </c>
      <c r="HU68" s="18">
        <v>0.92343562591977735</v>
      </c>
      <c r="HV68" s="18" t="s">
        <v>198</v>
      </c>
      <c r="HW68" s="18">
        <v>1.3538751380110094</v>
      </c>
      <c r="HX68" s="18" t="s">
        <v>277</v>
      </c>
      <c r="HY68" s="233">
        <f t="shared" si="1"/>
        <v>0.99026340275436842</v>
      </c>
      <c r="HZ68" s="233">
        <f t="shared" si="2"/>
        <v>8.0365791618735392E-3</v>
      </c>
      <c r="IA68" s="18">
        <v>177370243.14555374</v>
      </c>
    </row>
    <row r="69" spans="1:235">
      <c r="A69" s="16">
        <v>314</v>
      </c>
      <c r="B69" s="17" t="s">
        <v>37</v>
      </c>
      <c r="D69" s="233">
        <f t="shared" si="3"/>
        <v>0.99708521598265576</v>
      </c>
      <c r="E69" s="18" t="s">
        <v>277</v>
      </c>
      <c r="F69" s="18" t="s">
        <v>148</v>
      </c>
      <c r="G69" s="18" t="s">
        <v>277</v>
      </c>
      <c r="H69" s="18" t="s">
        <v>277</v>
      </c>
      <c r="I69" s="18">
        <v>3500</v>
      </c>
      <c r="J69" s="18">
        <v>0</v>
      </c>
      <c r="K69" s="18">
        <v>0</v>
      </c>
      <c r="L69" s="18">
        <v>4800</v>
      </c>
      <c r="M69" s="18" t="s">
        <v>277</v>
      </c>
      <c r="N69" s="18">
        <v>0</v>
      </c>
      <c r="O69" s="18">
        <v>2905.2953270840421</v>
      </c>
      <c r="P69" s="18">
        <v>13539.583333333334</v>
      </c>
      <c r="Q69" s="18">
        <v>39336488.188998312</v>
      </c>
      <c r="R69" s="18">
        <v>0.38430719931239715</v>
      </c>
      <c r="S69" s="18">
        <v>0</v>
      </c>
      <c r="T69" s="18">
        <v>4192.2936352424986</v>
      </c>
      <c r="U69" s="18">
        <v>5453.25</v>
      </c>
      <c r="V69" s="18">
        <v>22861625.266386155</v>
      </c>
      <c r="W69" s="18">
        <v>0.22335209832767045</v>
      </c>
      <c r="X69" s="18">
        <v>0</v>
      </c>
      <c r="Y69" s="18">
        <v>4752.0665009698823</v>
      </c>
      <c r="Z69" s="18">
        <v>3353.75</v>
      </c>
      <c r="AA69" s="18">
        <v>15937243.027627744</v>
      </c>
      <c r="AB69" s="18">
        <v>0.15570269525030045</v>
      </c>
      <c r="AC69" s="18">
        <v>0</v>
      </c>
      <c r="AD69" s="18">
        <v>78135356.483012199</v>
      </c>
      <c r="AE69" s="18">
        <v>893.0696483126128</v>
      </c>
      <c r="AF69" s="18">
        <v>1214.0282363664742</v>
      </c>
      <c r="AG69" s="18">
        <v>1205.4573038405172</v>
      </c>
      <c r="AH69" s="18">
        <v>708.26536312849203</v>
      </c>
      <c r="AI69" s="18">
        <v>1936411.4800750646</v>
      </c>
      <c r="AJ69" s="18">
        <v>0</v>
      </c>
      <c r="AK69" s="18">
        <v>0</v>
      </c>
      <c r="AL69" s="18">
        <v>655.60389313608516</v>
      </c>
      <c r="AM69" s="18">
        <v>976.48828802880541</v>
      </c>
      <c r="AN69" s="18">
        <v>2015.3124217781674</v>
      </c>
      <c r="AO69" s="18">
        <v>1571.0677354773657</v>
      </c>
      <c r="AP69" s="18">
        <v>2855375.9129968635</v>
      </c>
      <c r="AQ69" s="18">
        <v>0</v>
      </c>
      <c r="AR69" s="18">
        <v>0</v>
      </c>
      <c r="AS69" s="18">
        <v>0</v>
      </c>
      <c r="AT69" s="18">
        <v>0</v>
      </c>
      <c r="AU69" s="18">
        <v>1252.6085408646811</v>
      </c>
      <c r="AV69" s="18">
        <v>839.46875496184452</v>
      </c>
      <c r="AW69" s="18">
        <v>0</v>
      </c>
      <c r="AX69" s="18">
        <v>0</v>
      </c>
      <c r="AY69" s="18">
        <v>0</v>
      </c>
      <c r="AZ69" s="18">
        <v>0</v>
      </c>
      <c r="BA69" s="18">
        <v>0</v>
      </c>
      <c r="BB69" s="18">
        <v>505.95290181123221</v>
      </c>
      <c r="BC69" s="18">
        <v>414.71768252534787</v>
      </c>
      <c r="BD69" s="18">
        <v>0</v>
      </c>
      <c r="BE69" s="18">
        <v>0</v>
      </c>
      <c r="BF69" s="18">
        <v>0</v>
      </c>
      <c r="BG69" s="18">
        <v>0</v>
      </c>
      <c r="BH69" s="18">
        <v>0</v>
      </c>
      <c r="BI69" s="18">
        <v>262.51992008754854</v>
      </c>
      <c r="BJ69" s="18">
        <v>226.82891666262543</v>
      </c>
      <c r="BK69" s="18">
        <v>0</v>
      </c>
      <c r="BL69" s="18">
        <v>0</v>
      </c>
      <c r="BM69" s="18">
        <v>0</v>
      </c>
      <c r="BN69" s="18">
        <v>0</v>
      </c>
      <c r="BO69" s="18">
        <v>0</v>
      </c>
      <c r="BP69" s="18">
        <v>234.29118272650069</v>
      </c>
      <c r="BQ69" s="18">
        <v>141.28381590836466</v>
      </c>
      <c r="BR69" s="18">
        <v>0</v>
      </c>
      <c r="BS69" s="18">
        <v>0</v>
      </c>
      <c r="BT69" s="18">
        <v>0</v>
      </c>
      <c r="BU69" s="18">
        <v>0</v>
      </c>
      <c r="BV69" s="18">
        <v>0</v>
      </c>
      <c r="BW69" s="18">
        <v>17.196629213483146</v>
      </c>
      <c r="BX69" s="18">
        <v>50.346622483008474</v>
      </c>
      <c r="BY69" s="18">
        <v>0</v>
      </c>
      <c r="BZ69" s="18">
        <v>0</v>
      </c>
      <c r="CA69" s="18">
        <v>0</v>
      </c>
      <c r="CB69" s="18">
        <v>0</v>
      </c>
      <c r="CC69" s="18">
        <v>0</v>
      </c>
      <c r="CD69" s="18">
        <v>0</v>
      </c>
      <c r="CE69" s="18">
        <v>5.0079051383399165</v>
      </c>
      <c r="CF69" s="18">
        <v>0</v>
      </c>
      <c r="CG69" s="18">
        <v>0</v>
      </c>
      <c r="CH69" s="18">
        <v>0</v>
      </c>
      <c r="CI69" s="18">
        <v>4791787.3930719281</v>
      </c>
      <c r="CJ69" s="18">
        <v>4.6814509314712136E-2</v>
      </c>
      <c r="CK69" s="18">
        <v>0</v>
      </c>
      <c r="CL69" s="18">
        <v>34.598016085584604</v>
      </c>
      <c r="CM69" s="18">
        <v>0</v>
      </c>
      <c r="CN69" s="18">
        <v>0</v>
      </c>
      <c r="CO69" s="18">
        <v>0</v>
      </c>
      <c r="CP69" s="18" t="s">
        <v>167</v>
      </c>
      <c r="CQ69" s="18">
        <v>565.49</v>
      </c>
      <c r="CR69" s="18">
        <v>2775.2593774559327</v>
      </c>
      <c r="CS69" s="18">
        <v>1569381.4253575555</v>
      </c>
      <c r="CT69" s="18">
        <v>0</v>
      </c>
      <c r="CU69" s="18" t="s">
        <v>168</v>
      </c>
      <c r="CV69" s="18">
        <v>1520.77</v>
      </c>
      <c r="CW69" s="18">
        <v>373.586234594904</v>
      </c>
      <c r="CX69" s="18">
        <v>568138.7379848921</v>
      </c>
      <c r="CY69" s="18">
        <v>0</v>
      </c>
      <c r="CZ69" s="18">
        <v>2.0883012827709973E-2</v>
      </c>
      <c r="DA69" s="18">
        <v>1924.5019348310557</v>
      </c>
      <c r="DB69" s="18">
        <v>1924.5019348310557</v>
      </c>
      <c r="DC69" s="18">
        <v>38.285955056179986</v>
      </c>
      <c r="DD69" s="18">
        <v>2.7999999999999026</v>
      </c>
      <c r="DE69" s="18">
        <v>79069.999999999985</v>
      </c>
      <c r="DF69" s="18">
        <v>7.7249321555171175E-4</v>
      </c>
      <c r="DG69" s="18">
        <v>0</v>
      </c>
      <c r="DH69" s="18">
        <v>0</v>
      </c>
      <c r="DI69" s="18">
        <v>2216590.1633424475</v>
      </c>
      <c r="DJ69" s="18">
        <v>1122.19</v>
      </c>
      <c r="DK69" s="18">
        <v>0.29223473488247476</v>
      </c>
      <c r="DL69" s="18">
        <v>3956.7365458358404</v>
      </c>
      <c r="DM69" s="18">
        <v>4440210.1843715217</v>
      </c>
      <c r="DN69" s="18">
        <v>1</v>
      </c>
      <c r="DO69" s="18">
        <v>0.63585522999999999</v>
      </c>
      <c r="DP69" s="18">
        <v>0.58045405000000005</v>
      </c>
      <c r="DQ69" s="18">
        <v>0.48019236999999998</v>
      </c>
      <c r="DR69" s="18">
        <v>1701.95</v>
      </c>
      <c r="DS69" s="18">
        <v>0.16368705151202748</v>
      </c>
      <c r="DT69" s="18">
        <v>0.17806805654648775</v>
      </c>
      <c r="DU69" s="18">
        <v>0.17094489833117835</v>
      </c>
      <c r="DV69" s="18">
        <v>0.13258435274157612</v>
      </c>
      <c r="DW69" s="18">
        <v>1375.9098307037698</v>
      </c>
      <c r="DX69" s="18">
        <v>2341729.7363662808</v>
      </c>
      <c r="DY69" s="18">
        <v>1</v>
      </c>
      <c r="DZ69" s="18">
        <v>6781939.920737803</v>
      </c>
      <c r="EA69" s="18">
        <v>6.6257778892743993E-2</v>
      </c>
      <c r="EB69" s="18">
        <v>175000</v>
      </c>
      <c r="EC69" s="18">
        <v>175000</v>
      </c>
      <c r="ED69" s="18">
        <v>8225000</v>
      </c>
      <c r="EE69" s="18">
        <v>8.0356098367431766E-2</v>
      </c>
      <c r="EF69" s="18">
        <v>0</v>
      </c>
      <c r="EG69" s="18">
        <v>0</v>
      </c>
      <c r="EH69" s="18">
        <v>0</v>
      </c>
      <c r="EI69" s="18">
        <v>0</v>
      </c>
      <c r="EJ69" s="18">
        <v>0</v>
      </c>
      <c r="EK69" s="18">
        <v>0</v>
      </c>
      <c r="EL69" s="18">
        <v>0</v>
      </c>
      <c r="EM69" s="18">
        <v>0</v>
      </c>
      <c r="EN69" s="18">
        <v>0</v>
      </c>
      <c r="EO69" s="18">
        <v>0</v>
      </c>
      <c r="EP69" s="18">
        <v>0</v>
      </c>
      <c r="EQ69" s="18">
        <v>0</v>
      </c>
      <c r="ER69" s="18">
        <v>0</v>
      </c>
      <c r="ES69" s="18">
        <v>0</v>
      </c>
      <c r="ET69" s="18">
        <v>0</v>
      </c>
      <c r="EU69" s="18">
        <v>0</v>
      </c>
      <c r="EV69" s="18">
        <v>0</v>
      </c>
      <c r="EW69" s="18">
        <v>0</v>
      </c>
      <c r="EX69" s="18" t="s">
        <v>178</v>
      </c>
      <c r="EY69" s="18" t="s">
        <v>178</v>
      </c>
      <c r="EZ69" s="18" t="s">
        <v>178</v>
      </c>
      <c r="FA69" s="18" t="s">
        <v>178</v>
      </c>
      <c r="FB69" s="18">
        <v>0</v>
      </c>
      <c r="FC69" s="18">
        <v>0</v>
      </c>
      <c r="FD69" s="18">
        <v>85378</v>
      </c>
      <c r="FE69" s="18">
        <v>8.3412072539995011E-4</v>
      </c>
      <c r="FF69" s="18">
        <v>0</v>
      </c>
      <c r="FG69" s="18">
        <v>1922695.5638531835</v>
      </c>
      <c r="FH69" s="18">
        <v>1.8784232688098614E-2</v>
      </c>
      <c r="FI69" s="18">
        <v>0</v>
      </c>
      <c r="FJ69" s="18">
        <v>0</v>
      </c>
      <c r="FK69" s="18">
        <v>0</v>
      </c>
      <c r="FL69" s="18">
        <v>0</v>
      </c>
      <c r="FM69" s="18" t="s">
        <v>507</v>
      </c>
      <c r="FN69" s="18">
        <v>0</v>
      </c>
      <c r="FO69" s="18">
        <v>0</v>
      </c>
      <c r="FP69" s="18">
        <v>0</v>
      </c>
      <c r="FQ69" s="18">
        <v>0</v>
      </c>
      <c r="FR69" s="18" t="s">
        <v>301</v>
      </c>
      <c r="FS69" s="18">
        <v>0</v>
      </c>
      <c r="FT69" s="18">
        <v>0</v>
      </c>
      <c r="FU69" s="18">
        <v>0</v>
      </c>
      <c r="FV69" s="18" t="s">
        <v>508</v>
      </c>
      <c r="FW69" s="18">
        <v>0</v>
      </c>
      <c r="FX69" s="18">
        <v>0</v>
      </c>
      <c r="FY69" s="18">
        <v>0</v>
      </c>
      <c r="FZ69" s="18" t="s">
        <v>186</v>
      </c>
      <c r="GA69" s="18">
        <v>58068</v>
      </c>
      <c r="GB69" s="18">
        <v>5.6730916960486661E-4</v>
      </c>
      <c r="GC69" s="18">
        <v>0</v>
      </c>
      <c r="GD69" s="18" t="s">
        <v>187</v>
      </c>
      <c r="GE69" s="18">
        <v>0</v>
      </c>
      <c r="GF69" s="18">
        <v>0</v>
      </c>
      <c r="GG69" s="18">
        <v>0</v>
      </c>
      <c r="GH69" s="18" t="s">
        <v>188</v>
      </c>
      <c r="GI69" s="18">
        <v>0</v>
      </c>
      <c r="GJ69" s="18">
        <v>0</v>
      </c>
      <c r="GK69" s="18">
        <v>0</v>
      </c>
      <c r="GL69" s="18" t="s">
        <v>438</v>
      </c>
      <c r="GM69" s="18">
        <v>0</v>
      </c>
      <c r="GN69" s="18">
        <v>0</v>
      </c>
      <c r="GO69" s="18">
        <v>0</v>
      </c>
      <c r="GP69" s="18">
        <v>102216815.52401757</v>
      </c>
      <c r="GQ69" s="18">
        <v>0.99863154809162102</v>
      </c>
      <c r="GR69" s="18">
        <v>140070.47598242247</v>
      </c>
      <c r="GS69" s="18">
        <v>1.3684519083789093E-3</v>
      </c>
      <c r="GT69" s="18">
        <v>0</v>
      </c>
      <c r="GU69" s="18">
        <v>102356886</v>
      </c>
      <c r="GV69" s="18">
        <v>1</v>
      </c>
      <c r="GW69" s="18" t="s">
        <v>277</v>
      </c>
      <c r="GX69" s="18">
        <v>0</v>
      </c>
      <c r="GY69" s="18">
        <v>0</v>
      </c>
      <c r="GZ69" s="18">
        <v>0</v>
      </c>
      <c r="HA69" s="18">
        <v>102356886</v>
      </c>
      <c r="HB69" s="18">
        <v>-1.4999999999999999E-2</v>
      </c>
      <c r="HC69" s="18">
        <v>812437.00949514774</v>
      </c>
      <c r="HD69" s="18" t="s">
        <v>148</v>
      </c>
      <c r="HE69" s="18" t="s">
        <v>277</v>
      </c>
      <c r="HF69" s="18">
        <v>4.1554327189940891E-2</v>
      </c>
      <c r="HG69" s="18">
        <v>1</v>
      </c>
      <c r="HH69" s="18">
        <v>-812437.00949514774</v>
      </c>
      <c r="HI69" s="18">
        <v>0</v>
      </c>
      <c r="HJ69" s="18">
        <v>0</v>
      </c>
      <c r="HK69" s="18">
        <v>0</v>
      </c>
      <c r="HL69" s="18">
        <v>102356886</v>
      </c>
      <c r="HM69" s="18">
        <v>6781939.920737803</v>
      </c>
      <c r="HN69" s="18">
        <v>0</v>
      </c>
      <c r="HO69" s="18">
        <v>0</v>
      </c>
      <c r="HP69" s="18">
        <v>267400</v>
      </c>
      <c r="HQ69" s="18">
        <v>0</v>
      </c>
      <c r="HR69" s="18">
        <v>0</v>
      </c>
      <c r="HS69" s="18">
        <v>102624286</v>
      </c>
      <c r="HT69" s="18">
        <v>0.76336199289036788</v>
      </c>
      <c r="HU69" s="18">
        <v>0.89808978714108578</v>
      </c>
      <c r="HV69" s="18" t="s">
        <v>198</v>
      </c>
      <c r="HW69" s="18">
        <v>1.2996725395827</v>
      </c>
      <c r="HX69" s="18" t="s">
        <v>277</v>
      </c>
      <c r="HY69" s="233">
        <f t="shared" si="1"/>
        <v>0.99448718975372041</v>
      </c>
      <c r="HZ69" s="233">
        <f t="shared" si="2"/>
        <v>2.5980262289353431E-3</v>
      </c>
      <c r="IA69" s="18">
        <v>102924288.06986257</v>
      </c>
    </row>
    <row r="70" spans="1:235">
      <c r="A70" s="16">
        <v>382</v>
      </c>
      <c r="B70" s="17" t="s">
        <v>71</v>
      </c>
      <c r="D70" s="233">
        <f t="shared" si="3"/>
        <v>1.0071104325014821</v>
      </c>
      <c r="E70" s="18" t="s">
        <v>277</v>
      </c>
      <c r="F70" s="18" t="s">
        <v>148</v>
      </c>
      <c r="G70" s="18" t="s">
        <v>148</v>
      </c>
      <c r="H70" s="18" t="s">
        <v>148</v>
      </c>
      <c r="I70" s="18">
        <v>3500</v>
      </c>
      <c r="J70" s="18">
        <v>4600</v>
      </c>
      <c r="K70" s="18">
        <v>5100</v>
      </c>
      <c r="L70" s="18">
        <v>4800</v>
      </c>
      <c r="M70" s="18" t="s">
        <v>277</v>
      </c>
      <c r="N70" s="18">
        <v>0</v>
      </c>
      <c r="O70" s="18">
        <v>2747</v>
      </c>
      <c r="P70" s="18">
        <v>38293.083333333336</v>
      </c>
      <c r="Q70" s="18">
        <v>105191099.91666667</v>
      </c>
      <c r="R70" s="18">
        <v>0.35538546793205478</v>
      </c>
      <c r="S70" s="18">
        <v>3.3399999999999999E-2</v>
      </c>
      <c r="T70" s="18">
        <v>3863</v>
      </c>
      <c r="U70" s="18">
        <v>14933</v>
      </c>
      <c r="V70" s="18">
        <v>57686179</v>
      </c>
      <c r="W70" s="18">
        <v>0.19489129530319782</v>
      </c>
      <c r="X70" s="18">
        <v>2.3400000000000001E-2</v>
      </c>
      <c r="Y70" s="18">
        <v>4386</v>
      </c>
      <c r="Z70" s="18">
        <v>9579</v>
      </c>
      <c r="AA70" s="18">
        <v>42013494</v>
      </c>
      <c r="AB70" s="18">
        <v>0.14194152581804959</v>
      </c>
      <c r="AC70" s="18">
        <v>1.9E-2</v>
      </c>
      <c r="AD70" s="18">
        <v>204890772.91666669</v>
      </c>
      <c r="AE70" s="18">
        <v>440</v>
      </c>
      <c r="AF70" s="18">
        <v>440</v>
      </c>
      <c r="AG70" s="18">
        <v>7297.7314569435139</v>
      </c>
      <c r="AH70" s="18">
        <v>5287.9999999999991</v>
      </c>
      <c r="AI70" s="18">
        <v>5537721.8410551455</v>
      </c>
      <c r="AJ70" s="18">
        <v>0.25</v>
      </c>
      <c r="AK70" s="18">
        <v>0.25</v>
      </c>
      <c r="AL70" s="18">
        <v>540</v>
      </c>
      <c r="AM70" s="18">
        <v>785</v>
      </c>
      <c r="AN70" s="18">
        <v>8935.1057534255724</v>
      </c>
      <c r="AO70" s="18">
        <v>6690.8084709553032</v>
      </c>
      <c r="AP70" s="18">
        <v>10077241.756549723</v>
      </c>
      <c r="AQ70" s="18">
        <v>0.25</v>
      </c>
      <c r="AR70" s="18">
        <v>0.25</v>
      </c>
      <c r="AS70" s="18">
        <v>200</v>
      </c>
      <c r="AT70" s="18">
        <v>290</v>
      </c>
      <c r="AU70" s="18">
        <v>6119.1528842035614</v>
      </c>
      <c r="AV70" s="18">
        <v>3845.1263736263722</v>
      </c>
      <c r="AW70" s="18">
        <v>2338917.2251923601</v>
      </c>
      <c r="AX70" s="18">
        <v>0.25</v>
      </c>
      <c r="AY70" s="18">
        <v>0.25</v>
      </c>
      <c r="AZ70" s="18">
        <v>240</v>
      </c>
      <c r="BA70" s="18">
        <v>390</v>
      </c>
      <c r="BB70" s="18">
        <v>3834.7798849827191</v>
      </c>
      <c r="BC70" s="18">
        <v>2344.0851648351654</v>
      </c>
      <c r="BD70" s="18">
        <v>1834540.3866815672</v>
      </c>
      <c r="BE70" s="18">
        <v>0.25</v>
      </c>
      <c r="BF70" s="18">
        <v>0.25</v>
      </c>
      <c r="BG70" s="18">
        <v>360</v>
      </c>
      <c r="BH70" s="18">
        <v>515</v>
      </c>
      <c r="BI70" s="18">
        <v>2382.6230513541072</v>
      </c>
      <c r="BJ70" s="18">
        <v>1442.1483516483524</v>
      </c>
      <c r="BK70" s="18">
        <v>1600450.6995863803</v>
      </c>
      <c r="BL70" s="18">
        <v>0.25</v>
      </c>
      <c r="BM70" s="18">
        <v>0.25</v>
      </c>
      <c r="BN70" s="18">
        <v>390</v>
      </c>
      <c r="BO70" s="18">
        <v>560</v>
      </c>
      <c r="BP70" s="18">
        <v>2263.5289349240343</v>
      </c>
      <c r="BQ70" s="18">
        <v>1238.2582417582419</v>
      </c>
      <c r="BR70" s="18">
        <v>1576200.900004989</v>
      </c>
      <c r="BS70" s="18">
        <v>0.25</v>
      </c>
      <c r="BT70" s="18">
        <v>0.25</v>
      </c>
      <c r="BU70" s="18">
        <v>420</v>
      </c>
      <c r="BV70" s="18">
        <v>600</v>
      </c>
      <c r="BW70" s="18">
        <v>2175.8446199317632</v>
      </c>
      <c r="BX70" s="18">
        <v>1295.2527472527472</v>
      </c>
      <c r="BY70" s="18">
        <v>1691006.3887229888</v>
      </c>
      <c r="BZ70" s="18">
        <v>0.25</v>
      </c>
      <c r="CA70" s="18">
        <v>0.25</v>
      </c>
      <c r="CB70" s="18">
        <v>575</v>
      </c>
      <c r="CC70" s="18">
        <v>810</v>
      </c>
      <c r="CD70" s="18">
        <v>457.21935933147631</v>
      </c>
      <c r="CE70" s="18">
        <v>236.00000000000003</v>
      </c>
      <c r="CF70" s="18">
        <v>454061.13161559892</v>
      </c>
      <c r="CG70" s="18">
        <v>0.25</v>
      </c>
      <c r="CH70" s="18">
        <v>0.25</v>
      </c>
      <c r="CI70" s="18">
        <v>25110140.329408754</v>
      </c>
      <c r="CJ70" s="18">
        <v>8.4833973386303482E-2</v>
      </c>
      <c r="CK70" s="18">
        <v>0</v>
      </c>
      <c r="CL70" s="18">
        <v>273.87121208598387</v>
      </c>
      <c r="CM70" s="18">
        <v>0</v>
      </c>
      <c r="CN70" s="18">
        <v>0</v>
      </c>
      <c r="CO70" s="18">
        <v>0</v>
      </c>
      <c r="CP70" s="18" t="s">
        <v>167</v>
      </c>
      <c r="CQ70" s="18">
        <v>515</v>
      </c>
      <c r="CR70" s="18">
        <v>5837.7220695488459</v>
      </c>
      <c r="CS70" s="18">
        <v>3006426.8658176558</v>
      </c>
      <c r="CT70" s="18">
        <v>0.2</v>
      </c>
      <c r="CU70" s="18" t="s">
        <v>168</v>
      </c>
      <c r="CV70" s="18">
        <v>1385</v>
      </c>
      <c r="CW70" s="18">
        <v>440.05698568640804</v>
      </c>
      <c r="CX70" s="18">
        <v>609478.92517567519</v>
      </c>
      <c r="CY70" s="18">
        <v>0.2</v>
      </c>
      <c r="CZ70" s="18">
        <v>1.2216246170525949E-2</v>
      </c>
      <c r="DA70" s="18">
        <v>0</v>
      </c>
      <c r="DB70" s="18">
        <v>0</v>
      </c>
      <c r="DC70" s="18">
        <v>1330.4997910863508</v>
      </c>
      <c r="DD70" s="18">
        <v>205.20000000000044</v>
      </c>
      <c r="DE70" s="18">
        <v>0</v>
      </c>
      <c r="DF70" s="18">
        <v>0</v>
      </c>
      <c r="DG70" s="18">
        <v>0</v>
      </c>
      <c r="DH70" s="18">
        <v>0</v>
      </c>
      <c r="DI70" s="18">
        <v>3615905.790993331</v>
      </c>
      <c r="DJ70" s="18">
        <v>1022</v>
      </c>
      <c r="DK70" s="18">
        <v>0.35278744613620699</v>
      </c>
      <c r="DL70" s="18">
        <v>13509.319073847621</v>
      </c>
      <c r="DM70" s="18">
        <v>13806524.093472268</v>
      </c>
      <c r="DN70" s="18">
        <v>0.75</v>
      </c>
      <c r="DO70" s="18">
        <v>0.63585522999999999</v>
      </c>
      <c r="DP70" s="18">
        <v>0.58045405000000005</v>
      </c>
      <c r="DQ70" s="18">
        <v>0.48019236999999998</v>
      </c>
      <c r="DR70" s="18">
        <v>1550</v>
      </c>
      <c r="DS70" s="18">
        <v>0.24141754011722746</v>
      </c>
      <c r="DT70" s="18">
        <v>0.24036206544799021</v>
      </c>
      <c r="DU70" s="18">
        <v>0.2433251675166144</v>
      </c>
      <c r="DV70" s="18">
        <v>0.20728919368765569</v>
      </c>
      <c r="DW70" s="18">
        <v>5594.6570279855059</v>
      </c>
      <c r="DX70" s="18">
        <v>8671718.393377535</v>
      </c>
      <c r="DY70" s="18">
        <v>0.75</v>
      </c>
      <c r="DZ70" s="18">
        <v>22478242.486849803</v>
      </c>
      <c r="EA70" s="18">
        <v>7.5942173157309181E-2</v>
      </c>
      <c r="EB70" s="18">
        <v>120814</v>
      </c>
      <c r="EC70" s="18">
        <v>120814</v>
      </c>
      <c r="ED70" s="18">
        <v>20538380</v>
      </c>
      <c r="EE70" s="18">
        <v>6.9388396857231471E-2</v>
      </c>
      <c r="EF70" s="18">
        <v>0</v>
      </c>
      <c r="EG70" s="18">
        <v>0</v>
      </c>
      <c r="EH70" s="18">
        <v>0</v>
      </c>
      <c r="EI70" s="18">
        <v>0</v>
      </c>
      <c r="EJ70" s="18">
        <v>0</v>
      </c>
      <c r="EK70" s="18">
        <v>0</v>
      </c>
      <c r="EL70" s="18">
        <v>0</v>
      </c>
      <c r="EM70" s="18">
        <v>0</v>
      </c>
      <c r="EN70" s="18">
        <v>0</v>
      </c>
      <c r="EO70" s="18">
        <v>0</v>
      </c>
      <c r="EP70" s="18">
        <v>0</v>
      </c>
      <c r="EQ70" s="18">
        <v>0</v>
      </c>
      <c r="ER70" s="18">
        <v>0</v>
      </c>
      <c r="ES70" s="18">
        <v>0</v>
      </c>
      <c r="ET70" s="18">
        <v>0</v>
      </c>
      <c r="EU70" s="18">
        <v>0</v>
      </c>
      <c r="EV70" s="18">
        <v>0</v>
      </c>
      <c r="EW70" s="18">
        <v>0</v>
      </c>
      <c r="EX70" s="18" t="s">
        <v>178</v>
      </c>
      <c r="EY70" s="18" t="s">
        <v>178</v>
      </c>
      <c r="EZ70" s="18" t="s">
        <v>178</v>
      </c>
      <c r="FA70" s="18" t="s">
        <v>178</v>
      </c>
      <c r="FB70" s="18">
        <v>0</v>
      </c>
      <c r="FC70" s="18">
        <v>0</v>
      </c>
      <c r="FD70" s="18">
        <v>30492</v>
      </c>
      <c r="FE70" s="18">
        <v>1.0301645003017288E-4</v>
      </c>
      <c r="FF70" s="18">
        <v>0</v>
      </c>
      <c r="FG70" s="18">
        <v>3194126.1499999994</v>
      </c>
      <c r="FH70" s="18">
        <v>1.0791274331678586E-2</v>
      </c>
      <c r="FI70" s="18">
        <v>0</v>
      </c>
      <c r="FJ70" s="18">
        <v>2184406</v>
      </c>
      <c r="FK70" s="18">
        <v>7.379960368116549E-3</v>
      </c>
      <c r="FL70" s="18">
        <v>0</v>
      </c>
      <c r="FM70" s="18" t="s">
        <v>507</v>
      </c>
      <c r="FN70" s="18">
        <v>0</v>
      </c>
      <c r="FO70" s="18">
        <v>0</v>
      </c>
      <c r="FP70" s="18">
        <v>0</v>
      </c>
      <c r="FQ70" s="18">
        <v>0</v>
      </c>
      <c r="FR70" s="18" t="s">
        <v>301</v>
      </c>
      <c r="FS70" s="18">
        <v>0</v>
      </c>
      <c r="FT70" s="18">
        <v>0</v>
      </c>
      <c r="FU70" s="18">
        <v>0</v>
      </c>
      <c r="FV70" s="18" t="s">
        <v>511</v>
      </c>
      <c r="FW70" s="18">
        <v>48326</v>
      </c>
      <c r="FX70" s="18">
        <v>1.6326816752453545E-4</v>
      </c>
      <c r="FY70" s="18">
        <v>0</v>
      </c>
      <c r="FZ70" s="18" t="s">
        <v>512</v>
      </c>
      <c r="GA70" s="18">
        <v>281831</v>
      </c>
      <c r="GB70" s="18">
        <v>9.5215889834886702E-4</v>
      </c>
      <c r="GC70" s="18">
        <v>0</v>
      </c>
      <c r="GD70" s="18" t="s">
        <v>187</v>
      </c>
      <c r="GE70" s="18">
        <v>0</v>
      </c>
      <c r="GF70" s="18">
        <v>0</v>
      </c>
      <c r="GG70" s="18">
        <v>0</v>
      </c>
      <c r="GH70" s="18" t="s">
        <v>188</v>
      </c>
      <c r="GI70" s="18">
        <v>0</v>
      </c>
      <c r="GJ70" s="18">
        <v>0</v>
      </c>
      <c r="GK70" s="18">
        <v>0</v>
      </c>
      <c r="GL70" s="18" t="s">
        <v>438</v>
      </c>
      <c r="GM70" s="18">
        <v>0</v>
      </c>
      <c r="GN70" s="18">
        <v>0</v>
      </c>
      <c r="GO70" s="18">
        <v>0</v>
      </c>
      <c r="GP70" s="18">
        <v>282372622.6739186</v>
      </c>
      <c r="GQ70" s="18">
        <v>0.95398875684037121</v>
      </c>
      <c r="GR70" s="18">
        <v>1065993.0765741037</v>
      </c>
      <c r="GS70" s="18">
        <v>3.6014306213238358E-3</v>
      </c>
      <c r="GT70" s="18">
        <v>0</v>
      </c>
      <c r="GU70" s="18">
        <v>283438615.75049269</v>
      </c>
      <c r="GV70" s="18">
        <v>0.95759018746169489</v>
      </c>
      <c r="GW70" s="18" t="s">
        <v>148</v>
      </c>
      <c r="GX70" s="18">
        <v>12552946.67540222</v>
      </c>
      <c r="GY70" s="18">
        <v>4.2409812538305051E-2</v>
      </c>
      <c r="GZ70" s="18">
        <v>0</v>
      </c>
      <c r="HA70" s="18">
        <v>295991562.42589492</v>
      </c>
      <c r="HB70" s="18">
        <v>4.9995600000000001E-3</v>
      </c>
      <c r="HC70" s="18">
        <v>77013.884163712268</v>
      </c>
      <c r="HD70" s="18" t="s">
        <v>277</v>
      </c>
      <c r="HE70" s="18" t="s">
        <v>277</v>
      </c>
      <c r="HF70" s="18">
        <v>0</v>
      </c>
      <c r="HG70" s="18">
        <v>0</v>
      </c>
      <c r="HH70" s="18">
        <v>0</v>
      </c>
      <c r="HI70" s="18">
        <v>77013.884163712268</v>
      </c>
      <c r="HJ70" s="18">
        <v>2.5898591437678679E-4</v>
      </c>
      <c r="HK70" s="18">
        <v>0</v>
      </c>
      <c r="HL70" s="18">
        <v>296068576.31005865</v>
      </c>
      <c r="HM70" s="18">
        <v>29520893.817504868</v>
      </c>
      <c r="HN70" s="18">
        <v>0</v>
      </c>
      <c r="HO70" s="18">
        <v>0</v>
      </c>
      <c r="HP70" s="18">
        <v>1298500</v>
      </c>
      <c r="HQ70" s="18">
        <v>0</v>
      </c>
      <c r="HR70" s="18">
        <v>0</v>
      </c>
      <c r="HS70" s="18">
        <v>297367076.31005865</v>
      </c>
      <c r="HT70" s="18">
        <v>0.72287529479409174</v>
      </c>
      <c r="HU70" s="18">
        <v>0.90762049430574587</v>
      </c>
      <c r="HV70" s="18" t="s">
        <v>198</v>
      </c>
      <c r="HW70" s="18">
        <v>1.2765096696011533</v>
      </c>
      <c r="HX70" s="18" t="s">
        <v>148</v>
      </c>
      <c r="HY70" s="233">
        <f t="shared" ref="HY70:HY133" si="4">IFERROR((HL70+HR70)/IA70,0)</f>
        <v>1.0027127267674429</v>
      </c>
      <c r="HZ70" s="233">
        <f t="shared" ref="HZ70:HZ133" si="5">IFERROR((HP70+HQ70)/IA70,0)</f>
        <v>4.3977057340390561E-3</v>
      </c>
      <c r="IA70" s="18">
        <v>295267595.99883407</v>
      </c>
    </row>
    <row r="71" spans="1:235">
      <c r="A71" s="16">
        <v>340</v>
      </c>
      <c r="B71" s="17" t="s">
        <v>51</v>
      </c>
      <c r="D71" s="233">
        <f t="shared" si="3"/>
        <v>1.0000001665900498</v>
      </c>
      <c r="E71" s="18" t="s">
        <v>277</v>
      </c>
      <c r="F71" s="18" t="s">
        <v>148</v>
      </c>
      <c r="G71" s="18" t="s">
        <v>148</v>
      </c>
      <c r="H71" s="18" t="s">
        <v>277</v>
      </c>
      <c r="I71" s="18">
        <v>0</v>
      </c>
      <c r="J71" s="18">
        <v>0</v>
      </c>
      <c r="K71" s="18">
        <v>4800</v>
      </c>
      <c r="L71" s="18">
        <v>0</v>
      </c>
      <c r="M71" s="18" t="s">
        <v>277</v>
      </c>
      <c r="N71" s="18">
        <v>0</v>
      </c>
      <c r="O71" s="18">
        <v>3083.59</v>
      </c>
      <c r="P71" s="18">
        <v>12791</v>
      </c>
      <c r="Q71" s="18">
        <v>39442199.690000005</v>
      </c>
      <c r="R71" s="18">
        <v>0.42656568117939492</v>
      </c>
      <c r="S71" s="18">
        <v>0.1011</v>
      </c>
      <c r="T71" s="18">
        <v>4372.0600000000004</v>
      </c>
      <c r="U71" s="18">
        <v>3370</v>
      </c>
      <c r="V71" s="18">
        <v>14733842.200000001</v>
      </c>
      <c r="W71" s="18">
        <v>0.1593458651857638</v>
      </c>
      <c r="X71" s="18">
        <v>0.14180000000000001</v>
      </c>
      <c r="Y71" s="18">
        <v>4513.12</v>
      </c>
      <c r="Z71" s="18">
        <v>1994</v>
      </c>
      <c r="AA71" s="18">
        <v>8999161.2799999993</v>
      </c>
      <c r="AB71" s="18">
        <v>9.732553943789525E-2</v>
      </c>
      <c r="AC71" s="18">
        <v>0.14180000000000001</v>
      </c>
      <c r="AD71" s="18">
        <v>63175203.170000009</v>
      </c>
      <c r="AE71" s="18">
        <v>583</v>
      </c>
      <c r="AF71" s="18">
        <v>155.41</v>
      </c>
      <c r="AG71" s="18">
        <v>3993.9999999999995</v>
      </c>
      <c r="AH71" s="18">
        <v>1929.0000000000007</v>
      </c>
      <c r="AI71" s="18">
        <v>2628287.8899999997</v>
      </c>
      <c r="AJ71" s="18">
        <v>0</v>
      </c>
      <c r="AK71" s="18">
        <v>0</v>
      </c>
      <c r="AL71" s="18">
        <v>195.89750000000001</v>
      </c>
      <c r="AM71" s="18">
        <v>100</v>
      </c>
      <c r="AN71" s="18">
        <v>5114.2730820080178</v>
      </c>
      <c r="AO71" s="18">
        <v>2955.0862585627187</v>
      </c>
      <c r="AP71" s="18">
        <v>1297381.9369389375</v>
      </c>
      <c r="AQ71" s="18">
        <v>0</v>
      </c>
      <c r="AR71" s="18">
        <v>0</v>
      </c>
      <c r="AS71" s="18">
        <v>117.4985445129993</v>
      </c>
      <c r="AT71" s="18">
        <v>163.34537124507736</v>
      </c>
      <c r="AU71" s="18">
        <v>731.14672362057172</v>
      </c>
      <c r="AV71" s="18">
        <v>256.8806921912452</v>
      </c>
      <c r="AW71" s="18">
        <v>127868.94788253674</v>
      </c>
      <c r="AX71" s="18">
        <v>0</v>
      </c>
      <c r="AY71" s="18">
        <v>0</v>
      </c>
      <c r="AZ71" s="18">
        <v>119.2654399192095</v>
      </c>
      <c r="BA71" s="18">
        <v>218.8484868250506</v>
      </c>
      <c r="BB71" s="18">
        <v>1238.5094731803681</v>
      </c>
      <c r="BC71" s="18">
        <v>467.95144704359046</v>
      </c>
      <c r="BD71" s="18">
        <v>250121.84325604758</v>
      </c>
      <c r="BE71" s="18">
        <v>0</v>
      </c>
      <c r="BF71" s="18">
        <v>0</v>
      </c>
      <c r="BG71" s="18">
        <v>138.34614928096079</v>
      </c>
      <c r="BH71" s="18">
        <v>329.39391635912517</v>
      </c>
      <c r="BI71" s="18">
        <v>423.41976136640943</v>
      </c>
      <c r="BJ71" s="18">
        <v>204.48688036959379</v>
      </c>
      <c r="BK71" s="18">
        <v>125935.22788350648</v>
      </c>
      <c r="BL71" s="18">
        <v>0</v>
      </c>
      <c r="BM71" s="18">
        <v>0</v>
      </c>
      <c r="BN71" s="18">
        <v>158.62617242408172</v>
      </c>
      <c r="BO71" s="18">
        <v>392.54512261417443</v>
      </c>
      <c r="BP71" s="18">
        <v>1111.5163212432299</v>
      </c>
      <c r="BQ71" s="18">
        <v>576.13051830562267</v>
      </c>
      <c r="BR71" s="18">
        <v>402472.80457575811</v>
      </c>
      <c r="BS71" s="18">
        <v>0</v>
      </c>
      <c r="BT71" s="18">
        <v>0</v>
      </c>
      <c r="BU71" s="18">
        <v>223.72592989953151</v>
      </c>
      <c r="BV71" s="18">
        <v>437.98107567687532</v>
      </c>
      <c r="BW71" s="18">
        <v>2833.3970441445636</v>
      </c>
      <c r="BX71" s="18">
        <v>1406.4989101054814</v>
      </c>
      <c r="BY71" s="18">
        <v>1249924.2940621779</v>
      </c>
      <c r="BZ71" s="18">
        <v>0</v>
      </c>
      <c r="CA71" s="18">
        <v>0</v>
      </c>
      <c r="CB71" s="18">
        <v>280.67544379681158</v>
      </c>
      <c r="CC71" s="18">
        <v>629.86381736184899</v>
      </c>
      <c r="CD71" s="18">
        <v>3220.5333089720584</v>
      </c>
      <c r="CE71" s="18">
        <v>1531.0023399653453</v>
      </c>
      <c r="CF71" s="18">
        <v>1868247.5939986422</v>
      </c>
      <c r="CG71" s="18">
        <v>0</v>
      </c>
      <c r="CH71" s="18">
        <v>0</v>
      </c>
      <c r="CI71" s="18">
        <v>7950240.5385976061</v>
      </c>
      <c r="CJ71" s="18">
        <v>8.5981507054403508E-2</v>
      </c>
      <c r="CK71" s="18">
        <v>0</v>
      </c>
      <c r="CL71" s="18">
        <v>139.23129373414923</v>
      </c>
      <c r="CM71" s="18">
        <v>0</v>
      </c>
      <c r="CN71" s="18">
        <v>0</v>
      </c>
      <c r="CO71" s="18">
        <v>0</v>
      </c>
      <c r="CP71" s="18" t="s">
        <v>167</v>
      </c>
      <c r="CQ71" s="18">
        <v>284.10000000000002</v>
      </c>
      <c r="CR71" s="18">
        <v>309.12929769711997</v>
      </c>
      <c r="CS71" s="18">
        <v>87823.633475751791</v>
      </c>
      <c r="CT71" s="18">
        <v>0</v>
      </c>
      <c r="CU71" s="18" t="s">
        <v>168</v>
      </c>
      <c r="CV71" s="18">
        <v>284.10000000000002</v>
      </c>
      <c r="CW71" s="18">
        <v>39.216555563822887</v>
      </c>
      <c r="CX71" s="18">
        <v>11141.423435682083</v>
      </c>
      <c r="CY71" s="18">
        <v>0</v>
      </c>
      <c r="CZ71" s="18">
        <v>1.0703028037527633E-3</v>
      </c>
      <c r="DA71" s="18">
        <v>0</v>
      </c>
      <c r="DB71" s="18">
        <v>0</v>
      </c>
      <c r="DC71" s="18">
        <v>45.299999999999883</v>
      </c>
      <c r="DD71" s="18">
        <v>0</v>
      </c>
      <c r="DE71" s="18">
        <v>0</v>
      </c>
      <c r="DF71" s="18">
        <v>0</v>
      </c>
      <c r="DG71" s="18">
        <v>0</v>
      </c>
      <c r="DH71" s="18">
        <v>0</v>
      </c>
      <c r="DI71" s="18">
        <v>98965.056911433872</v>
      </c>
      <c r="DJ71" s="18">
        <v>631.47</v>
      </c>
      <c r="DK71" s="18">
        <v>0.36581824519597955</v>
      </c>
      <c r="DL71" s="18">
        <v>4679.1811743017743</v>
      </c>
      <c r="DM71" s="18">
        <v>2954762.5361363417</v>
      </c>
      <c r="DN71" s="18">
        <v>1</v>
      </c>
      <c r="DO71" s="18">
        <v>0.63585522999999999</v>
      </c>
      <c r="DP71" s="18">
        <v>0.58045405000000005</v>
      </c>
      <c r="DQ71" s="18">
        <v>0.48019236999999998</v>
      </c>
      <c r="DR71" s="18">
        <v>1292.26</v>
      </c>
      <c r="DS71" s="18">
        <v>0.28317104707892071</v>
      </c>
      <c r="DT71" s="18">
        <v>0.27237244129963428</v>
      </c>
      <c r="DU71" s="18">
        <v>0.27274209481572437</v>
      </c>
      <c r="DV71" s="18">
        <v>0.22733189021396774</v>
      </c>
      <c r="DW71" s="18">
        <v>1383.3623257883098</v>
      </c>
      <c r="DX71" s="18">
        <v>1787663.7991232013</v>
      </c>
      <c r="DY71" s="18">
        <v>1</v>
      </c>
      <c r="DZ71" s="18">
        <v>4742426.3352595428</v>
      </c>
      <c r="EA71" s="18">
        <v>5.1289135394139276E-2</v>
      </c>
      <c r="EB71" s="18">
        <v>135000</v>
      </c>
      <c r="EC71" s="18">
        <v>110000</v>
      </c>
      <c r="ED71" s="18">
        <v>7410000</v>
      </c>
      <c r="EE71" s="18">
        <v>8.0138829030387576E-2</v>
      </c>
      <c r="EF71" s="18">
        <v>0</v>
      </c>
      <c r="EG71" s="18">
        <v>0</v>
      </c>
      <c r="EH71" s="18">
        <v>0</v>
      </c>
      <c r="EI71" s="18">
        <v>0</v>
      </c>
      <c r="EJ71" s="18">
        <v>0</v>
      </c>
      <c r="EK71" s="18">
        <v>0</v>
      </c>
      <c r="EL71" s="18">
        <v>0</v>
      </c>
      <c r="EM71" s="18">
        <v>0</v>
      </c>
      <c r="EN71" s="18">
        <v>0</v>
      </c>
      <c r="EO71" s="18">
        <v>0</v>
      </c>
      <c r="EP71" s="18">
        <v>0</v>
      </c>
      <c r="EQ71" s="18">
        <v>0</v>
      </c>
      <c r="ER71" s="18">
        <v>0</v>
      </c>
      <c r="ES71" s="18">
        <v>0</v>
      </c>
      <c r="ET71" s="18">
        <v>0</v>
      </c>
      <c r="EU71" s="18">
        <v>0</v>
      </c>
      <c r="EV71" s="18">
        <v>0</v>
      </c>
      <c r="EW71" s="18">
        <v>0</v>
      </c>
      <c r="EX71" s="18" t="s">
        <v>178</v>
      </c>
      <c r="EY71" s="18" t="s">
        <v>178</v>
      </c>
      <c r="EZ71" s="18" t="s">
        <v>178</v>
      </c>
      <c r="FA71" s="18" t="s">
        <v>178</v>
      </c>
      <c r="FB71" s="18">
        <v>0</v>
      </c>
      <c r="FC71" s="18">
        <v>0</v>
      </c>
      <c r="FD71" s="18">
        <v>0</v>
      </c>
      <c r="FE71" s="18">
        <v>0</v>
      </c>
      <c r="FF71" s="18">
        <v>0</v>
      </c>
      <c r="FG71" s="18">
        <v>771220.36799999978</v>
      </c>
      <c r="FH71" s="18">
        <v>8.3407148739412379E-3</v>
      </c>
      <c r="FI71" s="18">
        <v>0</v>
      </c>
      <c r="FJ71" s="18">
        <v>8288985</v>
      </c>
      <c r="FK71" s="18">
        <v>8.9645013731504339E-2</v>
      </c>
      <c r="FL71" s="18">
        <v>0</v>
      </c>
      <c r="FM71" s="18" t="s">
        <v>507</v>
      </c>
      <c r="FN71" s="18">
        <v>0</v>
      </c>
      <c r="FO71" s="18">
        <v>0</v>
      </c>
      <c r="FP71" s="18">
        <v>0</v>
      </c>
      <c r="FQ71" s="18">
        <v>0</v>
      </c>
      <c r="FR71" s="18" t="s">
        <v>301</v>
      </c>
      <c r="FS71" s="18">
        <v>0</v>
      </c>
      <c r="FT71" s="18">
        <v>0</v>
      </c>
      <c r="FU71" s="18">
        <v>0</v>
      </c>
      <c r="FV71" s="18" t="s">
        <v>508</v>
      </c>
      <c r="FW71" s="18">
        <v>27500</v>
      </c>
      <c r="FX71" s="18">
        <v>2.9741130881722784E-4</v>
      </c>
      <c r="FY71" s="18">
        <v>0</v>
      </c>
      <c r="FZ71" s="18" t="s">
        <v>186</v>
      </c>
      <c r="GA71" s="18">
        <v>0</v>
      </c>
      <c r="GB71" s="18">
        <v>0</v>
      </c>
      <c r="GC71" s="18">
        <v>0</v>
      </c>
      <c r="GD71" s="18" t="s">
        <v>187</v>
      </c>
      <c r="GE71" s="18">
        <v>0</v>
      </c>
      <c r="GF71" s="18">
        <v>0</v>
      </c>
      <c r="GG71" s="18">
        <v>0</v>
      </c>
      <c r="GH71" s="18" t="s">
        <v>188</v>
      </c>
      <c r="GI71" s="18">
        <v>0</v>
      </c>
      <c r="GJ71" s="18">
        <v>0</v>
      </c>
      <c r="GK71" s="18">
        <v>0</v>
      </c>
      <c r="GL71" s="18" t="s">
        <v>438</v>
      </c>
      <c r="GM71" s="18">
        <v>0</v>
      </c>
      <c r="GN71" s="18">
        <v>0</v>
      </c>
      <c r="GO71" s="18">
        <v>0</v>
      </c>
      <c r="GP71" s="18">
        <v>92464540.468768597</v>
      </c>
      <c r="GQ71" s="18">
        <v>1</v>
      </c>
      <c r="GR71" s="18">
        <v>0</v>
      </c>
      <c r="GS71" s="18">
        <v>0</v>
      </c>
      <c r="GT71" s="18">
        <v>0</v>
      </c>
      <c r="GU71" s="18">
        <v>92464540.468768597</v>
      </c>
      <c r="GV71" s="18">
        <v>1</v>
      </c>
      <c r="GW71" s="18" t="s">
        <v>277</v>
      </c>
      <c r="GX71" s="18">
        <v>0</v>
      </c>
      <c r="GY71" s="18">
        <v>0</v>
      </c>
      <c r="GZ71" s="18">
        <v>0</v>
      </c>
      <c r="HA71" s="18">
        <v>92464540.468768597</v>
      </c>
      <c r="HB71" s="18">
        <v>0</v>
      </c>
      <c r="HC71" s="18">
        <v>6909.6612439107203</v>
      </c>
      <c r="HD71" s="18" t="s">
        <v>277</v>
      </c>
      <c r="HE71" s="18" t="s">
        <v>277</v>
      </c>
      <c r="HF71" s="18">
        <v>0</v>
      </c>
      <c r="HG71" s="18">
        <v>0</v>
      </c>
      <c r="HH71" s="18">
        <v>0</v>
      </c>
      <c r="HI71" s="18">
        <v>6909.6612439107203</v>
      </c>
      <c r="HJ71" s="18">
        <v>7.4722103245876564E-5</v>
      </c>
      <c r="HK71" s="18">
        <v>0</v>
      </c>
      <c r="HL71" s="18">
        <v>92471450.130012512</v>
      </c>
      <c r="HM71" s="18">
        <v>12095372.617382543</v>
      </c>
      <c r="HN71" s="18">
        <v>0</v>
      </c>
      <c r="HO71" s="18">
        <v>0</v>
      </c>
      <c r="HP71" s="18">
        <v>0</v>
      </c>
      <c r="HQ71" s="18">
        <v>0</v>
      </c>
      <c r="HR71" s="18">
        <v>0</v>
      </c>
      <c r="HS71" s="18">
        <v>92471450.130012512</v>
      </c>
      <c r="HT71" s="18">
        <v>0.68323708580305398</v>
      </c>
      <c r="HU71" s="18">
        <v>0.82157803105534954</v>
      </c>
      <c r="HV71" s="18" t="s">
        <v>198</v>
      </c>
      <c r="HW71" s="18">
        <v>1.6138408996904896</v>
      </c>
      <c r="HX71" s="18" t="s">
        <v>277</v>
      </c>
      <c r="HY71" s="233">
        <f t="shared" si="4"/>
        <v>1.0000001665900498</v>
      </c>
      <c r="HZ71" s="233">
        <f t="shared" si="5"/>
        <v>0</v>
      </c>
      <c r="IA71" s="18">
        <v>92471434.725191593</v>
      </c>
    </row>
    <row r="72" spans="1:235">
      <c r="A72" s="16">
        <v>208</v>
      </c>
      <c r="B72" s="17" t="s">
        <v>19</v>
      </c>
      <c r="D72" s="233">
        <f t="shared" si="3"/>
        <v>0.99499441553213719</v>
      </c>
      <c r="E72" s="18" t="s">
        <v>277</v>
      </c>
      <c r="F72" s="18" t="s">
        <v>277</v>
      </c>
      <c r="G72" s="18" t="s">
        <v>277</v>
      </c>
      <c r="H72" s="18" t="s">
        <v>277</v>
      </c>
      <c r="I72" s="18">
        <v>0</v>
      </c>
      <c r="J72" s="18">
        <v>0</v>
      </c>
      <c r="K72" s="18">
        <v>0</v>
      </c>
      <c r="L72" s="18">
        <v>0</v>
      </c>
      <c r="M72" s="18" t="s">
        <v>277</v>
      </c>
      <c r="N72" s="18">
        <v>0</v>
      </c>
      <c r="O72" s="18">
        <v>4231.99</v>
      </c>
      <c r="P72" s="18">
        <v>21752</v>
      </c>
      <c r="Q72" s="18">
        <v>92054246.479999989</v>
      </c>
      <c r="R72" s="18">
        <v>0.44303362787238371</v>
      </c>
      <c r="S72" s="18">
        <v>0.2</v>
      </c>
      <c r="T72" s="18">
        <v>6228.22</v>
      </c>
      <c r="U72" s="18">
        <v>7101.5</v>
      </c>
      <c r="V72" s="18">
        <v>44229704.329999998</v>
      </c>
      <c r="W72" s="18">
        <v>0.21286629480259889</v>
      </c>
      <c r="X72" s="18">
        <v>0.2</v>
      </c>
      <c r="Y72" s="18">
        <v>6417.48</v>
      </c>
      <c r="Z72" s="18">
        <v>4476</v>
      </c>
      <c r="AA72" s="18">
        <v>28724640.479999997</v>
      </c>
      <c r="AB72" s="18">
        <v>0.13824437402732112</v>
      </c>
      <c r="AC72" s="18">
        <v>0.2</v>
      </c>
      <c r="AD72" s="18">
        <v>165008591.28999999</v>
      </c>
      <c r="AE72" s="18">
        <v>0</v>
      </c>
      <c r="AF72" s="18">
        <v>0</v>
      </c>
      <c r="AG72" s="18">
        <v>5174.724741579018</v>
      </c>
      <c r="AH72" s="18">
        <v>3185.4033149171278</v>
      </c>
      <c r="AI72" s="18">
        <v>0</v>
      </c>
      <c r="AJ72" s="18">
        <v>0</v>
      </c>
      <c r="AK72" s="18">
        <v>0</v>
      </c>
      <c r="AL72" s="18">
        <v>819.4089597242621</v>
      </c>
      <c r="AM72" s="18">
        <v>819.4089597242621</v>
      </c>
      <c r="AN72" s="18">
        <v>8248.2314054119452</v>
      </c>
      <c r="AO72" s="18">
        <v>6025.218216079219</v>
      </c>
      <c r="AP72" s="18">
        <v>11695792.506022736</v>
      </c>
      <c r="AQ72" s="18">
        <v>0.3</v>
      </c>
      <c r="AR72" s="18">
        <v>0.3</v>
      </c>
      <c r="AS72" s="18">
        <v>0</v>
      </c>
      <c r="AT72" s="18">
        <v>0</v>
      </c>
      <c r="AU72" s="18">
        <v>2136.5615287180422</v>
      </c>
      <c r="AV72" s="18">
        <v>1062.2774735985304</v>
      </c>
      <c r="AW72" s="18">
        <v>0</v>
      </c>
      <c r="AX72" s="18">
        <v>0</v>
      </c>
      <c r="AY72" s="18">
        <v>0</v>
      </c>
      <c r="AZ72" s="18">
        <v>0</v>
      </c>
      <c r="BA72" s="18">
        <v>0</v>
      </c>
      <c r="BB72" s="18">
        <v>3701.2671992699543</v>
      </c>
      <c r="BC72" s="18">
        <v>2003.2317093204215</v>
      </c>
      <c r="BD72" s="18">
        <v>0</v>
      </c>
      <c r="BE72" s="18">
        <v>0</v>
      </c>
      <c r="BF72" s="18">
        <v>0</v>
      </c>
      <c r="BG72" s="18">
        <v>0</v>
      </c>
      <c r="BH72" s="18">
        <v>0</v>
      </c>
      <c r="BI72" s="18">
        <v>3361.7366243119295</v>
      </c>
      <c r="BJ72" s="18">
        <v>1908.851716761289</v>
      </c>
      <c r="BK72" s="18">
        <v>0</v>
      </c>
      <c r="BL72" s="18">
        <v>0</v>
      </c>
      <c r="BM72" s="18">
        <v>0</v>
      </c>
      <c r="BN72" s="18">
        <v>0</v>
      </c>
      <c r="BO72" s="18">
        <v>0</v>
      </c>
      <c r="BP72" s="18">
        <v>4078.9975298007625</v>
      </c>
      <c r="BQ72" s="18">
        <v>2475.5601500811549</v>
      </c>
      <c r="BR72" s="18">
        <v>0</v>
      </c>
      <c r="BS72" s="18">
        <v>0</v>
      </c>
      <c r="BT72" s="18">
        <v>0</v>
      </c>
      <c r="BU72" s="18">
        <v>0</v>
      </c>
      <c r="BV72" s="18">
        <v>0</v>
      </c>
      <c r="BW72" s="18">
        <v>3707.5559830219072</v>
      </c>
      <c r="BX72" s="18">
        <v>2279.5403056087039</v>
      </c>
      <c r="BY72" s="18">
        <v>0</v>
      </c>
      <c r="BZ72" s="18">
        <v>0</v>
      </c>
      <c r="CA72" s="18">
        <v>0</v>
      </c>
      <c r="CB72" s="18">
        <v>0</v>
      </c>
      <c r="CC72" s="18">
        <v>0</v>
      </c>
      <c r="CD72" s="18">
        <v>278.20345451795657</v>
      </c>
      <c r="CE72" s="18">
        <v>187.53901247003034</v>
      </c>
      <c r="CF72" s="18">
        <v>0</v>
      </c>
      <c r="CG72" s="18">
        <v>0</v>
      </c>
      <c r="CH72" s="18">
        <v>0</v>
      </c>
      <c r="CI72" s="18">
        <v>11695792.506022736</v>
      </c>
      <c r="CJ72" s="18">
        <v>5.6288868606530491E-2</v>
      </c>
      <c r="CK72" s="18">
        <v>0</v>
      </c>
      <c r="CL72" s="18">
        <v>112.76404646336748</v>
      </c>
      <c r="CM72" s="18">
        <v>0</v>
      </c>
      <c r="CN72" s="18">
        <v>0</v>
      </c>
      <c r="CO72" s="18">
        <v>0</v>
      </c>
      <c r="CP72" s="18" t="s">
        <v>167</v>
      </c>
      <c r="CQ72" s="18">
        <v>682.05</v>
      </c>
      <c r="CR72" s="18">
        <v>5771.5459331681041</v>
      </c>
      <c r="CS72" s="18">
        <v>3936482.903717305</v>
      </c>
      <c r="CT72" s="18">
        <v>0.2</v>
      </c>
      <c r="CU72" s="18" t="s">
        <v>168</v>
      </c>
      <c r="CV72" s="18">
        <v>2308.6</v>
      </c>
      <c r="CW72" s="18">
        <v>733.52561627969703</v>
      </c>
      <c r="CX72" s="18">
        <v>1693417.2377433085</v>
      </c>
      <c r="CY72" s="18">
        <v>0.2</v>
      </c>
      <c r="CZ72" s="18">
        <v>2.7095274575654124E-2</v>
      </c>
      <c r="DA72" s="18">
        <v>1531.3</v>
      </c>
      <c r="DB72" s="18">
        <v>1531.3</v>
      </c>
      <c r="DC72" s="18">
        <v>97.200000000000159</v>
      </c>
      <c r="DD72" s="18">
        <v>28.399999999999604</v>
      </c>
      <c r="DE72" s="18">
        <v>192331.27999999965</v>
      </c>
      <c r="DF72" s="18">
        <v>9.2564143415428332E-4</v>
      </c>
      <c r="DG72" s="18">
        <v>0.1</v>
      </c>
      <c r="DH72" s="18">
        <v>0.1</v>
      </c>
      <c r="DI72" s="18">
        <v>5822231.4214606127</v>
      </c>
      <c r="DJ72" s="18">
        <v>461.88</v>
      </c>
      <c r="DK72" s="18">
        <v>0.36632147431822787</v>
      </c>
      <c r="DL72" s="18">
        <v>7968.2247093700926</v>
      </c>
      <c r="DM72" s="18">
        <v>3680363.6287638582</v>
      </c>
      <c r="DN72" s="18">
        <v>0</v>
      </c>
      <c r="DO72" s="18">
        <v>0.63585522999999999</v>
      </c>
      <c r="DP72" s="18">
        <v>0.58045405000000005</v>
      </c>
      <c r="DQ72" s="18">
        <v>0.48019236999999998</v>
      </c>
      <c r="DR72" s="18">
        <v>1894</v>
      </c>
      <c r="DS72" s="18">
        <v>0.22429208086860317</v>
      </c>
      <c r="DT72" s="18">
        <v>0.21116342629810267</v>
      </c>
      <c r="DU72" s="18">
        <v>0.21261546447070281</v>
      </c>
      <c r="DV72" s="18">
        <v>0.189014051789995</v>
      </c>
      <c r="DW72" s="18">
        <v>2381.7851356506244</v>
      </c>
      <c r="DX72" s="18">
        <v>4511101.0469222823</v>
      </c>
      <c r="DY72" s="18">
        <v>0</v>
      </c>
      <c r="DZ72" s="18">
        <v>8191464.6756861405</v>
      </c>
      <c r="EA72" s="18">
        <v>3.9423431852719355E-2</v>
      </c>
      <c r="EB72" s="18">
        <v>170000</v>
      </c>
      <c r="EC72" s="18">
        <v>170000</v>
      </c>
      <c r="ED72" s="18">
        <v>13260000</v>
      </c>
      <c r="EE72" s="18">
        <v>6.3817000629777021E-2</v>
      </c>
      <c r="EF72" s="18">
        <v>0</v>
      </c>
      <c r="EG72" s="18">
        <v>0</v>
      </c>
      <c r="EH72" s="18">
        <v>0</v>
      </c>
      <c r="EI72" s="18">
        <v>0</v>
      </c>
      <c r="EJ72" s="18">
        <v>0</v>
      </c>
      <c r="EK72" s="18">
        <v>0</v>
      </c>
      <c r="EL72" s="18">
        <v>0</v>
      </c>
      <c r="EM72" s="18">
        <v>0</v>
      </c>
      <c r="EN72" s="18">
        <v>0</v>
      </c>
      <c r="EO72" s="18">
        <v>0</v>
      </c>
      <c r="EP72" s="18">
        <v>0</v>
      </c>
      <c r="EQ72" s="18">
        <v>0</v>
      </c>
      <c r="ER72" s="18">
        <v>0</v>
      </c>
      <c r="ES72" s="18">
        <v>0</v>
      </c>
      <c r="ET72" s="18">
        <v>0</v>
      </c>
      <c r="EU72" s="18">
        <v>0</v>
      </c>
      <c r="EV72" s="18">
        <v>0</v>
      </c>
      <c r="EW72" s="18">
        <v>0</v>
      </c>
      <c r="EX72" s="18" t="s">
        <v>178</v>
      </c>
      <c r="EY72" s="18" t="s">
        <v>178</v>
      </c>
      <c r="EZ72" s="18" t="s">
        <v>178</v>
      </c>
      <c r="FA72" s="18" t="s">
        <v>178</v>
      </c>
      <c r="FB72" s="18">
        <v>0</v>
      </c>
      <c r="FC72" s="18">
        <v>0</v>
      </c>
      <c r="FD72" s="18">
        <v>405432.72000000003</v>
      </c>
      <c r="FE72" s="18">
        <v>1.9512443550205288E-3</v>
      </c>
      <c r="FF72" s="18">
        <v>0</v>
      </c>
      <c r="FG72" s="18">
        <v>3198110.9220000003</v>
      </c>
      <c r="FH72" s="18">
        <v>1.5391692814733845E-2</v>
      </c>
      <c r="FI72" s="18">
        <v>0</v>
      </c>
      <c r="FJ72" s="18">
        <v>200000</v>
      </c>
      <c r="FK72" s="18">
        <v>9.6254902910674234E-4</v>
      </c>
      <c r="FL72" s="18">
        <v>0</v>
      </c>
      <c r="FM72" s="18" t="s">
        <v>507</v>
      </c>
      <c r="FN72" s="18">
        <v>0</v>
      </c>
      <c r="FO72" s="18">
        <v>0</v>
      </c>
      <c r="FP72" s="18">
        <v>0</v>
      </c>
      <c r="FQ72" s="18">
        <v>0</v>
      </c>
      <c r="FR72" s="18" t="s">
        <v>301</v>
      </c>
      <c r="FS72" s="18">
        <v>0</v>
      </c>
      <c r="FT72" s="18">
        <v>0</v>
      </c>
      <c r="FU72" s="18">
        <v>0</v>
      </c>
      <c r="FV72" s="18" t="s">
        <v>508</v>
      </c>
      <c r="FW72" s="18">
        <v>0</v>
      </c>
      <c r="FX72" s="18">
        <v>0</v>
      </c>
      <c r="FY72" s="18">
        <v>0</v>
      </c>
      <c r="FZ72" s="18" t="s">
        <v>186</v>
      </c>
      <c r="GA72" s="18">
        <v>0</v>
      </c>
      <c r="GB72" s="18">
        <v>0</v>
      </c>
      <c r="GC72" s="18">
        <v>0</v>
      </c>
      <c r="GD72" s="18" t="s">
        <v>187</v>
      </c>
      <c r="GE72" s="18">
        <v>0</v>
      </c>
      <c r="GF72" s="18">
        <v>0</v>
      </c>
      <c r="GG72" s="18">
        <v>0</v>
      </c>
      <c r="GH72" s="18" t="s">
        <v>188</v>
      </c>
      <c r="GI72" s="18">
        <v>0</v>
      </c>
      <c r="GJ72" s="18">
        <v>0</v>
      </c>
      <c r="GK72" s="18">
        <v>0</v>
      </c>
      <c r="GL72" s="18" t="s">
        <v>438</v>
      </c>
      <c r="GM72" s="18">
        <v>0</v>
      </c>
      <c r="GN72" s="18">
        <v>0</v>
      </c>
      <c r="GO72" s="18">
        <v>0</v>
      </c>
      <c r="GP72" s="18">
        <v>207781623.53516945</v>
      </c>
      <c r="GQ72" s="18">
        <v>1</v>
      </c>
      <c r="GR72" s="18">
        <v>0</v>
      </c>
      <c r="GS72" s="18">
        <v>0</v>
      </c>
      <c r="GT72" s="18">
        <v>0</v>
      </c>
      <c r="GU72" s="18">
        <v>207781623.53516945</v>
      </c>
      <c r="GV72" s="18">
        <v>1</v>
      </c>
      <c r="GW72" s="18" t="s">
        <v>277</v>
      </c>
      <c r="GX72" s="18">
        <v>0</v>
      </c>
      <c r="GY72" s="18">
        <v>0</v>
      </c>
      <c r="GZ72" s="18">
        <v>0</v>
      </c>
      <c r="HA72" s="18">
        <v>207781623.53516945</v>
      </c>
      <c r="HB72" s="18">
        <v>-1.4999999999999999E-2</v>
      </c>
      <c r="HC72" s="18">
        <v>1447891.8833928448</v>
      </c>
      <c r="HD72" s="18" t="s">
        <v>277</v>
      </c>
      <c r="HE72" s="18" t="s">
        <v>277</v>
      </c>
      <c r="HF72" s="18">
        <v>0</v>
      </c>
      <c r="HG72" s="18">
        <v>0</v>
      </c>
      <c r="HH72" s="18">
        <v>0</v>
      </c>
      <c r="HI72" s="18">
        <v>1447891.8833928448</v>
      </c>
      <c r="HJ72" s="18">
        <v>6.8766333083074725E-3</v>
      </c>
      <c r="HK72" s="18">
        <v>0</v>
      </c>
      <c r="HL72" s="18">
        <v>209229515.41856229</v>
      </c>
      <c r="HM72" s="18">
        <v>37655669.166098945</v>
      </c>
      <c r="HN72" s="18">
        <v>0</v>
      </c>
      <c r="HO72" s="18">
        <v>0</v>
      </c>
      <c r="HP72" s="18">
        <v>680000</v>
      </c>
      <c r="HQ72" s="18">
        <v>585000</v>
      </c>
      <c r="HR72" s="18">
        <v>57918.96</v>
      </c>
      <c r="HS72" s="18">
        <v>210552434.3785623</v>
      </c>
      <c r="HT72" s="18">
        <v>0.7941442967023038</v>
      </c>
      <c r="HU72" s="18">
        <v>0.9178775131713619</v>
      </c>
      <c r="HV72" s="18" t="s">
        <v>198</v>
      </c>
      <c r="HW72" s="18">
        <v>1.3938967786055352</v>
      </c>
      <c r="HX72" s="18" t="s">
        <v>277</v>
      </c>
      <c r="HY72" s="233">
        <f t="shared" si="4"/>
        <v>0.98901648447965107</v>
      </c>
      <c r="HZ72" s="233">
        <f t="shared" si="5"/>
        <v>5.9779310524861202E-3</v>
      </c>
      <c r="IA72" s="18">
        <v>211611674.4896059</v>
      </c>
    </row>
    <row r="73" spans="1:235">
      <c r="A73" s="16">
        <v>888</v>
      </c>
      <c r="B73" s="17" t="s">
        <v>123</v>
      </c>
      <c r="D73" s="233">
        <f t="shared" si="3"/>
        <v>0.99500035174764634</v>
      </c>
      <c r="E73" s="18" t="s">
        <v>148</v>
      </c>
      <c r="F73" s="18" t="s">
        <v>148</v>
      </c>
      <c r="G73" s="18" t="s">
        <v>148</v>
      </c>
      <c r="H73" s="18" t="s">
        <v>148</v>
      </c>
      <c r="I73" s="18">
        <v>3500</v>
      </c>
      <c r="J73" s="18">
        <v>4600</v>
      </c>
      <c r="K73" s="18">
        <v>5100</v>
      </c>
      <c r="L73" s="18">
        <v>4800</v>
      </c>
      <c r="M73" s="18" t="s">
        <v>277</v>
      </c>
      <c r="N73" s="18">
        <v>0</v>
      </c>
      <c r="O73" s="18">
        <v>2746.99</v>
      </c>
      <c r="P73" s="18">
        <v>98076</v>
      </c>
      <c r="Q73" s="18">
        <v>269413791.23999995</v>
      </c>
      <c r="R73" s="18">
        <v>0.36226994458736345</v>
      </c>
      <c r="S73" s="18">
        <v>8.0799999999999997E-2</v>
      </c>
      <c r="T73" s="18">
        <v>3862.65</v>
      </c>
      <c r="U73" s="18">
        <v>39738</v>
      </c>
      <c r="V73" s="18">
        <v>153493985.70000002</v>
      </c>
      <c r="W73" s="18">
        <v>0.20639722056580703</v>
      </c>
      <c r="X73" s="18">
        <v>6.9099999999999995E-2</v>
      </c>
      <c r="Y73" s="18">
        <v>4385.8100000000004</v>
      </c>
      <c r="Z73" s="18">
        <v>24606</v>
      </c>
      <c r="AA73" s="18">
        <v>107917240.86000001</v>
      </c>
      <c r="AB73" s="18">
        <v>0.145111995516022</v>
      </c>
      <c r="AC73" s="18">
        <v>6.9099999999999995E-2</v>
      </c>
      <c r="AD73" s="18">
        <v>530825017.79999995</v>
      </c>
      <c r="AE73" s="18">
        <v>440</v>
      </c>
      <c r="AF73" s="18">
        <v>440</v>
      </c>
      <c r="AG73" s="18">
        <v>15019.666666666668</v>
      </c>
      <c r="AH73" s="18">
        <v>9186.0000000000018</v>
      </c>
      <c r="AI73" s="18">
        <v>10650493.333333336</v>
      </c>
      <c r="AJ73" s="18">
        <v>1</v>
      </c>
      <c r="AK73" s="18">
        <v>1</v>
      </c>
      <c r="AL73" s="18">
        <v>540</v>
      </c>
      <c r="AM73" s="18">
        <v>785</v>
      </c>
      <c r="AN73" s="18">
        <v>21454.846289401972</v>
      </c>
      <c r="AO73" s="18">
        <v>16072.018393343427</v>
      </c>
      <c r="AP73" s="18">
        <v>24202151.435051657</v>
      </c>
      <c r="AQ73" s="18">
        <v>1</v>
      </c>
      <c r="AR73" s="18">
        <v>1</v>
      </c>
      <c r="AS73" s="18">
        <v>200</v>
      </c>
      <c r="AT73" s="18">
        <v>290</v>
      </c>
      <c r="AU73" s="18">
        <v>9390.8523129183213</v>
      </c>
      <c r="AV73" s="18">
        <v>6120.337794727754</v>
      </c>
      <c r="AW73" s="18">
        <v>3653068.4230547128</v>
      </c>
      <c r="AX73" s="18">
        <v>1</v>
      </c>
      <c r="AY73" s="18">
        <v>1</v>
      </c>
      <c r="AZ73" s="18">
        <v>240</v>
      </c>
      <c r="BA73" s="18">
        <v>390</v>
      </c>
      <c r="BB73" s="18">
        <v>10087.151294711291</v>
      </c>
      <c r="BC73" s="18">
        <v>6241.2540314113839</v>
      </c>
      <c r="BD73" s="18">
        <v>4855005.3829811495</v>
      </c>
      <c r="BE73" s="18">
        <v>1</v>
      </c>
      <c r="BF73" s="18">
        <v>1</v>
      </c>
      <c r="BG73" s="18">
        <v>360</v>
      </c>
      <c r="BH73" s="18">
        <v>515</v>
      </c>
      <c r="BI73" s="18">
        <v>7956.250934360125</v>
      </c>
      <c r="BJ73" s="18">
        <v>4776.3481686955365</v>
      </c>
      <c r="BK73" s="18">
        <v>5324069.6432478465</v>
      </c>
      <c r="BL73" s="18">
        <v>1</v>
      </c>
      <c r="BM73" s="18">
        <v>1</v>
      </c>
      <c r="BN73" s="18">
        <v>390</v>
      </c>
      <c r="BO73" s="18">
        <v>560</v>
      </c>
      <c r="BP73" s="18">
        <v>4840.3997655921703</v>
      </c>
      <c r="BQ73" s="18">
        <v>3017.6303611971434</v>
      </c>
      <c r="BR73" s="18">
        <v>3577628.9108513468</v>
      </c>
      <c r="BS73" s="18">
        <v>1</v>
      </c>
      <c r="BT73" s="18">
        <v>1</v>
      </c>
      <c r="BU73" s="18">
        <v>420</v>
      </c>
      <c r="BV73" s="18">
        <v>600</v>
      </c>
      <c r="BW73" s="18">
        <v>6817.4735154296632</v>
      </c>
      <c r="BX73" s="18">
        <v>3874.4459245587741</v>
      </c>
      <c r="BY73" s="18">
        <v>5188006.4312157221</v>
      </c>
      <c r="BZ73" s="18">
        <v>1</v>
      </c>
      <c r="CA73" s="18">
        <v>1</v>
      </c>
      <c r="CB73" s="18">
        <v>575</v>
      </c>
      <c r="CC73" s="18">
        <v>810</v>
      </c>
      <c r="CD73" s="18">
        <v>1829.2385750766216</v>
      </c>
      <c r="CE73" s="18">
        <v>1113.6736287659849</v>
      </c>
      <c r="CF73" s="18">
        <v>1953887.8199695051</v>
      </c>
      <c r="CG73" s="18">
        <v>1</v>
      </c>
      <c r="CH73" s="18">
        <v>1</v>
      </c>
      <c r="CI73" s="18">
        <v>59404311.379705265</v>
      </c>
      <c r="CJ73" s="18">
        <v>7.9878600470773414E-2</v>
      </c>
      <c r="CK73" s="18">
        <v>0</v>
      </c>
      <c r="CL73" s="18">
        <v>1201.9399764661996</v>
      </c>
      <c r="CM73" s="18">
        <v>0</v>
      </c>
      <c r="CN73" s="18">
        <v>0</v>
      </c>
      <c r="CO73" s="18">
        <v>1</v>
      </c>
      <c r="CP73" s="18" t="s">
        <v>167</v>
      </c>
      <c r="CQ73" s="18">
        <v>515</v>
      </c>
      <c r="CR73" s="18">
        <v>7444.2132308667551</v>
      </c>
      <c r="CS73" s="18">
        <v>3833769.813896379</v>
      </c>
      <c r="CT73" s="18">
        <v>1</v>
      </c>
      <c r="CU73" s="18" t="s">
        <v>168</v>
      </c>
      <c r="CV73" s="18">
        <v>1385</v>
      </c>
      <c r="CW73" s="18">
        <v>912.1090815771081</v>
      </c>
      <c r="CX73" s="18">
        <v>1263271.0779842946</v>
      </c>
      <c r="CY73" s="18">
        <v>1</v>
      </c>
      <c r="CZ73" s="18">
        <v>6.8537869311086179E-3</v>
      </c>
      <c r="DA73" s="18">
        <v>0</v>
      </c>
      <c r="DB73" s="18">
        <v>0</v>
      </c>
      <c r="DC73" s="18">
        <v>849.40000000000043</v>
      </c>
      <c r="DD73" s="18">
        <v>502.90000000000032</v>
      </c>
      <c r="DE73" s="18">
        <v>0</v>
      </c>
      <c r="DF73" s="18">
        <v>0</v>
      </c>
      <c r="DG73" s="18">
        <v>0</v>
      </c>
      <c r="DH73" s="18">
        <v>0</v>
      </c>
      <c r="DI73" s="18">
        <v>5097040.8918806734</v>
      </c>
      <c r="DJ73" s="18">
        <v>1022</v>
      </c>
      <c r="DK73" s="18">
        <v>0.32909773084178073</v>
      </c>
      <c r="DL73" s="18">
        <v>32276.589050038485</v>
      </c>
      <c r="DM73" s="18">
        <v>32986674.009139333</v>
      </c>
      <c r="DN73" s="18">
        <v>1</v>
      </c>
      <c r="DO73" s="18">
        <v>0.63585522999999999</v>
      </c>
      <c r="DP73" s="18">
        <v>0.58045405000000005</v>
      </c>
      <c r="DQ73" s="18">
        <v>0.48019236999999998</v>
      </c>
      <c r="DR73" s="18">
        <v>1550</v>
      </c>
      <c r="DS73" s="18">
        <v>0.21521039596808936</v>
      </c>
      <c r="DT73" s="18">
        <v>0.22038098134160103</v>
      </c>
      <c r="DU73" s="18">
        <v>0.21292260436698504</v>
      </c>
      <c r="DV73" s="18">
        <v>0.16804033512102351</v>
      </c>
      <c r="DW73" s="18">
        <v>12725.120316300705</v>
      </c>
      <c r="DX73" s="18">
        <v>19723936.490266092</v>
      </c>
      <c r="DY73" s="18">
        <v>1</v>
      </c>
      <c r="DZ73" s="18">
        <v>52710610.499405429</v>
      </c>
      <c r="EA73" s="18">
        <v>7.0877848742995575E-2</v>
      </c>
      <c r="EB73" s="18">
        <v>110000</v>
      </c>
      <c r="EC73" s="18">
        <v>110000</v>
      </c>
      <c r="ED73" s="18">
        <v>62260000</v>
      </c>
      <c r="EE73" s="18">
        <v>8.3718530689161366E-2</v>
      </c>
      <c r="EF73" s="18">
        <v>0</v>
      </c>
      <c r="EG73" s="18">
        <v>0</v>
      </c>
      <c r="EH73" s="18">
        <v>25000</v>
      </c>
      <c r="EI73" s="18">
        <v>65000</v>
      </c>
      <c r="EJ73" s="18">
        <v>0</v>
      </c>
      <c r="EK73" s="18">
        <v>0</v>
      </c>
      <c r="EL73" s="18">
        <v>301743.94748553622</v>
      </c>
      <c r="EM73" s="18">
        <v>4.057430120115091E-4</v>
      </c>
      <c r="EN73" s="18">
        <v>0</v>
      </c>
      <c r="EO73" s="18">
        <v>0</v>
      </c>
      <c r="EP73" s="18">
        <v>2</v>
      </c>
      <c r="EQ73" s="18">
        <v>3</v>
      </c>
      <c r="ER73" s="18">
        <v>2</v>
      </c>
      <c r="ES73" s="18">
        <v>2</v>
      </c>
      <c r="ET73" s="18">
        <v>21.4</v>
      </c>
      <c r="EU73" s="18">
        <v>120</v>
      </c>
      <c r="EV73" s="18">
        <v>62.5</v>
      </c>
      <c r="EW73" s="18">
        <v>62.5</v>
      </c>
      <c r="EX73" s="18" t="s">
        <v>465</v>
      </c>
      <c r="EY73" s="18" t="s">
        <v>465</v>
      </c>
      <c r="EZ73" s="18" t="s">
        <v>465</v>
      </c>
      <c r="FA73" s="18" t="s">
        <v>465</v>
      </c>
      <c r="FB73" s="18">
        <v>0</v>
      </c>
      <c r="FC73" s="18">
        <v>0</v>
      </c>
      <c r="FD73" s="18">
        <v>471308.71</v>
      </c>
      <c r="FE73" s="18">
        <v>6.3374996309354412E-4</v>
      </c>
      <c r="FF73" s="18">
        <v>0</v>
      </c>
      <c r="FG73" s="18">
        <v>8990429.0176302679</v>
      </c>
      <c r="FH73" s="18">
        <v>1.2089070151320373E-2</v>
      </c>
      <c r="FI73" s="18">
        <v>0</v>
      </c>
      <c r="FJ73" s="18">
        <v>5659070</v>
      </c>
      <c r="FK73" s="18">
        <v>7.6095249834100933E-3</v>
      </c>
      <c r="FL73" s="18">
        <v>0</v>
      </c>
      <c r="FM73" s="18" t="s">
        <v>507</v>
      </c>
      <c r="FN73" s="18">
        <v>0</v>
      </c>
      <c r="FO73" s="18">
        <v>0</v>
      </c>
      <c r="FP73" s="18">
        <v>0</v>
      </c>
      <c r="FQ73" s="18">
        <v>0</v>
      </c>
      <c r="FR73" s="18" t="s">
        <v>301</v>
      </c>
      <c r="FS73" s="18">
        <v>0</v>
      </c>
      <c r="FT73" s="18">
        <v>0</v>
      </c>
      <c r="FU73" s="18">
        <v>0</v>
      </c>
      <c r="FV73" s="18" t="s">
        <v>526</v>
      </c>
      <c r="FW73" s="18">
        <v>42634</v>
      </c>
      <c r="FX73" s="18">
        <v>5.7328233816281811E-5</v>
      </c>
      <c r="FY73" s="18">
        <v>0</v>
      </c>
      <c r="FZ73" s="18" t="s">
        <v>186</v>
      </c>
      <c r="GA73" s="18">
        <v>0</v>
      </c>
      <c r="GB73" s="18">
        <v>0</v>
      </c>
      <c r="GC73" s="18">
        <v>0</v>
      </c>
      <c r="GD73" s="18" t="s">
        <v>187</v>
      </c>
      <c r="GE73" s="18">
        <v>0</v>
      </c>
      <c r="GF73" s="18">
        <v>0</v>
      </c>
      <c r="GG73" s="18">
        <v>0</v>
      </c>
      <c r="GH73" s="18" t="s">
        <v>188</v>
      </c>
      <c r="GI73" s="18">
        <v>0</v>
      </c>
      <c r="GJ73" s="18">
        <v>0</v>
      </c>
      <c r="GK73" s="18">
        <v>0</v>
      </c>
      <c r="GL73" s="18" t="s">
        <v>438</v>
      </c>
      <c r="GM73" s="18">
        <v>0</v>
      </c>
      <c r="GN73" s="18">
        <v>0</v>
      </c>
      <c r="GO73" s="18">
        <v>0</v>
      </c>
      <c r="GP73" s="18">
        <v>725762166.2461071</v>
      </c>
      <c r="GQ73" s="18">
        <v>0.97590334384688315</v>
      </c>
      <c r="GR73" s="18">
        <v>6299143.4889101423</v>
      </c>
      <c r="GS73" s="18">
        <v>8.4702061916439881E-3</v>
      </c>
      <c r="GT73" s="18">
        <v>1</v>
      </c>
      <c r="GU73" s="18">
        <v>732061309.7350173</v>
      </c>
      <c r="GV73" s="18">
        <v>0.98437355003852722</v>
      </c>
      <c r="GW73" s="18" t="s">
        <v>148</v>
      </c>
      <c r="GX73" s="18">
        <v>11621116.216355819</v>
      </c>
      <c r="GY73" s="18">
        <v>1.562644996147278E-2</v>
      </c>
      <c r="GZ73" s="18">
        <v>0</v>
      </c>
      <c r="HA73" s="18">
        <v>743682425.9513731</v>
      </c>
      <c r="HB73" s="18">
        <v>-1.4999999999999999E-2</v>
      </c>
      <c r="HC73" s="18">
        <v>454.96697233443842</v>
      </c>
      <c r="HD73" s="18" t="s">
        <v>148</v>
      </c>
      <c r="HE73" s="18" t="s">
        <v>277</v>
      </c>
      <c r="HF73" s="18">
        <v>1.4999999999999999E-2</v>
      </c>
      <c r="HG73" s="18">
        <v>1</v>
      </c>
      <c r="HH73" s="18">
        <v>-3125065.8557528183</v>
      </c>
      <c r="HI73" s="18">
        <v>-3124610.8887804868</v>
      </c>
      <c r="HJ73" s="18">
        <v>-4.2109534346018943E-3</v>
      </c>
      <c r="HK73" s="18">
        <v>0</v>
      </c>
      <c r="HL73" s="18">
        <v>740557815.06259263</v>
      </c>
      <c r="HM73" s="18">
        <v>163343256.3473894</v>
      </c>
      <c r="HN73" s="18">
        <v>0</v>
      </c>
      <c r="HO73" s="18">
        <v>1625889</v>
      </c>
      <c r="HP73" s="18">
        <v>1462000</v>
      </c>
      <c r="HQ73" s="18">
        <v>0</v>
      </c>
      <c r="HR73" s="18">
        <v>0</v>
      </c>
      <c r="HS73" s="18">
        <v>742019815.06259263</v>
      </c>
      <c r="HT73" s="18">
        <v>0.7251100566865657</v>
      </c>
      <c r="HU73" s="18">
        <v>0.88701584677554279</v>
      </c>
      <c r="HV73" s="18" t="s">
        <v>198</v>
      </c>
      <c r="HW73" s="18">
        <v>1.2682558504952199</v>
      </c>
      <c r="HX73" s="18" t="s">
        <v>277</v>
      </c>
      <c r="HY73" s="233">
        <f t="shared" si="4"/>
        <v>0.99303990475590087</v>
      </c>
      <c r="HZ73" s="233">
        <f t="shared" si="5"/>
        <v>1.9604469917455635E-3</v>
      </c>
      <c r="IA73" s="18">
        <v>745748294.21847773</v>
      </c>
    </row>
    <row r="74" spans="1:235">
      <c r="A74" s="16">
        <v>383</v>
      </c>
      <c r="B74" s="17" t="s">
        <v>72</v>
      </c>
      <c r="D74" s="233">
        <f t="shared" si="3"/>
        <v>0.99903160057387153</v>
      </c>
      <c r="E74" s="18" t="s">
        <v>277</v>
      </c>
      <c r="F74" s="18" t="s">
        <v>148</v>
      </c>
      <c r="G74" s="18" t="s">
        <v>148</v>
      </c>
      <c r="H74" s="18" t="s">
        <v>148</v>
      </c>
      <c r="I74" s="18">
        <v>3400</v>
      </c>
      <c r="J74" s="18">
        <v>4600</v>
      </c>
      <c r="K74" s="18">
        <v>5100</v>
      </c>
      <c r="L74" s="18">
        <v>4700</v>
      </c>
      <c r="M74" s="18" t="s">
        <v>277</v>
      </c>
      <c r="N74" s="18">
        <v>0</v>
      </c>
      <c r="O74" s="18">
        <v>2747.4252368414955</v>
      </c>
      <c r="P74" s="18">
        <v>69711.5</v>
      </c>
      <c r="Q74" s="18">
        <v>191527134.39807591</v>
      </c>
      <c r="R74" s="18">
        <v>0.37382928255391934</v>
      </c>
      <c r="S74" s="18">
        <v>3.6397714725428652E-2</v>
      </c>
      <c r="T74" s="18">
        <v>3863.2620035332502</v>
      </c>
      <c r="U74" s="18">
        <v>25933.916666666664</v>
      </c>
      <c r="V74" s="18">
        <v>100189514.86113101</v>
      </c>
      <c r="W74" s="18">
        <v>0.19555335894138512</v>
      </c>
      <c r="X74" s="18">
        <v>2.5884861008272881E-2</v>
      </c>
      <c r="Y74" s="18">
        <v>4386.5048937170504</v>
      </c>
      <c r="Z74" s="18">
        <v>15480</v>
      </c>
      <c r="AA74" s="18">
        <v>67903095.75473994</v>
      </c>
      <c r="AB74" s="18">
        <v>0.13253560989653448</v>
      </c>
      <c r="AC74" s="18">
        <v>2.2797193306049564E-2</v>
      </c>
      <c r="AD74" s="18">
        <v>359619745.01394683</v>
      </c>
      <c r="AE74" s="18">
        <v>440.06971420000002</v>
      </c>
      <c r="AF74" s="18">
        <v>440.06971420000002</v>
      </c>
      <c r="AG74" s="18">
        <v>12927.43543186836</v>
      </c>
      <c r="AH74" s="18">
        <v>7224.7699766598298</v>
      </c>
      <c r="AI74" s="18">
        <v>8868375.2746306956</v>
      </c>
      <c r="AJ74" s="18">
        <v>0</v>
      </c>
      <c r="AK74" s="18">
        <v>0</v>
      </c>
      <c r="AL74" s="18">
        <v>540.08555833636365</v>
      </c>
      <c r="AM74" s="18">
        <v>785.12437647045454</v>
      </c>
      <c r="AN74" s="18">
        <v>20401.496973730904</v>
      </c>
      <c r="AO74" s="18">
        <v>14012.526424221995</v>
      </c>
      <c r="AP74" s="18">
        <v>22020129.955548152</v>
      </c>
      <c r="AQ74" s="18">
        <v>0.68435453289755999</v>
      </c>
      <c r="AR74" s="18">
        <v>0.4707661754964107</v>
      </c>
      <c r="AS74" s="18">
        <v>200.03168827272728</v>
      </c>
      <c r="AT74" s="18">
        <v>290.04594799545458</v>
      </c>
      <c r="AU74" s="18">
        <v>4912.2860997613489</v>
      </c>
      <c r="AV74" s="18">
        <v>2982.1154039787916</v>
      </c>
      <c r="AW74" s="18">
        <v>1847563.3711927901</v>
      </c>
      <c r="AX74" s="18">
        <v>0</v>
      </c>
      <c r="AY74" s="18">
        <v>0</v>
      </c>
      <c r="AZ74" s="18">
        <v>240.03802592727274</v>
      </c>
      <c r="BA74" s="18">
        <v>390.06179213181821</v>
      </c>
      <c r="BB74" s="18">
        <v>7282.3863140008179</v>
      </c>
      <c r="BC74" s="18">
        <v>4602.2581429673901</v>
      </c>
      <c r="BD74" s="18">
        <v>3543214.693951658</v>
      </c>
      <c r="BE74" s="18">
        <v>0</v>
      </c>
      <c r="BF74" s="18">
        <v>0</v>
      </c>
      <c r="BG74" s="18">
        <v>360.0570388909091</v>
      </c>
      <c r="BH74" s="18">
        <v>515.08159730227271</v>
      </c>
      <c r="BI74" s="18">
        <v>4356.5227308540261</v>
      </c>
      <c r="BJ74" s="18">
        <v>2579.0944649803141</v>
      </c>
      <c r="BK74" s="18">
        <v>2897040.7709477483</v>
      </c>
      <c r="BL74" s="18">
        <v>0</v>
      </c>
      <c r="BM74" s="18">
        <v>0</v>
      </c>
      <c r="BN74" s="18">
        <v>390.06179213181821</v>
      </c>
      <c r="BO74" s="18">
        <v>560.08872716363635</v>
      </c>
      <c r="BP74" s="18">
        <v>4794.1882562683286</v>
      </c>
      <c r="BQ74" s="18">
        <v>2907.410307675595</v>
      </c>
      <c r="BR74" s="18">
        <v>3498437.4016258009</v>
      </c>
      <c r="BS74" s="18">
        <v>0</v>
      </c>
      <c r="BT74" s="18">
        <v>0</v>
      </c>
      <c r="BU74" s="18">
        <v>420.06654537272732</v>
      </c>
      <c r="BV74" s="18">
        <v>600.09506481818187</v>
      </c>
      <c r="BW74" s="18">
        <v>11067.903704684972</v>
      </c>
      <c r="BX74" s="18">
        <v>6244.3341778065951</v>
      </c>
      <c r="BY74" s="18">
        <v>8396450.1969222631</v>
      </c>
      <c r="BZ74" s="18">
        <v>0</v>
      </c>
      <c r="CA74" s="18">
        <v>0</v>
      </c>
      <c r="CB74" s="18">
        <v>575.09110378409093</v>
      </c>
      <c r="CC74" s="18">
        <v>810.12833750454547</v>
      </c>
      <c r="CD74" s="18">
        <v>4476.4112695300182</v>
      </c>
      <c r="CE74" s="18">
        <v>2558.3240629123184</v>
      </c>
      <c r="CF74" s="18">
        <v>4646915.1178705925</v>
      </c>
      <c r="CG74" s="18">
        <v>0</v>
      </c>
      <c r="CH74" s="18">
        <v>0</v>
      </c>
      <c r="CI74" s="18">
        <v>55718126.782689705</v>
      </c>
      <c r="CJ74" s="18">
        <v>0.10875256618798167</v>
      </c>
      <c r="CK74" s="18">
        <v>0</v>
      </c>
      <c r="CL74" s="18">
        <v>676.42123312745287</v>
      </c>
      <c r="CM74" s="18">
        <v>0</v>
      </c>
      <c r="CN74" s="18">
        <v>0</v>
      </c>
      <c r="CO74" s="18">
        <v>0</v>
      </c>
      <c r="CP74" s="18" t="s">
        <v>167</v>
      </c>
      <c r="CQ74" s="18">
        <v>515.08159730227271</v>
      </c>
      <c r="CR74" s="18">
        <v>9525.917646621454</v>
      </c>
      <c r="CS74" s="18">
        <v>4906624.8771916851</v>
      </c>
      <c r="CT74" s="18">
        <v>0</v>
      </c>
      <c r="CU74" s="18" t="s">
        <v>168</v>
      </c>
      <c r="CV74" s="18">
        <v>1385.2194412886365</v>
      </c>
      <c r="CW74" s="18">
        <v>1561.6891847667812</v>
      </c>
      <c r="CX74" s="18">
        <v>2163282.219989147</v>
      </c>
      <c r="CY74" s="18">
        <v>0</v>
      </c>
      <c r="CZ74" s="18">
        <v>1.3799289098999457E-2</v>
      </c>
      <c r="DA74" s="18">
        <v>291.45999999999998</v>
      </c>
      <c r="DB74" s="18">
        <v>381.62</v>
      </c>
      <c r="DC74" s="18">
        <v>901.33705709505034</v>
      </c>
      <c r="DD74" s="18">
        <v>118.80000000000003</v>
      </c>
      <c r="DE74" s="18">
        <v>308040.15466092335</v>
      </c>
      <c r="DF74" s="18">
        <v>6.0124342368821125E-4</v>
      </c>
      <c r="DG74" s="18">
        <v>0</v>
      </c>
      <c r="DH74" s="18">
        <v>0</v>
      </c>
      <c r="DI74" s="18">
        <v>7377947.2518417556</v>
      </c>
      <c r="DJ74" s="18">
        <v>1022.1619270736364</v>
      </c>
      <c r="DK74" s="18">
        <v>0.39048695559487584</v>
      </c>
      <c r="DL74" s="18">
        <v>27221.431404952185</v>
      </c>
      <c r="DM74" s="18">
        <v>27824710.782588731</v>
      </c>
      <c r="DN74" s="18">
        <v>0.48335785839185069</v>
      </c>
      <c r="DO74" s="18">
        <v>0.63585522999999999</v>
      </c>
      <c r="DP74" s="18">
        <v>0.58045405000000005</v>
      </c>
      <c r="DQ74" s="18">
        <v>0.48019236999999998</v>
      </c>
      <c r="DR74" s="18">
        <v>1550.2455841136364</v>
      </c>
      <c r="DS74" s="18">
        <v>0.252792570778331</v>
      </c>
      <c r="DT74" s="18">
        <v>0.26273019588495122</v>
      </c>
      <c r="DU74" s="18">
        <v>0.25661942535865229</v>
      </c>
      <c r="DV74" s="18">
        <v>0.23243506247426934</v>
      </c>
      <c r="DW74" s="18">
        <v>10272.352407113141</v>
      </c>
      <c r="DX74" s="18">
        <v>15924668.957586231</v>
      </c>
      <c r="DY74" s="18">
        <v>0.43138971454149838</v>
      </c>
      <c r="DZ74" s="18">
        <v>43749379.740174964</v>
      </c>
      <c r="EA74" s="18">
        <v>8.5391551916901037E-2</v>
      </c>
      <c r="EB74" s="18">
        <v>110017.42855000001</v>
      </c>
      <c r="EC74" s="18">
        <v>110017.42855000001</v>
      </c>
      <c r="ED74" s="18">
        <v>29154618.5657501</v>
      </c>
      <c r="EE74" s="18">
        <v>5.6904992474408507E-2</v>
      </c>
      <c r="EF74" s="18">
        <v>0</v>
      </c>
      <c r="EG74" s="18">
        <v>0</v>
      </c>
      <c r="EH74" s="18">
        <v>25000</v>
      </c>
      <c r="EI74" s="18">
        <v>65000</v>
      </c>
      <c r="EJ74" s="18">
        <v>0</v>
      </c>
      <c r="EK74" s="18">
        <v>65000</v>
      </c>
      <c r="EL74" s="18">
        <v>26571.272808188693</v>
      </c>
      <c r="EM74" s="18">
        <v>5.1862728911217049E-5</v>
      </c>
      <c r="EN74" s="18">
        <v>0</v>
      </c>
      <c r="EO74" s="18">
        <v>0</v>
      </c>
      <c r="EP74" s="18">
        <v>2</v>
      </c>
      <c r="EQ74" s="18">
        <v>3</v>
      </c>
      <c r="ER74" s="18">
        <v>0</v>
      </c>
      <c r="ES74" s="18">
        <v>0</v>
      </c>
      <c r="ET74" s="18">
        <v>21.4</v>
      </c>
      <c r="EU74" s="18">
        <v>120</v>
      </c>
      <c r="EV74" s="18">
        <v>0</v>
      </c>
      <c r="EW74" s="18">
        <v>62.5</v>
      </c>
      <c r="EX74" s="18" t="s">
        <v>465</v>
      </c>
      <c r="EY74" s="18" t="s">
        <v>465</v>
      </c>
      <c r="EZ74" s="18" t="s">
        <v>465</v>
      </c>
      <c r="FA74" s="18" t="s">
        <v>465</v>
      </c>
      <c r="FB74" s="18">
        <v>0</v>
      </c>
      <c r="FC74" s="18">
        <v>0</v>
      </c>
      <c r="FD74" s="18">
        <v>19250</v>
      </c>
      <c r="FE74" s="18">
        <v>3.7572815527047537E-5</v>
      </c>
      <c r="FF74" s="18">
        <v>0</v>
      </c>
      <c r="FG74" s="18">
        <v>6518631.9823352937</v>
      </c>
      <c r="FH74" s="18">
        <v>1.2723291270701102E-2</v>
      </c>
      <c r="FI74" s="18">
        <v>0</v>
      </c>
      <c r="FJ74" s="18">
        <v>9286941.8523414377</v>
      </c>
      <c r="FK74" s="18">
        <v>1.8126574183295687E-2</v>
      </c>
      <c r="FL74" s="18">
        <v>0</v>
      </c>
      <c r="FM74" s="18" t="s">
        <v>507</v>
      </c>
      <c r="FN74" s="18">
        <v>0</v>
      </c>
      <c r="FO74" s="18">
        <v>0</v>
      </c>
      <c r="FP74" s="18">
        <v>0</v>
      </c>
      <c r="FQ74" s="18">
        <v>0</v>
      </c>
      <c r="FR74" s="18" t="s">
        <v>301</v>
      </c>
      <c r="FS74" s="18">
        <v>0</v>
      </c>
      <c r="FT74" s="18">
        <v>0</v>
      </c>
      <c r="FU74" s="18">
        <v>0</v>
      </c>
      <c r="FV74" s="18" t="s">
        <v>508</v>
      </c>
      <c r="FW74" s="18">
        <v>177813.5</v>
      </c>
      <c r="FX74" s="18">
        <v>3.4706253681655413E-4</v>
      </c>
      <c r="FY74" s="18">
        <v>0</v>
      </c>
      <c r="FZ74" s="18" t="s">
        <v>186</v>
      </c>
      <c r="GA74" s="18">
        <v>0</v>
      </c>
      <c r="GB74" s="18">
        <v>0</v>
      </c>
      <c r="GC74" s="18">
        <v>0</v>
      </c>
      <c r="GD74" s="18" t="s">
        <v>187</v>
      </c>
      <c r="GE74" s="18">
        <v>0</v>
      </c>
      <c r="GF74" s="18">
        <v>0</v>
      </c>
      <c r="GG74" s="18">
        <v>0</v>
      </c>
      <c r="GH74" s="18" t="s">
        <v>188</v>
      </c>
      <c r="GI74" s="18">
        <v>0</v>
      </c>
      <c r="GJ74" s="18">
        <v>0</v>
      </c>
      <c r="GK74" s="18">
        <v>0</v>
      </c>
      <c r="GL74" s="18" t="s">
        <v>438</v>
      </c>
      <c r="GM74" s="18">
        <v>0</v>
      </c>
      <c r="GN74" s="18">
        <v>0</v>
      </c>
      <c r="GO74" s="18">
        <v>0</v>
      </c>
      <c r="GP74" s="18">
        <v>511649025.96188825</v>
      </c>
      <c r="GQ74" s="18">
        <v>0.99865425802906926</v>
      </c>
      <c r="GR74" s="18">
        <v>689475.4246395902</v>
      </c>
      <c r="GS74" s="18">
        <v>1.345741970930706E-3</v>
      </c>
      <c r="GT74" s="18">
        <v>0</v>
      </c>
      <c r="GU74" s="18">
        <v>512338501.38652784</v>
      </c>
      <c r="GV74" s="18">
        <v>1</v>
      </c>
      <c r="GW74" s="18" t="s">
        <v>277</v>
      </c>
      <c r="GX74" s="18">
        <v>0</v>
      </c>
      <c r="GY74" s="18">
        <v>0</v>
      </c>
      <c r="GZ74" s="18">
        <v>0</v>
      </c>
      <c r="HA74" s="18">
        <v>512338501.38652784</v>
      </c>
      <c r="HB74" s="18">
        <v>5.0000000000000001E-3</v>
      </c>
      <c r="HC74" s="18">
        <v>3993901.6556041501</v>
      </c>
      <c r="HD74" s="18" t="s">
        <v>148</v>
      </c>
      <c r="HE74" s="18" t="s">
        <v>277</v>
      </c>
      <c r="HF74" s="18">
        <v>2.2007391184391878E-2</v>
      </c>
      <c r="HG74" s="18">
        <v>1</v>
      </c>
      <c r="HH74" s="18">
        <v>-3131458.6720934096</v>
      </c>
      <c r="HI74" s="18">
        <v>862442.98351073987</v>
      </c>
      <c r="HJ74" s="18">
        <v>1.6719977422613001E-3</v>
      </c>
      <c r="HK74" s="18">
        <v>0</v>
      </c>
      <c r="HL74" s="18">
        <v>513200944.37003857</v>
      </c>
      <c r="HM74" s="18">
        <v>44151339.864809759</v>
      </c>
      <c r="HN74" s="18">
        <v>0</v>
      </c>
      <c r="HO74" s="18">
        <v>500000</v>
      </c>
      <c r="HP74" s="18">
        <v>2500000</v>
      </c>
      <c r="HQ74" s="18">
        <v>0</v>
      </c>
      <c r="HR74" s="18">
        <v>114933.67314902178</v>
      </c>
      <c r="HS74" s="18">
        <v>515815878.04318762</v>
      </c>
      <c r="HT74" s="18">
        <v>0.70191825139183883</v>
      </c>
      <c r="HU74" s="18">
        <v>0.91046290201940927</v>
      </c>
      <c r="HV74" s="18" t="s">
        <v>198</v>
      </c>
      <c r="HW74" s="18">
        <v>1.3265669022050313</v>
      </c>
      <c r="HX74" s="18" t="s">
        <v>148</v>
      </c>
      <c r="HY74" s="233">
        <f t="shared" si="4"/>
        <v>0.99418960344321017</v>
      </c>
      <c r="HZ74" s="233">
        <f t="shared" si="5"/>
        <v>4.8419971306613487E-3</v>
      </c>
      <c r="IA74" s="18">
        <v>516315878.04318565</v>
      </c>
    </row>
    <row r="75" spans="1:235">
      <c r="A75" s="16">
        <v>856</v>
      </c>
      <c r="B75" s="17" t="s">
        <v>266</v>
      </c>
      <c r="D75" s="233">
        <f t="shared" si="3"/>
        <v>0.9999999992862677</v>
      </c>
      <c r="E75" s="18" t="s">
        <v>277</v>
      </c>
      <c r="F75" s="18" t="s">
        <v>277</v>
      </c>
      <c r="G75" s="18" t="s">
        <v>277</v>
      </c>
      <c r="H75" s="18" t="s">
        <v>277</v>
      </c>
      <c r="I75" s="18">
        <v>3500</v>
      </c>
      <c r="J75" s="18">
        <v>4600</v>
      </c>
      <c r="K75" s="18">
        <v>5100</v>
      </c>
      <c r="L75" s="18">
        <v>4800</v>
      </c>
      <c r="M75" s="18" t="s">
        <v>277</v>
      </c>
      <c r="N75" s="18">
        <v>0</v>
      </c>
      <c r="O75" s="18">
        <v>2746.99</v>
      </c>
      <c r="P75" s="18">
        <v>33270</v>
      </c>
      <c r="Q75" s="18">
        <v>91392357.299999997</v>
      </c>
      <c r="R75" s="18">
        <v>0.37206730235681318</v>
      </c>
      <c r="S75" s="18">
        <v>0</v>
      </c>
      <c r="T75" s="18">
        <v>3862.65</v>
      </c>
      <c r="U75" s="18">
        <v>11867.5</v>
      </c>
      <c r="V75" s="18">
        <v>45839998.875</v>
      </c>
      <c r="W75" s="18">
        <v>0.1866191575021405</v>
      </c>
      <c r="X75" s="18">
        <v>0</v>
      </c>
      <c r="Y75" s="18">
        <v>4385.8100000000004</v>
      </c>
      <c r="Z75" s="18">
        <v>7340</v>
      </c>
      <c r="AA75" s="18">
        <v>32191845.400000002</v>
      </c>
      <c r="AB75" s="18">
        <v>0.13105617832516053</v>
      </c>
      <c r="AC75" s="18">
        <v>0</v>
      </c>
      <c r="AD75" s="18">
        <v>169424201.57500002</v>
      </c>
      <c r="AE75" s="18">
        <v>440</v>
      </c>
      <c r="AF75" s="18">
        <v>440</v>
      </c>
      <c r="AG75" s="18">
        <v>5684.9999999999991</v>
      </c>
      <c r="AH75" s="18">
        <v>3207.916666666667</v>
      </c>
      <c r="AI75" s="18">
        <v>3912883.333333333</v>
      </c>
      <c r="AJ75" s="18">
        <v>0</v>
      </c>
      <c r="AK75" s="18">
        <v>0</v>
      </c>
      <c r="AL75" s="18">
        <v>540</v>
      </c>
      <c r="AM75" s="18">
        <v>785</v>
      </c>
      <c r="AN75" s="18">
        <v>8903.2195702540666</v>
      </c>
      <c r="AO75" s="18">
        <v>6537.3207037822749</v>
      </c>
      <c r="AP75" s="18">
        <v>9939535.3204062823</v>
      </c>
      <c r="AQ75" s="18">
        <v>0.72709999999999997</v>
      </c>
      <c r="AR75" s="18">
        <v>0.72709999999999997</v>
      </c>
      <c r="AS75" s="18">
        <v>200</v>
      </c>
      <c r="AT75" s="18">
        <v>290</v>
      </c>
      <c r="AU75" s="18">
        <v>3760.5238685358245</v>
      </c>
      <c r="AV75" s="18">
        <v>2348.2287489737896</v>
      </c>
      <c r="AW75" s="18">
        <v>1433091.110909564</v>
      </c>
      <c r="AX75" s="18">
        <v>0.72709999999999997</v>
      </c>
      <c r="AY75" s="18">
        <v>0.72709999999999997</v>
      </c>
      <c r="AZ75" s="18">
        <v>240</v>
      </c>
      <c r="BA75" s="18">
        <v>390</v>
      </c>
      <c r="BB75" s="18">
        <v>3812.3921209577047</v>
      </c>
      <c r="BC75" s="18">
        <v>2422.6168382270021</v>
      </c>
      <c r="BD75" s="18">
        <v>1859794.67593838</v>
      </c>
      <c r="BE75" s="18">
        <v>0.72709999999999997</v>
      </c>
      <c r="BF75" s="18">
        <v>0.72709999999999997</v>
      </c>
      <c r="BG75" s="18">
        <v>360</v>
      </c>
      <c r="BH75" s="18">
        <v>515</v>
      </c>
      <c r="BI75" s="18">
        <v>2737.6062958288367</v>
      </c>
      <c r="BJ75" s="18">
        <v>1571.323658888396</v>
      </c>
      <c r="BK75" s="18">
        <v>1794769.950825905</v>
      </c>
      <c r="BL75" s="18">
        <v>0.72709999999999997</v>
      </c>
      <c r="BM75" s="18">
        <v>0.72709999999999997</v>
      </c>
      <c r="BN75" s="18">
        <v>390</v>
      </c>
      <c r="BO75" s="18">
        <v>560</v>
      </c>
      <c r="BP75" s="18">
        <v>4597.4763741738507</v>
      </c>
      <c r="BQ75" s="18">
        <v>2311.9175493924831</v>
      </c>
      <c r="BR75" s="18">
        <v>3087689.6135875927</v>
      </c>
      <c r="BS75" s="18">
        <v>0.72709999999999997</v>
      </c>
      <c r="BT75" s="18">
        <v>0.72709999999999997</v>
      </c>
      <c r="BU75" s="18">
        <v>420</v>
      </c>
      <c r="BV75" s="18">
        <v>600</v>
      </c>
      <c r="BW75" s="18">
        <v>5036.4403147650792</v>
      </c>
      <c r="BX75" s="18">
        <v>2670.2287319905245</v>
      </c>
      <c r="BY75" s="18">
        <v>3717442.1713956483</v>
      </c>
      <c r="BZ75" s="18">
        <v>0.72709999999999997</v>
      </c>
      <c r="CA75" s="18">
        <v>0.72709999999999997</v>
      </c>
      <c r="CB75" s="18">
        <v>575</v>
      </c>
      <c r="CC75" s="18">
        <v>810</v>
      </c>
      <c r="CD75" s="18">
        <v>3034.7784756767323</v>
      </c>
      <c r="CE75" s="18">
        <v>1545.7842675339214</v>
      </c>
      <c r="CF75" s="18">
        <v>2997082.8802165976</v>
      </c>
      <c r="CG75" s="18">
        <v>0.72709999999999997</v>
      </c>
      <c r="CH75" s="18">
        <v>0.72709999999999997</v>
      </c>
      <c r="CI75" s="18">
        <v>28742289.056613304</v>
      </c>
      <c r="CJ75" s="18">
        <v>0.11701269415504906</v>
      </c>
      <c r="CK75" s="18">
        <v>0</v>
      </c>
      <c r="CL75" s="18">
        <v>250.16177985106305</v>
      </c>
      <c r="CM75" s="18">
        <v>0</v>
      </c>
      <c r="CN75" s="18">
        <v>0</v>
      </c>
      <c r="CO75" s="18">
        <v>0</v>
      </c>
      <c r="CP75" s="18" t="s">
        <v>167</v>
      </c>
      <c r="CQ75" s="18">
        <v>515</v>
      </c>
      <c r="CR75" s="18">
        <v>10376.257476583072</v>
      </c>
      <c r="CS75" s="18">
        <v>5343772.6004402824</v>
      </c>
      <c r="CT75" s="18">
        <v>0</v>
      </c>
      <c r="CU75" s="18" t="s">
        <v>168</v>
      </c>
      <c r="CV75" s="18">
        <v>1385</v>
      </c>
      <c r="CW75" s="18">
        <v>1861.6057168931293</v>
      </c>
      <c r="CX75" s="18">
        <v>2578323.9178969841</v>
      </c>
      <c r="CY75" s="18">
        <v>0</v>
      </c>
      <c r="CZ75" s="18">
        <v>3.2251636435118504E-2</v>
      </c>
      <c r="DA75" s="18">
        <v>525</v>
      </c>
      <c r="DB75" s="18">
        <v>3035.55</v>
      </c>
      <c r="DC75" s="18">
        <v>483.0799999999993</v>
      </c>
      <c r="DD75" s="18">
        <v>55.359999999999765</v>
      </c>
      <c r="DE75" s="18">
        <v>421665.0479999989</v>
      </c>
      <c r="DF75" s="18">
        <v>1.7166400073533909E-3</v>
      </c>
      <c r="DG75" s="18">
        <v>0</v>
      </c>
      <c r="DH75" s="18">
        <v>0</v>
      </c>
      <c r="DI75" s="18">
        <v>8343761.5663372651</v>
      </c>
      <c r="DJ75" s="18">
        <v>1022</v>
      </c>
      <c r="DK75" s="18">
        <v>0.45943673264548807</v>
      </c>
      <c r="DL75" s="18">
        <v>15285.460095115388</v>
      </c>
      <c r="DM75" s="18">
        <v>15621740.217207927</v>
      </c>
      <c r="DN75" s="18">
        <v>0</v>
      </c>
      <c r="DO75" s="18">
        <v>0.63585522999999999</v>
      </c>
      <c r="DP75" s="18">
        <v>0.58045405000000005</v>
      </c>
      <c r="DQ75" s="18">
        <v>0.48019236999999998</v>
      </c>
      <c r="DR75" s="18">
        <v>1550</v>
      </c>
      <c r="DS75" s="18">
        <v>0.24970952158735851</v>
      </c>
      <c r="DT75" s="18">
        <v>0.25215416495815018</v>
      </c>
      <c r="DU75" s="18">
        <v>0.24588926159200197</v>
      </c>
      <c r="DV75" s="18">
        <v>0.24363559013936542</v>
      </c>
      <c r="DW75" s="18">
        <v>4746.6038621985535</v>
      </c>
      <c r="DX75" s="18">
        <v>7357235.9864077577</v>
      </c>
      <c r="DY75" s="18">
        <v>0</v>
      </c>
      <c r="DZ75" s="18">
        <v>22978976.203615684</v>
      </c>
      <c r="EA75" s="18">
        <v>9.3549678983941606E-2</v>
      </c>
      <c r="EB75" s="18">
        <v>110000</v>
      </c>
      <c r="EC75" s="18">
        <v>110000</v>
      </c>
      <c r="ED75" s="18">
        <v>11110000</v>
      </c>
      <c r="EE75" s="18">
        <v>4.5229905993290256E-2</v>
      </c>
      <c r="EF75" s="18">
        <v>0</v>
      </c>
      <c r="EG75" s="18">
        <v>0</v>
      </c>
      <c r="EH75" s="18">
        <v>0</v>
      </c>
      <c r="EI75" s="18">
        <v>0</v>
      </c>
      <c r="EJ75" s="18">
        <v>0</v>
      </c>
      <c r="EK75" s="18">
        <v>0</v>
      </c>
      <c r="EL75" s="18">
        <v>0</v>
      </c>
      <c r="EM75" s="18">
        <v>0</v>
      </c>
      <c r="EN75" s="18">
        <v>0</v>
      </c>
      <c r="EO75" s="18">
        <v>0</v>
      </c>
      <c r="EP75" s="18">
        <v>0</v>
      </c>
      <c r="EQ75" s="18">
        <v>0</v>
      </c>
      <c r="ER75" s="18">
        <v>0</v>
      </c>
      <c r="ES75" s="18">
        <v>0</v>
      </c>
      <c r="ET75" s="18">
        <v>0</v>
      </c>
      <c r="EU75" s="18">
        <v>0</v>
      </c>
      <c r="EV75" s="18">
        <v>0</v>
      </c>
      <c r="EW75" s="18">
        <v>0</v>
      </c>
      <c r="EX75" s="18" t="s">
        <v>178</v>
      </c>
      <c r="EY75" s="18" t="s">
        <v>178</v>
      </c>
      <c r="EZ75" s="18" t="s">
        <v>178</v>
      </c>
      <c r="FA75" s="18" t="s">
        <v>178</v>
      </c>
      <c r="FB75" s="18">
        <v>0</v>
      </c>
      <c r="FC75" s="18">
        <v>0</v>
      </c>
      <c r="FD75" s="18">
        <v>352333.33333333337</v>
      </c>
      <c r="FE75" s="18">
        <v>1.4343837574229763E-3</v>
      </c>
      <c r="FF75" s="18">
        <v>0</v>
      </c>
      <c r="FG75" s="18">
        <v>3532017.9343126486</v>
      </c>
      <c r="FH75" s="18">
        <v>1.4379193441546024E-2</v>
      </c>
      <c r="FI75" s="18">
        <v>0</v>
      </c>
      <c r="FJ75" s="18">
        <v>1150360</v>
      </c>
      <c r="FK75" s="18">
        <v>4.6832290421639404E-3</v>
      </c>
      <c r="FL75" s="18">
        <v>0</v>
      </c>
      <c r="FM75" s="18" t="s">
        <v>507</v>
      </c>
      <c r="FN75" s="18">
        <v>0</v>
      </c>
      <c r="FO75" s="18">
        <v>0</v>
      </c>
      <c r="FP75" s="18">
        <v>0</v>
      </c>
      <c r="FQ75" s="18">
        <v>0</v>
      </c>
      <c r="FR75" s="18" t="s">
        <v>301</v>
      </c>
      <c r="FS75" s="18">
        <v>0</v>
      </c>
      <c r="FT75" s="18">
        <v>0</v>
      </c>
      <c r="FU75" s="18">
        <v>0</v>
      </c>
      <c r="FV75" s="18" t="s">
        <v>508</v>
      </c>
      <c r="FW75" s="18">
        <v>0</v>
      </c>
      <c r="FX75" s="18">
        <v>0</v>
      </c>
      <c r="FY75" s="18">
        <v>0</v>
      </c>
      <c r="FZ75" s="18" t="s">
        <v>186</v>
      </c>
      <c r="GA75" s="18">
        <v>0</v>
      </c>
      <c r="GB75" s="18">
        <v>0</v>
      </c>
      <c r="GC75" s="18">
        <v>0</v>
      </c>
      <c r="GD75" s="18" t="s">
        <v>187</v>
      </c>
      <c r="GE75" s="18">
        <v>0</v>
      </c>
      <c r="GF75" s="18">
        <v>0</v>
      </c>
      <c r="GG75" s="18">
        <v>0</v>
      </c>
      <c r="GH75" s="18" t="s">
        <v>188</v>
      </c>
      <c r="GI75" s="18">
        <v>0</v>
      </c>
      <c r="GJ75" s="18">
        <v>0</v>
      </c>
      <c r="GK75" s="18">
        <v>0</v>
      </c>
      <c r="GL75" s="18" t="s">
        <v>438</v>
      </c>
      <c r="GM75" s="18">
        <v>0</v>
      </c>
      <c r="GN75" s="18">
        <v>0</v>
      </c>
      <c r="GO75" s="18">
        <v>0</v>
      </c>
      <c r="GP75" s="18">
        <v>245633939.66921225</v>
      </c>
      <c r="GQ75" s="18">
        <v>1</v>
      </c>
      <c r="GR75" s="18">
        <v>0</v>
      </c>
      <c r="GS75" s="18">
        <v>0</v>
      </c>
      <c r="GT75" s="18">
        <v>0</v>
      </c>
      <c r="GU75" s="18">
        <v>245633939.66921225</v>
      </c>
      <c r="GV75" s="18">
        <v>1</v>
      </c>
      <c r="GW75" s="18" t="s">
        <v>277</v>
      </c>
      <c r="GX75" s="18">
        <v>0</v>
      </c>
      <c r="GY75" s="18">
        <v>0</v>
      </c>
      <c r="GZ75" s="18">
        <v>0</v>
      </c>
      <c r="HA75" s="18">
        <v>245633939.66921225</v>
      </c>
      <c r="HB75" s="18">
        <v>5.0000000000000001E-3</v>
      </c>
      <c r="HC75" s="18">
        <v>4703937.3575512851</v>
      </c>
      <c r="HD75" s="18" t="s">
        <v>148</v>
      </c>
      <c r="HE75" s="18" t="s">
        <v>148</v>
      </c>
      <c r="HF75" s="18">
        <v>4.3006499999999996E-3</v>
      </c>
      <c r="HG75" s="18">
        <v>1</v>
      </c>
      <c r="HH75" s="18">
        <v>-5338396.5148919746</v>
      </c>
      <c r="HI75" s="18">
        <v>-634459.1573406898</v>
      </c>
      <c r="HJ75" s="18">
        <v>-2.5495047109602878E-3</v>
      </c>
      <c r="HK75" s="18">
        <v>0</v>
      </c>
      <c r="HL75" s="18">
        <v>244999480.51187158</v>
      </c>
      <c r="HM75" s="18">
        <v>18053460.901396859</v>
      </c>
      <c r="HN75" s="18">
        <v>0</v>
      </c>
      <c r="HO75" s="18">
        <v>0</v>
      </c>
      <c r="HP75" s="18">
        <v>3856367.69</v>
      </c>
      <c r="HQ75" s="18">
        <v>0</v>
      </c>
      <c r="HR75" s="18">
        <v>0</v>
      </c>
      <c r="HS75" s="18">
        <v>248855848.20187157</v>
      </c>
      <c r="HT75" s="18">
        <v>0.6897426381841143</v>
      </c>
      <c r="HU75" s="18">
        <v>0.93427328776557683</v>
      </c>
      <c r="HV75" s="18" t="s">
        <v>198</v>
      </c>
      <c r="HW75" s="18">
        <v>1.3199251941033985</v>
      </c>
      <c r="HX75" s="18" t="s">
        <v>277</v>
      </c>
      <c r="HY75" s="233">
        <f t="shared" si="4"/>
        <v>0.98450360763981026</v>
      </c>
      <c r="HZ75" s="233">
        <f t="shared" si="5"/>
        <v>1.549639164645753E-2</v>
      </c>
      <c r="IA75" s="18">
        <v>248855848.37948802</v>
      </c>
    </row>
    <row r="76" spans="1:235">
      <c r="A76" s="16">
        <v>855</v>
      </c>
      <c r="B76" s="17" t="s">
        <v>102</v>
      </c>
      <c r="D76" s="233">
        <f t="shared" si="3"/>
        <v>0.99999999960526909</v>
      </c>
      <c r="E76" s="18" t="s">
        <v>148</v>
      </c>
      <c r="F76" s="18" t="s">
        <v>148</v>
      </c>
      <c r="G76" s="18" t="s">
        <v>148</v>
      </c>
      <c r="H76" s="18" t="s">
        <v>148</v>
      </c>
      <c r="I76" s="18">
        <v>3500</v>
      </c>
      <c r="J76" s="18">
        <v>4600</v>
      </c>
      <c r="K76" s="18">
        <v>5100</v>
      </c>
      <c r="L76" s="18">
        <v>4800</v>
      </c>
      <c r="M76" s="18" t="s">
        <v>277</v>
      </c>
      <c r="N76" s="18">
        <v>0</v>
      </c>
      <c r="O76" s="18">
        <v>2746.99</v>
      </c>
      <c r="P76" s="18">
        <v>54387</v>
      </c>
      <c r="Q76" s="18">
        <v>149400545.13</v>
      </c>
      <c r="R76" s="18">
        <v>0.37966252412391449</v>
      </c>
      <c r="S76" s="18">
        <v>0.04</v>
      </c>
      <c r="T76" s="18">
        <v>3862.65</v>
      </c>
      <c r="U76" s="18">
        <v>22645</v>
      </c>
      <c r="V76" s="18">
        <v>87469709.25</v>
      </c>
      <c r="W76" s="18">
        <v>0.22228145532764504</v>
      </c>
      <c r="X76" s="18">
        <v>0.04</v>
      </c>
      <c r="Y76" s="18">
        <v>4385.8100000000004</v>
      </c>
      <c r="Z76" s="18">
        <v>14477</v>
      </c>
      <c r="AA76" s="18">
        <v>63493371.370000005</v>
      </c>
      <c r="AB76" s="18">
        <v>0.1613518452593031</v>
      </c>
      <c r="AC76" s="18">
        <v>0.04</v>
      </c>
      <c r="AD76" s="18">
        <v>300363625.75</v>
      </c>
      <c r="AE76" s="18">
        <v>440</v>
      </c>
      <c r="AF76" s="18">
        <v>440</v>
      </c>
      <c r="AG76" s="18">
        <v>4536.9406934306571</v>
      </c>
      <c r="AH76" s="18">
        <v>3273.2176264753407</v>
      </c>
      <c r="AI76" s="18">
        <v>3436469.6607586388</v>
      </c>
      <c r="AJ76" s="18">
        <v>0</v>
      </c>
      <c r="AK76" s="18">
        <v>0</v>
      </c>
      <c r="AL76" s="18">
        <v>540</v>
      </c>
      <c r="AM76" s="18">
        <v>785</v>
      </c>
      <c r="AN76" s="18">
        <v>7529.2371858122688</v>
      </c>
      <c r="AO76" s="18">
        <v>6933.5326372488653</v>
      </c>
      <c r="AP76" s="18">
        <v>9508611.2005789839</v>
      </c>
      <c r="AQ76" s="18">
        <v>0</v>
      </c>
      <c r="AR76" s="18">
        <v>0</v>
      </c>
      <c r="AS76" s="18">
        <v>200</v>
      </c>
      <c r="AT76" s="18">
        <v>290</v>
      </c>
      <c r="AU76" s="18">
        <v>4158.6713231188933</v>
      </c>
      <c r="AV76" s="18">
        <v>2777.6344847363484</v>
      </c>
      <c r="AW76" s="18">
        <v>1637248.2651973197</v>
      </c>
      <c r="AX76" s="18">
        <v>0.67</v>
      </c>
      <c r="AY76" s="18">
        <v>0.67</v>
      </c>
      <c r="AZ76" s="18">
        <v>240</v>
      </c>
      <c r="BA76" s="18">
        <v>390</v>
      </c>
      <c r="BB76" s="18">
        <v>2094.3125027616984</v>
      </c>
      <c r="BC76" s="18">
        <v>1525.3035578745898</v>
      </c>
      <c r="BD76" s="18">
        <v>1097503.3882338977</v>
      </c>
      <c r="BE76" s="18">
        <v>0.67</v>
      </c>
      <c r="BF76" s="18">
        <v>0.67</v>
      </c>
      <c r="BG76" s="18">
        <v>360</v>
      </c>
      <c r="BH76" s="18">
        <v>515</v>
      </c>
      <c r="BI76" s="18">
        <v>1794.4053494544498</v>
      </c>
      <c r="BJ76" s="18">
        <v>1116.1038555203743</v>
      </c>
      <c r="BK76" s="18">
        <v>1220779.4113965947</v>
      </c>
      <c r="BL76" s="18">
        <v>0.67</v>
      </c>
      <c r="BM76" s="18">
        <v>0.67</v>
      </c>
      <c r="BN76" s="18">
        <v>390</v>
      </c>
      <c r="BO76" s="18">
        <v>560</v>
      </c>
      <c r="BP76" s="18">
        <v>924.78364853519531</v>
      </c>
      <c r="BQ76" s="18">
        <v>800.87149342985322</v>
      </c>
      <c r="BR76" s="18">
        <v>809153.65924944403</v>
      </c>
      <c r="BS76" s="18">
        <v>0.67</v>
      </c>
      <c r="BT76" s="18">
        <v>0.67</v>
      </c>
      <c r="BU76" s="18">
        <v>420</v>
      </c>
      <c r="BV76" s="18">
        <v>600</v>
      </c>
      <c r="BW76" s="18">
        <v>919.9610075713814</v>
      </c>
      <c r="BX76" s="18">
        <v>1037.1980987853422</v>
      </c>
      <c r="BY76" s="18">
        <v>1008702.4824511855</v>
      </c>
      <c r="BZ76" s="18">
        <v>0.67</v>
      </c>
      <c r="CA76" s="18">
        <v>0.67</v>
      </c>
      <c r="CB76" s="18">
        <v>575</v>
      </c>
      <c r="CC76" s="18">
        <v>810</v>
      </c>
      <c r="CD76" s="18">
        <v>494.79079258571426</v>
      </c>
      <c r="CE76" s="18">
        <v>633.54053990697889</v>
      </c>
      <c r="CF76" s="18">
        <v>797672.5430614386</v>
      </c>
      <c r="CG76" s="18">
        <v>0.67</v>
      </c>
      <c r="CH76" s="18">
        <v>0.67</v>
      </c>
      <c r="CI76" s="18">
        <v>19516140.610927504</v>
      </c>
      <c r="CJ76" s="18">
        <v>4.9595181858637774E-2</v>
      </c>
      <c r="CK76" s="18">
        <v>0</v>
      </c>
      <c r="CL76" s="18">
        <v>417.38325778805483</v>
      </c>
      <c r="CM76" s="18">
        <v>0</v>
      </c>
      <c r="CN76" s="18">
        <v>0</v>
      </c>
      <c r="CO76" s="18">
        <v>0</v>
      </c>
      <c r="CP76" s="18" t="s">
        <v>167</v>
      </c>
      <c r="CQ76" s="18">
        <v>515</v>
      </c>
      <c r="CR76" s="18">
        <v>2542.4000187796742</v>
      </c>
      <c r="CS76" s="18">
        <v>1309336.0096715321</v>
      </c>
      <c r="CT76" s="18">
        <v>0</v>
      </c>
      <c r="CU76" s="18" t="s">
        <v>168</v>
      </c>
      <c r="CV76" s="18">
        <v>1385</v>
      </c>
      <c r="CW76" s="18">
        <v>328.09796391874067</v>
      </c>
      <c r="CX76" s="18">
        <v>454415.68002745585</v>
      </c>
      <c r="CY76" s="18">
        <v>0</v>
      </c>
      <c r="CZ76" s="18">
        <v>4.4821149605328544E-3</v>
      </c>
      <c r="DA76" s="18">
        <v>0</v>
      </c>
      <c r="DB76" s="18">
        <v>0</v>
      </c>
      <c r="DC76" s="18">
        <v>805.09671532846687</v>
      </c>
      <c r="DD76" s="18">
        <v>283.95601387891196</v>
      </c>
      <c r="DE76" s="18">
        <v>0</v>
      </c>
      <c r="DF76" s="18">
        <v>0</v>
      </c>
      <c r="DG76" s="18">
        <v>0</v>
      </c>
      <c r="DH76" s="18">
        <v>0</v>
      </c>
      <c r="DI76" s="18">
        <v>1763751.6896989879</v>
      </c>
      <c r="DJ76" s="18">
        <v>1022</v>
      </c>
      <c r="DK76" s="18">
        <v>0.36232613320817142</v>
      </c>
      <c r="DL76" s="18">
        <v>19705.831406792819</v>
      </c>
      <c r="DM76" s="18">
        <v>20139359.697742261</v>
      </c>
      <c r="DN76" s="18">
        <v>0.5</v>
      </c>
      <c r="DO76" s="18">
        <v>0.63585522999999999</v>
      </c>
      <c r="DP76" s="18">
        <v>0.58045405000000005</v>
      </c>
      <c r="DQ76" s="18">
        <v>0.48019236999999998</v>
      </c>
      <c r="DR76" s="18">
        <v>1550</v>
      </c>
      <c r="DS76" s="18">
        <v>0.21705099642435702</v>
      </c>
      <c r="DT76" s="18">
        <v>0.22508330622683625</v>
      </c>
      <c r="DU76" s="18">
        <v>0.22655500501366213</v>
      </c>
      <c r="DV76" s="18">
        <v>0.19381108862455138</v>
      </c>
      <c r="DW76" s="18">
        <v>7851.3162523440078</v>
      </c>
      <c r="DX76" s="18">
        <v>12169540.191133212</v>
      </c>
      <c r="DY76" s="18">
        <v>0.5</v>
      </c>
      <c r="DZ76" s="18">
        <v>32308899.888875473</v>
      </c>
      <c r="EA76" s="18">
        <v>8.2104643412135608E-2</v>
      </c>
      <c r="EB76" s="18">
        <v>110000</v>
      </c>
      <c r="EC76" s="18">
        <v>110000</v>
      </c>
      <c r="ED76" s="18">
        <v>29984166.666666668</v>
      </c>
      <c r="EE76" s="18">
        <v>7.6196940181933098E-2</v>
      </c>
      <c r="EF76" s="18">
        <v>0</v>
      </c>
      <c r="EG76" s="18">
        <v>0</v>
      </c>
      <c r="EH76" s="18">
        <v>0</v>
      </c>
      <c r="EI76" s="18">
        <v>0</v>
      </c>
      <c r="EJ76" s="18">
        <v>0</v>
      </c>
      <c r="EK76" s="18">
        <v>0</v>
      </c>
      <c r="EL76" s="18">
        <v>0</v>
      </c>
      <c r="EM76" s="18">
        <v>0</v>
      </c>
      <c r="EN76" s="18">
        <v>0</v>
      </c>
      <c r="EO76" s="18">
        <v>0</v>
      </c>
      <c r="EP76" s="18">
        <v>0</v>
      </c>
      <c r="EQ76" s="18">
        <v>0</v>
      </c>
      <c r="ER76" s="18">
        <v>0</v>
      </c>
      <c r="ES76" s="18">
        <v>0</v>
      </c>
      <c r="ET76" s="18">
        <v>0</v>
      </c>
      <c r="EU76" s="18">
        <v>0</v>
      </c>
      <c r="EV76" s="18">
        <v>0</v>
      </c>
      <c r="EW76" s="18">
        <v>0</v>
      </c>
      <c r="EX76" s="18" t="s">
        <v>465</v>
      </c>
      <c r="EY76" s="18" t="s">
        <v>286</v>
      </c>
      <c r="EZ76" s="18" t="s">
        <v>286</v>
      </c>
      <c r="FA76" s="18" t="s">
        <v>178</v>
      </c>
      <c r="FB76" s="18">
        <v>0</v>
      </c>
      <c r="FC76" s="18">
        <v>0</v>
      </c>
      <c r="FD76" s="18">
        <v>93164</v>
      </c>
      <c r="FE76" s="18">
        <v>2.3675201028686079E-4</v>
      </c>
      <c r="FF76" s="18">
        <v>0</v>
      </c>
      <c r="FG76" s="18">
        <v>3195594.6563706109</v>
      </c>
      <c r="FH76" s="18">
        <v>8.1207704580920984E-3</v>
      </c>
      <c r="FI76" s="18">
        <v>0</v>
      </c>
      <c r="FJ76" s="18">
        <v>0</v>
      </c>
      <c r="FK76" s="18">
        <v>0</v>
      </c>
      <c r="FL76" s="18">
        <v>0</v>
      </c>
      <c r="FM76" s="18" t="s">
        <v>507</v>
      </c>
      <c r="FN76" s="18">
        <v>0</v>
      </c>
      <c r="FO76" s="18">
        <v>0</v>
      </c>
      <c r="FP76" s="18">
        <v>0</v>
      </c>
      <c r="FQ76" s="18">
        <v>0</v>
      </c>
      <c r="FR76" s="18" t="s">
        <v>301</v>
      </c>
      <c r="FS76" s="18">
        <v>0</v>
      </c>
      <c r="FT76" s="18">
        <v>0</v>
      </c>
      <c r="FU76" s="18">
        <v>0</v>
      </c>
      <c r="FV76" s="18" t="s">
        <v>283</v>
      </c>
      <c r="FW76" s="18">
        <v>83580</v>
      </c>
      <c r="FX76" s="18">
        <v>2.1239677364406665E-4</v>
      </c>
      <c r="FY76" s="18">
        <v>0</v>
      </c>
      <c r="FZ76" s="18" t="s">
        <v>186</v>
      </c>
      <c r="GA76" s="18">
        <v>0</v>
      </c>
      <c r="GB76" s="18">
        <v>0</v>
      </c>
      <c r="GC76" s="18">
        <v>0</v>
      </c>
      <c r="GD76" s="18" t="s">
        <v>187</v>
      </c>
      <c r="GE76" s="18">
        <v>0</v>
      </c>
      <c r="GF76" s="18">
        <v>0</v>
      </c>
      <c r="GG76" s="18">
        <v>0</v>
      </c>
      <c r="GH76" s="18" t="s">
        <v>188</v>
      </c>
      <c r="GI76" s="18">
        <v>0</v>
      </c>
      <c r="GJ76" s="18">
        <v>0</v>
      </c>
      <c r="GK76" s="18">
        <v>0</v>
      </c>
      <c r="GL76" s="18" t="s">
        <v>438</v>
      </c>
      <c r="GM76" s="18">
        <v>0</v>
      </c>
      <c r="GN76" s="18">
        <v>0</v>
      </c>
      <c r="GO76" s="18">
        <v>0</v>
      </c>
      <c r="GP76" s="18">
        <v>387308923.26253933</v>
      </c>
      <c r="GQ76" s="18">
        <v>0.98424462436612514</v>
      </c>
      <c r="GR76" s="18">
        <v>3711714.1121743186</v>
      </c>
      <c r="GS76" s="18">
        <v>9.4323534591406622E-3</v>
      </c>
      <c r="GT76" s="18">
        <v>0</v>
      </c>
      <c r="GU76" s="18">
        <v>391020637.37471366</v>
      </c>
      <c r="GV76" s="18">
        <v>0.99367697782526587</v>
      </c>
      <c r="GW76" s="18" t="s">
        <v>148</v>
      </c>
      <c r="GX76" s="18">
        <v>2488164.882626262</v>
      </c>
      <c r="GY76" s="18">
        <v>6.323022174734216E-3</v>
      </c>
      <c r="GZ76" s="18">
        <v>0</v>
      </c>
      <c r="HA76" s="18">
        <v>393508802.25733989</v>
      </c>
      <c r="HB76" s="18">
        <v>0</v>
      </c>
      <c r="HC76" s="18">
        <v>327754.6589154299</v>
      </c>
      <c r="HD76" s="18" t="s">
        <v>148</v>
      </c>
      <c r="HE76" s="18" t="s">
        <v>277</v>
      </c>
      <c r="HF76" s="18">
        <v>0.03</v>
      </c>
      <c r="HG76" s="18">
        <v>1</v>
      </c>
      <c r="HH76" s="18">
        <v>-910070.3704125681</v>
      </c>
      <c r="HI76" s="18">
        <v>-582315.71149713814</v>
      </c>
      <c r="HJ76" s="18">
        <v>-1.4759124051689058E-3</v>
      </c>
      <c r="HK76" s="18">
        <v>0</v>
      </c>
      <c r="HL76" s="18">
        <v>392926486.54584277</v>
      </c>
      <c r="HM76" s="18">
        <v>32571605.006662939</v>
      </c>
      <c r="HN76" s="18">
        <v>0</v>
      </c>
      <c r="HO76" s="18">
        <v>0</v>
      </c>
      <c r="HP76" s="18">
        <v>1619768</v>
      </c>
      <c r="HQ76" s="18">
        <v>0</v>
      </c>
      <c r="HR76" s="18">
        <v>0</v>
      </c>
      <c r="HS76" s="18">
        <v>394546254.54584277</v>
      </c>
      <c r="HT76" s="18">
        <v>0.76815287235635754</v>
      </c>
      <c r="HU76" s="18">
        <v>0.90580078711690304</v>
      </c>
      <c r="HV76" s="18" t="s">
        <v>198</v>
      </c>
      <c r="HW76" s="18">
        <v>1.2744188948351731</v>
      </c>
      <c r="HX76" s="18" t="s">
        <v>277</v>
      </c>
      <c r="HY76" s="233">
        <f t="shared" si="4"/>
        <v>0.99589460516621875</v>
      </c>
      <c r="HZ76" s="233">
        <f t="shared" si="5"/>
        <v>4.1053944390503014E-3</v>
      </c>
      <c r="IA76" s="18">
        <v>394546254.70158237</v>
      </c>
    </row>
    <row r="77" spans="1:235">
      <c r="A77" s="16">
        <v>209</v>
      </c>
      <c r="B77" s="17" t="s">
        <v>20</v>
      </c>
      <c r="D77" s="233">
        <f t="shared" si="3"/>
        <v>0.99528541250691549</v>
      </c>
      <c r="E77" s="18" t="s">
        <v>277</v>
      </c>
      <c r="F77" s="18" t="s">
        <v>277</v>
      </c>
      <c r="G77" s="18" t="s">
        <v>277</v>
      </c>
      <c r="H77" s="18" t="s">
        <v>277</v>
      </c>
      <c r="I77" s="18">
        <v>3500</v>
      </c>
      <c r="J77" s="18">
        <v>0</v>
      </c>
      <c r="K77" s="18">
        <v>0</v>
      </c>
      <c r="L77" s="18">
        <v>4800</v>
      </c>
      <c r="M77" s="18" t="s">
        <v>277</v>
      </c>
      <c r="N77" s="18">
        <v>0</v>
      </c>
      <c r="O77" s="18">
        <v>3246.17</v>
      </c>
      <c r="P77" s="18">
        <v>25087</v>
      </c>
      <c r="Q77" s="18">
        <v>81436666.790000007</v>
      </c>
      <c r="R77" s="18">
        <v>0.41894918898519778</v>
      </c>
      <c r="S77" s="18">
        <v>3.1917934440711501E-3</v>
      </c>
      <c r="T77" s="18">
        <v>4564.57</v>
      </c>
      <c r="U77" s="18">
        <v>6791</v>
      </c>
      <c r="V77" s="18">
        <v>30997994.869999997</v>
      </c>
      <c r="W77" s="18">
        <v>0.15946852103417011</v>
      </c>
      <c r="X77" s="18">
        <v>2.6949519048184798E-3</v>
      </c>
      <c r="Y77" s="18">
        <v>5182.8</v>
      </c>
      <c r="Z77" s="18">
        <v>4501</v>
      </c>
      <c r="AA77" s="18">
        <v>23327782.800000001</v>
      </c>
      <c r="AB77" s="18">
        <v>0.1200092792364009</v>
      </c>
      <c r="AC77" s="18">
        <v>2.6949519048184798E-3</v>
      </c>
      <c r="AD77" s="18">
        <v>135762444.46000001</v>
      </c>
      <c r="AE77" s="18">
        <v>519.96</v>
      </c>
      <c r="AF77" s="18">
        <v>519.96</v>
      </c>
      <c r="AG77" s="18">
        <v>4000.3095911398841</v>
      </c>
      <c r="AH77" s="18">
        <v>2248.0000000000009</v>
      </c>
      <c r="AI77" s="18">
        <v>3248871.055009095</v>
      </c>
      <c r="AJ77" s="18">
        <v>0.74246520037213204</v>
      </c>
      <c r="AK77" s="18">
        <v>0.78664638487928018</v>
      </c>
      <c r="AL77" s="18">
        <v>638.13</v>
      </c>
      <c r="AM77" s="18">
        <v>927.65</v>
      </c>
      <c r="AN77" s="18">
        <v>7627.1441554381627</v>
      </c>
      <c r="AO77" s="18">
        <v>4891.1302628842886</v>
      </c>
      <c r="AP77" s="18">
        <v>9404366.4882743657</v>
      </c>
      <c r="AQ77" s="18">
        <v>0.74246520037213204</v>
      </c>
      <c r="AR77" s="18">
        <v>0.78664638487928018</v>
      </c>
      <c r="AS77" s="18">
        <v>236.34</v>
      </c>
      <c r="AT77" s="18">
        <v>342.7</v>
      </c>
      <c r="AU77" s="18">
        <v>3866.5157392940541</v>
      </c>
      <c r="AV77" s="18">
        <v>1580.4892329199993</v>
      </c>
      <c r="AW77" s="18">
        <v>1455445.9899464403</v>
      </c>
      <c r="AX77" s="18">
        <v>1</v>
      </c>
      <c r="AY77" s="18">
        <v>1</v>
      </c>
      <c r="AZ77" s="18">
        <v>283.61</v>
      </c>
      <c r="BA77" s="18">
        <v>460.87</v>
      </c>
      <c r="BB77" s="18">
        <v>4819.1443584108429</v>
      </c>
      <c r="BC77" s="18">
        <v>2064.734015580058</v>
      </c>
      <c r="BD77" s="18">
        <v>2318331.4972492806</v>
      </c>
      <c r="BE77" s="18">
        <v>1</v>
      </c>
      <c r="BF77" s="18">
        <v>1</v>
      </c>
      <c r="BG77" s="18">
        <v>425.42</v>
      </c>
      <c r="BH77" s="18">
        <v>608.59</v>
      </c>
      <c r="BI77" s="18">
        <v>3348.8317151042793</v>
      </c>
      <c r="BJ77" s="18">
        <v>1557.4190669211532</v>
      </c>
      <c r="BK77" s="18">
        <v>2372489.6581772072</v>
      </c>
      <c r="BL77" s="18">
        <v>1</v>
      </c>
      <c r="BM77" s="18">
        <v>1</v>
      </c>
      <c r="BN77" s="18">
        <v>460.87</v>
      </c>
      <c r="BO77" s="18">
        <v>661.76</v>
      </c>
      <c r="BP77" s="18">
        <v>4001.305655747055</v>
      </c>
      <c r="BQ77" s="18">
        <v>2149.7310958476241</v>
      </c>
      <c r="BR77" s="18">
        <v>3266687.7875522692</v>
      </c>
      <c r="BS77" s="18">
        <v>1</v>
      </c>
      <c r="BT77" s="18">
        <v>1</v>
      </c>
      <c r="BU77" s="18">
        <v>496.32</v>
      </c>
      <c r="BV77" s="18">
        <v>709.03</v>
      </c>
      <c r="BW77" s="18">
        <v>4224.7264570559773</v>
      </c>
      <c r="BX77" s="18">
        <v>2257.005897853222</v>
      </c>
      <c r="BY77" s="18">
        <v>3697101.1269208924</v>
      </c>
      <c r="BZ77" s="18">
        <v>1</v>
      </c>
      <c r="CA77" s="18">
        <v>1</v>
      </c>
      <c r="CB77" s="18">
        <v>679.49</v>
      </c>
      <c r="CC77" s="18">
        <v>957.19</v>
      </c>
      <c r="CD77" s="18">
        <v>237.58075501440004</v>
      </c>
      <c r="CE77" s="18">
        <v>121.08403990244369</v>
      </c>
      <c r="CF77" s="18">
        <v>277334.17937895475</v>
      </c>
      <c r="CG77" s="18">
        <v>1</v>
      </c>
      <c r="CH77" s="18">
        <v>1</v>
      </c>
      <c r="CI77" s="18">
        <v>26040627.782508507</v>
      </c>
      <c r="CJ77" s="18">
        <v>0.13396545217500236</v>
      </c>
      <c r="CK77" s="18">
        <v>0</v>
      </c>
      <c r="CL77" s="18">
        <v>161.42273616208607</v>
      </c>
      <c r="CM77" s="18">
        <v>0</v>
      </c>
      <c r="CN77" s="18">
        <v>0</v>
      </c>
      <c r="CO77" s="18">
        <v>0</v>
      </c>
      <c r="CP77" s="18" t="s">
        <v>167</v>
      </c>
      <c r="CQ77" s="18">
        <v>608.59</v>
      </c>
      <c r="CR77" s="18">
        <v>4729.7370260059333</v>
      </c>
      <c r="CS77" s="18">
        <v>2878470.6566569512</v>
      </c>
      <c r="CT77" s="18">
        <v>0</v>
      </c>
      <c r="CU77" s="18" t="s">
        <v>168</v>
      </c>
      <c r="CV77" s="18">
        <v>1636.68</v>
      </c>
      <c r="CW77" s="18">
        <v>511.20341089664885</v>
      </c>
      <c r="CX77" s="18">
        <v>836676.39854632725</v>
      </c>
      <c r="CY77" s="18">
        <v>0</v>
      </c>
      <c r="CZ77" s="18">
        <v>1.9112494495284085E-2</v>
      </c>
      <c r="DA77" s="18">
        <v>710.66</v>
      </c>
      <c r="DB77" s="18">
        <v>2428.62</v>
      </c>
      <c r="DC77" s="18">
        <v>428.41325301204915</v>
      </c>
      <c r="DD77" s="18">
        <v>2.8000000000000251</v>
      </c>
      <c r="DE77" s="18">
        <v>311256.29838554288</v>
      </c>
      <c r="DF77" s="18">
        <v>1.6012513639761397E-3</v>
      </c>
      <c r="DG77" s="18">
        <v>1</v>
      </c>
      <c r="DH77" s="18">
        <v>1</v>
      </c>
      <c r="DI77" s="18">
        <v>4026403.3535888214</v>
      </c>
      <c r="DJ77" s="18">
        <v>1207.72</v>
      </c>
      <c r="DK77" s="18">
        <v>0.23403003386026858</v>
      </c>
      <c r="DL77" s="18">
        <v>5871.1114594525579</v>
      </c>
      <c r="DM77" s="18">
        <v>7090658.7318100436</v>
      </c>
      <c r="DN77" s="18">
        <v>1</v>
      </c>
      <c r="DO77" s="18">
        <v>0.63585522999999999</v>
      </c>
      <c r="DP77" s="18">
        <v>0.58045405000000005</v>
      </c>
      <c r="DQ77" s="18">
        <v>0.48019236999999998</v>
      </c>
      <c r="DR77" s="18">
        <v>1831.67</v>
      </c>
      <c r="DS77" s="18">
        <v>0.23179174468878858</v>
      </c>
      <c r="DT77" s="18">
        <v>0.24509286487424545</v>
      </c>
      <c r="DU77" s="18">
        <v>0.22866279794271357</v>
      </c>
      <c r="DV77" s="18">
        <v>0.17062821918630952</v>
      </c>
      <c r="DW77" s="18">
        <v>2364.3036624453848</v>
      </c>
      <c r="DX77" s="18">
        <v>4330624.0893913386</v>
      </c>
      <c r="DY77" s="18">
        <v>1</v>
      </c>
      <c r="DZ77" s="18">
        <v>11421282.821201382</v>
      </c>
      <c r="EA77" s="18">
        <v>5.8756544978096473E-2</v>
      </c>
      <c r="EB77" s="18">
        <v>129989.2</v>
      </c>
      <c r="EC77" s="18">
        <v>129989.2</v>
      </c>
      <c r="ED77" s="18">
        <v>10009168.399999999</v>
      </c>
      <c r="EE77" s="18">
        <v>5.1491952567380719E-2</v>
      </c>
      <c r="EF77" s="18">
        <v>0</v>
      </c>
      <c r="EG77" s="18">
        <v>0</v>
      </c>
      <c r="EH77" s="18">
        <v>0</v>
      </c>
      <c r="EI77" s="18">
        <v>0</v>
      </c>
      <c r="EJ77" s="18">
        <v>0</v>
      </c>
      <c r="EK77" s="18">
        <v>0</v>
      </c>
      <c r="EL77" s="18">
        <v>0</v>
      </c>
      <c r="EM77" s="18">
        <v>0</v>
      </c>
      <c r="EN77" s="18">
        <v>0</v>
      </c>
      <c r="EO77" s="18">
        <v>0</v>
      </c>
      <c r="EP77" s="18">
        <v>0</v>
      </c>
      <c r="EQ77" s="18">
        <v>0</v>
      </c>
      <c r="ER77" s="18">
        <v>0</v>
      </c>
      <c r="ES77" s="18">
        <v>0</v>
      </c>
      <c r="ET77" s="18">
        <v>0</v>
      </c>
      <c r="EU77" s="18">
        <v>0</v>
      </c>
      <c r="EV77" s="18">
        <v>0</v>
      </c>
      <c r="EW77" s="18">
        <v>0</v>
      </c>
      <c r="EX77" s="18" t="s">
        <v>178</v>
      </c>
      <c r="EY77" s="18" t="s">
        <v>178</v>
      </c>
      <c r="EZ77" s="18" t="s">
        <v>178</v>
      </c>
      <c r="FA77" s="18" t="s">
        <v>178</v>
      </c>
      <c r="FB77" s="18">
        <v>0</v>
      </c>
      <c r="FC77" s="18">
        <v>0</v>
      </c>
      <c r="FD77" s="18">
        <v>227000</v>
      </c>
      <c r="FE77" s="18">
        <v>1.1677966406075679E-3</v>
      </c>
      <c r="FF77" s="18">
        <v>0</v>
      </c>
      <c r="FG77" s="18">
        <v>3964280.2220000005</v>
      </c>
      <c r="FH77" s="18">
        <v>2.0394154738672354E-2</v>
      </c>
      <c r="FI77" s="18">
        <v>0</v>
      </c>
      <c r="FJ77" s="18">
        <v>2658704</v>
      </c>
      <c r="FK77" s="18">
        <v>1.3677645813083273E-2</v>
      </c>
      <c r="FL77" s="18">
        <v>0</v>
      </c>
      <c r="FM77" s="18" t="s">
        <v>507</v>
      </c>
      <c r="FN77" s="18">
        <v>90990.9</v>
      </c>
      <c r="FO77" s="18">
        <v>4.681007372064279E-4</v>
      </c>
      <c r="FP77" s="18">
        <v>0</v>
      </c>
      <c r="FQ77" s="18">
        <v>0</v>
      </c>
      <c r="FR77" s="18" t="s">
        <v>301</v>
      </c>
      <c r="FS77" s="18">
        <v>0</v>
      </c>
      <c r="FT77" s="18">
        <v>0</v>
      </c>
      <c r="FU77" s="18">
        <v>0</v>
      </c>
      <c r="FV77" s="18" t="s">
        <v>508</v>
      </c>
      <c r="FW77" s="18">
        <v>0</v>
      </c>
      <c r="FX77" s="18">
        <v>0</v>
      </c>
      <c r="FY77" s="18">
        <v>0</v>
      </c>
      <c r="FZ77" s="18" t="s">
        <v>186</v>
      </c>
      <c r="GA77" s="18">
        <v>182257</v>
      </c>
      <c r="GB77" s="18">
        <v>9.3761723492164536E-4</v>
      </c>
      <c r="GC77" s="18">
        <v>0</v>
      </c>
      <c r="GD77" s="18" t="s">
        <v>187</v>
      </c>
      <c r="GE77" s="18">
        <v>0</v>
      </c>
      <c r="GF77" s="18">
        <v>0</v>
      </c>
      <c r="GG77" s="18">
        <v>0</v>
      </c>
      <c r="GH77" s="18" t="s">
        <v>188</v>
      </c>
      <c r="GI77" s="18">
        <v>0</v>
      </c>
      <c r="GJ77" s="18">
        <v>0</v>
      </c>
      <c r="GK77" s="18">
        <v>0</v>
      </c>
      <c r="GL77" s="18" t="s">
        <v>438</v>
      </c>
      <c r="GM77" s="18">
        <v>0</v>
      </c>
      <c r="GN77" s="18">
        <v>0</v>
      </c>
      <c r="GO77" s="18">
        <v>0</v>
      </c>
      <c r="GP77" s="18">
        <v>194383158.93929875</v>
      </c>
      <c r="GQ77" s="18">
        <v>1</v>
      </c>
      <c r="GR77" s="18">
        <v>0</v>
      </c>
      <c r="GS77" s="18">
        <v>0</v>
      </c>
      <c r="GT77" s="18">
        <v>0</v>
      </c>
      <c r="GU77" s="18">
        <v>194383158.93929875</v>
      </c>
      <c r="GV77" s="18">
        <v>1</v>
      </c>
      <c r="GW77" s="18" t="s">
        <v>277</v>
      </c>
      <c r="GX77" s="18">
        <v>0</v>
      </c>
      <c r="GY77" s="18">
        <v>0</v>
      </c>
      <c r="GZ77" s="18">
        <v>0</v>
      </c>
      <c r="HA77" s="18">
        <v>194383158.93929875</v>
      </c>
      <c r="HB77" s="18">
        <v>2E-3</v>
      </c>
      <c r="HC77" s="18">
        <v>13806906.207758093</v>
      </c>
      <c r="HD77" s="18" t="s">
        <v>277</v>
      </c>
      <c r="HE77" s="18" t="s">
        <v>277</v>
      </c>
      <c r="HF77" s="18">
        <v>0</v>
      </c>
      <c r="HG77" s="18">
        <v>0</v>
      </c>
      <c r="HH77" s="18">
        <v>0</v>
      </c>
      <c r="HI77" s="18">
        <v>13806906.207758093</v>
      </c>
      <c r="HJ77" s="18">
        <v>6.6169327006202205E-2</v>
      </c>
      <c r="HK77" s="18">
        <v>0</v>
      </c>
      <c r="HL77" s="18">
        <v>208190065.14705685</v>
      </c>
      <c r="HM77" s="18">
        <v>35172955.736750588</v>
      </c>
      <c r="HN77" s="18">
        <v>0</v>
      </c>
      <c r="HO77" s="18">
        <v>0</v>
      </c>
      <c r="HP77" s="18">
        <v>386762</v>
      </c>
      <c r="HQ77" s="18">
        <v>0</v>
      </c>
      <c r="HR77" s="18">
        <v>83391</v>
      </c>
      <c r="HS77" s="18">
        <v>208660218.14705685</v>
      </c>
      <c r="HT77" s="18">
        <v>0.69842698925576885</v>
      </c>
      <c r="HU77" s="18">
        <v>0.91186273226812797</v>
      </c>
      <c r="HV77" s="18" t="s">
        <v>198</v>
      </c>
      <c r="HW77" s="18">
        <v>1.4548780588936538</v>
      </c>
      <c r="HX77" s="18" t="s">
        <v>277</v>
      </c>
      <c r="HY77" s="233">
        <f t="shared" si="4"/>
        <v>0.99344060193338912</v>
      </c>
      <c r="HZ77" s="233">
        <f t="shared" si="5"/>
        <v>1.8448105735263231E-3</v>
      </c>
      <c r="IA77" s="18">
        <v>209648624.93210411</v>
      </c>
    </row>
    <row r="78" spans="1:235">
      <c r="A78" s="16">
        <v>925</v>
      </c>
      <c r="B78" s="17" t="s">
        <v>135</v>
      </c>
      <c r="D78" s="233">
        <f t="shared" si="3"/>
        <v>1.0005840828659802</v>
      </c>
      <c r="E78" s="18" t="s">
        <v>277</v>
      </c>
      <c r="F78" s="18" t="s">
        <v>148</v>
      </c>
      <c r="G78" s="18" t="s">
        <v>277</v>
      </c>
      <c r="H78" s="18" t="s">
        <v>148</v>
      </c>
      <c r="I78" s="18">
        <v>3500</v>
      </c>
      <c r="J78" s="18">
        <v>4600</v>
      </c>
      <c r="K78" s="18">
        <v>5100</v>
      </c>
      <c r="L78" s="18">
        <v>4800</v>
      </c>
      <c r="M78" s="18" t="s">
        <v>277</v>
      </c>
      <c r="N78" s="18">
        <v>0</v>
      </c>
      <c r="O78" s="18">
        <v>2746.99</v>
      </c>
      <c r="P78" s="18">
        <v>56499</v>
      </c>
      <c r="Q78" s="18">
        <v>155202188.00999999</v>
      </c>
      <c r="R78" s="18">
        <v>0.36016136603664545</v>
      </c>
      <c r="S78" s="18">
        <v>5.3400000000000003E-2</v>
      </c>
      <c r="T78" s="18">
        <v>3862.65</v>
      </c>
      <c r="U78" s="18">
        <v>24141.666666666668</v>
      </c>
      <c r="V78" s="18">
        <v>93250808.75</v>
      </c>
      <c r="W78" s="18">
        <v>0.2163973272158895</v>
      </c>
      <c r="X78" s="18">
        <v>5.1999999999999998E-2</v>
      </c>
      <c r="Y78" s="18">
        <v>4385.8100000000004</v>
      </c>
      <c r="Z78" s="18">
        <v>15248</v>
      </c>
      <c r="AA78" s="18">
        <v>66874830.880000003</v>
      </c>
      <c r="AB78" s="18">
        <v>0.1551893742738894</v>
      </c>
      <c r="AC78" s="18">
        <v>5.1999999999999998E-2</v>
      </c>
      <c r="AD78" s="18">
        <v>315327827.63999999</v>
      </c>
      <c r="AE78" s="18">
        <v>440</v>
      </c>
      <c r="AF78" s="18">
        <v>440</v>
      </c>
      <c r="AG78" s="18">
        <v>8149.2438902845442</v>
      </c>
      <c r="AH78" s="18">
        <v>4690.3573134446069</v>
      </c>
      <c r="AI78" s="18">
        <v>5649424.5296408264</v>
      </c>
      <c r="AJ78" s="18">
        <v>0.14940000000000001</v>
      </c>
      <c r="AK78" s="18">
        <v>0.18679999999999999</v>
      </c>
      <c r="AL78" s="18">
        <v>540</v>
      </c>
      <c r="AM78" s="18">
        <v>785</v>
      </c>
      <c r="AN78" s="18">
        <v>13410.810763232672</v>
      </c>
      <c r="AO78" s="18">
        <v>8936.8401207466468</v>
      </c>
      <c r="AP78" s="18">
        <v>14257257.30693176</v>
      </c>
      <c r="AQ78" s="18">
        <v>0.14940000000000001</v>
      </c>
      <c r="AR78" s="18">
        <v>0.18679999999999999</v>
      </c>
      <c r="AS78" s="18">
        <v>200</v>
      </c>
      <c r="AT78" s="18">
        <v>290</v>
      </c>
      <c r="AU78" s="18">
        <v>5587.7625643566007</v>
      </c>
      <c r="AV78" s="18">
        <v>3874.0828865287376</v>
      </c>
      <c r="AW78" s="18">
        <v>2241036.5499646543</v>
      </c>
      <c r="AX78" s="18">
        <v>0.61140000000000005</v>
      </c>
      <c r="AY78" s="18">
        <v>0.71060000000000001</v>
      </c>
      <c r="AZ78" s="18">
        <v>240</v>
      </c>
      <c r="BA78" s="18">
        <v>390</v>
      </c>
      <c r="BB78" s="18">
        <v>4496.3491744065395</v>
      </c>
      <c r="BC78" s="18">
        <v>2844.0597869783769</v>
      </c>
      <c r="BD78" s="18">
        <v>2188307.1187791368</v>
      </c>
      <c r="BE78" s="18">
        <v>0.61140000000000005</v>
      </c>
      <c r="BF78" s="18">
        <v>0.71060000000000001</v>
      </c>
      <c r="BG78" s="18">
        <v>360</v>
      </c>
      <c r="BH78" s="18">
        <v>515</v>
      </c>
      <c r="BI78" s="18">
        <v>3143.1502554433209</v>
      </c>
      <c r="BJ78" s="18">
        <v>1871.0634166365192</v>
      </c>
      <c r="BK78" s="18">
        <v>2095131.7515274028</v>
      </c>
      <c r="BL78" s="18">
        <v>0.61140000000000005</v>
      </c>
      <c r="BM78" s="18">
        <v>0.71060000000000001</v>
      </c>
      <c r="BN78" s="18">
        <v>390</v>
      </c>
      <c r="BO78" s="18">
        <v>560</v>
      </c>
      <c r="BP78" s="18">
        <v>2696.636771054069</v>
      </c>
      <c r="BQ78" s="18">
        <v>1599.7752752089809</v>
      </c>
      <c r="BR78" s="18">
        <v>1947562.4948281161</v>
      </c>
      <c r="BS78" s="18">
        <v>0.61140000000000005</v>
      </c>
      <c r="BT78" s="18">
        <v>0.71060000000000001</v>
      </c>
      <c r="BU78" s="18">
        <v>420</v>
      </c>
      <c r="BV78" s="18">
        <v>600</v>
      </c>
      <c r="BW78" s="18">
        <v>2754.0992436813945</v>
      </c>
      <c r="BX78" s="18">
        <v>1510.066519156522</v>
      </c>
      <c r="BY78" s="18">
        <v>2062761.5938400989</v>
      </c>
      <c r="BZ78" s="18">
        <v>0.61140000000000005</v>
      </c>
      <c r="CA78" s="18">
        <v>0.71060000000000001</v>
      </c>
      <c r="CB78" s="18">
        <v>575</v>
      </c>
      <c r="CC78" s="18">
        <v>810</v>
      </c>
      <c r="CD78" s="18">
        <v>1093.3766016426657</v>
      </c>
      <c r="CE78" s="18">
        <v>668.50695729088113</v>
      </c>
      <c r="CF78" s="18">
        <v>1170182.1813501464</v>
      </c>
      <c r="CG78" s="18">
        <v>0.61140000000000005</v>
      </c>
      <c r="CH78" s="18">
        <v>0.71060000000000001</v>
      </c>
      <c r="CI78" s="18">
        <v>31611663.526862144</v>
      </c>
      <c r="CJ78" s="18">
        <v>7.3357857028355122E-2</v>
      </c>
      <c r="CK78" s="18">
        <v>0</v>
      </c>
      <c r="CL78" s="18">
        <v>458.66546888766146</v>
      </c>
      <c r="CM78" s="18">
        <v>0</v>
      </c>
      <c r="CN78" s="18">
        <v>0</v>
      </c>
      <c r="CO78" s="18">
        <v>0</v>
      </c>
      <c r="CP78" s="18" t="s">
        <v>167</v>
      </c>
      <c r="CQ78" s="18">
        <v>515</v>
      </c>
      <c r="CR78" s="18">
        <v>3807.8901143708672</v>
      </c>
      <c r="CS78" s="18">
        <v>1961063.4089009967</v>
      </c>
      <c r="CT78" s="18">
        <v>0</v>
      </c>
      <c r="CU78" s="18" t="s">
        <v>168</v>
      </c>
      <c r="CV78" s="18">
        <v>1385</v>
      </c>
      <c r="CW78" s="18">
        <v>610.80627700175728</v>
      </c>
      <c r="CX78" s="18">
        <v>845966.69364743389</v>
      </c>
      <c r="CY78" s="18">
        <v>0</v>
      </c>
      <c r="CZ78" s="18">
        <v>6.5139790179677623E-3</v>
      </c>
      <c r="DA78" s="18">
        <v>0</v>
      </c>
      <c r="DB78" s="18">
        <v>0</v>
      </c>
      <c r="DC78" s="18">
        <v>945.59166666666806</v>
      </c>
      <c r="DD78" s="18">
        <v>997.90000000000077</v>
      </c>
      <c r="DE78" s="18">
        <v>0</v>
      </c>
      <c r="DF78" s="18">
        <v>0</v>
      </c>
      <c r="DG78" s="18">
        <v>0</v>
      </c>
      <c r="DH78" s="18">
        <v>0</v>
      </c>
      <c r="DI78" s="18">
        <v>2807030.1025484307</v>
      </c>
      <c r="DJ78" s="18">
        <v>1022</v>
      </c>
      <c r="DK78" s="18">
        <v>0.30738153184105593</v>
      </c>
      <c r="DL78" s="18">
        <v>17366.749167487818</v>
      </c>
      <c r="DM78" s="18">
        <v>17748817.649172552</v>
      </c>
      <c r="DN78" s="18">
        <v>0.70469999999999999</v>
      </c>
      <c r="DO78" s="18">
        <v>0.63585522999999999</v>
      </c>
      <c r="DP78" s="18">
        <v>0.58045405000000005</v>
      </c>
      <c r="DQ78" s="18">
        <v>0.48019236999999998</v>
      </c>
      <c r="DR78" s="18">
        <v>1550</v>
      </c>
      <c r="DS78" s="18">
        <v>0.23007103359031683</v>
      </c>
      <c r="DT78" s="18">
        <v>0.22661803838167527</v>
      </c>
      <c r="DU78" s="18">
        <v>0.21500131826396426</v>
      </c>
      <c r="DV78" s="18">
        <v>0.19108205491150054</v>
      </c>
      <c r="DW78" s="18">
        <v>8322.0944338096342</v>
      </c>
      <c r="DX78" s="18">
        <v>12899246.372404933</v>
      </c>
      <c r="DY78" s="18">
        <v>0.59260000000000002</v>
      </c>
      <c r="DZ78" s="18">
        <v>30648064.021577485</v>
      </c>
      <c r="EA78" s="18">
        <v>7.1121733178650129E-2</v>
      </c>
      <c r="EB78" s="18">
        <v>110000</v>
      </c>
      <c r="EC78" s="18">
        <v>110000</v>
      </c>
      <c r="ED78" s="18">
        <v>36740000</v>
      </c>
      <c r="EE78" s="18">
        <v>8.5258647174057678E-2</v>
      </c>
      <c r="EF78" s="18">
        <v>8.8999999999999996E-2</v>
      </c>
      <c r="EG78" s="18">
        <v>5.33E-2</v>
      </c>
      <c r="EH78" s="18">
        <v>25000</v>
      </c>
      <c r="EI78" s="18">
        <v>65000</v>
      </c>
      <c r="EJ78" s="18">
        <v>0</v>
      </c>
      <c r="EK78" s="18">
        <v>65000</v>
      </c>
      <c r="EL78" s="18">
        <v>1656124.7218513577</v>
      </c>
      <c r="EM78" s="18">
        <v>3.8431941572280703E-3</v>
      </c>
      <c r="EN78" s="18">
        <v>0</v>
      </c>
      <c r="EO78" s="18">
        <v>0</v>
      </c>
      <c r="EP78" s="18">
        <v>2</v>
      </c>
      <c r="EQ78" s="18">
        <v>3</v>
      </c>
      <c r="ER78" s="18">
        <v>2</v>
      </c>
      <c r="ES78" s="18">
        <v>2</v>
      </c>
      <c r="ET78" s="18">
        <v>21.4</v>
      </c>
      <c r="EU78" s="18">
        <v>120</v>
      </c>
      <c r="EV78" s="18">
        <v>69.2</v>
      </c>
      <c r="EW78" s="18">
        <v>62.5</v>
      </c>
      <c r="EX78" s="18" t="s">
        <v>465</v>
      </c>
      <c r="EY78" s="18" t="s">
        <v>465</v>
      </c>
      <c r="EZ78" s="18" t="s">
        <v>465</v>
      </c>
      <c r="FA78" s="18" t="s">
        <v>465</v>
      </c>
      <c r="FB78" s="18">
        <v>0</v>
      </c>
      <c r="FC78" s="18">
        <v>0</v>
      </c>
      <c r="FD78" s="18">
        <v>380019</v>
      </c>
      <c r="FE78" s="18">
        <v>8.818700555372407E-4</v>
      </c>
      <c r="FF78" s="18">
        <v>0</v>
      </c>
      <c r="FG78" s="18">
        <v>4705465.5060999971</v>
      </c>
      <c r="FH78" s="18">
        <v>1.091947804502663E-2</v>
      </c>
      <c r="FI78" s="18">
        <v>0</v>
      </c>
      <c r="FJ78" s="18">
        <v>0</v>
      </c>
      <c r="FK78" s="18">
        <v>0</v>
      </c>
      <c r="FL78" s="18">
        <v>0</v>
      </c>
      <c r="FM78" s="18" t="s">
        <v>507</v>
      </c>
      <c r="FN78" s="18">
        <v>77000</v>
      </c>
      <c r="FO78" s="18">
        <v>1.7868578749054002E-4</v>
      </c>
      <c r="FP78" s="18">
        <v>8.8999999999999996E-2</v>
      </c>
      <c r="FQ78" s="18">
        <v>5.33E-2</v>
      </c>
      <c r="FR78" s="18" t="s">
        <v>301</v>
      </c>
      <c r="FS78" s="18">
        <v>0</v>
      </c>
      <c r="FT78" s="18">
        <v>0</v>
      </c>
      <c r="FU78" s="18">
        <v>0</v>
      </c>
      <c r="FV78" s="18" t="s">
        <v>527</v>
      </c>
      <c r="FW78" s="18">
        <v>46773</v>
      </c>
      <c r="FX78" s="18">
        <v>1.0854117322461077E-4</v>
      </c>
      <c r="FY78" s="18">
        <v>0</v>
      </c>
      <c r="FZ78" s="18" t="s">
        <v>186</v>
      </c>
      <c r="GA78" s="18">
        <v>0</v>
      </c>
      <c r="GB78" s="18">
        <v>0</v>
      </c>
      <c r="GC78" s="18">
        <v>0</v>
      </c>
      <c r="GD78" s="18" t="s">
        <v>187</v>
      </c>
      <c r="GE78" s="18">
        <v>0</v>
      </c>
      <c r="GF78" s="18">
        <v>0</v>
      </c>
      <c r="GG78" s="18">
        <v>0</v>
      </c>
      <c r="GH78" s="18" t="s">
        <v>188</v>
      </c>
      <c r="GI78" s="18">
        <v>0</v>
      </c>
      <c r="GJ78" s="18">
        <v>0</v>
      </c>
      <c r="GK78" s="18">
        <v>0</v>
      </c>
      <c r="GL78" s="18" t="s">
        <v>438</v>
      </c>
      <c r="GM78" s="18">
        <v>0</v>
      </c>
      <c r="GN78" s="18">
        <v>0</v>
      </c>
      <c r="GO78" s="18">
        <v>0</v>
      </c>
      <c r="GP78" s="18">
        <v>423999967.51893938</v>
      </c>
      <c r="GQ78" s="18">
        <v>0.98393205314396204</v>
      </c>
      <c r="GR78" s="18">
        <v>5578090.176777916</v>
      </c>
      <c r="GS78" s="18">
        <v>1.294448618091958E-2</v>
      </c>
      <c r="GT78" s="18">
        <v>0</v>
      </c>
      <c r="GU78" s="18">
        <v>429578057.69571728</v>
      </c>
      <c r="GV78" s="18">
        <v>0.99687653932488163</v>
      </c>
      <c r="GW78" s="18" t="s">
        <v>148</v>
      </c>
      <c r="GX78" s="18">
        <v>1345974.2678015092</v>
      </c>
      <c r="GY78" s="18">
        <v>3.1234606751183859E-3</v>
      </c>
      <c r="GZ78" s="18">
        <v>0</v>
      </c>
      <c r="HA78" s="18">
        <v>430924031.9635188</v>
      </c>
      <c r="HB78" s="18">
        <v>0</v>
      </c>
      <c r="HC78" s="18">
        <v>246525.36280232691</v>
      </c>
      <c r="HD78" s="18" t="s">
        <v>148</v>
      </c>
      <c r="HE78" s="18" t="s">
        <v>148</v>
      </c>
      <c r="HF78" s="18">
        <v>0.03</v>
      </c>
      <c r="HG78" s="18">
        <v>1</v>
      </c>
      <c r="HH78" s="18">
        <v>-5273337.1039611148</v>
      </c>
      <c r="HI78" s="18">
        <v>-5026811.7411587881</v>
      </c>
      <c r="HJ78" s="18">
        <v>-1.17374428249014E-2</v>
      </c>
      <c r="HK78" s="18">
        <v>0</v>
      </c>
      <c r="HL78" s="18">
        <v>425897220.22236001</v>
      </c>
      <c r="HM78" s="18">
        <v>50847501.914723337</v>
      </c>
      <c r="HN78" s="18">
        <v>0</v>
      </c>
      <c r="HO78" s="18">
        <v>0</v>
      </c>
      <c r="HP78" s="18">
        <v>2319313.84</v>
      </c>
      <c r="HQ78" s="18">
        <v>0</v>
      </c>
      <c r="HR78" s="18">
        <v>54923.029999999992</v>
      </c>
      <c r="HS78" s="18">
        <v>428271457.09235996</v>
      </c>
      <c r="HT78" s="18">
        <v>0.73404081514646613</v>
      </c>
      <c r="HU78" s="18">
        <v>0.88586509742651576</v>
      </c>
      <c r="HV78" s="18" t="s">
        <v>198</v>
      </c>
      <c r="HW78" s="18">
        <v>1.2669384389022607</v>
      </c>
      <c r="HX78" s="18" t="s">
        <v>148</v>
      </c>
      <c r="HY78" s="233">
        <f t="shared" si="4"/>
        <v>0.99516539695300732</v>
      </c>
      <c r="HZ78" s="233">
        <f t="shared" si="5"/>
        <v>5.4186859129729606E-3</v>
      </c>
      <c r="IA78" s="18">
        <v>428021457.09300005</v>
      </c>
    </row>
    <row r="79" spans="1:235">
      <c r="A79" s="16">
        <v>341</v>
      </c>
      <c r="B79" s="17" t="s">
        <v>52</v>
      </c>
      <c r="D79" s="233">
        <f t="shared" si="3"/>
        <v>0.99749999725072769</v>
      </c>
      <c r="E79" s="18" t="s">
        <v>277</v>
      </c>
      <c r="F79" s="18" t="s">
        <v>277</v>
      </c>
      <c r="G79" s="18" t="s">
        <v>277</v>
      </c>
      <c r="H79" s="18" t="s">
        <v>277</v>
      </c>
      <c r="I79" s="18">
        <v>0</v>
      </c>
      <c r="J79" s="18">
        <v>0</v>
      </c>
      <c r="K79" s="18">
        <v>0</v>
      </c>
      <c r="L79" s="18">
        <v>0</v>
      </c>
      <c r="M79" s="18" t="s">
        <v>277</v>
      </c>
      <c r="N79" s="18">
        <v>0</v>
      </c>
      <c r="O79" s="18">
        <v>2595.8157431848704</v>
      </c>
      <c r="P79" s="18">
        <v>37428.75</v>
      </c>
      <c r="Q79" s="18">
        <v>97158138.497730717</v>
      </c>
      <c r="R79" s="18">
        <v>0.34000905293149919</v>
      </c>
      <c r="S79" s="18">
        <v>0.1</v>
      </c>
      <c r="T79" s="18">
        <v>3650.0779691273151</v>
      </c>
      <c r="U79" s="18">
        <v>15004.833333333336</v>
      </c>
      <c r="V79" s="18">
        <v>54768811.580427185</v>
      </c>
      <c r="W79" s="18">
        <v>0.1916657939682502</v>
      </c>
      <c r="X79" s="18">
        <v>0.1</v>
      </c>
      <c r="Y79" s="18">
        <v>4144.4470655581799</v>
      </c>
      <c r="Z79" s="18">
        <v>9476</v>
      </c>
      <c r="AA79" s="18">
        <v>39272780.393229313</v>
      </c>
      <c r="AB79" s="18">
        <v>0.13743677137042445</v>
      </c>
      <c r="AC79" s="18">
        <v>0.1</v>
      </c>
      <c r="AD79" s="18">
        <v>191199730.47138721</v>
      </c>
      <c r="AE79" s="18">
        <v>440</v>
      </c>
      <c r="AF79" s="18">
        <v>440</v>
      </c>
      <c r="AG79" s="18">
        <v>9973.064789013235</v>
      </c>
      <c r="AH79" s="18">
        <v>6391.6967393248678</v>
      </c>
      <c r="AI79" s="18">
        <v>7200495.0724687651</v>
      </c>
      <c r="AJ79" s="18">
        <v>0</v>
      </c>
      <c r="AK79" s="18">
        <v>0</v>
      </c>
      <c r="AL79" s="18">
        <v>540</v>
      </c>
      <c r="AM79" s="18">
        <v>785</v>
      </c>
      <c r="AN79" s="18">
        <v>13640.681982152226</v>
      </c>
      <c r="AO79" s="18">
        <v>10786.279906691858</v>
      </c>
      <c r="AP79" s="18">
        <v>15833197.99711531</v>
      </c>
      <c r="AQ79" s="18">
        <v>0</v>
      </c>
      <c r="AR79" s="18">
        <v>0</v>
      </c>
      <c r="AS79" s="18">
        <v>200</v>
      </c>
      <c r="AT79" s="18">
        <v>290</v>
      </c>
      <c r="AU79" s="18">
        <v>1746.3954562462334</v>
      </c>
      <c r="AV79" s="18">
        <v>1245.7877660783895</v>
      </c>
      <c r="AW79" s="18">
        <v>710557.54341197968</v>
      </c>
      <c r="AX79" s="18">
        <v>0</v>
      </c>
      <c r="AY79" s="18">
        <v>0</v>
      </c>
      <c r="AZ79" s="18">
        <v>240</v>
      </c>
      <c r="BA79" s="18">
        <v>390</v>
      </c>
      <c r="BB79" s="18">
        <v>2959.0583464629303</v>
      </c>
      <c r="BC79" s="18">
        <v>2030.543189310265</v>
      </c>
      <c r="BD79" s="18">
        <v>1502085.8469821066</v>
      </c>
      <c r="BE79" s="18">
        <v>0</v>
      </c>
      <c r="BF79" s="18">
        <v>0</v>
      </c>
      <c r="BG79" s="18">
        <v>360</v>
      </c>
      <c r="BH79" s="18">
        <v>515</v>
      </c>
      <c r="BI79" s="18">
        <v>3135.7599429379165</v>
      </c>
      <c r="BJ79" s="18">
        <v>1965.4636310430578</v>
      </c>
      <c r="BK79" s="18">
        <v>2141087.3494448247</v>
      </c>
      <c r="BL79" s="18">
        <v>0</v>
      </c>
      <c r="BM79" s="18">
        <v>0</v>
      </c>
      <c r="BN79" s="18">
        <v>390</v>
      </c>
      <c r="BO79" s="18">
        <v>560</v>
      </c>
      <c r="BP79" s="18">
        <v>2893.5205041755007</v>
      </c>
      <c r="BQ79" s="18">
        <v>1787.9103182322185</v>
      </c>
      <c r="BR79" s="18">
        <v>2129702.7748384876</v>
      </c>
      <c r="BS79" s="18">
        <v>0</v>
      </c>
      <c r="BT79" s="18">
        <v>0</v>
      </c>
      <c r="BU79" s="18">
        <v>420</v>
      </c>
      <c r="BV79" s="18">
        <v>600</v>
      </c>
      <c r="BW79" s="18">
        <v>10527.507800824287</v>
      </c>
      <c r="BX79" s="18">
        <v>6192.7341094195363</v>
      </c>
      <c r="BY79" s="18">
        <v>8137193.7419979228</v>
      </c>
      <c r="BZ79" s="18">
        <v>0</v>
      </c>
      <c r="CA79" s="18">
        <v>0</v>
      </c>
      <c r="CB79" s="18">
        <v>575</v>
      </c>
      <c r="CC79" s="18">
        <v>810</v>
      </c>
      <c r="CD79" s="18">
        <v>6575.5713189646667</v>
      </c>
      <c r="CE79" s="18">
        <v>3797.1149529672448</v>
      </c>
      <c r="CF79" s="18">
        <v>6856616.6203081515</v>
      </c>
      <c r="CG79" s="18">
        <v>0</v>
      </c>
      <c r="CH79" s="18">
        <v>0</v>
      </c>
      <c r="CI79" s="18">
        <v>44510936.94656755</v>
      </c>
      <c r="CJ79" s="18">
        <v>0.15576792382297025</v>
      </c>
      <c r="CK79" s="18">
        <v>0</v>
      </c>
      <c r="CL79" s="18">
        <v>534.4104116470063</v>
      </c>
      <c r="CM79" s="18">
        <v>0</v>
      </c>
      <c r="CN79" s="18">
        <v>0</v>
      </c>
      <c r="CO79" s="18">
        <v>0</v>
      </c>
      <c r="CP79" s="18" t="s">
        <v>167</v>
      </c>
      <c r="CQ79" s="18">
        <v>515</v>
      </c>
      <c r="CR79" s="18">
        <v>4367.4475419822174</v>
      </c>
      <c r="CS79" s="18">
        <v>2249235.4841208421</v>
      </c>
      <c r="CT79" s="18">
        <v>0</v>
      </c>
      <c r="CU79" s="18" t="s">
        <v>168</v>
      </c>
      <c r="CV79" s="18">
        <v>1385</v>
      </c>
      <c r="CW79" s="18">
        <v>718.37618979230467</v>
      </c>
      <c r="CX79" s="18">
        <v>994951.02286234195</v>
      </c>
      <c r="CY79" s="18">
        <v>0</v>
      </c>
      <c r="CZ79" s="18">
        <v>1.1353169161410648E-2</v>
      </c>
      <c r="DA79" s="18">
        <v>0</v>
      </c>
      <c r="DB79" s="18">
        <v>0</v>
      </c>
      <c r="DC79" s="18">
        <v>965.60517099102321</v>
      </c>
      <c r="DD79" s="18">
        <v>308.59999999999945</v>
      </c>
      <c r="DE79" s="18">
        <v>0</v>
      </c>
      <c r="DF79" s="18">
        <v>0</v>
      </c>
      <c r="DG79" s="18">
        <v>0</v>
      </c>
      <c r="DH79" s="18">
        <v>0</v>
      </c>
      <c r="DI79" s="18">
        <v>3244186.5069831843</v>
      </c>
      <c r="DJ79" s="18">
        <v>1022</v>
      </c>
      <c r="DK79" s="18">
        <v>0.408627061812051</v>
      </c>
      <c r="DL79" s="18">
        <v>15294.400139797805</v>
      </c>
      <c r="DM79" s="18">
        <v>15630876.942873357</v>
      </c>
      <c r="DN79" s="18">
        <v>1</v>
      </c>
      <c r="DO79" s="18">
        <v>0.63585522999999999</v>
      </c>
      <c r="DP79" s="18">
        <v>0.58045405000000005</v>
      </c>
      <c r="DQ79" s="18">
        <v>0.48019236999999998</v>
      </c>
      <c r="DR79" s="18">
        <v>1550</v>
      </c>
      <c r="DS79" s="18">
        <v>0.22635572471420595</v>
      </c>
      <c r="DT79" s="18">
        <v>0.23147930413376336</v>
      </c>
      <c r="DU79" s="18">
        <v>0.24449061919931914</v>
      </c>
      <c r="DV79" s="18">
        <v>0.18652328668431634</v>
      </c>
      <c r="DW79" s="18">
        <v>5277.2565866370423</v>
      </c>
      <c r="DX79" s="18">
        <v>8179747.7092874153</v>
      </c>
      <c r="DY79" s="18">
        <v>1</v>
      </c>
      <c r="DZ79" s="18">
        <v>23810624.652160771</v>
      </c>
      <c r="EA79" s="18">
        <v>8.3326297342323857E-2</v>
      </c>
      <c r="EB79" s="18">
        <v>110000</v>
      </c>
      <c r="EC79" s="18">
        <v>110000</v>
      </c>
      <c r="ED79" s="18">
        <v>16500000</v>
      </c>
      <c r="EE79" s="18">
        <v>5.7742454313292252E-2</v>
      </c>
      <c r="EF79" s="18">
        <v>0</v>
      </c>
      <c r="EG79" s="18">
        <v>0</v>
      </c>
      <c r="EH79" s="18">
        <v>0</v>
      </c>
      <c r="EI79" s="18">
        <v>0</v>
      </c>
      <c r="EJ79" s="18">
        <v>0</v>
      </c>
      <c r="EK79" s="18">
        <v>0</v>
      </c>
      <c r="EL79" s="18">
        <v>0</v>
      </c>
      <c r="EM79" s="18">
        <v>0</v>
      </c>
      <c r="EN79" s="18">
        <v>0</v>
      </c>
      <c r="EO79" s="18">
        <v>0</v>
      </c>
      <c r="EP79" s="18">
        <v>0</v>
      </c>
      <c r="EQ79" s="18">
        <v>0</v>
      </c>
      <c r="ER79" s="18">
        <v>0</v>
      </c>
      <c r="ES79" s="18">
        <v>0</v>
      </c>
      <c r="ET79" s="18">
        <v>0</v>
      </c>
      <c r="EU79" s="18">
        <v>0</v>
      </c>
      <c r="EV79" s="18">
        <v>0</v>
      </c>
      <c r="EW79" s="18">
        <v>0</v>
      </c>
      <c r="EX79" s="18" t="s">
        <v>178</v>
      </c>
      <c r="EY79" s="18" t="s">
        <v>178</v>
      </c>
      <c r="EZ79" s="18" t="s">
        <v>178</v>
      </c>
      <c r="FA79" s="18" t="s">
        <v>178</v>
      </c>
      <c r="FB79" s="18">
        <v>0</v>
      </c>
      <c r="FC79" s="18">
        <v>0</v>
      </c>
      <c r="FD79" s="18">
        <v>0</v>
      </c>
      <c r="FE79" s="18">
        <v>0</v>
      </c>
      <c r="FF79" s="18">
        <v>0</v>
      </c>
      <c r="FG79" s="18">
        <v>3455976.2465008292</v>
      </c>
      <c r="FH79" s="18">
        <v>1.2094336395236204E-2</v>
      </c>
      <c r="FI79" s="18">
        <v>0</v>
      </c>
      <c r="FJ79" s="18">
        <v>1641215.0000000002</v>
      </c>
      <c r="FK79" s="18">
        <v>5.7435019488357546E-3</v>
      </c>
      <c r="FL79" s="18">
        <v>0</v>
      </c>
      <c r="FM79" s="18" t="s">
        <v>507</v>
      </c>
      <c r="FN79" s="18">
        <v>0</v>
      </c>
      <c r="FO79" s="18">
        <v>0</v>
      </c>
      <c r="FP79" s="18">
        <v>0</v>
      </c>
      <c r="FQ79" s="18">
        <v>0</v>
      </c>
      <c r="FR79" s="18" t="s">
        <v>301</v>
      </c>
      <c r="FS79" s="18">
        <v>0</v>
      </c>
      <c r="FT79" s="18">
        <v>0</v>
      </c>
      <c r="FU79" s="18">
        <v>0</v>
      </c>
      <c r="FV79" s="18" t="s">
        <v>294</v>
      </c>
      <c r="FW79" s="18">
        <v>1111484.298314186</v>
      </c>
      <c r="FX79" s="18">
        <v>3.8896867463847629E-3</v>
      </c>
      <c r="FY79" s="18">
        <v>0</v>
      </c>
      <c r="FZ79" s="18" t="s">
        <v>295</v>
      </c>
      <c r="GA79" s="18">
        <v>277468.25416725961</v>
      </c>
      <c r="GB79" s="18">
        <v>9.710119993722394E-4</v>
      </c>
      <c r="GC79" s="18">
        <v>0</v>
      </c>
      <c r="GD79" s="18" t="s">
        <v>187</v>
      </c>
      <c r="GE79" s="18">
        <v>0</v>
      </c>
      <c r="GF79" s="18">
        <v>0</v>
      </c>
      <c r="GG79" s="18">
        <v>0</v>
      </c>
      <c r="GH79" s="18" t="s">
        <v>188</v>
      </c>
      <c r="GI79" s="18">
        <v>0</v>
      </c>
      <c r="GJ79" s="18">
        <v>0</v>
      </c>
      <c r="GK79" s="18">
        <v>0</v>
      </c>
      <c r="GL79" s="18" t="s">
        <v>438</v>
      </c>
      <c r="GM79" s="18">
        <v>0</v>
      </c>
      <c r="GN79" s="18">
        <v>0</v>
      </c>
      <c r="GO79" s="18">
        <v>0</v>
      </c>
      <c r="GP79" s="18">
        <v>285751622.37608105</v>
      </c>
      <c r="GQ79" s="18">
        <v>1</v>
      </c>
      <c r="GR79" s="18">
        <v>0</v>
      </c>
      <c r="GS79" s="18">
        <v>0</v>
      </c>
      <c r="GT79" s="18">
        <v>0</v>
      </c>
      <c r="GU79" s="18">
        <v>285751622.37608105</v>
      </c>
      <c r="GV79" s="18">
        <v>1</v>
      </c>
      <c r="GW79" s="18" t="s">
        <v>277</v>
      </c>
      <c r="GX79" s="18">
        <v>0</v>
      </c>
      <c r="GY79" s="18">
        <v>0</v>
      </c>
      <c r="GZ79" s="18">
        <v>0</v>
      </c>
      <c r="HA79" s="18">
        <v>285751622.37608105</v>
      </c>
      <c r="HB79" s="18">
        <v>3.5000000000000001E-3</v>
      </c>
      <c r="HC79" s="18">
        <v>23703055.046791766</v>
      </c>
      <c r="HD79" s="18" t="s">
        <v>148</v>
      </c>
      <c r="HE79" s="18" t="s">
        <v>277</v>
      </c>
      <c r="HF79" s="18">
        <v>2.6499999999999999E-2</v>
      </c>
      <c r="HG79" s="18">
        <v>1</v>
      </c>
      <c r="HH79" s="18">
        <v>-45596.767907353984</v>
      </c>
      <c r="HI79" s="18">
        <v>23657458.278884411</v>
      </c>
      <c r="HJ79" s="18">
        <v>7.6427034585754589E-2</v>
      </c>
      <c r="HK79" s="18">
        <v>0</v>
      </c>
      <c r="HL79" s="18">
        <v>309409080.65496546</v>
      </c>
      <c r="HM79" s="18">
        <v>42930597.699299492</v>
      </c>
      <c r="HN79" s="18">
        <v>0</v>
      </c>
      <c r="HO79" s="18">
        <v>300000</v>
      </c>
      <c r="HP79" s="18">
        <v>133981</v>
      </c>
      <c r="HQ79" s="18">
        <v>0</v>
      </c>
      <c r="HR79" s="18">
        <v>0</v>
      </c>
      <c r="HS79" s="18">
        <v>309543061.65496546</v>
      </c>
      <c r="HT79" s="18">
        <v>0.66911161827017385</v>
      </c>
      <c r="HU79" s="18">
        <v>0.91955900859687856</v>
      </c>
      <c r="HV79" s="18" t="s">
        <v>198</v>
      </c>
      <c r="HW79" s="18">
        <v>1.3104976076822514</v>
      </c>
      <c r="HX79" s="18" t="s">
        <v>277</v>
      </c>
      <c r="HY79" s="233">
        <f t="shared" si="4"/>
        <v>0.99706824456850929</v>
      </c>
      <c r="HZ79" s="233">
        <f t="shared" si="5"/>
        <v>4.3175268221847381E-4</v>
      </c>
      <c r="IA79" s="18">
        <v>310318859.65725964</v>
      </c>
    </row>
    <row r="80" spans="1:235">
      <c r="A80" s="16">
        <v>821</v>
      </c>
      <c r="B80" s="17" t="s">
        <v>265</v>
      </c>
      <c r="D80" s="233">
        <f t="shared" si="3"/>
        <v>0.99999999802540629</v>
      </c>
      <c r="E80" s="18" t="s">
        <v>277</v>
      </c>
      <c r="F80" s="18" t="s">
        <v>277</v>
      </c>
      <c r="G80" s="18" t="s">
        <v>277</v>
      </c>
      <c r="H80" s="18" t="s">
        <v>277</v>
      </c>
      <c r="I80" s="18">
        <v>0</v>
      </c>
      <c r="J80" s="18">
        <v>0</v>
      </c>
      <c r="K80" s="18">
        <v>0</v>
      </c>
      <c r="L80" s="18">
        <v>0</v>
      </c>
      <c r="M80" s="18" t="s">
        <v>277</v>
      </c>
      <c r="N80" s="18">
        <v>0</v>
      </c>
      <c r="O80" s="18">
        <v>2789.21</v>
      </c>
      <c r="P80" s="18">
        <v>22768</v>
      </c>
      <c r="Q80" s="18">
        <v>63504733.280000001</v>
      </c>
      <c r="R80" s="18">
        <v>0.3764720376967633</v>
      </c>
      <c r="S80" s="18">
        <v>0.04</v>
      </c>
      <c r="T80" s="18">
        <v>3922.02</v>
      </c>
      <c r="U80" s="18">
        <v>8637</v>
      </c>
      <c r="V80" s="18">
        <v>33874486.740000002</v>
      </c>
      <c r="W80" s="18">
        <v>0.2008164807607517</v>
      </c>
      <c r="X80" s="18">
        <v>0.04</v>
      </c>
      <c r="Y80" s="18">
        <v>4453.22</v>
      </c>
      <c r="Z80" s="18">
        <v>5331</v>
      </c>
      <c r="AA80" s="18">
        <v>23740115.82</v>
      </c>
      <c r="AB80" s="18">
        <v>0.14073737997616806</v>
      </c>
      <c r="AC80" s="18">
        <v>0.04</v>
      </c>
      <c r="AD80" s="18">
        <v>121119335.84</v>
      </c>
      <c r="AE80" s="18">
        <v>446.76</v>
      </c>
      <c r="AF80" s="18">
        <v>446.76</v>
      </c>
      <c r="AG80" s="18">
        <v>3431.5755395683454</v>
      </c>
      <c r="AH80" s="18">
        <v>2381.7714285714296</v>
      </c>
      <c r="AI80" s="18">
        <v>2597170.891486126</v>
      </c>
      <c r="AJ80" s="18">
        <v>0.03</v>
      </c>
      <c r="AK80" s="18">
        <v>0.03</v>
      </c>
      <c r="AL80" s="18">
        <v>548.29999999999995</v>
      </c>
      <c r="AM80" s="18">
        <v>797.07</v>
      </c>
      <c r="AN80" s="18">
        <v>5934.2200060286996</v>
      </c>
      <c r="AO80" s="18">
        <v>4842.1548604131067</v>
      </c>
      <c r="AP80" s="18">
        <v>7113269.203895011</v>
      </c>
      <c r="AQ80" s="18">
        <v>0.03</v>
      </c>
      <c r="AR80" s="18">
        <v>0.03</v>
      </c>
      <c r="AS80" s="18">
        <v>203.07</v>
      </c>
      <c r="AT80" s="18">
        <v>294.45999999999998</v>
      </c>
      <c r="AU80" s="18">
        <v>4038.9512093905619</v>
      </c>
      <c r="AV80" s="18">
        <v>2482.0199488782096</v>
      </c>
      <c r="AW80" s="18">
        <v>1551045.4162376188</v>
      </c>
      <c r="AX80" s="18">
        <v>0</v>
      </c>
      <c r="AY80" s="18">
        <v>0</v>
      </c>
      <c r="AZ80" s="18">
        <v>243.69</v>
      </c>
      <c r="BA80" s="18">
        <v>395.99</v>
      </c>
      <c r="BB80" s="18">
        <v>2133.3474153938782</v>
      </c>
      <c r="BC80" s="18">
        <v>1206.3465659063054</v>
      </c>
      <c r="BD80" s="18">
        <v>997576.60829057207</v>
      </c>
      <c r="BE80" s="18">
        <v>0</v>
      </c>
      <c r="BF80" s="18">
        <v>0</v>
      </c>
      <c r="BG80" s="18">
        <v>365.53</v>
      </c>
      <c r="BH80" s="18">
        <v>522.91999999999996</v>
      </c>
      <c r="BI80" s="18">
        <v>4462.126858083886</v>
      </c>
      <c r="BJ80" s="18">
        <v>2594.1207888069271</v>
      </c>
      <c r="BK80" s="18">
        <v>2987558.8733183211</v>
      </c>
      <c r="BL80" s="18">
        <v>0</v>
      </c>
      <c r="BM80" s="18">
        <v>0</v>
      </c>
      <c r="BN80" s="18">
        <v>395.99</v>
      </c>
      <c r="BO80" s="18">
        <v>568.61</v>
      </c>
      <c r="BP80" s="18">
        <v>1255.2503104536349</v>
      </c>
      <c r="BQ80" s="18">
        <v>866.59746731488133</v>
      </c>
      <c r="BR80" s="18">
        <v>989822.55632644962</v>
      </c>
      <c r="BS80" s="18">
        <v>0</v>
      </c>
      <c r="BT80" s="18">
        <v>0</v>
      </c>
      <c r="BU80" s="18">
        <v>426.46</v>
      </c>
      <c r="BV80" s="18">
        <v>609.22</v>
      </c>
      <c r="BW80" s="18">
        <v>1676.0461692872439</v>
      </c>
      <c r="BX80" s="18">
        <v>1018.5837036779728</v>
      </c>
      <c r="BY80" s="18">
        <v>1335308.2133089327</v>
      </c>
      <c r="BZ80" s="18">
        <v>0</v>
      </c>
      <c r="CA80" s="18">
        <v>0</v>
      </c>
      <c r="CB80" s="18">
        <v>583.84</v>
      </c>
      <c r="CC80" s="18">
        <v>822.45</v>
      </c>
      <c r="CD80" s="18">
        <v>201.19371307936478</v>
      </c>
      <c r="CE80" s="18">
        <v>83.729725981832331</v>
      </c>
      <c r="CF80" s="18">
        <v>186328.45057801437</v>
      </c>
      <c r="CG80" s="18">
        <v>0</v>
      </c>
      <c r="CH80" s="18">
        <v>0</v>
      </c>
      <c r="CI80" s="18">
        <v>17758080.213441048</v>
      </c>
      <c r="CJ80" s="18">
        <v>0.10527436772405453</v>
      </c>
      <c r="CK80" s="18">
        <v>0</v>
      </c>
      <c r="CL80" s="18">
        <v>190.31200310978127</v>
      </c>
      <c r="CM80" s="18">
        <v>0</v>
      </c>
      <c r="CN80" s="18">
        <v>0</v>
      </c>
      <c r="CO80" s="18">
        <v>0</v>
      </c>
      <c r="CP80" s="18" t="s">
        <v>167</v>
      </c>
      <c r="CQ80" s="18">
        <v>522.91999999999996</v>
      </c>
      <c r="CR80" s="18">
        <v>7241.8291701751305</v>
      </c>
      <c r="CS80" s="18">
        <v>3786897.3096679789</v>
      </c>
      <c r="CT80" s="18">
        <v>0</v>
      </c>
      <c r="CU80" s="18" t="s">
        <v>168</v>
      </c>
      <c r="CV80" s="18">
        <v>1406.29</v>
      </c>
      <c r="CW80" s="18">
        <v>852.40276291583837</v>
      </c>
      <c r="CX80" s="18">
        <v>1198725.4814609142</v>
      </c>
      <c r="CY80" s="18">
        <v>0</v>
      </c>
      <c r="CZ80" s="18">
        <v>2.955602636874375E-2</v>
      </c>
      <c r="DA80" s="18">
        <v>306.60000000000002</v>
      </c>
      <c r="DB80" s="18">
        <v>134.07</v>
      </c>
      <c r="DC80" s="18">
        <v>533.66187050359827</v>
      </c>
      <c r="DD80" s="18">
        <v>13.800000000000651</v>
      </c>
      <c r="DE80" s="18">
        <v>165470.89549640333</v>
      </c>
      <c r="DF80" s="18">
        <v>9.8095310364303503E-4</v>
      </c>
      <c r="DG80" s="18">
        <v>0</v>
      </c>
      <c r="DH80" s="18">
        <v>0</v>
      </c>
      <c r="DI80" s="18">
        <v>5151093.6866252962</v>
      </c>
      <c r="DJ80" s="18">
        <v>1037.71</v>
      </c>
      <c r="DK80" s="18">
        <v>0.38740750015099984</v>
      </c>
      <c r="DL80" s="18">
        <v>8820.4939634379643</v>
      </c>
      <c r="DM80" s="18">
        <v>9153114.7907992098</v>
      </c>
      <c r="DN80" s="18">
        <v>1</v>
      </c>
      <c r="DO80" s="18">
        <v>0.63585522999999999</v>
      </c>
      <c r="DP80" s="18">
        <v>0.58045405000000005</v>
      </c>
      <c r="DQ80" s="18">
        <v>0.48019236999999998</v>
      </c>
      <c r="DR80" s="18">
        <v>1573.82</v>
      </c>
      <c r="DS80" s="18">
        <v>0.26797940686663035</v>
      </c>
      <c r="DT80" s="18">
        <v>0.26002003749031266</v>
      </c>
      <c r="DU80" s="18">
        <v>0.26893244147521661</v>
      </c>
      <c r="DV80" s="18">
        <v>0.2671276990693664</v>
      </c>
      <c r="DW80" s="18">
        <v>3717.7506190288891</v>
      </c>
      <c r="DX80" s="18">
        <v>5851070.2792400457</v>
      </c>
      <c r="DY80" s="18">
        <v>1</v>
      </c>
      <c r="DZ80" s="18">
        <v>15004185.070039256</v>
      </c>
      <c r="EA80" s="18">
        <v>8.8948584389630103E-2</v>
      </c>
      <c r="EB80" s="18">
        <v>111691</v>
      </c>
      <c r="EC80" s="18">
        <v>111691</v>
      </c>
      <c r="ED80" s="18">
        <v>6813151</v>
      </c>
      <c r="EE80" s="18">
        <v>4.0390073426440826E-2</v>
      </c>
      <c r="EF80" s="18">
        <v>0</v>
      </c>
      <c r="EG80" s="18">
        <v>0</v>
      </c>
      <c r="EH80" s="18">
        <v>0</v>
      </c>
      <c r="EI80" s="18">
        <v>0</v>
      </c>
      <c r="EJ80" s="18">
        <v>0</v>
      </c>
      <c r="EK80" s="18">
        <v>0</v>
      </c>
      <c r="EL80" s="18">
        <v>0</v>
      </c>
      <c r="EM80" s="18">
        <v>0</v>
      </c>
      <c r="EN80" s="18">
        <v>0</v>
      </c>
      <c r="EO80" s="18">
        <v>0</v>
      </c>
      <c r="EP80" s="18">
        <v>0</v>
      </c>
      <c r="EQ80" s="18">
        <v>0</v>
      </c>
      <c r="ER80" s="18">
        <v>0</v>
      </c>
      <c r="ES80" s="18">
        <v>0</v>
      </c>
      <c r="ET80" s="18">
        <v>0</v>
      </c>
      <c r="EU80" s="18">
        <v>0</v>
      </c>
      <c r="EV80" s="18">
        <v>0</v>
      </c>
      <c r="EW80" s="18">
        <v>0</v>
      </c>
      <c r="EX80" s="18" t="s">
        <v>178</v>
      </c>
      <c r="EY80" s="18" t="s">
        <v>178</v>
      </c>
      <c r="EZ80" s="18" t="s">
        <v>178</v>
      </c>
      <c r="FA80" s="18" t="s">
        <v>178</v>
      </c>
      <c r="FB80" s="18">
        <v>0</v>
      </c>
      <c r="FC80" s="18">
        <v>0</v>
      </c>
      <c r="FD80" s="18">
        <v>51500</v>
      </c>
      <c r="FE80" s="18">
        <v>3.053049582288287E-4</v>
      </c>
      <c r="FF80" s="18">
        <v>0</v>
      </c>
      <c r="FG80" s="18">
        <v>1827030.5099999998</v>
      </c>
      <c r="FH80" s="18">
        <v>1.0831096573560108E-2</v>
      </c>
      <c r="FI80" s="18">
        <v>0</v>
      </c>
      <c r="FJ80" s="18">
        <v>200001</v>
      </c>
      <c r="FK80" s="18">
        <v>1.1856562514703684E-3</v>
      </c>
      <c r="FL80" s="18">
        <v>0</v>
      </c>
      <c r="FM80" s="18" t="s">
        <v>507</v>
      </c>
      <c r="FN80" s="18">
        <v>0</v>
      </c>
      <c r="FO80" s="18">
        <v>0</v>
      </c>
      <c r="FP80" s="18">
        <v>0</v>
      </c>
      <c r="FQ80" s="18">
        <v>0</v>
      </c>
      <c r="FR80" s="18" t="s">
        <v>301</v>
      </c>
      <c r="FS80" s="18">
        <v>0</v>
      </c>
      <c r="FT80" s="18">
        <v>0</v>
      </c>
      <c r="FU80" s="18">
        <v>0</v>
      </c>
      <c r="FV80" s="18" t="s">
        <v>467</v>
      </c>
      <c r="FW80" s="18">
        <v>235360</v>
      </c>
      <c r="FX80" s="18">
        <v>1.3952733003638276E-3</v>
      </c>
      <c r="FY80" s="18">
        <v>0</v>
      </c>
      <c r="FZ80" s="18" t="s">
        <v>515</v>
      </c>
      <c r="GA80" s="18">
        <v>524061</v>
      </c>
      <c r="GB80" s="18">
        <v>3.1067654701817126E-3</v>
      </c>
      <c r="GC80" s="18">
        <v>0</v>
      </c>
      <c r="GD80" s="18" t="s">
        <v>187</v>
      </c>
      <c r="GE80" s="18">
        <v>0</v>
      </c>
      <c r="GF80" s="18">
        <v>0</v>
      </c>
      <c r="GG80" s="18">
        <v>0</v>
      </c>
      <c r="GH80" s="18" t="s">
        <v>188</v>
      </c>
      <c r="GI80" s="18">
        <v>0</v>
      </c>
      <c r="GJ80" s="18">
        <v>0</v>
      </c>
      <c r="GK80" s="18">
        <v>0</v>
      </c>
      <c r="GL80" s="18" t="s">
        <v>438</v>
      </c>
      <c r="GM80" s="18">
        <v>0</v>
      </c>
      <c r="GN80" s="18">
        <v>0</v>
      </c>
      <c r="GO80" s="18">
        <v>0</v>
      </c>
      <c r="GP80" s="18">
        <v>168683798.32010558</v>
      </c>
      <c r="GQ80" s="18">
        <v>1</v>
      </c>
      <c r="GR80" s="18">
        <v>0</v>
      </c>
      <c r="GS80" s="18">
        <v>0</v>
      </c>
      <c r="GT80" s="18">
        <v>0</v>
      </c>
      <c r="GU80" s="18">
        <v>168683798.32010558</v>
      </c>
      <c r="GV80" s="18">
        <v>1</v>
      </c>
      <c r="GW80" s="18" t="s">
        <v>277</v>
      </c>
      <c r="GX80" s="18">
        <v>0</v>
      </c>
      <c r="GY80" s="18">
        <v>0</v>
      </c>
      <c r="GZ80" s="18">
        <v>0</v>
      </c>
      <c r="HA80" s="18">
        <v>168683798.32010558</v>
      </c>
      <c r="HB80" s="18">
        <v>3.8907632339148391E-3</v>
      </c>
      <c r="HC80" s="18">
        <v>6215467.6798944157</v>
      </c>
      <c r="HD80" s="18" t="s">
        <v>277</v>
      </c>
      <c r="HE80" s="18" t="s">
        <v>277</v>
      </c>
      <c r="HF80" s="18">
        <v>0</v>
      </c>
      <c r="HG80" s="18">
        <v>0</v>
      </c>
      <c r="HH80" s="18">
        <v>0</v>
      </c>
      <c r="HI80" s="18">
        <v>6215467.6798944157</v>
      </c>
      <c r="HJ80" s="18">
        <v>3.5329060080275462E-2</v>
      </c>
      <c r="HK80" s="18">
        <v>0</v>
      </c>
      <c r="HL80" s="18">
        <v>174899266</v>
      </c>
      <c r="HM80" s="18">
        <v>20140271.706500698</v>
      </c>
      <c r="HN80" s="18">
        <v>0</v>
      </c>
      <c r="HO80" s="18">
        <v>30000</v>
      </c>
      <c r="HP80" s="18">
        <v>1010590</v>
      </c>
      <c r="HQ80" s="18">
        <v>0</v>
      </c>
      <c r="HR80" s="18">
        <v>20883.899999999994</v>
      </c>
      <c r="HS80" s="18">
        <v>175930739.90000001</v>
      </c>
      <c r="HT80" s="18">
        <v>0.71802589843368303</v>
      </c>
      <c r="HU80" s="18">
        <v>0.94278583001975436</v>
      </c>
      <c r="HV80" s="18" t="s">
        <v>198</v>
      </c>
      <c r="HW80" s="18">
        <v>1.3396429914003865</v>
      </c>
      <c r="HX80" s="18" t="s">
        <v>277</v>
      </c>
      <c r="HY80" s="233">
        <f t="shared" si="4"/>
        <v>0.99425574890453683</v>
      </c>
      <c r="HZ80" s="233">
        <f t="shared" si="5"/>
        <v>5.7442491208694983E-3</v>
      </c>
      <c r="IA80" s="18">
        <v>175930740.24739173</v>
      </c>
    </row>
    <row r="81" spans="1:235">
      <c r="A81" s="16">
        <v>352</v>
      </c>
      <c r="B81" s="17" t="s">
        <v>58</v>
      </c>
      <c r="D81" s="233">
        <f t="shared" si="3"/>
        <v>0.99999999981843402</v>
      </c>
      <c r="E81" s="18" t="s">
        <v>277</v>
      </c>
      <c r="F81" s="18" t="s">
        <v>277</v>
      </c>
      <c r="G81" s="18" t="s">
        <v>148</v>
      </c>
      <c r="H81" s="18" t="s">
        <v>277</v>
      </c>
      <c r="I81" s="18">
        <v>0</v>
      </c>
      <c r="J81" s="18">
        <v>0</v>
      </c>
      <c r="K81" s="18">
        <v>0</v>
      </c>
      <c r="L81" s="18">
        <v>0</v>
      </c>
      <c r="M81" s="18" t="s">
        <v>148</v>
      </c>
      <c r="N81" s="18">
        <v>98</v>
      </c>
      <c r="O81" s="18">
        <v>3151.2779999999998</v>
      </c>
      <c r="P81" s="18">
        <v>49590.5</v>
      </c>
      <c r="Q81" s="18">
        <v>156273451.65899998</v>
      </c>
      <c r="R81" s="18">
        <v>0.39067729270164125</v>
      </c>
      <c r="S81" s="18">
        <v>0</v>
      </c>
      <c r="T81" s="18">
        <v>4171.4032499999994</v>
      </c>
      <c r="U81" s="18">
        <v>18146.3</v>
      </c>
      <c r="V81" s="18">
        <v>75695534.795474991</v>
      </c>
      <c r="W81" s="18">
        <v>0.1892357677491405</v>
      </c>
      <c r="X81" s="18">
        <v>0</v>
      </c>
      <c r="Y81" s="18">
        <v>4792.5736499999994</v>
      </c>
      <c r="Z81" s="18">
        <v>10554</v>
      </c>
      <c r="AA81" s="18">
        <v>50580822.302099995</v>
      </c>
      <c r="AB81" s="18">
        <v>0.12645000484616337</v>
      </c>
      <c r="AC81" s="18">
        <v>0</v>
      </c>
      <c r="AD81" s="18">
        <v>282549808.75657499</v>
      </c>
      <c r="AE81" s="18">
        <v>0</v>
      </c>
      <c r="AF81" s="18">
        <v>0</v>
      </c>
      <c r="AG81" s="18">
        <v>13021.329535533076</v>
      </c>
      <c r="AH81" s="18">
        <v>7775.6625715320597</v>
      </c>
      <c r="AI81" s="18">
        <v>0</v>
      </c>
      <c r="AJ81" s="18">
        <v>0</v>
      </c>
      <c r="AK81" s="18">
        <v>0</v>
      </c>
      <c r="AL81" s="18">
        <v>497.94734999999997</v>
      </c>
      <c r="AM81" s="18">
        <v>477.74684999999994</v>
      </c>
      <c r="AN81" s="18">
        <v>20236.902680767762</v>
      </c>
      <c r="AO81" s="18">
        <v>14546.852485335929</v>
      </c>
      <c r="AP81" s="18">
        <v>17026625.014380112</v>
      </c>
      <c r="AQ81" s="18">
        <v>0.5</v>
      </c>
      <c r="AR81" s="18">
        <v>0.5</v>
      </c>
      <c r="AS81" s="18">
        <v>298.9674</v>
      </c>
      <c r="AT81" s="18">
        <v>143.42355000000001</v>
      </c>
      <c r="AU81" s="18">
        <v>3468.1095286414361</v>
      </c>
      <c r="AV81" s="18">
        <v>2115.4658375830431</v>
      </c>
      <c r="AW81" s="18">
        <v>1340259.3090230392</v>
      </c>
      <c r="AX81" s="18">
        <v>0.25</v>
      </c>
      <c r="AY81" s="18">
        <v>0.25</v>
      </c>
      <c r="AZ81" s="18">
        <v>356.54384999999996</v>
      </c>
      <c r="BA81" s="18">
        <v>200.99999999999997</v>
      </c>
      <c r="BB81" s="18">
        <v>5342.2299510034572</v>
      </c>
      <c r="BC81" s="18">
        <v>3167.3207838779344</v>
      </c>
      <c r="BD81" s="18">
        <v>2541370.7118755486</v>
      </c>
      <c r="BE81" s="18">
        <v>0.25</v>
      </c>
      <c r="BF81" s="18">
        <v>0.25</v>
      </c>
      <c r="BG81" s="18">
        <v>386.84459999999996</v>
      </c>
      <c r="BH81" s="18">
        <v>237.36089999999999</v>
      </c>
      <c r="BI81" s="18">
        <v>5495.0107107940548</v>
      </c>
      <c r="BJ81" s="18">
        <v>3158.0032193651091</v>
      </c>
      <c r="BK81" s="18">
        <v>2875301.7067642412</v>
      </c>
      <c r="BL81" s="18">
        <v>0.25</v>
      </c>
      <c r="BM81" s="18">
        <v>0.25</v>
      </c>
      <c r="BN81" s="18">
        <v>439.36589999999995</v>
      </c>
      <c r="BO81" s="18">
        <v>378.76439999999997</v>
      </c>
      <c r="BP81" s="18">
        <v>7163.2108796523662</v>
      </c>
      <c r="BQ81" s="18">
        <v>4189.8924067300068</v>
      </c>
      <c r="BR81" s="18">
        <v>4734252.6785279</v>
      </c>
      <c r="BS81" s="18">
        <v>0.25</v>
      </c>
      <c r="BT81" s="18">
        <v>0.25</v>
      </c>
      <c r="BU81" s="18">
        <v>492.89219999999995</v>
      </c>
      <c r="BV81" s="18">
        <v>443.40599999999995</v>
      </c>
      <c r="BW81" s="18">
        <v>12887.443334202675</v>
      </c>
      <c r="BX81" s="18">
        <v>7444.7391731064026</v>
      </c>
      <c r="BY81" s="18">
        <v>9653162.3151609078</v>
      </c>
      <c r="BZ81" s="18">
        <v>0.25</v>
      </c>
      <c r="CA81" s="18">
        <v>0.25</v>
      </c>
      <c r="CB81" s="18">
        <v>575.71424999999999</v>
      </c>
      <c r="CC81" s="18">
        <v>504.00749999999994</v>
      </c>
      <c r="CD81" s="18">
        <v>7538.1416871000029</v>
      </c>
      <c r="CE81" s="18">
        <v>4249.2090578172429</v>
      </c>
      <c r="CF81" s="18">
        <v>6481448.8219903363</v>
      </c>
      <c r="CG81" s="18">
        <v>0.25</v>
      </c>
      <c r="CH81" s="18">
        <v>0.25</v>
      </c>
      <c r="CI81" s="18">
        <v>44652420.557722084</v>
      </c>
      <c r="CJ81" s="18">
        <v>0.11162924086511858</v>
      </c>
      <c r="CK81" s="18">
        <v>0</v>
      </c>
      <c r="CL81" s="18">
        <v>485.85250169771462</v>
      </c>
      <c r="CM81" s="18">
        <v>0</v>
      </c>
      <c r="CN81" s="18">
        <v>0</v>
      </c>
      <c r="CO81" s="18">
        <v>0</v>
      </c>
      <c r="CP81" s="18" t="s">
        <v>167</v>
      </c>
      <c r="CQ81" s="18">
        <v>383.80949999999996</v>
      </c>
      <c r="CR81" s="18">
        <v>12781.049075371608</v>
      </c>
      <c r="CS81" s="18">
        <v>4905488.0550938388</v>
      </c>
      <c r="CT81" s="18">
        <v>0</v>
      </c>
      <c r="CU81" s="18" t="s">
        <v>168</v>
      </c>
      <c r="CV81" s="18">
        <v>2084.6916000000001</v>
      </c>
      <c r="CW81" s="18">
        <v>2480.2416585877404</v>
      </c>
      <c r="CX81" s="18">
        <v>5170538.9516279306</v>
      </c>
      <c r="CY81" s="18">
        <v>0</v>
      </c>
      <c r="CZ81" s="18">
        <v>2.5189658962447164E-2</v>
      </c>
      <c r="DA81" s="18">
        <v>528.63</v>
      </c>
      <c r="DB81" s="18">
        <v>1507.5</v>
      </c>
      <c r="DC81" s="18">
        <v>1153.0736203016165</v>
      </c>
      <c r="DD81" s="18">
        <v>228.69999999999908</v>
      </c>
      <c r="DE81" s="18">
        <v>954314.55790004216</v>
      </c>
      <c r="DF81" s="18">
        <v>2.3857476999976437E-3</v>
      </c>
      <c r="DG81" s="18">
        <v>0</v>
      </c>
      <c r="DH81" s="18">
        <v>0</v>
      </c>
      <c r="DI81" s="18">
        <v>11030341.56462181</v>
      </c>
      <c r="DJ81" s="18">
        <v>660.55634999999995</v>
      </c>
      <c r="DK81" s="18">
        <v>0.39154980404986894</v>
      </c>
      <c r="DL81" s="18">
        <v>19417.150557735025</v>
      </c>
      <c r="DM81" s="18">
        <v>12826122.099817911</v>
      </c>
      <c r="DN81" s="18">
        <v>1</v>
      </c>
      <c r="DO81" s="18">
        <v>0.63585522999999999</v>
      </c>
      <c r="DP81" s="18">
        <v>0.58045405000000005</v>
      </c>
      <c r="DQ81" s="18">
        <v>0.48019236999999998</v>
      </c>
      <c r="DR81" s="18">
        <v>2829.0850500000001</v>
      </c>
      <c r="DS81" s="18">
        <v>0.25186120736069822</v>
      </c>
      <c r="DT81" s="18">
        <v>0.24916358192395494</v>
      </c>
      <c r="DU81" s="18">
        <v>0.22591625093857945</v>
      </c>
      <c r="DV81" s="18">
        <v>0.21993903294562575</v>
      </c>
      <c r="DW81" s="18">
        <v>6720.683789030988</v>
      </c>
      <c r="DX81" s="18">
        <v>19013386.033324923</v>
      </c>
      <c r="DY81" s="18">
        <v>1</v>
      </c>
      <c r="DZ81" s="18">
        <v>31839508.133142836</v>
      </c>
      <c r="EA81" s="18">
        <v>7.9597479330979853E-2</v>
      </c>
      <c r="EB81" s="18">
        <v>155000</v>
      </c>
      <c r="EC81" s="18">
        <v>155000</v>
      </c>
      <c r="ED81" s="18">
        <v>25664900</v>
      </c>
      <c r="EE81" s="18">
        <v>6.4161209360994509E-2</v>
      </c>
      <c r="EF81" s="18">
        <v>0</v>
      </c>
      <c r="EG81" s="18">
        <v>0</v>
      </c>
      <c r="EH81" s="18">
        <v>0</v>
      </c>
      <c r="EI81" s="18">
        <v>0</v>
      </c>
      <c r="EJ81" s="18">
        <v>0</v>
      </c>
      <c r="EK81" s="18">
        <v>0</v>
      </c>
      <c r="EL81" s="18">
        <v>0</v>
      </c>
      <c r="EM81" s="18">
        <v>0</v>
      </c>
      <c r="EN81" s="18">
        <v>0</v>
      </c>
      <c r="EO81" s="18">
        <v>0</v>
      </c>
      <c r="EP81" s="18">
        <v>0</v>
      </c>
      <c r="EQ81" s="18">
        <v>0</v>
      </c>
      <c r="ER81" s="18">
        <v>0</v>
      </c>
      <c r="ES81" s="18">
        <v>0</v>
      </c>
      <c r="ET81" s="18">
        <v>0</v>
      </c>
      <c r="EU81" s="18">
        <v>0</v>
      </c>
      <c r="EV81" s="18">
        <v>0</v>
      </c>
      <c r="EW81" s="18">
        <v>0</v>
      </c>
      <c r="EX81" s="18" t="s">
        <v>178</v>
      </c>
      <c r="EY81" s="18" t="s">
        <v>178</v>
      </c>
      <c r="EZ81" s="18" t="s">
        <v>178</v>
      </c>
      <c r="FA81" s="18" t="s">
        <v>178</v>
      </c>
      <c r="FB81" s="18">
        <v>0</v>
      </c>
      <c r="FC81" s="18">
        <v>0</v>
      </c>
      <c r="FD81" s="18">
        <v>135000</v>
      </c>
      <c r="FE81" s="18">
        <v>3.3749452613235424E-4</v>
      </c>
      <c r="FF81" s="18">
        <v>0</v>
      </c>
      <c r="FG81" s="18">
        <v>3337116.1000000006</v>
      </c>
      <c r="FH81" s="18">
        <v>8.3426549393937066E-3</v>
      </c>
      <c r="FI81" s="18">
        <v>0</v>
      </c>
      <c r="FJ81" s="18">
        <v>332809.54000000004</v>
      </c>
      <c r="FK81" s="18">
        <v>8.320103555157542E-4</v>
      </c>
      <c r="FL81" s="18">
        <v>0</v>
      </c>
      <c r="FM81" s="18" t="s">
        <v>507</v>
      </c>
      <c r="FN81" s="18">
        <v>0</v>
      </c>
      <c r="FO81" s="18">
        <v>0</v>
      </c>
      <c r="FP81" s="18">
        <v>0</v>
      </c>
      <c r="FQ81" s="18">
        <v>0</v>
      </c>
      <c r="FR81" s="18" t="s">
        <v>301</v>
      </c>
      <c r="FS81" s="18">
        <v>0</v>
      </c>
      <c r="FT81" s="18">
        <v>0</v>
      </c>
      <c r="FU81" s="18">
        <v>0</v>
      </c>
      <c r="FV81" s="18" t="s">
        <v>464</v>
      </c>
      <c r="FW81" s="18">
        <v>148343</v>
      </c>
      <c r="FX81" s="18">
        <v>3.7085148511149503E-4</v>
      </c>
      <c r="FY81" s="18">
        <v>0</v>
      </c>
      <c r="FZ81" s="18" t="s">
        <v>427</v>
      </c>
      <c r="GA81" s="18">
        <v>316240</v>
      </c>
      <c r="GB81" s="18">
        <v>7.9058717736367197E-4</v>
      </c>
      <c r="GC81" s="18">
        <v>0</v>
      </c>
      <c r="GD81" s="18" t="s">
        <v>187</v>
      </c>
      <c r="GE81" s="18">
        <v>0</v>
      </c>
      <c r="GF81" s="18">
        <v>0</v>
      </c>
      <c r="GG81" s="18">
        <v>0</v>
      </c>
      <c r="GH81" s="18" t="s">
        <v>188</v>
      </c>
      <c r="GI81" s="18">
        <v>0</v>
      </c>
      <c r="GJ81" s="18">
        <v>0</v>
      </c>
      <c r="GK81" s="18">
        <v>0</v>
      </c>
      <c r="GL81" s="18" t="s">
        <v>438</v>
      </c>
      <c r="GM81" s="18">
        <v>0</v>
      </c>
      <c r="GN81" s="18">
        <v>0</v>
      </c>
      <c r="GO81" s="18">
        <v>0</v>
      </c>
      <c r="GP81" s="18">
        <v>400006487.65206176</v>
      </c>
      <c r="GQ81" s="18">
        <v>1</v>
      </c>
      <c r="GR81" s="18">
        <v>0</v>
      </c>
      <c r="GS81" s="18">
        <v>0</v>
      </c>
      <c r="GT81" s="18">
        <v>0</v>
      </c>
      <c r="GU81" s="18">
        <v>400006487.65206176</v>
      </c>
      <c r="GV81" s="18">
        <v>1</v>
      </c>
      <c r="GW81" s="18" t="s">
        <v>277</v>
      </c>
      <c r="GX81" s="18">
        <v>0</v>
      </c>
      <c r="GY81" s="18">
        <v>0</v>
      </c>
      <c r="GZ81" s="18">
        <v>0</v>
      </c>
      <c r="HA81" s="18">
        <v>400006487.65206176</v>
      </c>
      <c r="HB81" s="18">
        <v>5.0000000000000001E-3</v>
      </c>
      <c r="HC81" s="18">
        <v>6706231.1705669118</v>
      </c>
      <c r="HD81" s="18" t="s">
        <v>148</v>
      </c>
      <c r="HE81" s="18" t="s">
        <v>277</v>
      </c>
      <c r="HF81" s="18">
        <v>0</v>
      </c>
      <c r="HG81" s="18">
        <v>1</v>
      </c>
      <c r="HH81" s="18">
        <v>-613752.686681911</v>
      </c>
      <c r="HI81" s="18">
        <v>6092478.4838850005</v>
      </c>
      <c r="HJ81" s="18">
        <v>1.4893368220566288E-2</v>
      </c>
      <c r="HK81" s="18">
        <v>0</v>
      </c>
      <c r="HL81" s="18">
        <v>406098966.13594675</v>
      </c>
      <c r="HM81" s="18">
        <v>47259269.526168384</v>
      </c>
      <c r="HN81" s="18">
        <v>0</v>
      </c>
      <c r="HO81" s="18">
        <v>0</v>
      </c>
      <c r="HP81" s="18">
        <v>2974280</v>
      </c>
      <c r="HQ81" s="18">
        <v>0</v>
      </c>
      <c r="HR81" s="18">
        <v>0</v>
      </c>
      <c r="HS81" s="18">
        <v>409073246.13594675</v>
      </c>
      <c r="HT81" s="18">
        <v>0.70636306529694515</v>
      </c>
      <c r="HU81" s="18">
        <v>0.92516519215548843</v>
      </c>
      <c r="HV81" s="18" t="s">
        <v>198</v>
      </c>
      <c r="HW81" s="18">
        <v>1.3131986054034048</v>
      </c>
      <c r="HX81" s="18" t="s">
        <v>277</v>
      </c>
      <c r="HY81" s="233">
        <f t="shared" si="4"/>
        <v>0.99272922367368577</v>
      </c>
      <c r="HZ81" s="233">
        <f t="shared" si="5"/>
        <v>7.2707761447482529E-3</v>
      </c>
      <c r="IA81" s="18">
        <v>409073246.21022052</v>
      </c>
    </row>
    <row r="82" spans="1:235">
      <c r="A82" s="16">
        <v>887</v>
      </c>
      <c r="B82" s="17" t="s">
        <v>122</v>
      </c>
      <c r="D82" s="233">
        <f t="shared" si="3"/>
        <v>0.99500282911853377</v>
      </c>
      <c r="E82" s="18" t="s">
        <v>277</v>
      </c>
      <c r="F82" s="18" t="s">
        <v>277</v>
      </c>
      <c r="G82" s="18" t="s">
        <v>277</v>
      </c>
      <c r="H82" s="18" t="s">
        <v>277</v>
      </c>
      <c r="I82" s="18">
        <v>3500</v>
      </c>
      <c r="J82" s="18">
        <v>4600</v>
      </c>
      <c r="K82" s="18">
        <v>5100</v>
      </c>
      <c r="L82" s="18">
        <v>4800</v>
      </c>
      <c r="M82" s="18" t="s">
        <v>277</v>
      </c>
      <c r="N82" s="18">
        <v>0</v>
      </c>
      <c r="O82" s="18">
        <v>2847</v>
      </c>
      <c r="P82" s="18">
        <v>24756.166666666668</v>
      </c>
      <c r="Q82" s="18">
        <v>70480806.5</v>
      </c>
      <c r="R82" s="18">
        <v>0.399979960285126</v>
      </c>
      <c r="S82" s="18">
        <v>0</v>
      </c>
      <c r="T82" s="18">
        <v>3863</v>
      </c>
      <c r="U82" s="18">
        <v>10018</v>
      </c>
      <c r="V82" s="18">
        <v>38699534</v>
      </c>
      <c r="W82" s="18">
        <v>0.21962061504464883</v>
      </c>
      <c r="X82" s="18">
        <v>0</v>
      </c>
      <c r="Y82" s="18">
        <v>4386</v>
      </c>
      <c r="Z82" s="18">
        <v>6132</v>
      </c>
      <c r="AA82" s="18">
        <v>26894952</v>
      </c>
      <c r="AB82" s="18">
        <v>0.1526293804942537</v>
      </c>
      <c r="AC82" s="18">
        <v>0</v>
      </c>
      <c r="AD82" s="18">
        <v>136075292.5</v>
      </c>
      <c r="AE82" s="18">
        <v>440</v>
      </c>
      <c r="AF82" s="18">
        <v>440</v>
      </c>
      <c r="AG82" s="18">
        <v>3604.3662883766779</v>
      </c>
      <c r="AH82" s="18">
        <v>1909.2908796547049</v>
      </c>
      <c r="AI82" s="18">
        <v>2426009.1539338082</v>
      </c>
      <c r="AJ82" s="18">
        <v>0.5</v>
      </c>
      <c r="AK82" s="18">
        <v>0.5</v>
      </c>
      <c r="AL82" s="18">
        <v>540</v>
      </c>
      <c r="AM82" s="18">
        <v>785</v>
      </c>
      <c r="AN82" s="18">
        <v>5545.0745900744423</v>
      </c>
      <c r="AO82" s="18">
        <v>4111.7045125095929</v>
      </c>
      <c r="AP82" s="18">
        <v>6222028.3209602293</v>
      </c>
      <c r="AQ82" s="18">
        <v>0.5</v>
      </c>
      <c r="AR82" s="18">
        <v>0.5</v>
      </c>
      <c r="AS82" s="18">
        <v>200</v>
      </c>
      <c r="AT82" s="18">
        <v>290</v>
      </c>
      <c r="AU82" s="18">
        <v>3336.9231475211582</v>
      </c>
      <c r="AV82" s="18">
        <v>2141.9766780534383</v>
      </c>
      <c r="AW82" s="18">
        <v>1288557.8661397286</v>
      </c>
      <c r="AX82" s="18">
        <v>0.5</v>
      </c>
      <c r="AY82" s="18">
        <v>0.5</v>
      </c>
      <c r="AZ82" s="18">
        <v>240</v>
      </c>
      <c r="BA82" s="18">
        <v>390</v>
      </c>
      <c r="BB82" s="18">
        <v>3799.9889605179951</v>
      </c>
      <c r="BC82" s="18">
        <v>2333.960027969561</v>
      </c>
      <c r="BD82" s="18">
        <v>1822241.7614324477</v>
      </c>
      <c r="BE82" s="18">
        <v>0.5</v>
      </c>
      <c r="BF82" s="18">
        <v>0.5</v>
      </c>
      <c r="BG82" s="18">
        <v>360</v>
      </c>
      <c r="BH82" s="18">
        <v>515</v>
      </c>
      <c r="BI82" s="18">
        <v>3021.1392011684775</v>
      </c>
      <c r="BJ82" s="18">
        <v>1762.8211430396143</v>
      </c>
      <c r="BK82" s="18">
        <v>1995463.0010860532</v>
      </c>
      <c r="BL82" s="18">
        <v>0.5</v>
      </c>
      <c r="BM82" s="18">
        <v>0.5</v>
      </c>
      <c r="BN82" s="18">
        <v>390</v>
      </c>
      <c r="BO82" s="18">
        <v>560</v>
      </c>
      <c r="BP82" s="18">
        <v>1189.7361125750676</v>
      </c>
      <c r="BQ82" s="18">
        <v>698.98858505057729</v>
      </c>
      <c r="BR82" s="18">
        <v>855430.69153259962</v>
      </c>
      <c r="BS82" s="18">
        <v>0.5</v>
      </c>
      <c r="BT82" s="18">
        <v>0.5</v>
      </c>
      <c r="BU82" s="18">
        <v>420</v>
      </c>
      <c r="BV82" s="18">
        <v>600</v>
      </c>
      <c r="BW82" s="18">
        <v>1689.7204202275327</v>
      </c>
      <c r="BX82" s="18">
        <v>892.50089517660285</v>
      </c>
      <c r="BY82" s="18">
        <v>1245183.1136015253</v>
      </c>
      <c r="BZ82" s="18">
        <v>0.5</v>
      </c>
      <c r="CA82" s="18">
        <v>0.5</v>
      </c>
      <c r="CB82" s="18">
        <v>575</v>
      </c>
      <c r="CC82" s="18">
        <v>810</v>
      </c>
      <c r="CD82" s="18">
        <v>721.6418124768943</v>
      </c>
      <c r="CE82" s="18">
        <v>370.77607198396299</v>
      </c>
      <c r="CF82" s="18">
        <v>715272.6604812243</v>
      </c>
      <c r="CG82" s="18">
        <v>0.5</v>
      </c>
      <c r="CH82" s="18">
        <v>0.5</v>
      </c>
      <c r="CI82" s="18">
        <v>16570186.569167616</v>
      </c>
      <c r="CJ82" s="18">
        <v>9.4036134019731904E-2</v>
      </c>
      <c r="CK82" s="18">
        <v>0</v>
      </c>
      <c r="CL82" s="18">
        <v>275.47979341707747</v>
      </c>
      <c r="CM82" s="18">
        <v>0</v>
      </c>
      <c r="CN82" s="18">
        <v>0</v>
      </c>
      <c r="CO82" s="18">
        <v>0</v>
      </c>
      <c r="CP82" s="18" t="s">
        <v>167</v>
      </c>
      <c r="CQ82" s="18">
        <v>515</v>
      </c>
      <c r="CR82" s="18">
        <v>2043.1030966553801</v>
      </c>
      <c r="CS82" s="18">
        <v>1052198.0947775207</v>
      </c>
      <c r="CT82" s="18">
        <v>0</v>
      </c>
      <c r="CU82" s="18" t="s">
        <v>168</v>
      </c>
      <c r="CV82" s="18">
        <v>1385</v>
      </c>
      <c r="CW82" s="18">
        <v>231.32612637493796</v>
      </c>
      <c r="CX82" s="18">
        <v>320386.68502928904</v>
      </c>
      <c r="CY82" s="18">
        <v>0</v>
      </c>
      <c r="CZ82" s="18">
        <v>7.7894455665046365E-3</v>
      </c>
      <c r="DA82" s="18">
        <v>150</v>
      </c>
      <c r="DB82" s="18">
        <v>150</v>
      </c>
      <c r="DC82" s="18">
        <v>367.93740144960333</v>
      </c>
      <c r="DD82" s="18">
        <v>51.400000000000006</v>
      </c>
      <c r="DE82" s="18">
        <v>62900.610217440502</v>
      </c>
      <c r="DF82" s="18">
        <v>3.5696219759746991E-4</v>
      </c>
      <c r="DG82" s="18">
        <v>0</v>
      </c>
      <c r="DH82" s="18">
        <v>0</v>
      </c>
      <c r="DI82" s="18">
        <v>1435485.3900242501</v>
      </c>
      <c r="DJ82" s="18">
        <v>511</v>
      </c>
      <c r="DK82" s="18">
        <v>0.30334992370198283</v>
      </c>
      <c r="DL82" s="18">
        <v>7509.7812694869044</v>
      </c>
      <c r="DM82" s="18">
        <v>3837498.2287078081</v>
      </c>
      <c r="DN82" s="18">
        <v>1</v>
      </c>
      <c r="DO82" s="18">
        <v>0.63585522999999999</v>
      </c>
      <c r="DP82" s="18">
        <v>0.58045405000000005</v>
      </c>
      <c r="DQ82" s="18">
        <v>0.48019236999999998</v>
      </c>
      <c r="DR82" s="18">
        <v>1550</v>
      </c>
      <c r="DS82" s="18">
        <v>0.21890086368212469</v>
      </c>
      <c r="DT82" s="18">
        <v>0.21619966403582244</v>
      </c>
      <c r="DU82" s="18">
        <v>0.2196374916818431</v>
      </c>
      <c r="DV82" s="18">
        <v>0.21395932941926757</v>
      </c>
      <c r="DW82" s="18">
        <v>3498.0648492978085</v>
      </c>
      <c r="DX82" s="18">
        <v>5422000.5164116034</v>
      </c>
      <c r="DY82" s="18">
        <v>1</v>
      </c>
      <c r="DZ82" s="18">
        <v>9259498.7451194115</v>
      </c>
      <c r="EA82" s="18">
        <v>5.2547837124040798E-2</v>
      </c>
      <c r="EB82" s="18">
        <v>75000</v>
      </c>
      <c r="EC82" s="18">
        <v>75000</v>
      </c>
      <c r="ED82" s="18">
        <v>7200000</v>
      </c>
      <c r="EE82" s="18">
        <v>4.0860141321636366E-2</v>
      </c>
      <c r="EF82" s="18">
        <v>0</v>
      </c>
      <c r="EG82" s="18">
        <v>0</v>
      </c>
      <c r="EH82" s="18">
        <v>25000</v>
      </c>
      <c r="EI82" s="18">
        <v>65000</v>
      </c>
      <c r="EJ82" s="18">
        <v>25000</v>
      </c>
      <c r="EK82" s="18">
        <v>41666.666666666664</v>
      </c>
      <c r="EL82" s="18">
        <v>1969.2923898531362</v>
      </c>
      <c r="EM82" s="18">
        <v>1.1175772965697524E-5</v>
      </c>
      <c r="EN82" s="18">
        <v>0</v>
      </c>
      <c r="EO82" s="18">
        <v>0</v>
      </c>
      <c r="EP82" s="18">
        <v>2</v>
      </c>
      <c r="EQ82" s="18">
        <v>3</v>
      </c>
      <c r="ER82" s="18">
        <v>2</v>
      </c>
      <c r="ES82" s="18">
        <v>2</v>
      </c>
      <c r="ET82" s="18">
        <v>21.4</v>
      </c>
      <c r="EU82" s="18">
        <v>120</v>
      </c>
      <c r="EV82" s="18">
        <v>69.2</v>
      </c>
      <c r="EW82" s="18">
        <v>62.5</v>
      </c>
      <c r="EX82" s="18" t="s">
        <v>286</v>
      </c>
      <c r="EY82" s="18" t="s">
        <v>286</v>
      </c>
      <c r="EZ82" s="18" t="s">
        <v>286</v>
      </c>
      <c r="FA82" s="18" t="s">
        <v>286</v>
      </c>
      <c r="FB82" s="18">
        <v>0</v>
      </c>
      <c r="FC82" s="18">
        <v>0</v>
      </c>
      <c r="FD82" s="18">
        <v>114562</v>
      </c>
      <c r="FE82" s="18">
        <v>6.5014159862351471E-4</v>
      </c>
      <c r="FF82" s="18">
        <v>0</v>
      </c>
      <c r="FG82" s="18">
        <v>1693466.5400000003</v>
      </c>
      <c r="FH82" s="18">
        <v>9.6104558538698034E-3</v>
      </c>
      <c r="FI82" s="18">
        <v>0</v>
      </c>
      <c r="FJ82" s="18">
        <v>0</v>
      </c>
      <c r="FK82" s="18">
        <v>0</v>
      </c>
      <c r="FL82" s="18">
        <v>0</v>
      </c>
      <c r="FM82" s="18" t="s">
        <v>507</v>
      </c>
      <c r="FN82" s="18">
        <v>0</v>
      </c>
      <c r="FO82" s="18">
        <v>0</v>
      </c>
      <c r="FP82" s="18">
        <v>0</v>
      </c>
      <c r="FQ82" s="18">
        <v>0</v>
      </c>
      <c r="FR82" s="18" t="s">
        <v>301</v>
      </c>
      <c r="FS82" s="18">
        <v>0</v>
      </c>
      <c r="FT82" s="18">
        <v>0</v>
      </c>
      <c r="FU82" s="18">
        <v>0</v>
      </c>
      <c r="FV82" s="18" t="s">
        <v>525</v>
      </c>
      <c r="FW82" s="18">
        <v>109118</v>
      </c>
      <c r="FX82" s="18">
        <v>6.1924679176865514E-4</v>
      </c>
      <c r="FY82" s="18">
        <v>0</v>
      </c>
      <c r="FZ82" s="18" t="s">
        <v>186</v>
      </c>
      <c r="GA82" s="18">
        <v>0</v>
      </c>
      <c r="GB82" s="18">
        <v>0</v>
      </c>
      <c r="GC82" s="18">
        <v>0</v>
      </c>
      <c r="GD82" s="18" t="s">
        <v>187</v>
      </c>
      <c r="GE82" s="18">
        <v>0</v>
      </c>
      <c r="GF82" s="18">
        <v>0</v>
      </c>
      <c r="GG82" s="18">
        <v>0</v>
      </c>
      <c r="GH82" s="18" t="s">
        <v>188</v>
      </c>
      <c r="GI82" s="18">
        <v>0</v>
      </c>
      <c r="GJ82" s="18">
        <v>0</v>
      </c>
      <c r="GK82" s="18">
        <v>0</v>
      </c>
      <c r="GL82" s="18" t="s">
        <v>438</v>
      </c>
      <c r="GM82" s="18">
        <v>0</v>
      </c>
      <c r="GN82" s="18">
        <v>0</v>
      </c>
      <c r="GO82" s="18">
        <v>0</v>
      </c>
      <c r="GP82" s="18">
        <v>172459579.03670111</v>
      </c>
      <c r="GQ82" s="18">
        <v>0.97871149607076724</v>
      </c>
      <c r="GR82" s="18">
        <v>2267420.1123872595</v>
      </c>
      <c r="GS82" s="18">
        <v>1.2867653642731116E-2</v>
      </c>
      <c r="GT82" s="18">
        <v>0</v>
      </c>
      <c r="GU82" s="18">
        <v>174726999.14908838</v>
      </c>
      <c r="GV82" s="18">
        <v>0.99157914971349848</v>
      </c>
      <c r="GW82" s="18" t="s">
        <v>148</v>
      </c>
      <c r="GX82" s="18">
        <v>1483845.1386046966</v>
      </c>
      <c r="GY82" s="18">
        <v>8.4208502865015297E-3</v>
      </c>
      <c r="GZ82" s="18">
        <v>0</v>
      </c>
      <c r="HA82" s="18">
        <v>176210844.28769308</v>
      </c>
      <c r="HB82" s="18">
        <v>-1.4999999999999999E-2</v>
      </c>
      <c r="HC82" s="18">
        <v>1359399.8386630437</v>
      </c>
      <c r="HD82" s="18" t="s">
        <v>148</v>
      </c>
      <c r="HE82" s="18" t="s">
        <v>277</v>
      </c>
      <c r="HF82" s="18">
        <v>0.06</v>
      </c>
      <c r="HG82" s="18">
        <v>1</v>
      </c>
      <c r="HH82" s="18">
        <v>0</v>
      </c>
      <c r="HI82" s="18">
        <v>1359399.8386630437</v>
      </c>
      <c r="HJ82" s="18">
        <v>7.6100204830800095E-3</v>
      </c>
      <c r="HK82" s="18">
        <v>0</v>
      </c>
      <c r="HL82" s="18">
        <v>177570244.12635612</v>
      </c>
      <c r="HM82" s="18">
        <v>17544592.029703222</v>
      </c>
      <c r="HN82" s="18">
        <v>0</v>
      </c>
      <c r="HO82" s="18">
        <v>0</v>
      </c>
      <c r="HP82" s="18">
        <v>1062631</v>
      </c>
      <c r="HQ82" s="18">
        <v>0</v>
      </c>
      <c r="HR82" s="18">
        <v>0</v>
      </c>
      <c r="HS82" s="18">
        <v>178632875.12635612</v>
      </c>
      <c r="HT82" s="18">
        <v>0.7787880130871575</v>
      </c>
      <c r="HU82" s="18">
        <v>0.93538118501840495</v>
      </c>
      <c r="HV82" s="18" t="s">
        <v>198</v>
      </c>
      <c r="HW82" s="18">
        <v>1.3627365164268583</v>
      </c>
      <c r="HX82" s="18" t="s">
        <v>277</v>
      </c>
      <c r="HY82" s="233">
        <f t="shared" si="4"/>
        <v>0.98908386906954404</v>
      </c>
      <c r="HZ82" s="233">
        <f t="shared" si="5"/>
        <v>5.918960048989637E-3</v>
      </c>
      <c r="IA82" s="18">
        <v>179530017.30116263</v>
      </c>
    </row>
    <row r="83" spans="1:235">
      <c r="A83" s="16">
        <v>315</v>
      </c>
      <c r="B83" s="17" t="s">
        <v>38</v>
      </c>
      <c r="D83" s="233">
        <f t="shared" si="3"/>
        <v>0.99593717953836702</v>
      </c>
      <c r="E83" s="18" t="s">
        <v>277</v>
      </c>
      <c r="F83" s="18" t="s">
        <v>277</v>
      </c>
      <c r="G83" s="18" t="s">
        <v>277</v>
      </c>
      <c r="H83" s="18" t="s">
        <v>277</v>
      </c>
      <c r="I83" s="18">
        <v>2747</v>
      </c>
      <c r="J83" s="18">
        <v>3863</v>
      </c>
      <c r="K83" s="18">
        <v>4386</v>
      </c>
      <c r="L83" s="18">
        <v>0</v>
      </c>
      <c r="M83" s="18" t="s">
        <v>148</v>
      </c>
      <c r="N83" s="18">
        <v>20</v>
      </c>
      <c r="O83" s="18">
        <v>3305.3073356999998</v>
      </c>
      <c r="P83" s="18">
        <v>16782.083333333336</v>
      </c>
      <c r="Q83" s="18">
        <v>55469943.149995379</v>
      </c>
      <c r="R83" s="18">
        <v>0.4552347896013958</v>
      </c>
      <c r="S83" s="18">
        <v>2.5000000000000001E-2</v>
      </c>
      <c r="T83" s="18">
        <v>4326.74</v>
      </c>
      <c r="U83" s="18">
        <v>5057.0833333333339</v>
      </c>
      <c r="V83" s="18">
        <v>21880684.741666667</v>
      </c>
      <c r="W83" s="18">
        <v>0.17957200510864282</v>
      </c>
      <c r="X83" s="18">
        <v>2.5000000000000001E-2</v>
      </c>
      <c r="Y83" s="18">
        <v>5229.6224999999995</v>
      </c>
      <c r="Z83" s="18">
        <v>2997</v>
      </c>
      <c r="AA83" s="18">
        <v>15673178.632499998</v>
      </c>
      <c r="AB83" s="18">
        <v>0.12862778960954863</v>
      </c>
      <c r="AC83" s="18">
        <v>2.5000000000000001E-2</v>
      </c>
      <c r="AD83" s="18">
        <v>93023806.524162039</v>
      </c>
      <c r="AE83" s="18">
        <v>0</v>
      </c>
      <c r="AF83" s="18">
        <v>0</v>
      </c>
      <c r="AG83" s="18">
        <v>2416.2585031295798</v>
      </c>
      <c r="AH83" s="18">
        <v>1375.7597743520996</v>
      </c>
      <c r="AI83" s="18">
        <v>0</v>
      </c>
      <c r="AJ83" s="18">
        <v>0.1</v>
      </c>
      <c r="AK83" s="18">
        <v>0.1</v>
      </c>
      <c r="AL83" s="18">
        <v>1278.2115349999999</v>
      </c>
      <c r="AM83" s="18">
        <v>1480.2848005899996</v>
      </c>
      <c r="AN83" s="18">
        <v>3514.8138243839708</v>
      </c>
      <c r="AO83" s="18">
        <v>2428.6613245444541</v>
      </c>
      <c r="AP83" s="18">
        <v>8087786.0182089871</v>
      </c>
      <c r="AQ83" s="18">
        <v>0.1</v>
      </c>
      <c r="AR83" s="18">
        <v>0.1</v>
      </c>
      <c r="AS83" s="18">
        <v>30</v>
      </c>
      <c r="AT83" s="18">
        <v>30</v>
      </c>
      <c r="AU83" s="18">
        <v>1774.9244078628885</v>
      </c>
      <c r="AV83" s="18">
        <v>1092.8271544431784</v>
      </c>
      <c r="AW83" s="18">
        <v>86032.546869182013</v>
      </c>
      <c r="AX83" s="18">
        <v>0.1</v>
      </c>
      <c r="AY83" s="18">
        <v>0.1</v>
      </c>
      <c r="AZ83" s="18">
        <v>50</v>
      </c>
      <c r="BA83" s="18">
        <v>50</v>
      </c>
      <c r="BB83" s="18">
        <v>2454.0523737863368</v>
      </c>
      <c r="BC83" s="18">
        <v>1256.8380813298613</v>
      </c>
      <c r="BD83" s="18">
        <v>185544.52275580991</v>
      </c>
      <c r="BE83" s="18">
        <v>0.1</v>
      </c>
      <c r="BF83" s="18">
        <v>0.1</v>
      </c>
      <c r="BG83" s="18">
        <v>70</v>
      </c>
      <c r="BH83" s="18">
        <v>70</v>
      </c>
      <c r="BI83" s="18">
        <v>1426.7218219754179</v>
      </c>
      <c r="BJ83" s="18">
        <v>773.76728472502555</v>
      </c>
      <c r="BK83" s="18">
        <v>154034.23746903104</v>
      </c>
      <c r="BL83" s="18">
        <v>0.1</v>
      </c>
      <c r="BM83" s="18">
        <v>0.1</v>
      </c>
      <c r="BN83" s="18">
        <v>90</v>
      </c>
      <c r="BO83" s="18">
        <v>90</v>
      </c>
      <c r="BP83" s="18">
        <v>1034.5804167544388</v>
      </c>
      <c r="BQ83" s="18">
        <v>648.73029495368087</v>
      </c>
      <c r="BR83" s="18">
        <v>151497.96405373077</v>
      </c>
      <c r="BS83" s="18">
        <v>0.1</v>
      </c>
      <c r="BT83" s="18">
        <v>0.1</v>
      </c>
      <c r="BU83" s="18">
        <v>100</v>
      </c>
      <c r="BV83" s="18">
        <v>100</v>
      </c>
      <c r="BW83" s="18">
        <v>422.55987133647511</v>
      </c>
      <c r="BX83" s="18">
        <v>391.12183827226733</v>
      </c>
      <c r="BY83" s="18">
        <v>81368.170960874239</v>
      </c>
      <c r="BZ83" s="18">
        <v>0.1</v>
      </c>
      <c r="CA83" s="18">
        <v>0.1</v>
      </c>
      <c r="CB83" s="18">
        <v>130</v>
      </c>
      <c r="CC83" s="18">
        <v>130</v>
      </c>
      <c r="CD83" s="18">
        <v>180.66375080856795</v>
      </c>
      <c r="CE83" s="18">
        <v>134.41015619746494</v>
      </c>
      <c r="CF83" s="18">
        <v>40959.607910784282</v>
      </c>
      <c r="CG83" s="18">
        <v>0.1</v>
      </c>
      <c r="CH83" s="18">
        <v>0.1</v>
      </c>
      <c r="CI83" s="18">
        <v>8787223.0682283994</v>
      </c>
      <c r="CJ83" s="18">
        <v>7.2115625462756947E-2</v>
      </c>
      <c r="CK83" s="18">
        <v>0</v>
      </c>
      <c r="CL83" s="18">
        <v>73.012603595808855</v>
      </c>
      <c r="CM83" s="18">
        <v>0</v>
      </c>
      <c r="CN83" s="18">
        <v>0</v>
      </c>
      <c r="CO83" s="18">
        <v>0</v>
      </c>
      <c r="CP83" s="18" t="s">
        <v>167</v>
      </c>
      <c r="CQ83" s="18">
        <v>390.81</v>
      </c>
      <c r="CR83" s="18">
        <v>4336.1888383325631</v>
      </c>
      <c r="CS83" s="18">
        <v>1694625.959908749</v>
      </c>
      <c r="CT83" s="18">
        <v>0</v>
      </c>
      <c r="CU83" s="18" t="s">
        <v>168</v>
      </c>
      <c r="CV83" s="18">
        <v>1004.932</v>
      </c>
      <c r="CW83" s="18">
        <v>478.55056462947317</v>
      </c>
      <c r="CX83" s="18">
        <v>480910.77601422573</v>
      </c>
      <c r="CY83" s="18">
        <v>0</v>
      </c>
      <c r="CZ83" s="18">
        <v>1.7854354124177341E-2</v>
      </c>
      <c r="DA83" s="18">
        <v>0</v>
      </c>
      <c r="DB83" s="18">
        <v>0</v>
      </c>
      <c r="DC83" s="18">
        <v>53.774702796665217</v>
      </c>
      <c r="DD83" s="18">
        <v>15.899999999999741</v>
      </c>
      <c r="DE83" s="18">
        <v>0</v>
      </c>
      <c r="DF83" s="18">
        <v>0</v>
      </c>
      <c r="DG83" s="18">
        <v>0</v>
      </c>
      <c r="DH83" s="18">
        <v>0</v>
      </c>
      <c r="DI83" s="18">
        <v>2175536.7359229745</v>
      </c>
      <c r="DJ83" s="18">
        <v>681.45883151999999</v>
      </c>
      <c r="DK83" s="18">
        <v>0.3392264807824405</v>
      </c>
      <c r="DL83" s="18">
        <v>5692.9270693643157</v>
      </c>
      <c r="DM83" s="18">
        <v>3879495.4286175845</v>
      </c>
      <c r="DN83" s="18">
        <v>1</v>
      </c>
      <c r="DO83" s="18">
        <v>0.63585522999999999</v>
      </c>
      <c r="DP83" s="18">
        <v>0.58045405000000005</v>
      </c>
      <c r="DQ83" s="18">
        <v>0.48019236999999998</v>
      </c>
      <c r="DR83" s="18">
        <v>1651.11464</v>
      </c>
      <c r="DS83" s="18">
        <v>0.22749170991596174</v>
      </c>
      <c r="DT83" s="18">
        <v>0.2163546640915697</v>
      </c>
      <c r="DU83" s="18">
        <v>0.23658394175193678</v>
      </c>
      <c r="DV83" s="18">
        <v>0.23046487591274811</v>
      </c>
      <c r="DW83" s="18">
        <v>1836.1293376468984</v>
      </c>
      <c r="DX83" s="18">
        <v>3031660.030322297</v>
      </c>
      <c r="DY83" s="18">
        <v>1</v>
      </c>
      <c r="DZ83" s="18">
        <v>6911155.458939882</v>
      </c>
      <c r="EA83" s="18">
        <v>5.6718976486877778E-2</v>
      </c>
      <c r="EB83" s="18">
        <v>150000</v>
      </c>
      <c r="EC83" s="18">
        <v>150000</v>
      </c>
      <c r="ED83" s="18">
        <v>7950000</v>
      </c>
      <c r="EE83" s="18">
        <v>6.5244641905341447E-2</v>
      </c>
      <c r="EF83" s="18">
        <v>0</v>
      </c>
      <c r="EG83" s="18">
        <v>0</v>
      </c>
      <c r="EH83" s="18">
        <v>0</v>
      </c>
      <c r="EI83" s="18">
        <v>0</v>
      </c>
      <c r="EJ83" s="18">
        <v>0</v>
      </c>
      <c r="EK83" s="18">
        <v>0</v>
      </c>
      <c r="EL83" s="18">
        <v>0</v>
      </c>
      <c r="EM83" s="18">
        <v>0</v>
      </c>
      <c r="EN83" s="18">
        <v>0</v>
      </c>
      <c r="EO83" s="18">
        <v>0</v>
      </c>
      <c r="EP83" s="18">
        <v>0</v>
      </c>
      <c r="EQ83" s="18">
        <v>0</v>
      </c>
      <c r="ER83" s="18">
        <v>0</v>
      </c>
      <c r="ES83" s="18">
        <v>0</v>
      </c>
      <c r="ET83" s="18">
        <v>0</v>
      </c>
      <c r="EU83" s="18">
        <v>0</v>
      </c>
      <c r="EV83" s="18">
        <v>0</v>
      </c>
      <c r="EW83" s="18">
        <v>0</v>
      </c>
      <c r="EX83" s="18" t="s">
        <v>178</v>
      </c>
      <c r="EY83" s="18" t="s">
        <v>178</v>
      </c>
      <c r="EZ83" s="18" t="s">
        <v>178</v>
      </c>
      <c r="FA83" s="18" t="s">
        <v>178</v>
      </c>
      <c r="FB83" s="18">
        <v>0</v>
      </c>
      <c r="FC83" s="18">
        <v>0</v>
      </c>
      <c r="FD83" s="18">
        <v>85393</v>
      </c>
      <c r="FE83" s="18">
        <v>7.0080952279532357E-4</v>
      </c>
      <c r="FF83" s="18">
        <v>0</v>
      </c>
      <c r="FG83" s="18">
        <v>2915971.48</v>
      </c>
      <c r="FH83" s="18">
        <v>2.3931008178463966E-2</v>
      </c>
      <c r="FI83" s="18">
        <v>0</v>
      </c>
      <c r="FJ83" s="18">
        <v>0</v>
      </c>
      <c r="FK83" s="18">
        <v>0</v>
      </c>
      <c r="FL83" s="18">
        <v>0</v>
      </c>
      <c r="FM83" s="18" t="s">
        <v>507</v>
      </c>
      <c r="FN83" s="18">
        <v>0</v>
      </c>
      <c r="FO83" s="18">
        <v>0</v>
      </c>
      <c r="FP83" s="18">
        <v>0</v>
      </c>
      <c r="FQ83" s="18">
        <v>0</v>
      </c>
      <c r="FR83" s="18" t="s">
        <v>301</v>
      </c>
      <c r="FS83" s="18">
        <v>0</v>
      </c>
      <c r="FT83" s="18">
        <v>0</v>
      </c>
      <c r="FU83" s="18">
        <v>0</v>
      </c>
      <c r="FV83" s="18" t="s">
        <v>508</v>
      </c>
      <c r="FW83" s="18">
        <v>0</v>
      </c>
      <c r="FX83" s="18">
        <v>0</v>
      </c>
      <c r="FY83" s="18">
        <v>0</v>
      </c>
      <c r="FZ83" s="18" t="s">
        <v>186</v>
      </c>
      <c r="GA83" s="18">
        <v>0</v>
      </c>
      <c r="GB83" s="18">
        <v>0</v>
      </c>
      <c r="GC83" s="18">
        <v>0</v>
      </c>
      <c r="GD83" s="18" t="s">
        <v>187</v>
      </c>
      <c r="GE83" s="18">
        <v>0</v>
      </c>
      <c r="GF83" s="18">
        <v>0</v>
      </c>
      <c r="GG83" s="18">
        <v>0</v>
      </c>
      <c r="GH83" s="18" t="s">
        <v>188</v>
      </c>
      <c r="GI83" s="18">
        <v>0</v>
      </c>
      <c r="GJ83" s="18">
        <v>0</v>
      </c>
      <c r="GK83" s="18">
        <v>0</v>
      </c>
      <c r="GL83" s="18" t="s">
        <v>438</v>
      </c>
      <c r="GM83" s="18">
        <v>0</v>
      </c>
      <c r="GN83" s="18">
        <v>0</v>
      </c>
      <c r="GO83" s="18">
        <v>0</v>
      </c>
      <c r="GP83" s="18">
        <v>121849086.26725329</v>
      </c>
      <c r="GQ83" s="18">
        <v>1</v>
      </c>
      <c r="GR83" s="18">
        <v>0</v>
      </c>
      <c r="GS83" s="18">
        <v>0</v>
      </c>
      <c r="GT83" s="18">
        <v>0</v>
      </c>
      <c r="GU83" s="18">
        <v>121849086.26725329</v>
      </c>
      <c r="GV83" s="18">
        <v>1</v>
      </c>
      <c r="GW83" s="18" t="s">
        <v>277</v>
      </c>
      <c r="GX83" s="18">
        <v>0</v>
      </c>
      <c r="GY83" s="18">
        <v>0</v>
      </c>
      <c r="GZ83" s="18">
        <v>0</v>
      </c>
      <c r="HA83" s="18">
        <v>121849086.26725329</v>
      </c>
      <c r="HB83" s="18">
        <v>5.0000000000000001E-3</v>
      </c>
      <c r="HC83" s="18">
        <v>29681.156976365834</v>
      </c>
      <c r="HD83" s="18" t="s">
        <v>277</v>
      </c>
      <c r="HE83" s="18" t="s">
        <v>277</v>
      </c>
      <c r="HF83" s="18">
        <v>0</v>
      </c>
      <c r="HG83" s="18">
        <v>0</v>
      </c>
      <c r="HH83" s="18">
        <v>0</v>
      </c>
      <c r="HI83" s="18">
        <v>29681.156976365834</v>
      </c>
      <c r="HJ83" s="18">
        <v>2.4233716260026704E-4</v>
      </c>
      <c r="HK83" s="18">
        <v>0</v>
      </c>
      <c r="HL83" s="18">
        <v>121878767.42422967</v>
      </c>
      <c r="HM83" s="18">
        <v>10115472.928866772</v>
      </c>
      <c r="HN83" s="18">
        <v>0</v>
      </c>
      <c r="HO83" s="18">
        <v>0</v>
      </c>
      <c r="HP83" s="18">
        <v>600000</v>
      </c>
      <c r="HQ83" s="18">
        <v>0</v>
      </c>
      <c r="HR83" s="18">
        <v>0</v>
      </c>
      <c r="HS83" s="18">
        <v>122478767.42422967</v>
      </c>
      <c r="HT83" s="18">
        <v>0.76343458431958722</v>
      </c>
      <c r="HU83" s="18">
        <v>0.91012354039339927</v>
      </c>
      <c r="HV83" s="18" t="s">
        <v>198</v>
      </c>
      <c r="HW83" s="18">
        <v>1.3173252103652473</v>
      </c>
      <c r="HX83" s="18" t="s">
        <v>277</v>
      </c>
      <c r="HY83" s="233">
        <f t="shared" si="4"/>
        <v>0.99105827423673842</v>
      </c>
      <c r="HZ83" s="233">
        <f t="shared" si="5"/>
        <v>4.8789053016286806E-3</v>
      </c>
      <c r="IA83" s="18">
        <v>122978406.61094764</v>
      </c>
    </row>
    <row r="84" spans="1:235">
      <c r="A84" s="16">
        <v>806</v>
      </c>
      <c r="B84" s="17" t="s">
        <v>81</v>
      </c>
      <c r="D84" s="233">
        <f t="shared" si="3"/>
        <v>0.99000000444076053</v>
      </c>
      <c r="E84" s="18" t="s">
        <v>277</v>
      </c>
      <c r="F84" s="18" t="s">
        <v>148</v>
      </c>
      <c r="G84" s="18" t="s">
        <v>277</v>
      </c>
      <c r="H84" s="18" t="s">
        <v>277</v>
      </c>
      <c r="I84" s="18">
        <v>3500</v>
      </c>
      <c r="J84" s="18">
        <v>0</v>
      </c>
      <c r="K84" s="18">
        <v>0</v>
      </c>
      <c r="L84" s="18">
        <v>4800</v>
      </c>
      <c r="M84" s="18" t="s">
        <v>277</v>
      </c>
      <c r="N84" s="18">
        <v>0</v>
      </c>
      <c r="O84" s="18">
        <v>2745.97</v>
      </c>
      <c r="P84" s="18">
        <v>13536</v>
      </c>
      <c r="Q84" s="18">
        <v>37169449.919999994</v>
      </c>
      <c r="R84" s="18">
        <v>0.36994995127174946</v>
      </c>
      <c r="S84" s="18">
        <v>0.1</v>
      </c>
      <c r="T84" s="18">
        <v>3861.63</v>
      </c>
      <c r="U84" s="18">
        <v>4762</v>
      </c>
      <c r="V84" s="18">
        <v>18389082.059999999</v>
      </c>
      <c r="W84" s="18">
        <v>0.18302772913431381</v>
      </c>
      <c r="X84" s="18">
        <v>0.1</v>
      </c>
      <c r="Y84" s="18">
        <v>4384.79</v>
      </c>
      <c r="Z84" s="18">
        <v>2853</v>
      </c>
      <c r="AA84" s="18">
        <v>12509805.869999999</v>
      </c>
      <c r="AB84" s="18">
        <v>0.12451091103006416</v>
      </c>
      <c r="AC84" s="18">
        <v>0.1</v>
      </c>
      <c r="AD84" s="18">
        <v>68068337.849999994</v>
      </c>
      <c r="AE84" s="18">
        <v>440</v>
      </c>
      <c r="AF84" s="18">
        <v>440</v>
      </c>
      <c r="AG84" s="18">
        <v>3861.9999999999995</v>
      </c>
      <c r="AH84" s="18">
        <v>2106.9999999999991</v>
      </c>
      <c r="AI84" s="18">
        <v>2626359.9999999995</v>
      </c>
      <c r="AJ84" s="18">
        <v>0.1</v>
      </c>
      <c r="AK84" s="18">
        <v>0.1</v>
      </c>
      <c r="AL84" s="18">
        <v>540</v>
      </c>
      <c r="AM84" s="18">
        <v>785</v>
      </c>
      <c r="AN84" s="18">
        <v>5448.5757253544907</v>
      </c>
      <c r="AO84" s="18">
        <v>3716.8451372968075</v>
      </c>
      <c r="AP84" s="18">
        <v>5859954.3244694192</v>
      </c>
      <c r="AQ84" s="18">
        <v>0.1</v>
      </c>
      <c r="AR84" s="18">
        <v>0.1</v>
      </c>
      <c r="AS84" s="18">
        <v>200</v>
      </c>
      <c r="AT84" s="18">
        <v>290</v>
      </c>
      <c r="AU84" s="18">
        <v>859.80147610386382</v>
      </c>
      <c r="AV84" s="18">
        <v>612.40009943747214</v>
      </c>
      <c r="AW84" s="18">
        <v>349556.32405763969</v>
      </c>
      <c r="AX84" s="18">
        <v>0.1</v>
      </c>
      <c r="AY84" s="18">
        <v>0.1</v>
      </c>
      <c r="AZ84" s="18">
        <v>240</v>
      </c>
      <c r="BA84" s="18">
        <v>390</v>
      </c>
      <c r="BB84" s="18">
        <v>605.13707620637786</v>
      </c>
      <c r="BC84" s="18">
        <v>343.26518581079074</v>
      </c>
      <c r="BD84" s="18">
        <v>279106.32075573911</v>
      </c>
      <c r="BE84" s="18">
        <v>0.1</v>
      </c>
      <c r="BF84" s="18">
        <v>0.1</v>
      </c>
      <c r="BG84" s="18">
        <v>360</v>
      </c>
      <c r="BH84" s="18">
        <v>515</v>
      </c>
      <c r="BI84" s="18">
        <v>542.817973061148</v>
      </c>
      <c r="BJ84" s="18">
        <v>327.49397281479111</v>
      </c>
      <c r="BK84" s="18">
        <v>364073.86630163068</v>
      </c>
      <c r="BL84" s="18">
        <v>0.1</v>
      </c>
      <c r="BM84" s="18">
        <v>0.1</v>
      </c>
      <c r="BN84" s="18">
        <v>390</v>
      </c>
      <c r="BO84" s="18">
        <v>560</v>
      </c>
      <c r="BP84" s="18">
        <v>307.40056742446291</v>
      </c>
      <c r="BQ84" s="18">
        <v>210.2360501742219</v>
      </c>
      <c r="BR84" s="18">
        <v>237618.40939310478</v>
      </c>
      <c r="BS84" s="18">
        <v>0.1</v>
      </c>
      <c r="BT84" s="18">
        <v>0.1</v>
      </c>
      <c r="BU84" s="18">
        <v>420</v>
      </c>
      <c r="BV84" s="18">
        <v>600</v>
      </c>
      <c r="BW84" s="18">
        <v>2325.6892504049133</v>
      </c>
      <c r="BX84" s="18">
        <v>1367.0209140771954</v>
      </c>
      <c r="BY84" s="18">
        <v>1797002.0336163808</v>
      </c>
      <c r="BZ84" s="18">
        <v>0.1</v>
      </c>
      <c r="CA84" s="18">
        <v>0.1</v>
      </c>
      <c r="CB84" s="18">
        <v>575</v>
      </c>
      <c r="CC84" s="18">
        <v>810</v>
      </c>
      <c r="CD84" s="18">
        <v>4745.0375916067878</v>
      </c>
      <c r="CE84" s="18">
        <v>2483.5886883737207</v>
      </c>
      <c r="CF84" s="18">
        <v>4740103.4527566163</v>
      </c>
      <c r="CG84" s="18">
        <v>0.1</v>
      </c>
      <c r="CH84" s="18">
        <v>0.1</v>
      </c>
      <c r="CI84" s="18">
        <v>16253774.731350534</v>
      </c>
      <c r="CJ84" s="18">
        <v>0.16177487648558461</v>
      </c>
      <c r="CK84" s="18">
        <v>0</v>
      </c>
      <c r="CL84" s="18">
        <v>191.61262222990851</v>
      </c>
      <c r="CM84" s="18">
        <v>0</v>
      </c>
      <c r="CN84" s="18">
        <v>0</v>
      </c>
      <c r="CO84" s="18">
        <v>0</v>
      </c>
      <c r="CP84" s="18" t="s">
        <v>167</v>
      </c>
      <c r="CQ84" s="18">
        <v>515</v>
      </c>
      <c r="CR84" s="18">
        <v>1585.966235852612</v>
      </c>
      <c r="CS84" s="18">
        <v>816772.61146409519</v>
      </c>
      <c r="CT84" s="18">
        <v>0</v>
      </c>
      <c r="CU84" s="18" t="s">
        <v>168</v>
      </c>
      <c r="CV84" s="18">
        <v>1385</v>
      </c>
      <c r="CW84" s="18">
        <v>221.37459322893653</v>
      </c>
      <c r="CX84" s="18">
        <v>306603.81162207708</v>
      </c>
      <c r="CY84" s="18">
        <v>0</v>
      </c>
      <c r="CZ84" s="18">
        <v>1.1181038564601972E-2</v>
      </c>
      <c r="DA84" s="18">
        <v>1081.73</v>
      </c>
      <c r="DB84" s="18">
        <v>684.74</v>
      </c>
      <c r="DC84" s="18">
        <v>180.5000000000004</v>
      </c>
      <c r="DD84" s="18">
        <v>0</v>
      </c>
      <c r="DE84" s="18">
        <v>195252.26500000042</v>
      </c>
      <c r="DF84" s="18">
        <v>1.9433584860125063E-3</v>
      </c>
      <c r="DG84" s="18">
        <v>0</v>
      </c>
      <c r="DH84" s="18">
        <v>0</v>
      </c>
      <c r="DI84" s="18">
        <v>1318628.6880861726</v>
      </c>
      <c r="DJ84" s="18">
        <v>1022</v>
      </c>
      <c r="DK84" s="18">
        <v>0.43389004909775208</v>
      </c>
      <c r="DL84" s="18">
        <v>5873.1357045871719</v>
      </c>
      <c r="DM84" s="18">
        <v>6002344.6900880896</v>
      </c>
      <c r="DN84" s="18">
        <v>1</v>
      </c>
      <c r="DO84" s="18">
        <v>0.63585522999999999</v>
      </c>
      <c r="DP84" s="18">
        <v>0.58045405000000005</v>
      </c>
      <c r="DQ84" s="18">
        <v>0.48019236999999998</v>
      </c>
      <c r="DR84" s="18">
        <v>1550</v>
      </c>
      <c r="DS84" s="18">
        <v>0.24042588848391355</v>
      </c>
      <c r="DT84" s="18">
        <v>0.23232446807726137</v>
      </c>
      <c r="DU84" s="18">
        <v>0.24575187887991384</v>
      </c>
      <c r="DV84" s="18">
        <v>0.21890517469622464</v>
      </c>
      <c r="DW84" s="18">
        <v>1764.7902900020845</v>
      </c>
      <c r="DX84" s="18">
        <v>2735424.9495032309</v>
      </c>
      <c r="DY84" s="18">
        <v>1</v>
      </c>
      <c r="DZ84" s="18">
        <v>8737769.6395913213</v>
      </c>
      <c r="EA84" s="18">
        <v>8.696758922577516E-2</v>
      </c>
      <c r="EB84" s="18">
        <v>110000</v>
      </c>
      <c r="EC84" s="18">
        <v>110000</v>
      </c>
      <c r="ED84" s="18">
        <v>5280000</v>
      </c>
      <c r="EE84" s="18">
        <v>5.2552183228942374E-2</v>
      </c>
      <c r="EF84" s="18">
        <v>0</v>
      </c>
      <c r="EG84" s="18">
        <v>0</v>
      </c>
      <c r="EH84" s="18">
        <v>0</v>
      </c>
      <c r="EI84" s="18">
        <v>0</v>
      </c>
      <c r="EJ84" s="18">
        <v>0</v>
      </c>
      <c r="EK84" s="18">
        <v>0</v>
      </c>
      <c r="EL84" s="18">
        <v>0</v>
      </c>
      <c r="EM84" s="18">
        <v>0</v>
      </c>
      <c r="EN84" s="18">
        <v>0</v>
      </c>
      <c r="EO84" s="18">
        <v>0</v>
      </c>
      <c r="EP84" s="18">
        <v>0</v>
      </c>
      <c r="EQ84" s="18">
        <v>0</v>
      </c>
      <c r="ER84" s="18">
        <v>0</v>
      </c>
      <c r="ES84" s="18">
        <v>0</v>
      </c>
      <c r="ET84" s="18">
        <v>0</v>
      </c>
      <c r="EU84" s="18">
        <v>0</v>
      </c>
      <c r="EV84" s="18">
        <v>0</v>
      </c>
      <c r="EW84" s="18">
        <v>0</v>
      </c>
      <c r="EX84" s="18" t="s">
        <v>178</v>
      </c>
      <c r="EY84" s="18" t="s">
        <v>178</v>
      </c>
      <c r="EZ84" s="18" t="s">
        <v>178</v>
      </c>
      <c r="FA84" s="18" t="s">
        <v>178</v>
      </c>
      <c r="FB84" s="18">
        <v>0</v>
      </c>
      <c r="FC84" s="18">
        <v>0</v>
      </c>
      <c r="FD84" s="18">
        <v>0</v>
      </c>
      <c r="FE84" s="18">
        <v>0</v>
      </c>
      <c r="FF84" s="18">
        <v>0</v>
      </c>
      <c r="FG84" s="18">
        <v>785104.74536000018</v>
      </c>
      <c r="FH84" s="18">
        <v>7.8141985666800896E-3</v>
      </c>
      <c r="FI84" s="18">
        <v>0</v>
      </c>
      <c r="FJ84" s="18">
        <v>0</v>
      </c>
      <c r="FK84" s="18">
        <v>0</v>
      </c>
      <c r="FL84" s="18">
        <v>0</v>
      </c>
      <c r="FM84" s="18" t="s">
        <v>507</v>
      </c>
      <c r="FN84" s="18">
        <v>0</v>
      </c>
      <c r="FO84" s="18">
        <v>0</v>
      </c>
      <c r="FP84" s="18">
        <v>0</v>
      </c>
      <c r="FQ84" s="18">
        <v>0</v>
      </c>
      <c r="FR84" s="18" t="s">
        <v>301</v>
      </c>
      <c r="FS84" s="18">
        <v>0</v>
      </c>
      <c r="FT84" s="18">
        <v>0</v>
      </c>
      <c r="FU84" s="18">
        <v>0</v>
      </c>
      <c r="FV84" s="18" t="s">
        <v>508</v>
      </c>
      <c r="FW84" s="18">
        <v>0</v>
      </c>
      <c r="FX84" s="18">
        <v>0</v>
      </c>
      <c r="FY84" s="18">
        <v>0</v>
      </c>
      <c r="FZ84" s="18" t="s">
        <v>186</v>
      </c>
      <c r="GA84" s="18">
        <v>0</v>
      </c>
      <c r="GB84" s="18">
        <v>0</v>
      </c>
      <c r="GC84" s="18">
        <v>0</v>
      </c>
      <c r="GD84" s="18" t="s">
        <v>187</v>
      </c>
      <c r="GE84" s="18">
        <v>0</v>
      </c>
      <c r="GF84" s="18">
        <v>0</v>
      </c>
      <c r="GG84" s="18">
        <v>0</v>
      </c>
      <c r="GH84" s="18" t="s">
        <v>188</v>
      </c>
      <c r="GI84" s="18">
        <v>0</v>
      </c>
      <c r="GJ84" s="18">
        <v>0</v>
      </c>
      <c r="GK84" s="18">
        <v>0</v>
      </c>
      <c r="GL84" s="18" t="s">
        <v>438</v>
      </c>
      <c r="GM84" s="18">
        <v>0</v>
      </c>
      <c r="GN84" s="18">
        <v>0</v>
      </c>
      <c r="GO84" s="18">
        <v>0</v>
      </c>
      <c r="GP84" s="18">
        <v>100443615.65438803</v>
      </c>
      <c r="GQ84" s="18">
        <v>0.99972183599372422</v>
      </c>
      <c r="GR84" s="18">
        <v>27947.572543986607</v>
      </c>
      <c r="GS84" s="18">
        <v>2.7816400627570897E-4</v>
      </c>
      <c r="GT84" s="18">
        <v>0</v>
      </c>
      <c r="GU84" s="18">
        <v>100471563.22693202</v>
      </c>
      <c r="GV84" s="18">
        <v>1</v>
      </c>
      <c r="GW84" s="18" t="s">
        <v>277</v>
      </c>
      <c r="GX84" s="18">
        <v>0</v>
      </c>
      <c r="GY84" s="18">
        <v>0</v>
      </c>
      <c r="GZ84" s="18">
        <v>0</v>
      </c>
      <c r="HA84" s="18">
        <v>100471563.22693202</v>
      </c>
      <c r="HB84" s="18">
        <v>4.4999999999999997E-3</v>
      </c>
      <c r="HC84" s="18">
        <v>2432049.8444061447</v>
      </c>
      <c r="HD84" s="18" t="s">
        <v>148</v>
      </c>
      <c r="HE84" s="18" t="s">
        <v>277</v>
      </c>
      <c r="HF84" s="18">
        <v>5.5578409000000004E-3</v>
      </c>
      <c r="HG84" s="18">
        <v>1</v>
      </c>
      <c r="HH84" s="18">
        <v>-480378.07256677735</v>
      </c>
      <c r="HI84" s="18">
        <v>1951671.7718393672</v>
      </c>
      <c r="HJ84" s="18">
        <v>1.9054970992302463E-2</v>
      </c>
      <c r="HK84" s="18">
        <v>0</v>
      </c>
      <c r="HL84" s="18">
        <v>102423234.99877138</v>
      </c>
      <c r="HM84" s="18">
        <v>17169980.897726376</v>
      </c>
      <c r="HN84" s="18">
        <v>0</v>
      </c>
      <c r="HO84" s="18">
        <v>0</v>
      </c>
      <c r="HP84" s="18">
        <v>0</v>
      </c>
      <c r="HQ84" s="18">
        <v>0</v>
      </c>
      <c r="HR84" s="18">
        <v>0</v>
      </c>
      <c r="HS84" s="18">
        <v>102423234.99877138</v>
      </c>
      <c r="HT84" s="18">
        <v>0.6774885914361275</v>
      </c>
      <c r="HU84" s="18">
        <v>0.93935545419810174</v>
      </c>
      <c r="HV84" s="18" t="s">
        <v>198</v>
      </c>
      <c r="HW84" s="18">
        <v>1.2961888446469341</v>
      </c>
      <c r="HX84" s="18" t="s">
        <v>277</v>
      </c>
      <c r="HY84" s="233">
        <f t="shared" si="4"/>
        <v>0.99000000444076053</v>
      </c>
      <c r="HZ84" s="233">
        <f t="shared" si="5"/>
        <v>0</v>
      </c>
      <c r="IA84" s="18">
        <v>103457812.66600001</v>
      </c>
    </row>
    <row r="85" spans="1:235">
      <c r="A85" s="16">
        <v>826</v>
      </c>
      <c r="B85" s="17" t="s">
        <v>91</v>
      </c>
      <c r="D85" s="233">
        <f t="shared" si="3"/>
        <v>0.99934024595654714</v>
      </c>
      <c r="E85" s="18" t="s">
        <v>148</v>
      </c>
      <c r="F85" s="18" t="s">
        <v>148</v>
      </c>
      <c r="G85" s="18" t="s">
        <v>148</v>
      </c>
      <c r="H85" s="18" t="s">
        <v>148</v>
      </c>
      <c r="I85" s="18">
        <v>3300</v>
      </c>
      <c r="J85" s="18">
        <v>0</v>
      </c>
      <c r="K85" s="18">
        <v>0</v>
      </c>
      <c r="L85" s="18">
        <v>4600</v>
      </c>
      <c r="M85" s="18" t="s">
        <v>277</v>
      </c>
      <c r="N85" s="18">
        <v>0</v>
      </c>
      <c r="O85" s="18">
        <v>2824.25</v>
      </c>
      <c r="P85" s="18">
        <v>27089.076000000005</v>
      </c>
      <c r="Q85" s="18">
        <v>76506322.893000007</v>
      </c>
      <c r="R85" s="18">
        <v>0.40170387511528149</v>
      </c>
      <c r="S85" s="18">
        <v>0.04</v>
      </c>
      <c r="T85" s="18">
        <v>3971.63</v>
      </c>
      <c r="U85" s="18">
        <v>9712.1666666666679</v>
      </c>
      <c r="V85" s="18">
        <v>38573132.498333342</v>
      </c>
      <c r="W85" s="18">
        <v>0.20253197662612307</v>
      </c>
      <c r="X85" s="18">
        <v>0.04</v>
      </c>
      <c r="Y85" s="18">
        <v>4509.33</v>
      </c>
      <c r="Z85" s="18">
        <v>6126.5</v>
      </c>
      <c r="AA85" s="18">
        <v>27626410.245000001</v>
      </c>
      <c r="AB85" s="18">
        <v>0.14505514879419723</v>
      </c>
      <c r="AC85" s="18">
        <v>0.04</v>
      </c>
      <c r="AD85" s="18">
        <v>142705865.63633335</v>
      </c>
      <c r="AE85" s="18">
        <v>452.37</v>
      </c>
      <c r="AF85" s="18">
        <v>452.37</v>
      </c>
      <c r="AG85" s="18">
        <v>3128.7733751362612</v>
      </c>
      <c r="AH85" s="18">
        <v>1996.6516732171731</v>
      </c>
      <c r="AI85" s="18">
        <v>2318588.5291236429</v>
      </c>
      <c r="AJ85" s="18">
        <v>0.2</v>
      </c>
      <c r="AK85" s="18">
        <v>0.25</v>
      </c>
      <c r="AL85" s="18">
        <v>555.17999999999995</v>
      </c>
      <c r="AM85" s="18">
        <v>807.07</v>
      </c>
      <c r="AN85" s="18">
        <v>5031.8242041475214</v>
      </c>
      <c r="AO85" s="18">
        <v>4115.2481119061413</v>
      </c>
      <c r="AP85" s="18">
        <v>6114861.45533471</v>
      </c>
      <c r="AQ85" s="18">
        <v>0.2</v>
      </c>
      <c r="AR85" s="18">
        <v>0.25</v>
      </c>
      <c r="AS85" s="18">
        <v>205.62</v>
      </c>
      <c r="AT85" s="18">
        <v>298.14999999999998</v>
      </c>
      <c r="AU85" s="18">
        <v>3946.8426980360168</v>
      </c>
      <c r="AV85" s="18">
        <v>2201.6756197796763</v>
      </c>
      <c r="AW85" s="18">
        <v>1467979.3816074762</v>
      </c>
      <c r="AX85" s="18">
        <v>0.4</v>
      </c>
      <c r="AY85" s="18">
        <v>0.4</v>
      </c>
      <c r="AZ85" s="18">
        <v>246.75</v>
      </c>
      <c r="BA85" s="18">
        <v>400.97</v>
      </c>
      <c r="BB85" s="18">
        <v>2386.1920902142351</v>
      </c>
      <c r="BC85" s="18">
        <v>1412.1108645659624</v>
      </c>
      <c r="BD85" s="18">
        <v>1155006.9916253765</v>
      </c>
      <c r="BE85" s="18">
        <v>0.4</v>
      </c>
      <c r="BF85" s="18">
        <v>0.4</v>
      </c>
      <c r="BG85" s="18">
        <v>370.12</v>
      </c>
      <c r="BH85" s="18">
        <v>529.48</v>
      </c>
      <c r="BI85" s="18">
        <v>1708.5769756766854</v>
      </c>
      <c r="BJ85" s="18">
        <v>1068.4048927007323</v>
      </c>
      <c r="BK85" s="18">
        <v>1198077.5328246385</v>
      </c>
      <c r="BL85" s="18">
        <v>0.4</v>
      </c>
      <c r="BM85" s="18">
        <v>0.4</v>
      </c>
      <c r="BN85" s="18">
        <v>400.97</v>
      </c>
      <c r="BO85" s="18">
        <v>575.75</v>
      </c>
      <c r="BP85" s="18">
        <v>1128.3359692874317</v>
      </c>
      <c r="BQ85" s="18">
        <v>722.54876028898354</v>
      </c>
      <c r="BR85" s="18">
        <v>868436.32234156388</v>
      </c>
      <c r="BS85" s="18">
        <v>0.4</v>
      </c>
      <c r="BT85" s="18">
        <v>0.4</v>
      </c>
      <c r="BU85" s="18">
        <v>431.81</v>
      </c>
      <c r="BV85" s="18">
        <v>616.87</v>
      </c>
      <c r="BW85" s="18">
        <v>2365.4417164839097</v>
      </c>
      <c r="BX85" s="18">
        <v>1364.7178955408974</v>
      </c>
      <c r="BY85" s="18">
        <v>1863274.9158172305</v>
      </c>
      <c r="BZ85" s="18">
        <v>0.4</v>
      </c>
      <c r="CA85" s="18">
        <v>0.4</v>
      </c>
      <c r="CB85" s="18">
        <v>591.16999999999996</v>
      </c>
      <c r="CC85" s="18">
        <v>832.78</v>
      </c>
      <c r="CD85" s="18">
        <v>419.27948487421872</v>
      </c>
      <c r="CE85" s="18">
        <v>206.42212068632787</v>
      </c>
      <c r="CF85" s="18">
        <v>419769.66673825198</v>
      </c>
      <c r="CG85" s="18">
        <v>0.4</v>
      </c>
      <c r="CH85" s="18">
        <v>0.4</v>
      </c>
      <c r="CI85" s="18">
        <v>15405994.795412891</v>
      </c>
      <c r="CJ85" s="18">
        <v>8.0890671193000835E-2</v>
      </c>
      <c r="CK85" s="18">
        <v>0</v>
      </c>
      <c r="CL85" s="18">
        <v>211.15175117493328</v>
      </c>
      <c r="CM85" s="18">
        <v>0</v>
      </c>
      <c r="CN85" s="18">
        <v>0</v>
      </c>
      <c r="CO85" s="18">
        <v>0</v>
      </c>
      <c r="CP85" s="18" t="s">
        <v>167</v>
      </c>
      <c r="CQ85" s="18">
        <v>529.48</v>
      </c>
      <c r="CR85" s="18">
        <v>4515.4524974258156</v>
      </c>
      <c r="CS85" s="18">
        <v>2390841.7883370211</v>
      </c>
      <c r="CT85" s="18">
        <v>0</v>
      </c>
      <c r="CU85" s="18" t="s">
        <v>168</v>
      </c>
      <c r="CV85" s="18">
        <v>1423.95</v>
      </c>
      <c r="CW85" s="18">
        <v>491.64532738938345</v>
      </c>
      <c r="CX85" s="18">
        <v>700078.36393611261</v>
      </c>
      <c r="CY85" s="18">
        <v>0</v>
      </c>
      <c r="CZ85" s="18">
        <v>1.6229176307121118E-2</v>
      </c>
      <c r="DA85" s="18">
        <v>385.91</v>
      </c>
      <c r="DB85" s="18">
        <v>507.25</v>
      </c>
      <c r="DC85" s="18">
        <v>115.34994133251703</v>
      </c>
      <c r="DD85" s="18">
        <v>7.6000000000001888</v>
      </c>
      <c r="DE85" s="18">
        <v>48369.795859631748</v>
      </c>
      <c r="DF85" s="18">
        <v>2.5397030860474095E-4</v>
      </c>
      <c r="DG85" s="18">
        <v>0</v>
      </c>
      <c r="DH85" s="18">
        <v>0</v>
      </c>
      <c r="DI85" s="18">
        <v>3139289.9481327655</v>
      </c>
      <c r="DJ85" s="18">
        <v>1050.74</v>
      </c>
      <c r="DK85" s="18">
        <v>0.32849290429466171</v>
      </c>
      <c r="DL85" s="18">
        <v>8898.5692498988192</v>
      </c>
      <c r="DM85" s="18">
        <v>9350082.6536386851</v>
      </c>
      <c r="DN85" s="18">
        <v>0.45</v>
      </c>
      <c r="DO85" s="18">
        <v>0.63585522999999999</v>
      </c>
      <c r="DP85" s="18">
        <v>0.58045405000000005</v>
      </c>
      <c r="DQ85" s="18">
        <v>0.48019236999999998</v>
      </c>
      <c r="DR85" s="18">
        <v>1593.59</v>
      </c>
      <c r="DS85" s="18">
        <v>0.23206295386639192</v>
      </c>
      <c r="DT85" s="18">
        <v>0.22160497692708062</v>
      </c>
      <c r="DU85" s="18">
        <v>0.21820301164075931</v>
      </c>
      <c r="DV85" s="18">
        <v>0.19789885902833856</v>
      </c>
      <c r="DW85" s="18">
        <v>3390.0708186777024</v>
      </c>
      <c r="DX85" s="18">
        <v>5402382.9559365995</v>
      </c>
      <c r="DY85" s="18">
        <v>0.55000000000000004</v>
      </c>
      <c r="DZ85" s="18">
        <v>14752465.609575285</v>
      </c>
      <c r="EA85" s="18">
        <v>7.7459252762146921E-2</v>
      </c>
      <c r="EB85" s="18">
        <v>110000</v>
      </c>
      <c r="EC85" s="18">
        <v>110000</v>
      </c>
      <c r="ED85" s="18">
        <v>11220000</v>
      </c>
      <c r="EE85" s="18">
        <v>5.8911699168930257E-2</v>
      </c>
      <c r="EF85" s="18">
        <v>0</v>
      </c>
      <c r="EG85" s="18">
        <v>0</v>
      </c>
      <c r="EH85" s="18">
        <v>25000</v>
      </c>
      <c r="EI85" s="18">
        <v>65000</v>
      </c>
      <c r="EJ85" s="18">
        <v>0</v>
      </c>
      <c r="EK85" s="18">
        <v>0</v>
      </c>
      <c r="EL85" s="18">
        <v>33255.45171339564</v>
      </c>
      <c r="EM85" s="18">
        <v>1.7461097745690286E-4</v>
      </c>
      <c r="EN85" s="18">
        <v>0</v>
      </c>
      <c r="EO85" s="18">
        <v>0</v>
      </c>
      <c r="EP85" s="18">
        <v>2</v>
      </c>
      <c r="EQ85" s="18">
        <v>3</v>
      </c>
      <c r="ER85" s="18">
        <v>2</v>
      </c>
      <c r="ES85" s="18">
        <v>2</v>
      </c>
      <c r="ET85" s="18">
        <v>21.4</v>
      </c>
      <c r="EU85" s="18">
        <v>120</v>
      </c>
      <c r="EV85" s="18">
        <v>69.2</v>
      </c>
      <c r="EW85" s="18">
        <v>62.5</v>
      </c>
      <c r="EX85" s="18" t="s">
        <v>286</v>
      </c>
      <c r="EY85" s="18" t="s">
        <v>286</v>
      </c>
      <c r="EZ85" s="18" t="s">
        <v>286</v>
      </c>
      <c r="FA85" s="18" t="s">
        <v>286</v>
      </c>
      <c r="FB85" s="18">
        <v>0</v>
      </c>
      <c r="FC85" s="18">
        <v>0</v>
      </c>
      <c r="FD85" s="18">
        <v>467500</v>
      </c>
      <c r="FE85" s="18">
        <v>2.4546541320387607E-3</v>
      </c>
      <c r="FF85" s="18">
        <v>0</v>
      </c>
      <c r="FG85" s="18">
        <v>2730158.9540000008</v>
      </c>
      <c r="FH85" s="18">
        <v>1.4334964615098872E-2</v>
      </c>
      <c r="FI85" s="18">
        <v>0</v>
      </c>
      <c r="FJ85" s="18">
        <v>0</v>
      </c>
      <c r="FK85" s="18">
        <v>0</v>
      </c>
      <c r="FL85" s="18">
        <v>0</v>
      </c>
      <c r="FM85" s="18" t="s">
        <v>507</v>
      </c>
      <c r="FN85" s="18">
        <v>0</v>
      </c>
      <c r="FO85" s="18">
        <v>0</v>
      </c>
      <c r="FP85" s="18">
        <v>0</v>
      </c>
      <c r="FQ85" s="18">
        <v>0</v>
      </c>
      <c r="FR85" s="18" t="s">
        <v>301</v>
      </c>
      <c r="FS85" s="18">
        <v>0</v>
      </c>
      <c r="FT85" s="18">
        <v>0</v>
      </c>
      <c r="FU85" s="18">
        <v>0</v>
      </c>
      <c r="FV85" s="18" t="s">
        <v>508</v>
      </c>
      <c r="FW85" s="18">
        <v>0</v>
      </c>
      <c r="FX85" s="18">
        <v>0</v>
      </c>
      <c r="FY85" s="18">
        <v>0</v>
      </c>
      <c r="FZ85" s="18" t="s">
        <v>186</v>
      </c>
      <c r="GA85" s="18">
        <v>0</v>
      </c>
      <c r="GB85" s="18">
        <v>0</v>
      </c>
      <c r="GC85" s="18">
        <v>0</v>
      </c>
      <c r="GD85" s="18" t="s">
        <v>187</v>
      </c>
      <c r="GE85" s="18">
        <v>0</v>
      </c>
      <c r="GF85" s="18">
        <v>0</v>
      </c>
      <c r="GG85" s="18">
        <v>0</v>
      </c>
      <c r="GH85" s="18" t="s">
        <v>188</v>
      </c>
      <c r="GI85" s="18">
        <v>0</v>
      </c>
      <c r="GJ85" s="18">
        <v>0</v>
      </c>
      <c r="GK85" s="18">
        <v>0</v>
      </c>
      <c r="GL85" s="18" t="s">
        <v>438</v>
      </c>
      <c r="GM85" s="18">
        <v>0</v>
      </c>
      <c r="GN85" s="18">
        <v>0</v>
      </c>
      <c r="GO85" s="18">
        <v>0</v>
      </c>
      <c r="GP85" s="18">
        <v>190454530.39516765</v>
      </c>
      <c r="GQ85" s="18">
        <v>1</v>
      </c>
      <c r="GR85" s="18">
        <v>0</v>
      </c>
      <c r="GS85" s="18">
        <v>0</v>
      </c>
      <c r="GT85" s="18">
        <v>0</v>
      </c>
      <c r="GU85" s="18">
        <v>190454530.39516765</v>
      </c>
      <c r="GV85" s="18">
        <v>1</v>
      </c>
      <c r="GW85" s="18" t="s">
        <v>277</v>
      </c>
      <c r="GX85" s="18">
        <v>0</v>
      </c>
      <c r="GY85" s="18">
        <v>0</v>
      </c>
      <c r="GZ85" s="18">
        <v>0</v>
      </c>
      <c r="HA85" s="18">
        <v>190454530.39516765</v>
      </c>
      <c r="HB85" s="18">
        <v>-5.0000000000000001E-3</v>
      </c>
      <c r="HC85" s="18">
        <v>1005231.991987903</v>
      </c>
      <c r="HD85" s="18" t="s">
        <v>148</v>
      </c>
      <c r="HE85" s="18" t="s">
        <v>277</v>
      </c>
      <c r="HF85" s="18">
        <v>2.1000000000000001E-2</v>
      </c>
      <c r="HG85" s="18">
        <v>1</v>
      </c>
      <c r="HH85" s="18">
        <v>-3858316.0843771594</v>
      </c>
      <c r="HI85" s="18">
        <v>-2853084.0923892572</v>
      </c>
      <c r="HJ85" s="18">
        <v>-1.5118660568606787E-2</v>
      </c>
      <c r="HK85" s="18">
        <v>0</v>
      </c>
      <c r="HL85" s="18">
        <v>187601446.30277839</v>
      </c>
      <c r="HM85" s="18">
        <v>17574016.297183827</v>
      </c>
      <c r="HN85" s="18">
        <v>0</v>
      </c>
      <c r="HO85" s="18">
        <v>0</v>
      </c>
      <c r="HP85" s="18">
        <v>1111309</v>
      </c>
      <c r="HQ85" s="18">
        <v>0</v>
      </c>
      <c r="HR85" s="18">
        <v>0</v>
      </c>
      <c r="HS85" s="18">
        <v>188712755.30277839</v>
      </c>
      <c r="HT85" s="18">
        <v>0.74929100053560183</v>
      </c>
      <c r="HU85" s="18">
        <v>0.92412407110647532</v>
      </c>
      <c r="HV85" s="18" t="s">
        <v>198</v>
      </c>
      <c r="HW85" s="18">
        <v>1.2985938040042508</v>
      </c>
      <c r="HX85" s="18" t="s">
        <v>277</v>
      </c>
      <c r="HY85" s="233">
        <f t="shared" si="4"/>
        <v>0.99345523936220281</v>
      </c>
      <c r="HZ85" s="233">
        <f t="shared" si="5"/>
        <v>5.8850065943442534E-3</v>
      </c>
      <c r="IA85" s="18">
        <v>188837341.50238949</v>
      </c>
    </row>
    <row r="86" spans="1:235">
      <c r="A86" s="16">
        <v>391</v>
      </c>
      <c r="B86" s="17" t="s">
        <v>261</v>
      </c>
      <c r="D86" s="233">
        <f t="shared" si="3"/>
        <v>1.0012871426881096</v>
      </c>
      <c r="E86" s="18" t="s">
        <v>277</v>
      </c>
      <c r="F86" s="18" t="s">
        <v>148</v>
      </c>
      <c r="G86" s="18" t="s">
        <v>148</v>
      </c>
      <c r="H86" s="18" t="s">
        <v>277</v>
      </c>
      <c r="I86" s="18">
        <v>3500</v>
      </c>
      <c r="J86" s="18">
        <v>4600</v>
      </c>
      <c r="K86" s="18">
        <v>5100</v>
      </c>
      <c r="L86" s="18">
        <v>4800</v>
      </c>
      <c r="M86" s="18" t="s">
        <v>277</v>
      </c>
      <c r="N86" s="18">
        <v>0</v>
      </c>
      <c r="O86" s="18">
        <v>2783.3528724251842</v>
      </c>
      <c r="P86" s="18">
        <v>21750</v>
      </c>
      <c r="Q86" s="18">
        <v>60537924.975247756</v>
      </c>
      <c r="R86" s="18">
        <v>0.36946440405955039</v>
      </c>
      <c r="S86" s="18">
        <v>0.04</v>
      </c>
      <c r="T86" s="18">
        <v>3914.121640399886</v>
      </c>
      <c r="U86" s="18">
        <v>7983</v>
      </c>
      <c r="V86" s="18">
        <v>31246433.055312291</v>
      </c>
      <c r="W86" s="18">
        <v>0.19069772828334947</v>
      </c>
      <c r="X86" s="18">
        <v>3.7499999999999999E-2</v>
      </c>
      <c r="Y86" s="18">
        <v>4444.0428461801448</v>
      </c>
      <c r="Z86" s="18">
        <v>5029</v>
      </c>
      <c r="AA86" s="18">
        <v>22349091.473439947</v>
      </c>
      <c r="AB86" s="18">
        <v>0.13639703980410631</v>
      </c>
      <c r="AC86" s="18">
        <v>3.7499999999999999E-2</v>
      </c>
      <c r="AD86" s="18">
        <v>114133449.50399999</v>
      </c>
      <c r="AE86" s="18">
        <v>459.00237672280264</v>
      </c>
      <c r="AF86" s="18">
        <v>459.00237672280264</v>
      </c>
      <c r="AG86" s="18">
        <v>6507.8048780487807</v>
      </c>
      <c r="AH86" s="18">
        <v>3720.4559743384107</v>
      </c>
      <c r="AI86" s="18">
        <v>4694796.0409865202</v>
      </c>
      <c r="AJ86" s="18">
        <v>0.47</v>
      </c>
      <c r="AK86" s="18">
        <v>0.6</v>
      </c>
      <c r="AL86" s="18">
        <v>563.32109870525778</v>
      </c>
      <c r="AM86" s="18">
        <v>818.90196756227283</v>
      </c>
      <c r="AN86" s="18">
        <v>7784.8703269811349</v>
      </c>
      <c r="AO86" s="18">
        <v>5215.1910022256397</v>
      </c>
      <c r="AP86" s="18">
        <v>8656111.8788086101</v>
      </c>
      <c r="AQ86" s="18">
        <v>0.47</v>
      </c>
      <c r="AR86" s="18">
        <v>0.6</v>
      </c>
      <c r="AS86" s="18">
        <v>208.63744396491029</v>
      </c>
      <c r="AT86" s="18">
        <v>302.52429374911992</v>
      </c>
      <c r="AU86" s="18">
        <v>1857.2226077637963</v>
      </c>
      <c r="AV86" s="18">
        <v>1086.3477594418475</v>
      </c>
      <c r="AW86" s="18">
        <v>716132.76644876739</v>
      </c>
      <c r="AX86" s="18">
        <v>0</v>
      </c>
      <c r="AY86" s="18">
        <v>0</v>
      </c>
      <c r="AZ86" s="18">
        <v>250.36493275789235</v>
      </c>
      <c r="BA86" s="18">
        <v>406.84301573157506</v>
      </c>
      <c r="BB86" s="18">
        <v>1230.2680553100793</v>
      </c>
      <c r="BC86" s="18">
        <v>751.81122655722447</v>
      </c>
      <c r="BD86" s="18">
        <v>613885.12561528664</v>
      </c>
      <c r="BE86" s="18">
        <v>0</v>
      </c>
      <c r="BF86" s="18">
        <v>0</v>
      </c>
      <c r="BG86" s="18">
        <v>375.54739913683852</v>
      </c>
      <c r="BH86" s="18">
        <v>537.24141820964394</v>
      </c>
      <c r="BI86" s="18">
        <v>2139.2694091292078</v>
      </c>
      <c r="BJ86" s="18">
        <v>1293.8938881166093</v>
      </c>
      <c r="BK86" s="18">
        <v>1498530.4501160327</v>
      </c>
      <c r="BL86" s="18">
        <v>0</v>
      </c>
      <c r="BM86" s="18">
        <v>0</v>
      </c>
      <c r="BN86" s="18">
        <v>406.84301573157506</v>
      </c>
      <c r="BO86" s="18">
        <v>584.18484310174881</v>
      </c>
      <c r="BP86" s="18">
        <v>1516.2584561045423</v>
      </c>
      <c r="BQ86" s="18">
        <v>943.04096507132738</v>
      </c>
      <c r="BR86" s="18">
        <v>1167789.4011287892</v>
      </c>
      <c r="BS86" s="18">
        <v>0</v>
      </c>
      <c r="BT86" s="18">
        <v>0</v>
      </c>
      <c r="BU86" s="18">
        <v>438.13863232631161</v>
      </c>
      <c r="BV86" s="18">
        <v>625.91233189473087</v>
      </c>
      <c r="BW86" s="18">
        <v>5029.0884034749688</v>
      </c>
      <c r="BX86" s="18">
        <v>3016.8845799815854</v>
      </c>
      <c r="BY86" s="18">
        <v>4091743.1774601666</v>
      </c>
      <c r="BZ86" s="18">
        <v>0</v>
      </c>
      <c r="CA86" s="18">
        <v>0</v>
      </c>
      <c r="CB86" s="18">
        <v>599.83265139911703</v>
      </c>
      <c r="CC86" s="18">
        <v>844.98164805788667</v>
      </c>
      <c r="CD86" s="18">
        <v>2352.0236282390688</v>
      </c>
      <c r="CE86" s="18">
        <v>1366.9521727452218</v>
      </c>
      <c r="CF86" s="18">
        <v>2565870.0688225785</v>
      </c>
      <c r="CG86" s="18">
        <v>0</v>
      </c>
      <c r="CH86" s="18">
        <v>0</v>
      </c>
      <c r="CI86" s="18">
        <v>24004858.90938675</v>
      </c>
      <c r="CJ86" s="18">
        <v>0.14650222806804863</v>
      </c>
      <c r="CK86" s="18">
        <v>0</v>
      </c>
      <c r="CL86" s="18">
        <v>203.3919944533942</v>
      </c>
      <c r="CM86" s="18">
        <v>0</v>
      </c>
      <c r="CN86" s="18">
        <v>0</v>
      </c>
      <c r="CO86" s="18">
        <v>0</v>
      </c>
      <c r="CP86" s="18" t="s">
        <v>167</v>
      </c>
      <c r="CQ86" s="18">
        <v>515</v>
      </c>
      <c r="CR86" s="18">
        <v>3470.968583908138</v>
      </c>
      <c r="CS86" s="18">
        <v>1787548.8207126912</v>
      </c>
      <c r="CT86" s="18">
        <v>0</v>
      </c>
      <c r="CU86" s="18" t="s">
        <v>168</v>
      </c>
      <c r="CV86" s="18">
        <v>1385</v>
      </c>
      <c r="CW86" s="18">
        <v>576.31903313382008</v>
      </c>
      <c r="CX86" s="18">
        <v>798201.86089034087</v>
      </c>
      <c r="CY86" s="18">
        <v>0</v>
      </c>
      <c r="CZ86" s="18">
        <v>1.5780898255360637E-2</v>
      </c>
      <c r="DA86" s="18">
        <v>1000</v>
      </c>
      <c r="DB86" s="18">
        <v>1000</v>
      </c>
      <c r="DC86" s="18">
        <v>375.92439024390211</v>
      </c>
      <c r="DD86" s="18">
        <v>74.700000000000074</v>
      </c>
      <c r="DE86" s="18">
        <v>450624.39024390216</v>
      </c>
      <c r="DF86" s="18">
        <v>2.7501714316147193E-3</v>
      </c>
      <c r="DG86" s="18">
        <v>0</v>
      </c>
      <c r="DH86" s="18">
        <v>0</v>
      </c>
      <c r="DI86" s="18">
        <v>3036375.0718469345</v>
      </c>
      <c r="DJ86" s="18">
        <v>640</v>
      </c>
      <c r="DK86" s="18">
        <v>0.37256809382938649</v>
      </c>
      <c r="DL86" s="18">
        <v>8103.3560407891564</v>
      </c>
      <c r="DM86" s="18">
        <v>5186147.8661050601</v>
      </c>
      <c r="DN86" s="18">
        <v>1</v>
      </c>
      <c r="DO86" s="18">
        <v>0.63585522999999999</v>
      </c>
      <c r="DP86" s="18">
        <v>0.58045405000000005</v>
      </c>
      <c r="DQ86" s="18">
        <v>0.48019236999999998</v>
      </c>
      <c r="DR86" s="18">
        <v>1550</v>
      </c>
      <c r="DS86" s="18">
        <v>0.2000706669685437</v>
      </c>
      <c r="DT86" s="18">
        <v>0.21584548179974741</v>
      </c>
      <c r="DU86" s="18">
        <v>0.21161029690342456</v>
      </c>
      <c r="DV86" s="18">
        <v>0.19732986864460891</v>
      </c>
      <c r="DW86" s="18">
        <v>2660.8927239036625</v>
      </c>
      <c r="DX86" s="18">
        <v>4124383.7220506771</v>
      </c>
      <c r="DY86" s="18">
        <v>1</v>
      </c>
      <c r="DZ86" s="18">
        <v>9310531.5881557371</v>
      </c>
      <c r="EA86" s="18">
        <v>5.682239697019778E-2</v>
      </c>
      <c r="EB86" s="18">
        <v>110000</v>
      </c>
      <c r="EC86" s="18">
        <v>110000</v>
      </c>
      <c r="ED86" s="18">
        <v>9570000</v>
      </c>
      <c r="EE86" s="18">
        <v>5.840593889360389E-2</v>
      </c>
      <c r="EF86" s="18">
        <v>0</v>
      </c>
      <c r="EG86" s="18">
        <v>0</v>
      </c>
      <c r="EH86" s="18">
        <v>0</v>
      </c>
      <c r="EI86" s="18">
        <v>0</v>
      </c>
      <c r="EJ86" s="18">
        <v>0</v>
      </c>
      <c r="EK86" s="18">
        <v>0</v>
      </c>
      <c r="EL86" s="18">
        <v>0</v>
      </c>
      <c r="EM86" s="18">
        <v>0</v>
      </c>
      <c r="EN86" s="18">
        <v>0</v>
      </c>
      <c r="EO86" s="18">
        <v>0</v>
      </c>
      <c r="EP86" s="18">
        <v>0</v>
      </c>
      <c r="EQ86" s="18">
        <v>0</v>
      </c>
      <c r="ER86" s="18">
        <v>0</v>
      </c>
      <c r="ES86" s="18">
        <v>0</v>
      </c>
      <c r="ET86" s="18">
        <v>0</v>
      </c>
      <c r="EU86" s="18">
        <v>0</v>
      </c>
      <c r="EV86" s="18">
        <v>0</v>
      </c>
      <c r="EW86" s="18">
        <v>0</v>
      </c>
      <c r="EX86" s="18" t="s">
        <v>178</v>
      </c>
      <c r="EY86" s="18" t="s">
        <v>178</v>
      </c>
      <c r="EZ86" s="18" t="s">
        <v>178</v>
      </c>
      <c r="FA86" s="18" t="s">
        <v>178</v>
      </c>
      <c r="FB86" s="18">
        <v>0</v>
      </c>
      <c r="FC86" s="18">
        <v>0</v>
      </c>
      <c r="FD86" s="18">
        <v>0</v>
      </c>
      <c r="FE86" s="18">
        <v>0</v>
      </c>
      <c r="FF86" s="18">
        <v>0</v>
      </c>
      <c r="FG86" s="18">
        <v>983785.6</v>
      </c>
      <c r="FH86" s="18">
        <v>6.0040670468137344E-3</v>
      </c>
      <c r="FI86" s="18">
        <v>0</v>
      </c>
      <c r="FJ86" s="18">
        <v>2481210.0500000003</v>
      </c>
      <c r="FK86" s="18">
        <v>1.5142884280302599E-2</v>
      </c>
      <c r="FL86" s="18">
        <v>0</v>
      </c>
      <c r="FM86" s="18" t="s">
        <v>507</v>
      </c>
      <c r="FN86" s="18">
        <v>0</v>
      </c>
      <c r="FO86" s="18">
        <v>0</v>
      </c>
      <c r="FP86" s="18">
        <v>0</v>
      </c>
      <c r="FQ86" s="18">
        <v>0</v>
      </c>
      <c r="FR86" s="18" t="s">
        <v>301</v>
      </c>
      <c r="FS86" s="18">
        <v>0</v>
      </c>
      <c r="FT86" s="18">
        <v>0</v>
      </c>
      <c r="FU86" s="18">
        <v>0</v>
      </c>
      <c r="FV86" s="18" t="s">
        <v>508</v>
      </c>
      <c r="FW86" s="18">
        <v>0</v>
      </c>
      <c r="FX86" s="18">
        <v>0</v>
      </c>
      <c r="FY86" s="18">
        <v>0</v>
      </c>
      <c r="FZ86" s="18" t="s">
        <v>186</v>
      </c>
      <c r="GA86" s="18">
        <v>0</v>
      </c>
      <c r="GB86" s="18">
        <v>0</v>
      </c>
      <c r="GC86" s="18">
        <v>0</v>
      </c>
      <c r="GD86" s="18" t="s">
        <v>187</v>
      </c>
      <c r="GE86" s="18">
        <v>0</v>
      </c>
      <c r="GF86" s="18">
        <v>0</v>
      </c>
      <c r="GG86" s="18">
        <v>0</v>
      </c>
      <c r="GH86" s="18" t="s">
        <v>188</v>
      </c>
      <c r="GI86" s="18">
        <v>0</v>
      </c>
      <c r="GJ86" s="18">
        <v>0</v>
      </c>
      <c r="GK86" s="18">
        <v>0</v>
      </c>
      <c r="GL86" s="18" t="s">
        <v>438</v>
      </c>
      <c r="GM86" s="18">
        <v>0</v>
      </c>
      <c r="GN86" s="18">
        <v>0</v>
      </c>
      <c r="GO86" s="18">
        <v>0</v>
      </c>
      <c r="GP86" s="18">
        <v>163520210.72338942</v>
      </c>
      <c r="GQ86" s="18">
        <v>0.99796775709294816</v>
      </c>
      <c r="GR86" s="18">
        <v>332989.50395978743</v>
      </c>
      <c r="GS86" s="18">
        <v>2.0322429070519137E-3</v>
      </c>
      <c r="GT86" s="18">
        <v>0</v>
      </c>
      <c r="GU86" s="18">
        <v>163853200.22734919</v>
      </c>
      <c r="GV86" s="18">
        <v>1</v>
      </c>
      <c r="GW86" s="18" t="s">
        <v>277</v>
      </c>
      <c r="GX86" s="18">
        <v>0</v>
      </c>
      <c r="GY86" s="18">
        <v>0</v>
      </c>
      <c r="GZ86" s="18">
        <v>0</v>
      </c>
      <c r="HA86" s="18">
        <v>163853200.22734919</v>
      </c>
      <c r="HB86" s="18">
        <v>5.0000000000000001E-3</v>
      </c>
      <c r="HC86" s="18">
        <v>1208704.7727264855</v>
      </c>
      <c r="HD86" s="18" t="s">
        <v>277</v>
      </c>
      <c r="HE86" s="18" t="s">
        <v>277</v>
      </c>
      <c r="HF86" s="18">
        <v>0</v>
      </c>
      <c r="HG86" s="18">
        <v>0</v>
      </c>
      <c r="HH86" s="18">
        <v>0</v>
      </c>
      <c r="HI86" s="18">
        <v>1208704.7727264855</v>
      </c>
      <c r="HJ86" s="18">
        <v>7.314475097384387E-3</v>
      </c>
      <c r="HK86" s="18">
        <v>0</v>
      </c>
      <c r="HL86" s="18">
        <v>165061905.00007567</v>
      </c>
      <c r="HM86" s="18">
        <v>20794003.159291998</v>
      </c>
      <c r="HN86" s="18">
        <v>0</v>
      </c>
      <c r="HO86" s="18">
        <v>0</v>
      </c>
      <c r="HP86" s="18">
        <v>186422</v>
      </c>
      <c r="HQ86" s="18">
        <v>0</v>
      </c>
      <c r="HR86" s="18">
        <v>0</v>
      </c>
      <c r="HS86" s="18">
        <v>165248327.00007567</v>
      </c>
      <c r="HT86" s="18">
        <v>0.69655917214700613</v>
      </c>
      <c r="HU86" s="18">
        <v>0.91841486687222795</v>
      </c>
      <c r="HV86" s="18" t="s">
        <v>198</v>
      </c>
      <c r="HW86" s="18">
        <v>1.3561038628667901</v>
      </c>
      <c r="HX86" s="18" t="s">
        <v>148</v>
      </c>
      <c r="HY86" s="233">
        <f t="shared" si="4"/>
        <v>1.0001575581706572</v>
      </c>
      <c r="HZ86" s="233">
        <f t="shared" si="5"/>
        <v>1.1295845174524356E-3</v>
      </c>
      <c r="IA86" s="18">
        <v>165035902.24522516</v>
      </c>
    </row>
    <row r="87" spans="1:235">
      <c r="A87" s="16">
        <v>316</v>
      </c>
      <c r="B87" s="17" t="s">
        <v>39</v>
      </c>
      <c r="D87" s="233">
        <f t="shared" si="3"/>
        <v>0.99500000317869164</v>
      </c>
      <c r="E87" s="18" t="s">
        <v>277</v>
      </c>
      <c r="F87" s="18" t="s">
        <v>148</v>
      </c>
      <c r="G87" s="18" t="s">
        <v>148</v>
      </c>
      <c r="H87" s="18" t="s">
        <v>148</v>
      </c>
      <c r="I87" s="18">
        <v>3500</v>
      </c>
      <c r="J87" s="18">
        <v>4600</v>
      </c>
      <c r="K87" s="18">
        <v>5100</v>
      </c>
      <c r="L87" s="18">
        <v>4800</v>
      </c>
      <c r="M87" s="18" t="s">
        <v>148</v>
      </c>
      <c r="N87" s="18">
        <v>81</v>
      </c>
      <c r="O87" s="18">
        <v>3111.79</v>
      </c>
      <c r="P87" s="18">
        <v>34335</v>
      </c>
      <c r="Q87" s="18">
        <v>106843309.65000001</v>
      </c>
      <c r="R87" s="18">
        <v>0.35606681735469448</v>
      </c>
      <c r="S87" s="18">
        <v>0.04</v>
      </c>
      <c r="T87" s="18">
        <v>4375.6099999999997</v>
      </c>
      <c r="U87" s="18">
        <v>13392</v>
      </c>
      <c r="V87" s="18">
        <v>58598169.119999997</v>
      </c>
      <c r="W87" s="18">
        <v>0.19528469915168464</v>
      </c>
      <c r="X87" s="18">
        <v>0.04</v>
      </c>
      <c r="Y87" s="18">
        <v>4968.25</v>
      </c>
      <c r="Z87" s="18">
        <v>8122</v>
      </c>
      <c r="AA87" s="18">
        <v>40352126.5</v>
      </c>
      <c r="AB87" s="18">
        <v>0.13447780027983275</v>
      </c>
      <c r="AC87" s="18">
        <v>0.04</v>
      </c>
      <c r="AD87" s="18">
        <v>205793605.27000001</v>
      </c>
      <c r="AE87" s="18">
        <v>498.43</v>
      </c>
      <c r="AF87" s="18">
        <v>498.43</v>
      </c>
      <c r="AG87" s="18">
        <v>5133.445630242456</v>
      </c>
      <c r="AH87" s="18">
        <v>4000.7455340816359</v>
      </c>
      <c r="AI87" s="18">
        <v>4552754.9020340573</v>
      </c>
      <c r="AJ87" s="18">
        <v>0</v>
      </c>
      <c r="AK87" s="18">
        <v>0</v>
      </c>
      <c r="AL87" s="18">
        <v>611.71</v>
      </c>
      <c r="AM87" s="18">
        <v>889.25</v>
      </c>
      <c r="AN87" s="18">
        <v>10607.426792196029</v>
      </c>
      <c r="AO87" s="18">
        <v>11437.072584919326</v>
      </c>
      <c r="AP87" s="18">
        <v>16659085.839193743</v>
      </c>
      <c r="AQ87" s="18">
        <v>0</v>
      </c>
      <c r="AR87" s="18">
        <v>0</v>
      </c>
      <c r="AS87" s="18">
        <v>226.56</v>
      </c>
      <c r="AT87" s="18">
        <v>328.51</v>
      </c>
      <c r="AU87" s="18">
        <v>9277.7534376848525</v>
      </c>
      <c r="AV87" s="18">
        <v>5446.2929114751605</v>
      </c>
      <c r="AW87" s="18">
        <v>3891129.5031905854</v>
      </c>
      <c r="AX87" s="18">
        <v>0</v>
      </c>
      <c r="AY87" s="18">
        <v>0</v>
      </c>
      <c r="AZ87" s="18">
        <v>271.87</v>
      </c>
      <c r="BA87" s="18">
        <v>441.79</v>
      </c>
      <c r="BB87" s="18">
        <v>9194.5385411101015</v>
      </c>
      <c r="BC87" s="18">
        <v>5650.9673749154317</v>
      </c>
      <c r="BD87" s="18">
        <v>4996260.0697354916</v>
      </c>
      <c r="BE87" s="18">
        <v>0</v>
      </c>
      <c r="BF87" s="18">
        <v>0</v>
      </c>
      <c r="BG87" s="18">
        <v>407.81</v>
      </c>
      <c r="BH87" s="18">
        <v>583.39</v>
      </c>
      <c r="BI87" s="18">
        <v>6435.7960419878591</v>
      </c>
      <c r="BJ87" s="18">
        <v>4122.880458710958</v>
      </c>
      <c r="BK87" s="18">
        <v>5029829.2146904543</v>
      </c>
      <c r="BL87" s="18">
        <v>0</v>
      </c>
      <c r="BM87" s="18">
        <v>0</v>
      </c>
      <c r="BN87" s="18">
        <v>441.79</v>
      </c>
      <c r="BO87" s="18">
        <v>634.37</v>
      </c>
      <c r="BP87" s="18">
        <v>3758.0559938204383</v>
      </c>
      <c r="BQ87" s="18">
        <v>2572.1244630112005</v>
      </c>
      <c r="BR87" s="18">
        <v>3291950.1531103468</v>
      </c>
      <c r="BS87" s="18">
        <v>0</v>
      </c>
      <c r="BT87" s="18">
        <v>0</v>
      </c>
      <c r="BU87" s="18">
        <v>475.78</v>
      </c>
      <c r="BV87" s="18">
        <v>679.68</v>
      </c>
      <c r="BW87" s="18">
        <v>3061.127216542423</v>
      </c>
      <c r="BX87" s="18">
        <v>2046.6506159438813</v>
      </c>
      <c r="BY87" s="18">
        <v>2847490.5977312913</v>
      </c>
      <c r="BZ87" s="18">
        <v>0</v>
      </c>
      <c r="CA87" s="18">
        <v>0</v>
      </c>
      <c r="CB87" s="18">
        <v>651.36</v>
      </c>
      <c r="CC87" s="18">
        <v>917.57</v>
      </c>
      <c r="CD87" s="18">
        <v>39.28261821171504</v>
      </c>
      <c r="CE87" s="18">
        <v>83.527922666588125</v>
      </c>
      <c r="CF87" s="18">
        <v>102229.84219956398</v>
      </c>
      <c r="CG87" s="18">
        <v>0</v>
      </c>
      <c r="CH87" s="18">
        <v>0</v>
      </c>
      <c r="CI87" s="18">
        <v>41370730.121885531</v>
      </c>
      <c r="CJ87" s="18">
        <v>0.13787240637149031</v>
      </c>
      <c r="CK87" s="18">
        <v>0</v>
      </c>
      <c r="CL87" s="18">
        <v>156.01613761736132</v>
      </c>
      <c r="CM87" s="18">
        <v>0</v>
      </c>
      <c r="CN87" s="18">
        <v>0</v>
      </c>
      <c r="CO87" s="18">
        <v>0</v>
      </c>
      <c r="CP87" s="18" t="s">
        <v>167</v>
      </c>
      <c r="CQ87" s="18">
        <v>583.39</v>
      </c>
      <c r="CR87" s="18">
        <v>14351.454169343491</v>
      </c>
      <c r="CS87" s="18">
        <v>8372494.8478532992</v>
      </c>
      <c r="CT87" s="18">
        <v>0</v>
      </c>
      <c r="CU87" s="18" t="s">
        <v>168</v>
      </c>
      <c r="CV87" s="18">
        <v>1568.93</v>
      </c>
      <c r="CW87" s="18">
        <v>1823.7151927754712</v>
      </c>
      <c r="CX87" s="18">
        <v>2861281.4774012202</v>
      </c>
      <c r="CY87" s="18">
        <v>0</v>
      </c>
      <c r="CZ87" s="18">
        <v>3.7437767475671707E-2</v>
      </c>
      <c r="DA87" s="18">
        <v>2257.4</v>
      </c>
      <c r="DB87" s="18">
        <v>2257.4</v>
      </c>
      <c r="DC87" s="18">
        <v>1444.7156483313588</v>
      </c>
      <c r="DD87" s="18">
        <v>211.14999999999912</v>
      </c>
      <c r="DE87" s="18">
        <v>3737951.1145432075</v>
      </c>
      <c r="DF87" s="18">
        <v>1.2457123999086384E-2</v>
      </c>
      <c r="DG87" s="18">
        <v>0</v>
      </c>
      <c r="DH87" s="18">
        <v>0</v>
      </c>
      <c r="DI87" s="18">
        <v>14971727.439797726</v>
      </c>
      <c r="DJ87" s="18">
        <v>1189.44</v>
      </c>
      <c r="DK87" s="18">
        <v>0.31214731514982935</v>
      </c>
      <c r="DL87" s="18">
        <v>10717.578065669391</v>
      </c>
      <c r="DM87" s="18">
        <v>12747916.054429801</v>
      </c>
      <c r="DN87" s="18">
        <v>0.5</v>
      </c>
      <c r="DO87" s="18">
        <v>0.63585522999999999</v>
      </c>
      <c r="DP87" s="18">
        <v>0.58045405000000005</v>
      </c>
      <c r="DQ87" s="18">
        <v>0.48019236999999998</v>
      </c>
      <c r="DR87" s="18">
        <v>1755.84</v>
      </c>
      <c r="DS87" s="18">
        <v>0.17383771632559583</v>
      </c>
      <c r="DT87" s="18">
        <v>0.1927302619939715</v>
      </c>
      <c r="DU87" s="18">
        <v>0.19219135211089935</v>
      </c>
      <c r="DV87" s="18">
        <v>0.17549616021906939</v>
      </c>
      <c r="DW87" s="18">
        <v>3916.8504036079726</v>
      </c>
      <c r="DX87" s="18">
        <v>6877362.6126710223</v>
      </c>
      <c r="DY87" s="18">
        <v>0.5</v>
      </c>
      <c r="DZ87" s="18">
        <v>19625278.667100824</v>
      </c>
      <c r="EA87" s="18">
        <v>6.5403351296255643E-2</v>
      </c>
      <c r="EB87" s="18">
        <v>124608</v>
      </c>
      <c r="EC87" s="18">
        <v>124608</v>
      </c>
      <c r="ED87" s="18">
        <v>10913584</v>
      </c>
      <c r="EE87" s="18">
        <v>3.6370692124222455E-2</v>
      </c>
      <c r="EF87" s="18">
        <v>0</v>
      </c>
      <c r="EG87" s="18">
        <v>0</v>
      </c>
      <c r="EH87" s="18">
        <v>0</v>
      </c>
      <c r="EI87" s="18">
        <v>0</v>
      </c>
      <c r="EJ87" s="18">
        <v>0</v>
      </c>
      <c r="EK87" s="18">
        <v>0</v>
      </c>
      <c r="EL87" s="18">
        <v>0</v>
      </c>
      <c r="EM87" s="18">
        <v>0</v>
      </c>
      <c r="EN87" s="18">
        <v>0</v>
      </c>
      <c r="EO87" s="18">
        <v>0</v>
      </c>
      <c r="EP87" s="18">
        <v>0</v>
      </c>
      <c r="EQ87" s="18">
        <v>0</v>
      </c>
      <c r="ER87" s="18">
        <v>0</v>
      </c>
      <c r="ES87" s="18">
        <v>0</v>
      </c>
      <c r="ET87" s="18">
        <v>0</v>
      </c>
      <c r="EU87" s="18">
        <v>0</v>
      </c>
      <c r="EV87" s="18">
        <v>0</v>
      </c>
      <c r="EW87" s="18">
        <v>0</v>
      </c>
      <c r="EX87" s="18" t="s">
        <v>178</v>
      </c>
      <c r="EY87" s="18" t="s">
        <v>178</v>
      </c>
      <c r="EZ87" s="18" t="s">
        <v>178</v>
      </c>
      <c r="FA87" s="18" t="s">
        <v>178</v>
      </c>
      <c r="FB87" s="18">
        <v>0</v>
      </c>
      <c r="FC87" s="18">
        <v>0</v>
      </c>
      <c r="FD87" s="18">
        <v>124872</v>
      </c>
      <c r="FE87" s="18">
        <v>4.1614936641674318E-4</v>
      </c>
      <c r="FF87" s="18">
        <v>0</v>
      </c>
      <c r="FG87" s="18">
        <v>4957230.7987616295</v>
      </c>
      <c r="FH87" s="18">
        <v>1.6520504645446681E-2</v>
      </c>
      <c r="FI87" s="18">
        <v>0</v>
      </c>
      <c r="FJ87" s="18">
        <v>2308309</v>
      </c>
      <c r="FK87" s="18">
        <v>7.6926879351981716E-3</v>
      </c>
      <c r="FL87" s="18">
        <v>0</v>
      </c>
      <c r="FM87" s="18" t="s">
        <v>507</v>
      </c>
      <c r="FN87" s="18">
        <v>0</v>
      </c>
      <c r="FO87" s="18">
        <v>0</v>
      </c>
      <c r="FP87" s="18">
        <v>0</v>
      </c>
      <c r="FQ87" s="18">
        <v>0</v>
      </c>
      <c r="FR87" s="18" t="s">
        <v>301</v>
      </c>
      <c r="FS87" s="18">
        <v>0</v>
      </c>
      <c r="FT87" s="18">
        <v>0</v>
      </c>
      <c r="FU87" s="18">
        <v>0</v>
      </c>
      <c r="FV87" s="18" t="s">
        <v>508</v>
      </c>
      <c r="FW87" s="18">
        <v>0</v>
      </c>
      <c r="FX87" s="18">
        <v>0</v>
      </c>
      <c r="FY87" s="18">
        <v>0</v>
      </c>
      <c r="FZ87" s="18" t="s">
        <v>186</v>
      </c>
      <c r="GA87" s="18">
        <v>0</v>
      </c>
      <c r="GB87" s="18">
        <v>0</v>
      </c>
      <c r="GC87" s="18">
        <v>0</v>
      </c>
      <c r="GD87" s="18" t="s">
        <v>187</v>
      </c>
      <c r="GE87" s="18">
        <v>0</v>
      </c>
      <c r="GF87" s="18">
        <v>0</v>
      </c>
      <c r="GG87" s="18">
        <v>0</v>
      </c>
      <c r="GH87" s="18" t="s">
        <v>188</v>
      </c>
      <c r="GI87" s="18">
        <v>0</v>
      </c>
      <c r="GJ87" s="18">
        <v>0</v>
      </c>
      <c r="GK87" s="18">
        <v>0</v>
      </c>
      <c r="GL87" s="18" t="s">
        <v>438</v>
      </c>
      <c r="GM87" s="18">
        <v>0</v>
      </c>
      <c r="GN87" s="18">
        <v>0</v>
      </c>
      <c r="GO87" s="18">
        <v>0</v>
      </c>
      <c r="GP87" s="18">
        <v>300065337.29754573</v>
      </c>
      <c r="GQ87" s="18">
        <v>1</v>
      </c>
      <c r="GR87" s="18">
        <v>0</v>
      </c>
      <c r="GS87" s="18">
        <v>0</v>
      </c>
      <c r="GT87" s="18">
        <v>0</v>
      </c>
      <c r="GU87" s="18">
        <v>300065337.29754573</v>
      </c>
      <c r="GV87" s="18">
        <v>1</v>
      </c>
      <c r="GW87" s="18" t="s">
        <v>277</v>
      </c>
      <c r="GX87" s="18">
        <v>0</v>
      </c>
      <c r="GY87" s="18">
        <v>0</v>
      </c>
      <c r="GZ87" s="18">
        <v>0</v>
      </c>
      <c r="HA87" s="18">
        <v>300065337.29754573</v>
      </c>
      <c r="HB87" s="18">
        <v>2.3356990000000001E-3</v>
      </c>
      <c r="HC87" s="18">
        <v>35744567.853439331</v>
      </c>
      <c r="HD87" s="18" t="s">
        <v>277</v>
      </c>
      <c r="HE87" s="18" t="s">
        <v>277</v>
      </c>
      <c r="HF87" s="18">
        <v>0</v>
      </c>
      <c r="HG87" s="18">
        <v>0</v>
      </c>
      <c r="HH87" s="18">
        <v>0</v>
      </c>
      <c r="HI87" s="18">
        <v>35744567.853439331</v>
      </c>
      <c r="HJ87" s="18">
        <v>0.10550036168809547</v>
      </c>
      <c r="HK87" s="18">
        <v>0</v>
      </c>
      <c r="HL87" s="18">
        <v>335809905.15098506</v>
      </c>
      <c r="HM87" s="18">
        <v>18044383.544350415</v>
      </c>
      <c r="HN87" s="18">
        <v>0</v>
      </c>
      <c r="HO87" s="18">
        <v>0</v>
      </c>
      <c r="HP87" s="18">
        <v>3000003</v>
      </c>
      <c r="HQ87" s="18">
        <v>0</v>
      </c>
      <c r="HR87" s="18">
        <v>0</v>
      </c>
      <c r="HS87" s="18">
        <v>338809908.15098506</v>
      </c>
      <c r="HT87" s="18">
        <v>0.68582931678621184</v>
      </c>
      <c r="HU87" s="18">
        <v>0.93899996592871604</v>
      </c>
      <c r="HV87" s="18" t="s">
        <v>198</v>
      </c>
      <c r="HW87" s="18">
        <v>1.3512028722372385</v>
      </c>
      <c r="HX87" s="18" t="s">
        <v>277</v>
      </c>
      <c r="HY87" s="233">
        <f t="shared" si="4"/>
        <v>0.9861897443204829</v>
      </c>
      <c r="HZ87" s="233">
        <f t="shared" si="5"/>
        <v>8.8102588582086774E-3</v>
      </c>
      <c r="IA87" s="18">
        <v>340512469.41567934</v>
      </c>
    </row>
    <row r="88" spans="1:235">
      <c r="A88" s="16">
        <v>926</v>
      </c>
      <c r="B88" s="17" t="s">
        <v>136</v>
      </c>
      <c r="D88" s="233">
        <f t="shared" si="3"/>
        <v>0.98549816759757447</v>
      </c>
      <c r="E88" s="18" t="s">
        <v>277</v>
      </c>
      <c r="F88" s="18" t="s">
        <v>277</v>
      </c>
      <c r="G88" s="18" t="s">
        <v>277</v>
      </c>
      <c r="H88" s="18" t="s">
        <v>277</v>
      </c>
      <c r="I88" s="18">
        <v>3500</v>
      </c>
      <c r="J88" s="18">
        <v>4600</v>
      </c>
      <c r="K88" s="18">
        <v>5100</v>
      </c>
      <c r="L88" s="18">
        <v>4800</v>
      </c>
      <c r="M88" s="18" t="s">
        <v>277</v>
      </c>
      <c r="N88" s="18">
        <v>0</v>
      </c>
      <c r="O88" s="18">
        <v>2747</v>
      </c>
      <c r="P88" s="18">
        <v>64502.666666666664</v>
      </c>
      <c r="Q88" s="18">
        <v>177188825.33333331</v>
      </c>
      <c r="R88" s="18">
        <v>0.37437280365854586</v>
      </c>
      <c r="S88" s="18">
        <v>2.2165999271933017E-2</v>
      </c>
      <c r="T88" s="18">
        <v>3863</v>
      </c>
      <c r="U88" s="18">
        <v>25199.083333333332</v>
      </c>
      <c r="V88" s="18">
        <v>97344058.916666657</v>
      </c>
      <c r="W88" s="18">
        <v>0.20567306198671095</v>
      </c>
      <c r="X88" s="18">
        <v>1.5762360859435672E-2</v>
      </c>
      <c r="Y88" s="18">
        <v>4386</v>
      </c>
      <c r="Z88" s="18">
        <v>15705.75</v>
      </c>
      <c r="AA88" s="18">
        <v>68885419.5</v>
      </c>
      <c r="AB88" s="18">
        <v>0.14554432301752265</v>
      </c>
      <c r="AC88" s="18">
        <v>1.3882808937528499E-2</v>
      </c>
      <c r="AD88" s="18">
        <v>343418303.75</v>
      </c>
      <c r="AE88" s="18">
        <v>440</v>
      </c>
      <c r="AF88" s="18">
        <v>440</v>
      </c>
      <c r="AG88" s="18">
        <v>9312.2137619250789</v>
      </c>
      <c r="AH88" s="18">
        <v>5424.8506337219578</v>
      </c>
      <c r="AI88" s="18">
        <v>6484308.3340846961</v>
      </c>
      <c r="AJ88" s="18">
        <v>0</v>
      </c>
      <c r="AK88" s="18">
        <v>0</v>
      </c>
      <c r="AL88" s="18">
        <v>540</v>
      </c>
      <c r="AM88" s="18">
        <v>785</v>
      </c>
      <c r="AN88" s="18">
        <v>14063.731151619239</v>
      </c>
      <c r="AO88" s="18">
        <v>10302.02260024305</v>
      </c>
      <c r="AP88" s="18">
        <v>15681502.563065182</v>
      </c>
      <c r="AQ88" s="18">
        <v>0</v>
      </c>
      <c r="AR88" s="18">
        <v>0</v>
      </c>
      <c r="AS88" s="18">
        <v>200</v>
      </c>
      <c r="AT88" s="18">
        <v>290</v>
      </c>
      <c r="AU88" s="18">
        <v>5411.1268724026868</v>
      </c>
      <c r="AV88" s="18">
        <v>3364.0938226449998</v>
      </c>
      <c r="AW88" s="18">
        <v>2057812.5830475874</v>
      </c>
      <c r="AX88" s="18">
        <v>1</v>
      </c>
      <c r="AY88" s="18">
        <v>1</v>
      </c>
      <c r="AZ88" s="18">
        <v>240</v>
      </c>
      <c r="BA88" s="18">
        <v>390</v>
      </c>
      <c r="BB88" s="18">
        <v>4190.2690658490219</v>
      </c>
      <c r="BC88" s="18">
        <v>2554.1349224140026</v>
      </c>
      <c r="BD88" s="18">
        <v>2001777.1955452263</v>
      </c>
      <c r="BE88" s="18">
        <v>1</v>
      </c>
      <c r="BF88" s="18">
        <v>1</v>
      </c>
      <c r="BG88" s="18">
        <v>360</v>
      </c>
      <c r="BH88" s="18">
        <v>515</v>
      </c>
      <c r="BI88" s="18">
        <v>3805.2101121710898</v>
      </c>
      <c r="BJ88" s="18">
        <v>2253.4070737140291</v>
      </c>
      <c r="BK88" s="18">
        <v>2530380.2833443172</v>
      </c>
      <c r="BL88" s="18">
        <v>0.72616666666666674</v>
      </c>
      <c r="BM88" s="18">
        <v>0.77499029126213592</v>
      </c>
      <c r="BN88" s="18">
        <v>390</v>
      </c>
      <c r="BO88" s="18">
        <v>560</v>
      </c>
      <c r="BP88" s="18">
        <v>2997.1270150642754</v>
      </c>
      <c r="BQ88" s="18">
        <v>1745.743925894031</v>
      </c>
      <c r="BR88" s="18">
        <v>2146496.1343757249</v>
      </c>
      <c r="BS88" s="18">
        <v>0.67030769230769238</v>
      </c>
      <c r="BT88" s="18">
        <v>0.71271428571428574</v>
      </c>
      <c r="BU88" s="18">
        <v>420</v>
      </c>
      <c r="BV88" s="18">
        <v>600</v>
      </c>
      <c r="BW88" s="18">
        <v>3994.1398891679851</v>
      </c>
      <c r="BX88" s="18">
        <v>2346.3084322248205</v>
      </c>
      <c r="BY88" s="18">
        <v>3085323.8127854457</v>
      </c>
      <c r="BZ88" s="18">
        <v>0.62242857142857144</v>
      </c>
      <c r="CA88" s="18">
        <v>0.66520000000000001</v>
      </c>
      <c r="CB88" s="18">
        <v>575</v>
      </c>
      <c r="CC88" s="18">
        <v>810</v>
      </c>
      <c r="CD88" s="18">
        <v>1315.8065671388397</v>
      </c>
      <c r="CE88" s="18">
        <v>808.96524412210488</v>
      </c>
      <c r="CF88" s="18">
        <v>1411850.6238437379</v>
      </c>
      <c r="CG88" s="18">
        <v>0.45464347826086959</v>
      </c>
      <c r="CH88" s="18">
        <v>0.49274074074074076</v>
      </c>
      <c r="CI88" s="18">
        <v>35399451.530091919</v>
      </c>
      <c r="CJ88" s="18">
        <v>7.4793610106981129E-2</v>
      </c>
      <c r="CK88" s="18">
        <v>0</v>
      </c>
      <c r="CL88" s="18">
        <v>579.06897238205636</v>
      </c>
      <c r="CM88" s="18">
        <v>0</v>
      </c>
      <c r="CN88" s="18">
        <v>0</v>
      </c>
      <c r="CO88" s="18">
        <v>0</v>
      </c>
      <c r="CP88" s="18" t="s">
        <v>167</v>
      </c>
      <c r="CQ88" s="18">
        <v>515</v>
      </c>
      <c r="CR88" s="18">
        <v>4648.839483759627</v>
      </c>
      <c r="CS88" s="18">
        <v>2394152.3341362081</v>
      </c>
      <c r="CT88" s="18">
        <v>0</v>
      </c>
      <c r="CU88" s="18" t="s">
        <v>168</v>
      </c>
      <c r="CV88" s="18">
        <v>1385</v>
      </c>
      <c r="CW88" s="18">
        <v>655.8721548399044</v>
      </c>
      <c r="CX88" s="18">
        <v>908382.9344532676</v>
      </c>
      <c r="CY88" s="18">
        <v>0</v>
      </c>
      <c r="CZ88" s="18">
        <v>6.9777503482917396E-3</v>
      </c>
      <c r="DA88" s="18">
        <v>0</v>
      </c>
      <c r="DB88" s="18">
        <v>0</v>
      </c>
      <c r="DC88" s="18">
        <v>936.10904011115133</v>
      </c>
      <c r="DD88" s="18">
        <v>2209.1559027777794</v>
      </c>
      <c r="DE88" s="18">
        <v>0</v>
      </c>
      <c r="DF88" s="18">
        <v>0</v>
      </c>
      <c r="DG88" s="18">
        <v>0</v>
      </c>
      <c r="DH88" s="18">
        <v>0</v>
      </c>
      <c r="DI88" s="18">
        <v>3302535.2685894757</v>
      </c>
      <c r="DJ88" s="18">
        <v>1022</v>
      </c>
      <c r="DK88" s="18">
        <v>0.3530414031357208</v>
      </c>
      <c r="DL88" s="18">
        <v>22772.111945995686</v>
      </c>
      <c r="DM88" s="18">
        <v>23273098.408807591</v>
      </c>
      <c r="DN88" s="18">
        <v>0.44</v>
      </c>
      <c r="DO88" s="18">
        <v>0.63585522999999999</v>
      </c>
      <c r="DP88" s="18">
        <v>0.58045405000000005</v>
      </c>
      <c r="DQ88" s="18">
        <v>0.48019236999999998</v>
      </c>
      <c r="DR88" s="18">
        <v>1550</v>
      </c>
      <c r="DS88" s="18">
        <v>0.25515272330958155</v>
      </c>
      <c r="DT88" s="18">
        <v>0.24859250748450343</v>
      </c>
      <c r="DU88" s="18">
        <v>0.23625816364284452</v>
      </c>
      <c r="DV88" s="18">
        <v>0.2257975114888614</v>
      </c>
      <c r="DW88" s="18">
        <v>9766.8549352349564</v>
      </c>
      <c r="DX88" s="18">
        <v>15138625.149614183</v>
      </c>
      <c r="DY88" s="18">
        <v>0.44</v>
      </c>
      <c r="DZ88" s="18">
        <v>38411723.558421776</v>
      </c>
      <c r="EA88" s="18">
        <v>8.1158078760727059E-2</v>
      </c>
      <c r="EB88" s="18">
        <v>110000</v>
      </c>
      <c r="EC88" s="18">
        <v>110000</v>
      </c>
      <c r="ED88" s="18">
        <v>44504166.666666664</v>
      </c>
      <c r="EE88" s="18">
        <v>9.4030476347160774E-2</v>
      </c>
      <c r="EF88" s="18">
        <v>6.5272727272727274E-2</v>
      </c>
      <c r="EG88" s="18">
        <v>6.5272727272727274E-2</v>
      </c>
      <c r="EH88" s="18">
        <v>25000</v>
      </c>
      <c r="EI88" s="18">
        <v>65000</v>
      </c>
      <c r="EJ88" s="18">
        <v>0</v>
      </c>
      <c r="EK88" s="18">
        <v>65000</v>
      </c>
      <c r="EL88" s="18">
        <v>1339937.1339563862</v>
      </c>
      <c r="EM88" s="18">
        <v>2.8310815911881293E-3</v>
      </c>
      <c r="EN88" s="18">
        <v>0</v>
      </c>
      <c r="EO88" s="18">
        <v>0</v>
      </c>
      <c r="EP88" s="18">
        <v>2</v>
      </c>
      <c r="EQ88" s="18">
        <v>3</v>
      </c>
      <c r="ER88" s="18">
        <v>2</v>
      </c>
      <c r="ES88" s="18">
        <v>2</v>
      </c>
      <c r="ET88" s="18">
        <v>21.4</v>
      </c>
      <c r="EU88" s="18">
        <v>120</v>
      </c>
      <c r="EV88" s="18">
        <v>69.2</v>
      </c>
      <c r="EW88" s="18">
        <v>62.5</v>
      </c>
      <c r="EX88" s="18" t="s">
        <v>465</v>
      </c>
      <c r="EY88" s="18" t="s">
        <v>465</v>
      </c>
      <c r="EZ88" s="18" t="s">
        <v>465</v>
      </c>
      <c r="FA88" s="18" t="s">
        <v>465</v>
      </c>
      <c r="FB88" s="18">
        <v>0</v>
      </c>
      <c r="FC88" s="18">
        <v>0</v>
      </c>
      <c r="FD88" s="18">
        <v>346865.16666666663</v>
      </c>
      <c r="FE88" s="18">
        <v>7.3287288118874206E-4</v>
      </c>
      <c r="FF88" s="18">
        <v>0</v>
      </c>
      <c r="FG88" s="18">
        <v>5248446.2153999982</v>
      </c>
      <c r="FH88" s="18">
        <v>1.1089161637670968E-2</v>
      </c>
      <c r="FI88" s="18">
        <v>0</v>
      </c>
      <c r="FJ88" s="18">
        <v>167940.08000000002</v>
      </c>
      <c r="FK88" s="18">
        <v>3.5483162370969663E-4</v>
      </c>
      <c r="FL88" s="18">
        <v>0</v>
      </c>
      <c r="FM88" s="18" t="s">
        <v>507</v>
      </c>
      <c r="FN88" s="18">
        <v>77000</v>
      </c>
      <c r="FO88" s="18">
        <v>1.6268918667685902E-4</v>
      </c>
      <c r="FP88" s="18">
        <v>6.5272727272727274E-2</v>
      </c>
      <c r="FQ88" s="18">
        <v>6.5272727272727274E-2</v>
      </c>
      <c r="FR88" s="18" t="s">
        <v>301</v>
      </c>
      <c r="FS88" s="18">
        <v>50000</v>
      </c>
      <c r="FT88" s="18">
        <v>1.0564232901094741E-4</v>
      </c>
      <c r="FU88" s="18">
        <v>0</v>
      </c>
      <c r="FV88" s="18" t="s">
        <v>283</v>
      </c>
      <c r="FW88" s="18">
        <v>11800</v>
      </c>
      <c r="FX88" s="18">
        <v>2.493158964658359E-5</v>
      </c>
      <c r="FY88" s="18">
        <v>0</v>
      </c>
      <c r="FZ88" s="18" t="s">
        <v>296</v>
      </c>
      <c r="GA88" s="18">
        <v>23226.3</v>
      </c>
      <c r="GB88" s="18">
        <v>4.9073608526139359E-5</v>
      </c>
      <c r="GC88" s="18">
        <v>0</v>
      </c>
      <c r="GD88" s="18" t="s">
        <v>528</v>
      </c>
      <c r="GE88" s="18">
        <v>39307.199999999997</v>
      </c>
      <c r="GF88" s="18">
        <v>8.3050083097982244E-5</v>
      </c>
      <c r="GG88" s="18">
        <v>0</v>
      </c>
      <c r="GH88" s="18" t="s">
        <v>188</v>
      </c>
      <c r="GI88" s="18">
        <v>0</v>
      </c>
      <c r="GJ88" s="18">
        <v>0</v>
      </c>
      <c r="GK88" s="18">
        <v>0</v>
      </c>
      <c r="GL88" s="18" t="s">
        <v>438</v>
      </c>
      <c r="GM88" s="18">
        <v>0</v>
      </c>
      <c r="GN88" s="18">
        <v>0</v>
      </c>
      <c r="GO88" s="18">
        <v>0</v>
      </c>
      <c r="GP88" s="18">
        <v>472340702.86979294</v>
      </c>
      <c r="GQ88" s="18">
        <v>0.9979834387566564</v>
      </c>
      <c r="GR88" s="18">
        <v>954428.61882315855</v>
      </c>
      <c r="GS88" s="18">
        <v>2.0165612433436049E-3</v>
      </c>
      <c r="GT88" s="18">
        <v>0</v>
      </c>
      <c r="GU88" s="18">
        <v>473295131.48861611</v>
      </c>
      <c r="GV88" s="18">
        <v>1</v>
      </c>
      <c r="GW88" s="18" t="s">
        <v>277</v>
      </c>
      <c r="GX88" s="18">
        <v>0</v>
      </c>
      <c r="GY88" s="18">
        <v>0</v>
      </c>
      <c r="GZ88" s="18">
        <v>0</v>
      </c>
      <c r="HA88" s="18">
        <v>473295131.48861611</v>
      </c>
      <c r="HB88" s="18">
        <v>-1.4999999999999999E-2</v>
      </c>
      <c r="HC88" s="18">
        <v>4314289.4545059074</v>
      </c>
      <c r="HD88" s="18" t="s">
        <v>148</v>
      </c>
      <c r="HE88" s="18" t="s">
        <v>277</v>
      </c>
      <c r="HF88" s="18">
        <v>1.7018643265775846E-2</v>
      </c>
      <c r="HG88" s="18">
        <v>1</v>
      </c>
      <c r="HH88" s="18">
        <v>-3492241.9031219934</v>
      </c>
      <c r="HI88" s="18">
        <v>822047.55138391478</v>
      </c>
      <c r="HJ88" s="18">
        <v>1.7305452231410135E-3</v>
      </c>
      <c r="HK88" s="18">
        <v>0</v>
      </c>
      <c r="HL88" s="18">
        <v>474117179.04000002</v>
      </c>
      <c r="HM88" s="18">
        <v>36310812.303708509</v>
      </c>
      <c r="HN88" s="18">
        <v>0</v>
      </c>
      <c r="HO88" s="18">
        <v>0</v>
      </c>
      <c r="HP88" s="18">
        <v>965000</v>
      </c>
      <c r="HQ88" s="18">
        <v>0</v>
      </c>
      <c r="HR88" s="18">
        <v>-59891.040000000001</v>
      </c>
      <c r="HS88" s="18">
        <v>475022288</v>
      </c>
      <c r="HT88" s="18">
        <v>0.72559018866277947</v>
      </c>
      <c r="HU88" s="18">
        <v>0.88851962787877958</v>
      </c>
      <c r="HV88" s="18" t="s">
        <v>198</v>
      </c>
      <c r="HW88" s="18">
        <v>1.2361633930204898</v>
      </c>
      <c r="HX88" s="18" t="s">
        <v>277</v>
      </c>
      <c r="HY88" s="233">
        <f t="shared" si="4"/>
        <v>0.98349614420676534</v>
      </c>
      <c r="HZ88" s="233">
        <f t="shared" si="5"/>
        <v>2.002023390809105E-3</v>
      </c>
      <c r="IA88" s="18">
        <v>482012350.32024342</v>
      </c>
    </row>
    <row r="89" spans="1:235">
      <c r="A89" s="16">
        <v>812</v>
      </c>
      <c r="B89" s="17" t="s">
        <v>84</v>
      </c>
      <c r="D89" s="233">
        <f t="shared" si="3"/>
        <v>0.99605295271406113</v>
      </c>
      <c r="E89" s="18" t="s">
        <v>277</v>
      </c>
      <c r="F89" s="18" t="s">
        <v>148</v>
      </c>
      <c r="G89" s="18" t="s">
        <v>277</v>
      </c>
      <c r="H89" s="18" t="s">
        <v>277</v>
      </c>
      <c r="I89" s="18">
        <v>3500</v>
      </c>
      <c r="J89" s="18">
        <v>4600</v>
      </c>
      <c r="K89" s="18">
        <v>5100</v>
      </c>
      <c r="L89" s="18">
        <v>4800</v>
      </c>
      <c r="M89" s="18" t="s">
        <v>277</v>
      </c>
      <c r="N89" s="18">
        <v>0</v>
      </c>
      <c r="O89" s="18">
        <v>3050</v>
      </c>
      <c r="P89" s="18">
        <v>13576</v>
      </c>
      <c r="Q89" s="18">
        <v>41406800</v>
      </c>
      <c r="R89" s="18">
        <v>0.41548907237022764</v>
      </c>
      <c r="S89" s="18">
        <v>0.05</v>
      </c>
      <c r="T89" s="18">
        <v>3880</v>
      </c>
      <c r="U89" s="18">
        <v>5403</v>
      </c>
      <c r="V89" s="18">
        <v>20963640</v>
      </c>
      <c r="W89" s="18">
        <v>0.21035586756531291</v>
      </c>
      <c r="X89" s="18">
        <v>0.05</v>
      </c>
      <c r="Y89" s="18">
        <v>4600</v>
      </c>
      <c r="Z89" s="18">
        <v>2799</v>
      </c>
      <c r="AA89" s="18">
        <v>12875400</v>
      </c>
      <c r="AB89" s="18">
        <v>0.12919588092766476</v>
      </c>
      <c r="AC89" s="18">
        <v>0.05</v>
      </c>
      <c r="AD89" s="18">
        <v>75245840</v>
      </c>
      <c r="AE89" s="18">
        <v>0</v>
      </c>
      <c r="AF89" s="18">
        <v>0</v>
      </c>
      <c r="AG89" s="18">
        <v>2586.0000000000009</v>
      </c>
      <c r="AH89" s="18">
        <v>1382.9999999999995</v>
      </c>
      <c r="AI89" s="18">
        <v>0</v>
      </c>
      <c r="AJ89" s="18">
        <v>0.5</v>
      </c>
      <c r="AK89" s="18">
        <v>0.5</v>
      </c>
      <c r="AL89" s="18">
        <v>540</v>
      </c>
      <c r="AM89" s="18">
        <v>785</v>
      </c>
      <c r="AN89" s="18">
        <v>4093.8890677347854</v>
      </c>
      <c r="AO89" s="18">
        <v>2854.9562784758959</v>
      </c>
      <c r="AP89" s="18">
        <v>4451840.7751803622</v>
      </c>
      <c r="AQ89" s="18">
        <v>0.5</v>
      </c>
      <c r="AR89" s="18">
        <v>0.5</v>
      </c>
      <c r="AS89" s="18">
        <v>200</v>
      </c>
      <c r="AT89" s="18">
        <v>290</v>
      </c>
      <c r="AU89" s="18">
        <v>1475.4767795537293</v>
      </c>
      <c r="AV89" s="18">
        <v>768.47410413002137</v>
      </c>
      <c r="AW89" s="18">
        <v>517952.84610845207</v>
      </c>
      <c r="AX89" s="18">
        <v>0.5</v>
      </c>
      <c r="AY89" s="18">
        <v>0.5</v>
      </c>
      <c r="AZ89" s="18">
        <v>240</v>
      </c>
      <c r="BA89" s="18">
        <v>390</v>
      </c>
      <c r="BB89" s="18">
        <v>640.85833375365598</v>
      </c>
      <c r="BC89" s="18">
        <v>357.16922328641937</v>
      </c>
      <c r="BD89" s="18">
        <v>293101.99718258099</v>
      </c>
      <c r="BE89" s="18">
        <v>0.5</v>
      </c>
      <c r="BF89" s="18">
        <v>0.5</v>
      </c>
      <c r="BG89" s="18">
        <v>360</v>
      </c>
      <c r="BH89" s="18">
        <v>515</v>
      </c>
      <c r="BI89" s="18">
        <v>1001.703376916197</v>
      </c>
      <c r="BJ89" s="18">
        <v>539.38409877127924</v>
      </c>
      <c r="BK89" s="18">
        <v>638396.0265570397</v>
      </c>
      <c r="BL89" s="18">
        <v>0.5</v>
      </c>
      <c r="BM89" s="18">
        <v>0.5</v>
      </c>
      <c r="BN89" s="18">
        <v>390</v>
      </c>
      <c r="BO89" s="18">
        <v>560</v>
      </c>
      <c r="BP89" s="18">
        <v>1058.9267486441736</v>
      </c>
      <c r="BQ89" s="18">
        <v>637.33484264223</v>
      </c>
      <c r="BR89" s="18">
        <v>769888.94385087653</v>
      </c>
      <c r="BS89" s="18">
        <v>0.5</v>
      </c>
      <c r="BT89" s="18">
        <v>0.5</v>
      </c>
      <c r="BU89" s="18">
        <v>420</v>
      </c>
      <c r="BV89" s="18">
        <v>600</v>
      </c>
      <c r="BW89" s="18">
        <v>1920.7314717752415</v>
      </c>
      <c r="BX89" s="18">
        <v>985.83217573044499</v>
      </c>
      <c r="BY89" s="18">
        <v>1398206.5235838685</v>
      </c>
      <c r="BZ89" s="18">
        <v>0.5</v>
      </c>
      <c r="CA89" s="18">
        <v>0.5</v>
      </c>
      <c r="CB89" s="18">
        <v>575</v>
      </c>
      <c r="CC89" s="18">
        <v>810</v>
      </c>
      <c r="CD89" s="18">
        <v>2471.9953508111325</v>
      </c>
      <c r="CE89" s="18">
        <v>1323.0933214636068</v>
      </c>
      <c r="CF89" s="18">
        <v>2493102.9171019224</v>
      </c>
      <c r="CG89" s="18">
        <v>0.5</v>
      </c>
      <c r="CH89" s="18">
        <v>0.5</v>
      </c>
      <c r="CI89" s="18">
        <v>10562490.029565103</v>
      </c>
      <c r="CJ89" s="18">
        <v>0.10598740265617684</v>
      </c>
      <c r="CK89" s="18">
        <v>0</v>
      </c>
      <c r="CL89" s="18">
        <v>174.0431691484834</v>
      </c>
      <c r="CM89" s="18">
        <v>0</v>
      </c>
      <c r="CN89" s="18">
        <v>0</v>
      </c>
      <c r="CO89" s="18">
        <v>0</v>
      </c>
      <c r="CP89" s="18" t="s">
        <v>167</v>
      </c>
      <c r="CQ89" s="18">
        <v>515</v>
      </c>
      <c r="CR89" s="18">
        <v>539.01286922074553</v>
      </c>
      <c r="CS89" s="18">
        <v>277591.62764868396</v>
      </c>
      <c r="CT89" s="18">
        <v>1</v>
      </c>
      <c r="CU89" s="18" t="s">
        <v>168</v>
      </c>
      <c r="CV89" s="18">
        <v>1385</v>
      </c>
      <c r="CW89" s="18">
        <v>93.202643171806102</v>
      </c>
      <c r="CX89" s="18">
        <v>129085.66079295146</v>
      </c>
      <c r="CY89" s="18">
        <v>1</v>
      </c>
      <c r="CZ89" s="18">
        <v>4.0807299605053905E-3</v>
      </c>
      <c r="DA89" s="18">
        <v>0</v>
      </c>
      <c r="DB89" s="18">
        <v>0</v>
      </c>
      <c r="DC89" s="18">
        <v>156.49999999999963</v>
      </c>
      <c r="DD89" s="18">
        <v>27.399999999999988</v>
      </c>
      <c r="DE89" s="18">
        <v>0</v>
      </c>
      <c r="DF89" s="18">
        <v>0</v>
      </c>
      <c r="DG89" s="18">
        <v>0</v>
      </c>
      <c r="DH89" s="18">
        <v>0</v>
      </c>
      <c r="DI89" s="18">
        <v>406677.28844163544</v>
      </c>
      <c r="DJ89" s="18">
        <v>700</v>
      </c>
      <c r="DK89" s="18">
        <v>0.35130407816164866</v>
      </c>
      <c r="DL89" s="18">
        <v>4769.3041651225421</v>
      </c>
      <c r="DM89" s="18">
        <v>3338512.9155857796</v>
      </c>
      <c r="DN89" s="18">
        <v>1</v>
      </c>
      <c r="DO89" s="18">
        <v>0.63585522999999999</v>
      </c>
      <c r="DP89" s="18">
        <v>0.58045405000000005</v>
      </c>
      <c r="DQ89" s="18">
        <v>0.48019236999999998</v>
      </c>
      <c r="DR89" s="18">
        <v>1550</v>
      </c>
      <c r="DS89" s="18">
        <v>0.22502080396826479</v>
      </c>
      <c r="DT89" s="18">
        <v>0.24483541320202187</v>
      </c>
      <c r="DU89" s="18">
        <v>0.24371275314295721</v>
      </c>
      <c r="DV89" s="18">
        <v>0.21235662965094773</v>
      </c>
      <c r="DW89" s="18">
        <v>1879.5654031939112</v>
      </c>
      <c r="DX89" s="18">
        <v>2913326.3749505621</v>
      </c>
      <c r="DY89" s="18">
        <v>1</v>
      </c>
      <c r="DZ89" s="18">
        <v>6251839.2905363422</v>
      </c>
      <c r="EA89" s="18">
        <v>6.2732954670070784E-2</v>
      </c>
      <c r="EB89" s="18">
        <v>110000</v>
      </c>
      <c r="EC89" s="18">
        <v>110000</v>
      </c>
      <c r="ED89" s="18">
        <v>6270000</v>
      </c>
      <c r="EE89" s="18">
        <v>6.291518503630629E-2</v>
      </c>
      <c r="EF89" s="18">
        <v>0</v>
      </c>
      <c r="EG89" s="18">
        <v>0</v>
      </c>
      <c r="EH89" s="18">
        <v>25000</v>
      </c>
      <c r="EI89" s="18">
        <v>0</v>
      </c>
      <c r="EJ89" s="18">
        <v>0</v>
      </c>
      <c r="EK89" s="18">
        <v>0</v>
      </c>
      <c r="EL89" s="18">
        <v>25000</v>
      </c>
      <c r="EM89" s="18">
        <v>2.5085799456262475E-4</v>
      </c>
      <c r="EN89" s="18">
        <v>0</v>
      </c>
      <c r="EO89" s="18">
        <v>0</v>
      </c>
      <c r="EP89" s="18">
        <v>2</v>
      </c>
      <c r="EQ89" s="18">
        <v>0</v>
      </c>
      <c r="ER89" s="18">
        <v>0</v>
      </c>
      <c r="ES89" s="18">
        <v>0</v>
      </c>
      <c r="ET89" s="18">
        <v>21.4</v>
      </c>
      <c r="EU89" s="18">
        <v>0</v>
      </c>
      <c r="EV89" s="18">
        <v>0</v>
      </c>
      <c r="EW89" s="18">
        <v>0</v>
      </c>
      <c r="EX89" s="18" t="s">
        <v>178</v>
      </c>
      <c r="EY89" s="18" t="s">
        <v>178</v>
      </c>
      <c r="EZ89" s="18" t="s">
        <v>178</v>
      </c>
      <c r="FA89" s="18" t="s">
        <v>178</v>
      </c>
      <c r="FB89" s="18">
        <v>0</v>
      </c>
      <c r="FC89" s="18">
        <v>0</v>
      </c>
      <c r="FD89" s="18">
        <v>0</v>
      </c>
      <c r="FE89" s="18">
        <v>0</v>
      </c>
      <c r="FF89" s="18">
        <v>0</v>
      </c>
      <c r="FG89" s="18">
        <v>648783</v>
      </c>
      <c r="FH89" s="18">
        <v>6.5100960914529354E-3</v>
      </c>
      <c r="FI89" s="18">
        <v>0</v>
      </c>
      <c r="FJ89" s="18">
        <v>0</v>
      </c>
      <c r="FK89" s="18">
        <v>0</v>
      </c>
      <c r="FL89" s="18">
        <v>0</v>
      </c>
      <c r="FM89" s="18" t="s">
        <v>507</v>
      </c>
      <c r="FN89" s="18">
        <v>0</v>
      </c>
      <c r="FO89" s="18">
        <v>0</v>
      </c>
      <c r="FP89" s="18">
        <v>0</v>
      </c>
      <c r="FQ89" s="18">
        <v>0</v>
      </c>
      <c r="FR89" s="18" t="s">
        <v>301</v>
      </c>
      <c r="FS89" s="18">
        <v>0</v>
      </c>
      <c r="FT89" s="18">
        <v>0</v>
      </c>
      <c r="FU89" s="18">
        <v>0</v>
      </c>
      <c r="FV89" s="18" t="s">
        <v>508</v>
      </c>
      <c r="FW89" s="18">
        <v>0</v>
      </c>
      <c r="FX89" s="18">
        <v>0</v>
      </c>
      <c r="FY89" s="18">
        <v>0</v>
      </c>
      <c r="FZ89" s="18" t="s">
        <v>186</v>
      </c>
      <c r="GA89" s="18">
        <v>0</v>
      </c>
      <c r="GB89" s="18">
        <v>0</v>
      </c>
      <c r="GC89" s="18">
        <v>0</v>
      </c>
      <c r="GD89" s="18" t="s">
        <v>187</v>
      </c>
      <c r="GE89" s="18">
        <v>0</v>
      </c>
      <c r="GF89" s="18">
        <v>0</v>
      </c>
      <c r="GG89" s="18">
        <v>0</v>
      </c>
      <c r="GH89" s="18" t="s">
        <v>188</v>
      </c>
      <c r="GI89" s="18">
        <v>0</v>
      </c>
      <c r="GJ89" s="18">
        <v>0</v>
      </c>
      <c r="GK89" s="18">
        <v>0</v>
      </c>
      <c r="GL89" s="18" t="s">
        <v>438</v>
      </c>
      <c r="GM89" s="18">
        <v>0</v>
      </c>
      <c r="GN89" s="18">
        <v>0</v>
      </c>
      <c r="GO89" s="18">
        <v>0</v>
      </c>
      <c r="GP89" s="18">
        <v>99410629.608543068</v>
      </c>
      <c r="GQ89" s="18">
        <v>0.99751804727228</v>
      </c>
      <c r="GR89" s="18">
        <v>247346.38535710517</v>
      </c>
      <c r="GS89" s="18">
        <v>2.4819527277199029E-3</v>
      </c>
      <c r="GT89" s="18">
        <v>0</v>
      </c>
      <c r="GU89" s="18">
        <v>99657975.99390018</v>
      </c>
      <c r="GV89" s="18">
        <v>1</v>
      </c>
      <c r="GW89" s="18" t="s">
        <v>277</v>
      </c>
      <c r="GX89" s="18">
        <v>0</v>
      </c>
      <c r="GY89" s="18">
        <v>0</v>
      </c>
      <c r="GZ89" s="18">
        <v>0</v>
      </c>
      <c r="HA89" s="18">
        <v>99657975.99390018</v>
      </c>
      <c r="HB89" s="18">
        <v>2E-3</v>
      </c>
      <c r="HC89" s="18">
        <v>1742069.7260748874</v>
      </c>
      <c r="HD89" s="18" t="s">
        <v>277</v>
      </c>
      <c r="HE89" s="18" t="s">
        <v>277</v>
      </c>
      <c r="HF89" s="18">
        <v>0</v>
      </c>
      <c r="HG89" s="18">
        <v>0</v>
      </c>
      <c r="HH89" s="18">
        <v>0</v>
      </c>
      <c r="HI89" s="18">
        <v>1742069.7260748874</v>
      </c>
      <c r="HJ89" s="18">
        <v>1.7180167067042184E-2</v>
      </c>
      <c r="HK89" s="18">
        <v>0</v>
      </c>
      <c r="HL89" s="18">
        <v>101400045.71997507</v>
      </c>
      <c r="HM89" s="18">
        <v>15702053.593760528</v>
      </c>
      <c r="HN89" s="18">
        <v>0</v>
      </c>
      <c r="HO89" s="18">
        <v>0</v>
      </c>
      <c r="HP89" s="18">
        <v>0</v>
      </c>
      <c r="HQ89" s="18">
        <v>0</v>
      </c>
      <c r="HR89" s="18">
        <v>0</v>
      </c>
      <c r="HS89" s="18">
        <v>101400045.71997507</v>
      </c>
      <c r="HT89" s="18">
        <v>0.75504082086320534</v>
      </c>
      <c r="HU89" s="18">
        <v>0.92784190814995815</v>
      </c>
      <c r="HV89" s="18" t="s">
        <v>198</v>
      </c>
      <c r="HW89" s="18">
        <v>1.2789401082394534</v>
      </c>
      <c r="HX89" s="18" t="s">
        <v>277</v>
      </c>
      <c r="HY89" s="233">
        <f t="shared" si="4"/>
        <v>0.99605295271406113</v>
      </c>
      <c r="HZ89" s="233">
        <f t="shared" si="5"/>
        <v>0</v>
      </c>
      <c r="IA89" s="18">
        <v>101801862.48500001</v>
      </c>
    </row>
    <row r="90" spans="1:235">
      <c r="A90" s="16">
        <v>813</v>
      </c>
      <c r="B90" s="17" t="s">
        <v>85</v>
      </c>
      <c r="D90" s="233">
        <f t="shared" si="3"/>
        <v>1.0000337498234566</v>
      </c>
      <c r="E90" s="18" t="s">
        <v>277</v>
      </c>
      <c r="F90" s="18" t="s">
        <v>277</v>
      </c>
      <c r="G90" s="18" t="s">
        <v>277</v>
      </c>
      <c r="H90" s="18" t="s">
        <v>277</v>
      </c>
      <c r="I90" s="18">
        <v>3500</v>
      </c>
      <c r="J90" s="18">
        <v>0</v>
      </c>
      <c r="K90" s="18">
        <v>0</v>
      </c>
      <c r="L90" s="18">
        <v>4800</v>
      </c>
      <c r="M90" s="18" t="s">
        <v>277</v>
      </c>
      <c r="N90" s="18">
        <v>0</v>
      </c>
      <c r="O90" s="18">
        <v>2860</v>
      </c>
      <c r="P90" s="18">
        <v>13724</v>
      </c>
      <c r="Q90" s="18">
        <v>39250640</v>
      </c>
      <c r="R90" s="18">
        <v>0.37196065889724672</v>
      </c>
      <c r="S90" s="18">
        <v>0.05</v>
      </c>
      <c r="T90" s="18">
        <v>3990</v>
      </c>
      <c r="U90" s="18">
        <v>5977</v>
      </c>
      <c r="V90" s="18">
        <v>23848230</v>
      </c>
      <c r="W90" s="18">
        <v>0.22599894789825303</v>
      </c>
      <c r="X90" s="18">
        <v>0.05</v>
      </c>
      <c r="Y90" s="18">
        <v>4440</v>
      </c>
      <c r="Z90" s="18">
        <v>3513</v>
      </c>
      <c r="AA90" s="18">
        <v>15597720</v>
      </c>
      <c r="AB90" s="18">
        <v>0.14781257601136602</v>
      </c>
      <c r="AC90" s="18">
        <v>0.05</v>
      </c>
      <c r="AD90" s="18">
        <v>78696590</v>
      </c>
      <c r="AE90" s="18">
        <v>290</v>
      </c>
      <c r="AF90" s="18">
        <v>290</v>
      </c>
      <c r="AG90" s="18">
        <v>2171.1790633608812</v>
      </c>
      <c r="AH90" s="18">
        <v>1444</v>
      </c>
      <c r="AI90" s="18">
        <v>1048401.9283746555</v>
      </c>
      <c r="AJ90" s="18">
        <v>0.05</v>
      </c>
      <c r="AK90" s="18">
        <v>0.05</v>
      </c>
      <c r="AL90" s="18">
        <v>440</v>
      </c>
      <c r="AM90" s="18">
        <v>785</v>
      </c>
      <c r="AN90" s="18">
        <v>3409.4677595884141</v>
      </c>
      <c r="AO90" s="18">
        <v>2832.0610597460332</v>
      </c>
      <c r="AP90" s="18">
        <v>3723333.7461195383</v>
      </c>
      <c r="AQ90" s="18">
        <v>0.05</v>
      </c>
      <c r="AR90" s="18">
        <v>0.05</v>
      </c>
      <c r="AS90" s="18">
        <v>140</v>
      </c>
      <c r="AT90" s="18">
        <v>200</v>
      </c>
      <c r="AU90" s="18">
        <v>1395.4097505673485</v>
      </c>
      <c r="AV90" s="18">
        <v>886.16603622820037</v>
      </c>
      <c r="AW90" s="18">
        <v>372590.57232506888</v>
      </c>
      <c r="AX90" s="18">
        <v>0.05</v>
      </c>
      <c r="AY90" s="18">
        <v>0.05</v>
      </c>
      <c r="AZ90" s="18">
        <v>170</v>
      </c>
      <c r="BA90" s="18">
        <v>270</v>
      </c>
      <c r="BB90" s="18">
        <v>1549.5164928284096</v>
      </c>
      <c r="BC90" s="18">
        <v>997.00089281322971</v>
      </c>
      <c r="BD90" s="18">
        <v>532608.04484040174</v>
      </c>
      <c r="BE90" s="18">
        <v>0.05</v>
      </c>
      <c r="BF90" s="18">
        <v>0.05</v>
      </c>
      <c r="BG90" s="18">
        <v>315</v>
      </c>
      <c r="BH90" s="18">
        <v>410</v>
      </c>
      <c r="BI90" s="18">
        <v>503.78760735838154</v>
      </c>
      <c r="BJ90" s="18">
        <v>323.37600051975727</v>
      </c>
      <c r="BK90" s="18">
        <v>291277.25653099071</v>
      </c>
      <c r="BL90" s="18">
        <v>0.05</v>
      </c>
      <c r="BM90" s="18">
        <v>0.05</v>
      </c>
      <c r="BN90" s="18">
        <v>340</v>
      </c>
      <c r="BO90" s="18">
        <v>460</v>
      </c>
      <c r="BP90" s="18">
        <v>683.31000973400501</v>
      </c>
      <c r="BQ90" s="18">
        <v>502.48008969517662</v>
      </c>
      <c r="BR90" s="18">
        <v>463466.24456934293</v>
      </c>
      <c r="BS90" s="18">
        <v>0.05</v>
      </c>
      <c r="BT90" s="18">
        <v>0.05</v>
      </c>
      <c r="BU90" s="18">
        <v>410</v>
      </c>
      <c r="BV90" s="18">
        <v>530</v>
      </c>
      <c r="BW90" s="18">
        <v>1038.4762843809144</v>
      </c>
      <c r="BX90" s="18">
        <v>772.4515384011213</v>
      </c>
      <c r="BY90" s="18">
        <v>835174.59194876929</v>
      </c>
      <c r="BZ90" s="18">
        <v>0.05</v>
      </c>
      <c r="CA90" s="18">
        <v>0.05</v>
      </c>
      <c r="CB90" s="18">
        <v>520</v>
      </c>
      <c r="CC90" s="18">
        <v>670</v>
      </c>
      <c r="CD90" s="18">
        <v>786.08412221330673</v>
      </c>
      <c r="CE90" s="18">
        <v>513.53772496795386</v>
      </c>
      <c r="CF90" s="18">
        <v>752834.01927944855</v>
      </c>
      <c r="CG90" s="18">
        <v>0.05</v>
      </c>
      <c r="CH90" s="18">
        <v>0.05</v>
      </c>
      <c r="CI90" s="18">
        <v>8019686.4039882151</v>
      </c>
      <c r="CJ90" s="18">
        <v>7.5998960500433824E-2</v>
      </c>
      <c r="CK90" s="18">
        <v>0</v>
      </c>
      <c r="CL90" s="18">
        <v>151.77845488908443</v>
      </c>
      <c r="CM90" s="18">
        <v>0</v>
      </c>
      <c r="CN90" s="18">
        <v>0</v>
      </c>
      <c r="CO90" s="18">
        <v>0</v>
      </c>
      <c r="CP90" s="18" t="s">
        <v>167</v>
      </c>
      <c r="CQ90" s="18">
        <v>430</v>
      </c>
      <c r="CR90" s="18">
        <v>963.78546665150975</v>
      </c>
      <c r="CS90" s="18">
        <v>414427.75066014921</v>
      </c>
      <c r="CT90" s="18">
        <v>0</v>
      </c>
      <c r="CU90" s="18" t="s">
        <v>168</v>
      </c>
      <c r="CV90" s="18">
        <v>1050</v>
      </c>
      <c r="CW90" s="18">
        <v>126.04217559298012</v>
      </c>
      <c r="CX90" s="18">
        <v>132344.28437262913</v>
      </c>
      <c r="CY90" s="18">
        <v>0</v>
      </c>
      <c r="CZ90" s="18">
        <v>5.1815126178166955E-3</v>
      </c>
      <c r="DA90" s="18">
        <v>1500</v>
      </c>
      <c r="DB90" s="18">
        <v>1500</v>
      </c>
      <c r="DC90" s="18">
        <v>107.99999999999986</v>
      </c>
      <c r="DD90" s="18">
        <v>18.000000000000263</v>
      </c>
      <c r="DE90" s="18">
        <v>189000.00000000017</v>
      </c>
      <c r="DF90" s="18">
        <v>1.7910679808425978E-3</v>
      </c>
      <c r="DG90" s="18">
        <v>0</v>
      </c>
      <c r="DH90" s="18">
        <v>0</v>
      </c>
      <c r="DI90" s="18">
        <v>735772.03503277851</v>
      </c>
      <c r="DJ90" s="18">
        <v>840</v>
      </c>
      <c r="DK90" s="18">
        <v>0.31833488136017962</v>
      </c>
      <c r="DL90" s="18">
        <v>4368.8279117871052</v>
      </c>
      <c r="DM90" s="18">
        <v>3669815.4459011685</v>
      </c>
      <c r="DN90" s="18">
        <v>1</v>
      </c>
      <c r="DO90" s="18">
        <v>0.63585522999999999</v>
      </c>
      <c r="DP90" s="18">
        <v>0.58045405000000005</v>
      </c>
      <c r="DQ90" s="18">
        <v>0.48019236999999998</v>
      </c>
      <c r="DR90" s="18">
        <v>1550</v>
      </c>
      <c r="DS90" s="18">
        <v>0.23245477077892163</v>
      </c>
      <c r="DT90" s="18">
        <v>0.24347027885574002</v>
      </c>
      <c r="DU90" s="18">
        <v>0.25658664367236428</v>
      </c>
      <c r="DV90" s="18">
        <v>0.22150726162128417</v>
      </c>
      <c r="DW90" s="18">
        <v>2236.3745987123866</v>
      </c>
      <c r="DX90" s="18">
        <v>3466380.6280041994</v>
      </c>
      <c r="DY90" s="18">
        <v>1</v>
      </c>
      <c r="DZ90" s="18">
        <v>7136196.0739053674</v>
      </c>
      <c r="EA90" s="18">
        <v>6.7626520068711893E-2</v>
      </c>
      <c r="EB90" s="18">
        <v>113000</v>
      </c>
      <c r="EC90" s="18">
        <v>127500</v>
      </c>
      <c r="ED90" s="18">
        <v>8791000</v>
      </c>
      <c r="EE90" s="18">
        <v>8.3308352484588691E-2</v>
      </c>
      <c r="EF90" s="18">
        <v>0</v>
      </c>
      <c r="EG90" s="18">
        <v>0</v>
      </c>
      <c r="EH90" s="18">
        <v>23330</v>
      </c>
      <c r="EI90" s="18">
        <v>53330</v>
      </c>
      <c r="EJ90" s="18">
        <v>0</v>
      </c>
      <c r="EK90" s="18">
        <v>0</v>
      </c>
      <c r="EL90" s="18">
        <v>456610</v>
      </c>
      <c r="EM90" s="18">
        <v>4.3270875700134274E-3</v>
      </c>
      <c r="EN90" s="18">
        <v>0</v>
      </c>
      <c r="EO90" s="18">
        <v>0</v>
      </c>
      <c r="EP90" s="18">
        <v>2</v>
      </c>
      <c r="EQ90" s="18">
        <v>3</v>
      </c>
      <c r="ER90" s="18">
        <v>0</v>
      </c>
      <c r="ES90" s="18">
        <v>0</v>
      </c>
      <c r="ET90" s="18">
        <v>21.4</v>
      </c>
      <c r="EU90" s="18">
        <v>120</v>
      </c>
      <c r="EV90" s="18">
        <v>0</v>
      </c>
      <c r="EW90" s="18">
        <v>0</v>
      </c>
      <c r="EX90" s="18" t="s">
        <v>178</v>
      </c>
      <c r="EY90" s="18" t="s">
        <v>178</v>
      </c>
      <c r="EZ90" s="18" t="s">
        <v>178</v>
      </c>
      <c r="FA90" s="18" t="s">
        <v>178</v>
      </c>
      <c r="FB90" s="18">
        <v>0</v>
      </c>
      <c r="FC90" s="18">
        <v>0</v>
      </c>
      <c r="FD90" s="18">
        <v>0</v>
      </c>
      <c r="FE90" s="18">
        <v>0</v>
      </c>
      <c r="FF90" s="18">
        <v>0</v>
      </c>
      <c r="FG90" s="18">
        <v>1678723.4900000007</v>
      </c>
      <c r="FH90" s="18">
        <v>1.5908507363107605E-2</v>
      </c>
      <c r="FI90" s="18">
        <v>0</v>
      </c>
      <c r="FJ90" s="18">
        <v>0</v>
      </c>
      <c r="FK90" s="18">
        <v>0</v>
      </c>
      <c r="FL90" s="18">
        <v>0</v>
      </c>
      <c r="FM90" s="18" t="s">
        <v>507</v>
      </c>
      <c r="FN90" s="18">
        <v>0</v>
      </c>
      <c r="FO90" s="18">
        <v>0</v>
      </c>
      <c r="FP90" s="18">
        <v>0</v>
      </c>
      <c r="FQ90" s="18">
        <v>0</v>
      </c>
      <c r="FR90" s="18" t="s">
        <v>301</v>
      </c>
      <c r="FS90" s="18">
        <v>0</v>
      </c>
      <c r="FT90" s="18">
        <v>0</v>
      </c>
      <c r="FU90" s="18">
        <v>0</v>
      </c>
      <c r="FV90" s="18" t="s">
        <v>508</v>
      </c>
      <c r="FW90" s="18">
        <v>0</v>
      </c>
      <c r="FX90" s="18">
        <v>0</v>
      </c>
      <c r="FY90" s="18">
        <v>0</v>
      </c>
      <c r="FZ90" s="18" t="s">
        <v>186</v>
      </c>
      <c r="GA90" s="18">
        <v>0</v>
      </c>
      <c r="GB90" s="18">
        <v>0</v>
      </c>
      <c r="GC90" s="18">
        <v>0</v>
      </c>
      <c r="GD90" s="18" t="s">
        <v>187</v>
      </c>
      <c r="GE90" s="18">
        <v>0</v>
      </c>
      <c r="GF90" s="18">
        <v>0</v>
      </c>
      <c r="GG90" s="18">
        <v>0</v>
      </c>
      <c r="GH90" s="18" t="s">
        <v>188</v>
      </c>
      <c r="GI90" s="18">
        <v>0</v>
      </c>
      <c r="GJ90" s="18">
        <v>0</v>
      </c>
      <c r="GK90" s="18">
        <v>0</v>
      </c>
      <c r="GL90" s="18" t="s">
        <v>438</v>
      </c>
      <c r="GM90" s="18">
        <v>0</v>
      </c>
      <c r="GN90" s="18">
        <v>0</v>
      </c>
      <c r="GO90" s="18">
        <v>0</v>
      </c>
      <c r="GP90" s="18">
        <v>105514578.00292635</v>
      </c>
      <c r="GQ90" s="18">
        <v>0.99991419139238047</v>
      </c>
      <c r="GR90" s="18">
        <v>9054.8360048674513</v>
      </c>
      <c r="GS90" s="18">
        <v>8.5808607619570289E-5</v>
      </c>
      <c r="GT90" s="18">
        <v>0</v>
      </c>
      <c r="GU90" s="18">
        <v>105523632.83893122</v>
      </c>
      <c r="GV90" s="18">
        <v>1</v>
      </c>
      <c r="GW90" s="18" t="s">
        <v>277</v>
      </c>
      <c r="GX90" s="18">
        <v>0</v>
      </c>
      <c r="GY90" s="18">
        <v>0</v>
      </c>
      <c r="GZ90" s="18">
        <v>0</v>
      </c>
      <c r="HA90" s="18">
        <v>105523632.83893122</v>
      </c>
      <c r="HB90" s="18">
        <v>5.0000000000000001E-3</v>
      </c>
      <c r="HC90" s="18">
        <v>811373.64764809143</v>
      </c>
      <c r="HD90" s="18" t="s">
        <v>277</v>
      </c>
      <c r="HE90" s="18" t="s">
        <v>277</v>
      </c>
      <c r="HF90" s="18">
        <v>0</v>
      </c>
      <c r="HG90" s="18">
        <v>0</v>
      </c>
      <c r="HH90" s="18">
        <v>0</v>
      </c>
      <c r="HI90" s="18">
        <v>811373.64764809143</v>
      </c>
      <c r="HJ90" s="18">
        <v>7.6303531118935512E-3</v>
      </c>
      <c r="HK90" s="18">
        <v>0</v>
      </c>
      <c r="HL90" s="18">
        <v>106335006.48657931</v>
      </c>
      <c r="HM90" s="18">
        <v>11472009.894104779</v>
      </c>
      <c r="HN90" s="18">
        <v>0</v>
      </c>
      <c r="HO90" s="18">
        <v>0</v>
      </c>
      <c r="HP90" s="18">
        <v>0</v>
      </c>
      <c r="HQ90" s="18">
        <v>0</v>
      </c>
      <c r="HR90" s="18">
        <v>0</v>
      </c>
      <c r="HS90" s="18">
        <v>106335006.48657931</v>
      </c>
      <c r="HT90" s="18">
        <v>0.74577218280686586</v>
      </c>
      <c r="HU90" s="18">
        <v>0.8963702439746708</v>
      </c>
      <c r="HV90" s="18" t="s">
        <v>198</v>
      </c>
      <c r="HW90" s="18">
        <v>1.2945516588740504</v>
      </c>
      <c r="HX90" s="18" t="s">
        <v>277</v>
      </c>
      <c r="HY90" s="233">
        <f t="shared" si="4"/>
        <v>1.0000337498234566</v>
      </c>
      <c r="HZ90" s="233">
        <f t="shared" si="5"/>
        <v>0</v>
      </c>
      <c r="IA90" s="18">
        <v>106331417.81999999</v>
      </c>
    </row>
    <row r="91" spans="1:235">
      <c r="A91" s="16">
        <v>802</v>
      </c>
      <c r="B91" s="17" t="s">
        <v>78</v>
      </c>
      <c r="D91" s="233">
        <f t="shared" si="3"/>
        <v>0.98528822015459216</v>
      </c>
      <c r="E91" s="18" t="s">
        <v>277</v>
      </c>
      <c r="F91" s="18" t="s">
        <v>148</v>
      </c>
      <c r="G91" s="18" t="s">
        <v>277</v>
      </c>
      <c r="H91" s="18" t="s">
        <v>148</v>
      </c>
      <c r="I91" s="18">
        <v>3276.4</v>
      </c>
      <c r="J91" s="18">
        <v>0</v>
      </c>
      <c r="K91" s="18">
        <v>0</v>
      </c>
      <c r="L91" s="18">
        <v>4556.3999999999996</v>
      </c>
      <c r="M91" s="18" t="s">
        <v>277</v>
      </c>
      <c r="N91" s="18">
        <v>0</v>
      </c>
      <c r="O91" s="18">
        <v>2794.47</v>
      </c>
      <c r="P91" s="18">
        <v>16997</v>
      </c>
      <c r="Q91" s="18">
        <v>47497606.589999996</v>
      </c>
      <c r="R91" s="18">
        <v>0.3980236193210317</v>
      </c>
      <c r="S91" s="18">
        <v>5.3431700193384515E-2</v>
      </c>
      <c r="T91" s="18">
        <v>3926.12</v>
      </c>
      <c r="U91" s="18">
        <v>6908</v>
      </c>
      <c r="V91" s="18">
        <v>27121636.960000001</v>
      </c>
      <c r="W91" s="18">
        <v>0.22727570670904124</v>
      </c>
      <c r="X91" s="18">
        <v>2.3914474808259714E-2</v>
      </c>
      <c r="Y91" s="18">
        <v>4456.78</v>
      </c>
      <c r="Z91" s="18">
        <v>4280.5</v>
      </c>
      <c r="AA91" s="18">
        <v>19077246.789999999</v>
      </c>
      <c r="AB91" s="18">
        <v>0.15986478812671334</v>
      </c>
      <c r="AC91" s="18">
        <v>2.106702548346668E-2</v>
      </c>
      <c r="AD91" s="18">
        <v>93696490.340000004</v>
      </c>
      <c r="AE91" s="18">
        <v>446.31</v>
      </c>
      <c r="AF91" s="18">
        <v>446.31</v>
      </c>
      <c r="AG91" s="18">
        <v>1624.1224399499515</v>
      </c>
      <c r="AH91" s="18">
        <v>1056.643617021276</v>
      </c>
      <c r="AI91" s="18">
        <v>1196452.6988868285</v>
      </c>
      <c r="AJ91" s="18">
        <v>0</v>
      </c>
      <c r="AK91" s="18">
        <v>0</v>
      </c>
      <c r="AL91" s="18">
        <v>547.74</v>
      </c>
      <c r="AM91" s="18">
        <v>796.25</v>
      </c>
      <c r="AN91" s="18">
        <v>2756.7807161413639</v>
      </c>
      <c r="AO91" s="18">
        <v>2340.8713745854411</v>
      </c>
      <c r="AP91" s="18">
        <v>3373917.901472928</v>
      </c>
      <c r="AQ91" s="18">
        <v>0.47425089629812284</v>
      </c>
      <c r="AR91" s="18">
        <v>0.23652818207770146</v>
      </c>
      <c r="AS91" s="18">
        <v>202.87</v>
      </c>
      <c r="AT91" s="18">
        <v>294.16000000000003</v>
      </c>
      <c r="AU91" s="18">
        <v>731.06954953540856</v>
      </c>
      <c r="AV91" s="18">
        <v>524.91723352609154</v>
      </c>
      <c r="AW91" s="18">
        <v>302721.7329282834</v>
      </c>
      <c r="AX91" s="18">
        <v>0</v>
      </c>
      <c r="AY91" s="18">
        <v>0</v>
      </c>
      <c r="AZ91" s="18">
        <v>243.44</v>
      </c>
      <c r="BA91" s="18">
        <v>395.59</v>
      </c>
      <c r="BB91" s="18">
        <v>815.13523026344171</v>
      </c>
      <c r="BC91" s="18">
        <v>586.82004554000127</v>
      </c>
      <c r="BD91" s="18">
        <v>430576.66227050137</v>
      </c>
      <c r="BE91" s="18">
        <v>0</v>
      </c>
      <c r="BF91" s="18">
        <v>0</v>
      </c>
      <c r="BG91" s="18">
        <v>365.16</v>
      </c>
      <c r="BH91" s="18">
        <v>522.38</v>
      </c>
      <c r="BI91" s="18">
        <v>707.49144477805714</v>
      </c>
      <c r="BJ91" s="18">
        <v>495.29211250106562</v>
      </c>
      <c r="BK91" s="18">
        <v>517078.26970346202</v>
      </c>
      <c r="BL91" s="18">
        <v>0</v>
      </c>
      <c r="BM91" s="18">
        <v>0</v>
      </c>
      <c r="BN91" s="18">
        <v>395.59</v>
      </c>
      <c r="BO91" s="18">
        <v>568.02</v>
      </c>
      <c r="BP91" s="18">
        <v>54.241544515974915</v>
      </c>
      <c r="BQ91" s="18">
        <v>120.33579664364396</v>
      </c>
      <c r="BR91" s="18">
        <v>89810.55180459714</v>
      </c>
      <c r="BS91" s="18">
        <v>0</v>
      </c>
      <c r="BT91" s="18">
        <v>0</v>
      </c>
      <c r="BU91" s="18">
        <v>426.02</v>
      </c>
      <c r="BV91" s="18">
        <v>608.6</v>
      </c>
      <c r="BW91" s="18">
        <v>1206.5972034614015</v>
      </c>
      <c r="BX91" s="18">
        <v>776.86375059460113</v>
      </c>
      <c r="BY91" s="18">
        <v>986833.81923050049</v>
      </c>
      <c r="BZ91" s="18">
        <v>0</v>
      </c>
      <c r="CA91" s="18">
        <v>0</v>
      </c>
      <c r="CB91" s="18">
        <v>583.24</v>
      </c>
      <c r="CC91" s="18">
        <v>821.61</v>
      </c>
      <c r="CD91" s="18">
        <v>543.03401950270177</v>
      </c>
      <c r="CE91" s="18">
        <v>283.69271773798914</v>
      </c>
      <c r="CF91" s="18">
        <v>549803.93535546504</v>
      </c>
      <c r="CG91" s="18">
        <v>0</v>
      </c>
      <c r="CH91" s="18">
        <v>0</v>
      </c>
      <c r="CI91" s="18">
        <v>7447195.5716525661</v>
      </c>
      <c r="CJ91" s="18">
        <v>6.2406507359568285E-2</v>
      </c>
      <c r="CK91" s="18">
        <v>0</v>
      </c>
      <c r="CL91" s="18">
        <v>107.84709836064101</v>
      </c>
      <c r="CM91" s="18">
        <v>0</v>
      </c>
      <c r="CN91" s="18">
        <v>0</v>
      </c>
      <c r="CO91" s="18">
        <v>0</v>
      </c>
      <c r="CP91" s="18" t="s">
        <v>167</v>
      </c>
      <c r="CQ91" s="18">
        <v>522.38</v>
      </c>
      <c r="CR91" s="18">
        <v>698.17580731371652</v>
      </c>
      <c r="CS91" s="18">
        <v>364713.07822453923</v>
      </c>
      <c r="CT91" s="18">
        <v>0</v>
      </c>
      <c r="CU91" s="18" t="s">
        <v>168</v>
      </c>
      <c r="CV91" s="18">
        <v>1404.85</v>
      </c>
      <c r="CW91" s="18">
        <v>117.10104756035651</v>
      </c>
      <c r="CX91" s="18">
        <v>164509.40666516684</v>
      </c>
      <c r="CY91" s="18">
        <v>0</v>
      </c>
      <c r="CZ91" s="18">
        <v>4.4348139618937974E-3</v>
      </c>
      <c r="DA91" s="18">
        <v>0</v>
      </c>
      <c r="DB91" s="18">
        <v>0</v>
      </c>
      <c r="DC91" s="18">
        <v>370.84074074074039</v>
      </c>
      <c r="DD91" s="18">
        <v>689.00000000000068</v>
      </c>
      <c r="DE91" s="18">
        <v>0</v>
      </c>
      <c r="DF91" s="18">
        <v>0</v>
      </c>
      <c r="DG91" s="18">
        <v>0</v>
      </c>
      <c r="DH91" s="18">
        <v>0</v>
      </c>
      <c r="DI91" s="18">
        <v>529222.48488970613</v>
      </c>
      <c r="DJ91" s="18">
        <v>1036.6500000000001</v>
      </c>
      <c r="DK91" s="18">
        <v>0.27729830317832144</v>
      </c>
      <c r="DL91" s="18">
        <v>4713.2392591219295</v>
      </c>
      <c r="DM91" s="18">
        <v>4885979.4779687487</v>
      </c>
      <c r="DN91" s="18">
        <v>1</v>
      </c>
      <c r="DO91" s="18">
        <v>0.63585522999999999</v>
      </c>
      <c r="DP91" s="18">
        <v>0.58045405000000005</v>
      </c>
      <c r="DQ91" s="18">
        <v>0.48019236999999998</v>
      </c>
      <c r="DR91" s="18">
        <v>1572.2114999999999</v>
      </c>
      <c r="DS91" s="18">
        <v>0.22150117289659851</v>
      </c>
      <c r="DT91" s="18">
        <v>0.22972075401541428</v>
      </c>
      <c r="DU91" s="18">
        <v>0.2046251794101423</v>
      </c>
      <c r="DV91" s="18">
        <v>0.16642911277865627</v>
      </c>
      <c r="DW91" s="18">
        <v>2223.7825107800977</v>
      </c>
      <c r="DX91" s="18">
        <v>3496256.4369473434</v>
      </c>
      <c r="DY91" s="18">
        <v>1</v>
      </c>
      <c r="DZ91" s="18">
        <v>8382235.9149160925</v>
      </c>
      <c r="EA91" s="18">
        <v>7.0242020943431349E-2</v>
      </c>
      <c r="EB91" s="18">
        <v>111576.3</v>
      </c>
      <c r="EC91" s="18">
        <v>111576.3</v>
      </c>
      <c r="ED91" s="18">
        <v>8256646.1999999909</v>
      </c>
      <c r="EE91" s="18">
        <v>6.9189595853638972E-2</v>
      </c>
      <c r="EF91" s="18">
        <v>8.9624764776561103E-2</v>
      </c>
      <c r="EG91" s="18">
        <v>8.9624764776561103E-2</v>
      </c>
      <c r="EH91" s="18">
        <v>0</v>
      </c>
      <c r="EI91" s="18">
        <v>0</v>
      </c>
      <c r="EJ91" s="18">
        <v>0</v>
      </c>
      <c r="EK91" s="18">
        <v>0</v>
      </c>
      <c r="EL91" s="18">
        <v>0</v>
      </c>
      <c r="EM91" s="18">
        <v>0</v>
      </c>
      <c r="EN91" s="18">
        <v>0</v>
      </c>
      <c r="EO91" s="18">
        <v>0</v>
      </c>
      <c r="EP91" s="18">
        <v>0</v>
      </c>
      <c r="EQ91" s="18">
        <v>0</v>
      </c>
      <c r="ER91" s="18">
        <v>0</v>
      </c>
      <c r="ES91" s="18">
        <v>0</v>
      </c>
      <c r="ET91" s="18">
        <v>0</v>
      </c>
      <c r="EU91" s="18">
        <v>0</v>
      </c>
      <c r="EV91" s="18">
        <v>0</v>
      </c>
      <c r="EW91" s="18">
        <v>0</v>
      </c>
      <c r="EX91" s="18" t="s">
        <v>178</v>
      </c>
      <c r="EY91" s="18" t="s">
        <v>178</v>
      </c>
      <c r="EZ91" s="18" t="s">
        <v>178</v>
      </c>
      <c r="FA91" s="18" t="s">
        <v>178</v>
      </c>
      <c r="FB91" s="18">
        <v>0</v>
      </c>
      <c r="FC91" s="18">
        <v>0</v>
      </c>
      <c r="FD91" s="18">
        <v>51387</v>
      </c>
      <c r="FE91" s="18">
        <v>4.3061621825711148E-4</v>
      </c>
      <c r="FF91" s="18">
        <v>0</v>
      </c>
      <c r="FG91" s="18">
        <v>886049.94722660247</v>
      </c>
      <c r="FH91" s="18">
        <v>7.4249805877290515E-3</v>
      </c>
      <c r="FI91" s="18">
        <v>0</v>
      </c>
      <c r="FJ91" s="18">
        <v>0</v>
      </c>
      <c r="FK91" s="18">
        <v>0</v>
      </c>
      <c r="FL91" s="18">
        <v>0</v>
      </c>
      <c r="FM91" s="18" t="s">
        <v>507</v>
      </c>
      <c r="FN91" s="18">
        <v>0</v>
      </c>
      <c r="FO91" s="18">
        <v>0</v>
      </c>
      <c r="FP91" s="18">
        <v>8.9624764776561103E-2</v>
      </c>
      <c r="FQ91" s="18">
        <v>8.9624764776561103E-2</v>
      </c>
      <c r="FR91" s="18" t="s">
        <v>301</v>
      </c>
      <c r="FS91" s="18">
        <v>0</v>
      </c>
      <c r="FT91" s="18">
        <v>0</v>
      </c>
      <c r="FU91" s="18">
        <v>0</v>
      </c>
      <c r="FV91" s="18" t="s">
        <v>508</v>
      </c>
      <c r="FW91" s="18">
        <v>0</v>
      </c>
      <c r="FX91" s="18">
        <v>0</v>
      </c>
      <c r="FY91" s="18">
        <v>0</v>
      </c>
      <c r="FZ91" s="18" t="s">
        <v>514</v>
      </c>
      <c r="GA91" s="18">
        <v>29992.7</v>
      </c>
      <c r="GB91" s="18">
        <v>2.5133483272656639E-4</v>
      </c>
      <c r="GC91" s="18">
        <v>0</v>
      </c>
      <c r="GD91" s="18" t="s">
        <v>187</v>
      </c>
      <c r="GE91" s="18">
        <v>0</v>
      </c>
      <c r="GF91" s="18">
        <v>0</v>
      </c>
      <c r="GG91" s="18">
        <v>0</v>
      </c>
      <c r="GH91" s="18" t="s">
        <v>188</v>
      </c>
      <c r="GI91" s="18">
        <v>0</v>
      </c>
      <c r="GJ91" s="18">
        <v>0</v>
      </c>
      <c r="GK91" s="18">
        <v>0</v>
      </c>
      <c r="GL91" s="18" t="s">
        <v>438</v>
      </c>
      <c r="GM91" s="18">
        <v>0</v>
      </c>
      <c r="GN91" s="18">
        <v>0</v>
      </c>
      <c r="GO91" s="18">
        <v>0</v>
      </c>
      <c r="GP91" s="18">
        <v>119279220.15868495</v>
      </c>
      <c r="GQ91" s="18">
        <v>0.99954398391403143</v>
      </c>
      <c r="GR91" s="18">
        <v>54418.058624257334</v>
      </c>
      <c r="GS91" s="18">
        <v>4.5601608596865906E-4</v>
      </c>
      <c r="GT91" s="18">
        <v>0</v>
      </c>
      <c r="GU91" s="18">
        <v>119333638.21730921</v>
      </c>
      <c r="GV91" s="18">
        <v>1</v>
      </c>
      <c r="GW91" s="18" t="s">
        <v>277</v>
      </c>
      <c r="GX91" s="18">
        <v>0</v>
      </c>
      <c r="GY91" s="18">
        <v>0</v>
      </c>
      <c r="GZ91" s="18">
        <v>0</v>
      </c>
      <c r="HA91" s="18">
        <v>119333638.21730921</v>
      </c>
      <c r="HB91" s="18">
        <v>0</v>
      </c>
      <c r="HC91" s="18">
        <v>737308.98399505601</v>
      </c>
      <c r="HD91" s="18" t="s">
        <v>148</v>
      </c>
      <c r="HE91" s="18" t="s">
        <v>277</v>
      </c>
      <c r="HF91" s="18">
        <v>0.06</v>
      </c>
      <c r="HG91" s="18">
        <v>1</v>
      </c>
      <c r="HH91" s="18">
        <v>-1501.0938902087237</v>
      </c>
      <c r="HI91" s="18">
        <v>735807.89010484726</v>
      </c>
      <c r="HJ91" s="18">
        <v>6.0953550285064596E-3</v>
      </c>
      <c r="HK91" s="18">
        <v>0</v>
      </c>
      <c r="HL91" s="18">
        <v>120069446.10741405</v>
      </c>
      <c r="HM91" s="18">
        <v>13867602.056749552</v>
      </c>
      <c r="HN91" s="18">
        <v>0</v>
      </c>
      <c r="HO91" s="18">
        <v>278814.5</v>
      </c>
      <c r="HP91" s="18">
        <v>646720</v>
      </c>
      <c r="HQ91" s="18">
        <v>0</v>
      </c>
      <c r="HR91" s="18">
        <v>0</v>
      </c>
      <c r="HS91" s="18">
        <v>120716166.10741405</v>
      </c>
      <c r="HT91" s="18">
        <v>0.78516411415678633</v>
      </c>
      <c r="HU91" s="18">
        <v>0.92224745642167971</v>
      </c>
      <c r="HV91" s="18" t="s">
        <v>198</v>
      </c>
      <c r="HW91" s="18">
        <v>1.3092094800387182</v>
      </c>
      <c r="HX91" s="18" t="s">
        <v>277</v>
      </c>
      <c r="HY91" s="233">
        <f t="shared" si="4"/>
        <v>0.98000967612618595</v>
      </c>
      <c r="HZ91" s="233">
        <f t="shared" si="5"/>
        <v>5.2785440284061711E-3</v>
      </c>
      <c r="IA91" s="18">
        <v>122518633.2669984</v>
      </c>
    </row>
    <row r="92" spans="1:235">
      <c r="A92" s="16">
        <v>392</v>
      </c>
      <c r="B92" s="17" t="s">
        <v>75</v>
      </c>
      <c r="D92" s="233">
        <f t="shared" si="3"/>
        <v>0.99607834780145177</v>
      </c>
      <c r="E92" s="18" t="s">
        <v>277</v>
      </c>
      <c r="F92" s="18" t="s">
        <v>277</v>
      </c>
      <c r="G92" s="18" t="s">
        <v>277</v>
      </c>
      <c r="H92" s="18" t="s">
        <v>277</v>
      </c>
      <c r="I92" s="18">
        <v>3500</v>
      </c>
      <c r="J92" s="18">
        <v>4600</v>
      </c>
      <c r="K92" s="18">
        <v>5100</v>
      </c>
      <c r="L92" s="18">
        <v>4800</v>
      </c>
      <c r="M92" s="18" t="s">
        <v>277</v>
      </c>
      <c r="N92" s="18">
        <v>0</v>
      </c>
      <c r="O92" s="18">
        <v>2853.8599999999997</v>
      </c>
      <c r="P92" s="18">
        <v>16436.169999999998</v>
      </c>
      <c r="Q92" s="18">
        <v>46906528.116199993</v>
      </c>
      <c r="R92" s="18">
        <v>0.3906989892056793</v>
      </c>
      <c r="S92" s="18">
        <v>5.3999999999999999E-2</v>
      </c>
      <c r="T92" s="18">
        <v>4171.2700000000004</v>
      </c>
      <c r="U92" s="18">
        <v>6416</v>
      </c>
      <c r="V92" s="18">
        <v>26762868.320000004</v>
      </c>
      <c r="W92" s="18">
        <v>0.22291621274901943</v>
      </c>
      <c r="X92" s="18">
        <v>5.3999999999999999E-2</v>
      </c>
      <c r="Y92" s="18">
        <v>5313.88</v>
      </c>
      <c r="Z92" s="18">
        <v>3949</v>
      </c>
      <c r="AA92" s="18">
        <v>20984512.120000001</v>
      </c>
      <c r="AB92" s="18">
        <v>0.17478649568665874</v>
      </c>
      <c r="AC92" s="18">
        <v>5.3999999999999999E-2</v>
      </c>
      <c r="AD92" s="18">
        <v>94653908.556199998</v>
      </c>
      <c r="AE92" s="18">
        <v>0</v>
      </c>
      <c r="AF92" s="18">
        <v>0</v>
      </c>
      <c r="AG92" s="18">
        <v>2491.2258045977014</v>
      </c>
      <c r="AH92" s="18">
        <v>1450.0000000000005</v>
      </c>
      <c r="AI92" s="18">
        <v>0</v>
      </c>
      <c r="AJ92" s="18">
        <v>0.15</v>
      </c>
      <c r="AK92" s="18">
        <v>0.15</v>
      </c>
      <c r="AL92" s="18">
        <v>562.08000000000004</v>
      </c>
      <c r="AM92" s="18">
        <v>866.1</v>
      </c>
      <c r="AN92" s="18">
        <v>4123.9584227850128</v>
      </c>
      <c r="AO92" s="18">
        <v>2774.6310700105746</v>
      </c>
      <c r="AP92" s="18">
        <v>4721102.5200151596</v>
      </c>
      <c r="AQ92" s="18">
        <v>0.15</v>
      </c>
      <c r="AR92" s="18">
        <v>0.15</v>
      </c>
      <c r="AS92" s="18">
        <v>0</v>
      </c>
      <c r="AT92" s="18">
        <v>0</v>
      </c>
      <c r="AU92" s="18">
        <v>1625.6211825163334</v>
      </c>
      <c r="AV92" s="18">
        <v>920.25229211919259</v>
      </c>
      <c r="AW92" s="18">
        <v>0</v>
      </c>
      <c r="AX92" s="18">
        <v>0.15</v>
      </c>
      <c r="AY92" s="18">
        <v>0.15</v>
      </c>
      <c r="AZ92" s="18">
        <v>220.75</v>
      </c>
      <c r="BA92" s="18">
        <v>327.02999999999997</v>
      </c>
      <c r="BB92" s="18">
        <v>1341.7431245843359</v>
      </c>
      <c r="BC92" s="18">
        <v>851.397785182691</v>
      </c>
      <c r="BD92" s="18">
        <v>574622.41244028765</v>
      </c>
      <c r="BE92" s="18">
        <v>0.15</v>
      </c>
      <c r="BF92" s="18">
        <v>0.15</v>
      </c>
      <c r="BG92" s="18">
        <v>295.75</v>
      </c>
      <c r="BH92" s="18">
        <v>437.03</v>
      </c>
      <c r="BI92" s="18">
        <v>1523.2976099667956</v>
      </c>
      <c r="BJ92" s="18">
        <v>925.75906495696142</v>
      </c>
      <c r="BK92" s="18">
        <v>855099.75230582058</v>
      </c>
      <c r="BL92" s="18">
        <v>0.15</v>
      </c>
      <c r="BM92" s="18">
        <v>0.15</v>
      </c>
      <c r="BN92" s="18">
        <v>370.75</v>
      </c>
      <c r="BO92" s="18">
        <v>547.03</v>
      </c>
      <c r="BP92" s="18">
        <v>1956.3058611934305</v>
      </c>
      <c r="BQ92" s="18">
        <v>1286.9091320827354</v>
      </c>
      <c r="BR92" s="18">
        <v>1429278.300560683</v>
      </c>
      <c r="BS92" s="18">
        <v>0.15</v>
      </c>
      <c r="BT92" s="18">
        <v>0.15</v>
      </c>
      <c r="BU92" s="18">
        <v>445.75</v>
      </c>
      <c r="BV92" s="18">
        <v>657.03</v>
      </c>
      <c r="BW92" s="18">
        <v>915.2876582664976</v>
      </c>
      <c r="BX92" s="18">
        <v>499.07715427812167</v>
      </c>
      <c r="BY92" s="18">
        <v>735898.13634764566</v>
      </c>
      <c r="BZ92" s="18">
        <v>0.15</v>
      </c>
      <c r="CA92" s="18">
        <v>0.15</v>
      </c>
      <c r="CB92" s="18">
        <v>520.75</v>
      </c>
      <c r="CC92" s="18">
        <v>767.03</v>
      </c>
      <c r="CD92" s="18">
        <v>612.50032582367396</v>
      </c>
      <c r="CE92" s="18">
        <v>349.67178849269175</v>
      </c>
      <c r="CF92" s="18">
        <v>587168.29660022759</v>
      </c>
      <c r="CG92" s="18">
        <v>0.15</v>
      </c>
      <c r="CH92" s="18">
        <v>0.15</v>
      </c>
      <c r="CI92" s="18">
        <v>8903169.4182698242</v>
      </c>
      <c r="CJ92" s="18">
        <v>7.4157253417431873E-2</v>
      </c>
      <c r="CK92" s="18">
        <v>0</v>
      </c>
      <c r="CL92" s="18">
        <v>149.0652357872107</v>
      </c>
      <c r="CM92" s="18">
        <v>0</v>
      </c>
      <c r="CN92" s="18">
        <v>0</v>
      </c>
      <c r="CO92" s="18">
        <v>0</v>
      </c>
      <c r="CP92" s="18" t="s">
        <v>278</v>
      </c>
      <c r="CQ92" s="18">
        <v>1212</v>
      </c>
      <c r="CR92" s="18">
        <v>333.97602381225244</v>
      </c>
      <c r="CS92" s="18">
        <v>404778.94086044998</v>
      </c>
      <c r="CT92" s="18">
        <v>0</v>
      </c>
      <c r="CU92" s="18" t="s">
        <v>279</v>
      </c>
      <c r="CV92" s="18">
        <v>1212</v>
      </c>
      <c r="CW92" s="18">
        <v>43.022724635273498</v>
      </c>
      <c r="CX92" s="18">
        <v>52143.542257951478</v>
      </c>
      <c r="CY92" s="18">
        <v>0</v>
      </c>
      <c r="CZ92" s="18">
        <v>3.8058487692260853E-3</v>
      </c>
      <c r="DA92" s="18">
        <v>250</v>
      </c>
      <c r="DB92" s="18">
        <v>250</v>
      </c>
      <c r="DC92" s="18">
        <v>44.499999999999751</v>
      </c>
      <c r="DD92" s="18">
        <v>18.400000000000148</v>
      </c>
      <c r="DE92" s="18">
        <v>15724.999999999975</v>
      </c>
      <c r="DF92" s="18">
        <v>1.3097839153730604E-4</v>
      </c>
      <c r="DG92" s="18">
        <v>0</v>
      </c>
      <c r="DH92" s="18">
        <v>0</v>
      </c>
      <c r="DI92" s="18">
        <v>472647.48311840143</v>
      </c>
      <c r="DJ92" s="18">
        <v>286.94499999999999</v>
      </c>
      <c r="DK92" s="18">
        <v>0.3451317772011972</v>
      </c>
      <c r="DL92" s="18">
        <v>5672.6445624810003</v>
      </c>
      <c r="DM92" s="18">
        <v>1627736.9939811106</v>
      </c>
      <c r="DN92" s="18">
        <v>1</v>
      </c>
      <c r="DO92" s="18">
        <v>0.63585522999999999</v>
      </c>
      <c r="DP92" s="18">
        <v>0.58045405000000005</v>
      </c>
      <c r="DQ92" s="18">
        <v>0.48019236999999998</v>
      </c>
      <c r="DR92" s="18">
        <v>647.34</v>
      </c>
      <c r="DS92" s="18">
        <v>0.19520028754431498</v>
      </c>
      <c r="DT92" s="18">
        <v>0.19417346142988931</v>
      </c>
      <c r="DU92" s="18">
        <v>0.2055863645147786</v>
      </c>
      <c r="DV92" s="18">
        <v>0.16305208472526936</v>
      </c>
      <c r="DW92" s="18">
        <v>1916.2202899432443</v>
      </c>
      <c r="DX92" s="18">
        <v>1240446.0424918598</v>
      </c>
      <c r="DY92" s="18">
        <v>1</v>
      </c>
      <c r="DZ92" s="18">
        <v>2868183.0364729706</v>
      </c>
      <c r="EA92" s="18">
        <v>2.388998414955909E-2</v>
      </c>
      <c r="EB92" s="18">
        <v>150000</v>
      </c>
      <c r="EC92" s="18">
        <v>170000</v>
      </c>
      <c r="ED92" s="18">
        <v>10930000</v>
      </c>
      <c r="EE92" s="18">
        <v>9.1039352591590295E-2</v>
      </c>
      <c r="EF92" s="18">
        <v>0</v>
      </c>
      <c r="EG92" s="18">
        <v>0</v>
      </c>
      <c r="EH92" s="18">
        <v>0</v>
      </c>
      <c r="EI92" s="18">
        <v>0</v>
      </c>
      <c r="EJ92" s="18">
        <v>0</v>
      </c>
      <c r="EK92" s="18">
        <v>0</v>
      </c>
      <c r="EL92" s="18">
        <v>0</v>
      </c>
      <c r="EM92" s="18">
        <v>0</v>
      </c>
      <c r="EN92" s="18">
        <v>0</v>
      </c>
      <c r="EO92" s="18">
        <v>0</v>
      </c>
      <c r="EP92" s="18">
        <v>0</v>
      </c>
      <c r="EQ92" s="18">
        <v>0</v>
      </c>
      <c r="ER92" s="18">
        <v>0</v>
      </c>
      <c r="ES92" s="18">
        <v>0</v>
      </c>
      <c r="ET92" s="18">
        <v>0</v>
      </c>
      <c r="EU92" s="18">
        <v>0</v>
      </c>
      <c r="EV92" s="18">
        <v>0</v>
      </c>
      <c r="EW92" s="18">
        <v>0</v>
      </c>
      <c r="EX92" s="18" t="s">
        <v>178</v>
      </c>
      <c r="EY92" s="18" t="s">
        <v>178</v>
      </c>
      <c r="EZ92" s="18" t="s">
        <v>178</v>
      </c>
      <c r="FA92" s="18" t="s">
        <v>178</v>
      </c>
      <c r="FB92" s="18">
        <v>0</v>
      </c>
      <c r="FC92" s="18">
        <v>0</v>
      </c>
      <c r="FD92" s="18">
        <v>0</v>
      </c>
      <c r="FE92" s="18">
        <v>0</v>
      </c>
      <c r="FF92" s="18">
        <v>0</v>
      </c>
      <c r="FG92" s="18">
        <v>1131428.6347999999</v>
      </c>
      <c r="FH92" s="18">
        <v>9.4240192512148983E-3</v>
      </c>
      <c r="FI92" s="18">
        <v>0</v>
      </c>
      <c r="FJ92" s="18">
        <v>840557.95</v>
      </c>
      <c r="FK92" s="18">
        <v>7.0012672995164067E-3</v>
      </c>
      <c r="FL92" s="18">
        <v>0</v>
      </c>
      <c r="FM92" s="18" t="s">
        <v>507</v>
      </c>
      <c r="FN92" s="18">
        <v>0</v>
      </c>
      <c r="FO92" s="18">
        <v>0</v>
      </c>
      <c r="FP92" s="18">
        <v>0</v>
      </c>
      <c r="FQ92" s="18">
        <v>0</v>
      </c>
      <c r="FR92" s="18" t="s">
        <v>301</v>
      </c>
      <c r="FS92" s="18">
        <v>0</v>
      </c>
      <c r="FT92" s="18">
        <v>0</v>
      </c>
      <c r="FU92" s="18">
        <v>0</v>
      </c>
      <c r="FV92" s="18" t="s">
        <v>508</v>
      </c>
      <c r="FW92" s="18">
        <v>0</v>
      </c>
      <c r="FX92" s="18">
        <v>0</v>
      </c>
      <c r="FY92" s="18">
        <v>0</v>
      </c>
      <c r="FZ92" s="18" t="s">
        <v>186</v>
      </c>
      <c r="GA92" s="18">
        <v>0</v>
      </c>
      <c r="GB92" s="18">
        <v>0</v>
      </c>
      <c r="GC92" s="18">
        <v>0</v>
      </c>
      <c r="GD92" s="18" t="s">
        <v>187</v>
      </c>
      <c r="GE92" s="18">
        <v>0</v>
      </c>
      <c r="GF92" s="18">
        <v>0</v>
      </c>
      <c r="GG92" s="18">
        <v>0</v>
      </c>
      <c r="GH92" s="18" t="s">
        <v>188</v>
      </c>
      <c r="GI92" s="18">
        <v>0</v>
      </c>
      <c r="GJ92" s="18">
        <v>0</v>
      </c>
      <c r="GK92" s="18">
        <v>0</v>
      </c>
      <c r="GL92" s="18" t="s">
        <v>438</v>
      </c>
      <c r="GM92" s="18">
        <v>0</v>
      </c>
      <c r="GN92" s="18">
        <v>0</v>
      </c>
      <c r="GO92" s="18">
        <v>0</v>
      </c>
      <c r="GP92" s="18">
        <v>119799895.07886121</v>
      </c>
      <c r="GQ92" s="18">
        <v>0.99785040151143356</v>
      </c>
      <c r="GR92" s="18">
        <v>258076.43410461419</v>
      </c>
      <c r="GS92" s="18">
        <v>2.1495984885663579E-3</v>
      </c>
      <c r="GT92" s="18">
        <v>0</v>
      </c>
      <c r="GU92" s="18">
        <v>120057971.51296583</v>
      </c>
      <c r="GV92" s="18">
        <v>1</v>
      </c>
      <c r="GW92" s="18" t="s">
        <v>277</v>
      </c>
      <c r="GX92" s="18">
        <v>0</v>
      </c>
      <c r="GY92" s="18">
        <v>0</v>
      </c>
      <c r="GZ92" s="18">
        <v>0</v>
      </c>
      <c r="HA92" s="18">
        <v>120057971.51296583</v>
      </c>
      <c r="HB92" s="18">
        <v>-1.4999999999999999E-2</v>
      </c>
      <c r="HC92" s="18">
        <v>91883.533752512099</v>
      </c>
      <c r="HD92" s="18" t="s">
        <v>148</v>
      </c>
      <c r="HE92" s="18" t="s">
        <v>277</v>
      </c>
      <c r="HF92" s="18">
        <v>4.5999999999999999E-2</v>
      </c>
      <c r="HG92" s="18">
        <v>1</v>
      </c>
      <c r="HH92" s="18">
        <v>-4859.016104973015</v>
      </c>
      <c r="HI92" s="18">
        <v>87024.517647539076</v>
      </c>
      <c r="HJ92" s="18">
        <v>7.2248665590609847E-4</v>
      </c>
      <c r="HK92" s="18">
        <v>0</v>
      </c>
      <c r="HL92" s="18">
        <v>120144996.03061336</v>
      </c>
      <c r="HM92" s="18">
        <v>9314969.5112482421</v>
      </c>
      <c r="HN92" s="18">
        <v>0</v>
      </c>
      <c r="HO92" s="18">
        <v>0</v>
      </c>
      <c r="HP92" s="18">
        <v>0</v>
      </c>
      <c r="HQ92" s="18">
        <v>250000</v>
      </c>
      <c r="HR92" s="18">
        <v>56388</v>
      </c>
      <c r="HS92" s="18">
        <v>120451384.03061336</v>
      </c>
      <c r="HT92" s="18">
        <v>0.78840169764135748</v>
      </c>
      <c r="HU92" s="18">
        <v>0.89038576236911193</v>
      </c>
      <c r="HV92" s="18" t="s">
        <v>198</v>
      </c>
      <c r="HW92" s="18">
        <v>1.4141133675595607</v>
      </c>
      <c r="HX92" s="18" t="s">
        <v>277</v>
      </c>
      <c r="HY92" s="233">
        <f t="shared" si="4"/>
        <v>0.99401096112130305</v>
      </c>
      <c r="HZ92" s="233">
        <f t="shared" si="5"/>
        <v>2.0673866801486753E-3</v>
      </c>
      <c r="IA92" s="18">
        <v>120925612.22365104</v>
      </c>
    </row>
    <row r="93" spans="1:235">
      <c r="A93" s="16">
        <v>815</v>
      </c>
      <c r="B93" s="17" t="s">
        <v>86</v>
      </c>
      <c r="D93" s="233">
        <f t="shared" si="3"/>
        <v>0.99000000293943147</v>
      </c>
      <c r="E93" s="18" t="s">
        <v>277</v>
      </c>
      <c r="F93" s="18" t="s">
        <v>148</v>
      </c>
      <c r="G93" s="18" t="s">
        <v>148</v>
      </c>
      <c r="H93" s="18" t="s">
        <v>148</v>
      </c>
      <c r="I93" s="18">
        <v>3500</v>
      </c>
      <c r="J93" s="18">
        <v>0</v>
      </c>
      <c r="K93" s="18">
        <v>0</v>
      </c>
      <c r="L93" s="18">
        <v>4800</v>
      </c>
      <c r="M93" s="18" t="s">
        <v>277</v>
      </c>
      <c r="N93" s="18">
        <v>0</v>
      </c>
      <c r="O93" s="18">
        <v>2706.09</v>
      </c>
      <c r="P93" s="18">
        <v>42934.5821</v>
      </c>
      <c r="Q93" s="18">
        <v>116184843.27498901</v>
      </c>
      <c r="R93" s="18">
        <v>0.34670845883701229</v>
      </c>
      <c r="S93" s="18">
        <v>3.8999999999999998E-3</v>
      </c>
      <c r="T93" s="18">
        <v>3805.14</v>
      </c>
      <c r="U93" s="18">
        <v>18938</v>
      </c>
      <c r="V93" s="18">
        <v>72061741.319999993</v>
      </c>
      <c r="W93" s="18">
        <v>0.21504022874166939</v>
      </c>
      <c r="X93" s="18">
        <v>4.7999999999999996E-3</v>
      </c>
      <c r="Y93" s="18">
        <v>4320.51</v>
      </c>
      <c r="Z93" s="18">
        <v>12303</v>
      </c>
      <c r="AA93" s="18">
        <v>53155234.530000001</v>
      </c>
      <c r="AB93" s="18">
        <v>0.15862111548747523</v>
      </c>
      <c r="AC93" s="18">
        <v>4.7999999999999996E-3</v>
      </c>
      <c r="AD93" s="18">
        <v>241401819.124989</v>
      </c>
      <c r="AE93" s="18">
        <v>433.46</v>
      </c>
      <c r="AF93" s="18">
        <v>433.46</v>
      </c>
      <c r="AG93" s="18">
        <v>4508.0000002158195</v>
      </c>
      <c r="AH93" s="18">
        <v>2690</v>
      </c>
      <c r="AI93" s="18">
        <v>3120045.0800935486</v>
      </c>
      <c r="AJ93" s="18">
        <v>0.17069999999999999</v>
      </c>
      <c r="AK93" s="18">
        <v>0.23330000000000001</v>
      </c>
      <c r="AL93" s="18">
        <v>531.96</v>
      </c>
      <c r="AM93" s="18">
        <v>773.32</v>
      </c>
      <c r="AN93" s="18">
        <v>6775.7807876977085</v>
      </c>
      <c r="AO93" s="18">
        <v>5195.4915749185493</v>
      </c>
      <c r="AP93" s="18">
        <v>7622221.8925396856</v>
      </c>
      <c r="AQ93" s="18">
        <v>0.17069999999999999</v>
      </c>
      <c r="AR93" s="18">
        <v>0.23330000000000001</v>
      </c>
      <c r="AS93" s="18">
        <v>197.02</v>
      </c>
      <c r="AT93" s="18">
        <v>285.69</v>
      </c>
      <c r="AU93" s="18">
        <v>3146.4119002381926</v>
      </c>
      <c r="AV93" s="18">
        <v>2004.1240634279618</v>
      </c>
      <c r="AW93" s="18">
        <v>1192464.2762656631</v>
      </c>
      <c r="AX93" s="18">
        <v>0.05</v>
      </c>
      <c r="AY93" s="18">
        <v>7.2099999999999997E-2</v>
      </c>
      <c r="AZ93" s="18">
        <v>236.42</v>
      </c>
      <c r="BA93" s="18">
        <v>384.2</v>
      </c>
      <c r="BB93" s="18">
        <v>1363.8214898373385</v>
      </c>
      <c r="BC93" s="18">
        <v>876.53425332936081</v>
      </c>
      <c r="BD93" s="18">
        <v>659199.13675648393</v>
      </c>
      <c r="BE93" s="18">
        <v>0.05</v>
      </c>
      <c r="BF93" s="18">
        <v>7.2099999999999997E-2</v>
      </c>
      <c r="BG93" s="18">
        <v>354.64</v>
      </c>
      <c r="BH93" s="18">
        <v>507.34</v>
      </c>
      <c r="BI93" s="18">
        <v>1668.4002194524192</v>
      </c>
      <c r="BJ93" s="18">
        <v>907.83415678666347</v>
      </c>
      <c r="BK93" s="18">
        <v>1052262.0349307517</v>
      </c>
      <c r="BL93" s="18">
        <v>0.05</v>
      </c>
      <c r="BM93" s="18">
        <v>7.2099999999999997E-2</v>
      </c>
      <c r="BN93" s="18">
        <v>384.2</v>
      </c>
      <c r="BO93" s="18">
        <v>551.66999999999996</v>
      </c>
      <c r="BP93" s="18">
        <v>552.35753872922294</v>
      </c>
      <c r="BQ93" s="18">
        <v>440.82669735818479</v>
      </c>
      <c r="BR93" s="18">
        <v>455406.63051135722</v>
      </c>
      <c r="BS93" s="18">
        <v>0.05</v>
      </c>
      <c r="BT93" s="18">
        <v>7.2099999999999997E-2</v>
      </c>
      <c r="BU93" s="18">
        <v>413.75</v>
      </c>
      <c r="BV93" s="18">
        <v>591.07000000000005</v>
      </c>
      <c r="BW93" s="18">
        <v>456.40406162459772</v>
      </c>
      <c r="BX93" s="18">
        <v>356.20580822834899</v>
      </c>
      <c r="BY93" s="18">
        <v>399379.74756670755</v>
      </c>
      <c r="BZ93" s="18">
        <v>0.05</v>
      </c>
      <c r="CA93" s="18">
        <v>7.2099999999999997E-2</v>
      </c>
      <c r="CB93" s="18">
        <v>566.44000000000005</v>
      </c>
      <c r="CC93" s="18">
        <v>797.95</v>
      </c>
      <c r="CD93" s="18">
        <v>852.13884570172229</v>
      </c>
      <c r="CE93" s="18">
        <v>512.33495743970536</v>
      </c>
      <c r="CF93" s="18">
        <v>891503.20704829646</v>
      </c>
      <c r="CG93" s="18">
        <v>0.05</v>
      </c>
      <c r="CH93" s="18">
        <v>7.2099999999999997E-2</v>
      </c>
      <c r="CI93" s="18">
        <v>15392482.005712492</v>
      </c>
      <c r="CJ93" s="18">
        <v>4.5932873543978424E-2</v>
      </c>
      <c r="CK93" s="18">
        <v>0</v>
      </c>
      <c r="CL93" s="18">
        <v>300.94112642926819</v>
      </c>
      <c r="CM93" s="18">
        <v>0</v>
      </c>
      <c r="CN93" s="18">
        <v>0</v>
      </c>
      <c r="CO93" s="18">
        <v>0</v>
      </c>
      <c r="CP93" s="18" t="s">
        <v>167</v>
      </c>
      <c r="CQ93" s="18">
        <v>507.34</v>
      </c>
      <c r="CR93" s="18">
        <v>1412.7203438251456</v>
      </c>
      <c r="CS93" s="18">
        <v>716729.53923624929</v>
      </c>
      <c r="CT93" s="18">
        <v>0</v>
      </c>
      <c r="CU93" s="18" t="s">
        <v>168</v>
      </c>
      <c r="CV93" s="18">
        <v>1364.38</v>
      </c>
      <c r="CW93" s="18">
        <v>211.70735610266075</v>
      </c>
      <c r="CX93" s="18">
        <v>288849.28251934831</v>
      </c>
      <c r="CY93" s="18">
        <v>0</v>
      </c>
      <c r="CZ93" s="18">
        <v>3.0007587367041179E-3</v>
      </c>
      <c r="DA93" s="18">
        <v>983.95</v>
      </c>
      <c r="DB93" s="18">
        <v>18783.62</v>
      </c>
      <c r="DC93" s="18">
        <v>531.70000000000005</v>
      </c>
      <c r="DD93" s="18">
        <v>18.799999999999553</v>
      </c>
      <c r="DE93" s="18">
        <v>876298.27099999168</v>
      </c>
      <c r="DF93" s="18">
        <v>2.6149712342500419E-3</v>
      </c>
      <c r="DG93" s="18">
        <v>0.31580000000000003</v>
      </c>
      <c r="DH93" s="18">
        <v>0.58919999999999995</v>
      </c>
      <c r="DI93" s="18">
        <v>1881877.0927555892</v>
      </c>
      <c r="DJ93" s="18">
        <v>1034.3699999999999</v>
      </c>
      <c r="DK93" s="18">
        <v>0.34729259853809524</v>
      </c>
      <c r="DL93" s="18">
        <v>14910.86258465619</v>
      </c>
      <c r="DM93" s="18">
        <v>15423348.931690821</v>
      </c>
      <c r="DN93" s="18">
        <v>1</v>
      </c>
      <c r="DO93" s="18">
        <v>0.63585522999999999</v>
      </c>
      <c r="DP93" s="18">
        <v>0.58045405000000005</v>
      </c>
      <c r="DQ93" s="18">
        <v>0.48019236999999998</v>
      </c>
      <c r="DR93" s="18">
        <v>1526.93</v>
      </c>
      <c r="DS93" s="18">
        <v>0.22231004269207486</v>
      </c>
      <c r="DT93" s="18">
        <v>0.22079009617242271</v>
      </c>
      <c r="DU93" s="18">
        <v>0.22027011228869603</v>
      </c>
      <c r="DV93" s="18">
        <v>0.18805847779918106</v>
      </c>
      <c r="DW93" s="18">
        <v>6501.3194978537103</v>
      </c>
      <c r="DX93" s="18">
        <v>9927059.780857766</v>
      </c>
      <c r="DY93" s="18">
        <v>1</v>
      </c>
      <c r="DZ93" s="18">
        <v>25350408.712548587</v>
      </c>
      <c r="EA93" s="18">
        <v>7.5648431308837791E-2</v>
      </c>
      <c r="EB93" s="18">
        <v>108361.34</v>
      </c>
      <c r="EC93" s="18">
        <v>108361.34</v>
      </c>
      <c r="ED93" s="18">
        <v>37836160.65924409</v>
      </c>
      <c r="EE93" s="18">
        <v>0.11290729996018369</v>
      </c>
      <c r="EF93" s="18">
        <v>0</v>
      </c>
      <c r="EG93" s="18">
        <v>0</v>
      </c>
      <c r="EH93" s="18">
        <v>25000</v>
      </c>
      <c r="EI93" s="18">
        <v>65000</v>
      </c>
      <c r="EJ93" s="18">
        <v>0</v>
      </c>
      <c r="EK93" s="18">
        <v>0</v>
      </c>
      <c r="EL93" s="18">
        <v>2021732.6657765913</v>
      </c>
      <c r="EM93" s="18">
        <v>6.0330745127642619E-3</v>
      </c>
      <c r="EN93" s="18">
        <v>0</v>
      </c>
      <c r="EO93" s="18">
        <v>0</v>
      </c>
      <c r="EP93" s="18">
        <v>2</v>
      </c>
      <c r="EQ93" s="18">
        <v>3</v>
      </c>
      <c r="ER93" s="18">
        <v>0</v>
      </c>
      <c r="ES93" s="18">
        <v>0</v>
      </c>
      <c r="ET93" s="18">
        <v>21.4</v>
      </c>
      <c r="EU93" s="18">
        <v>120</v>
      </c>
      <c r="EV93" s="18">
        <v>0</v>
      </c>
      <c r="EW93" s="18">
        <v>0</v>
      </c>
      <c r="EX93" s="18" t="s">
        <v>465</v>
      </c>
      <c r="EY93" s="18" t="s">
        <v>465</v>
      </c>
      <c r="EZ93" s="18" t="s">
        <v>178</v>
      </c>
      <c r="FA93" s="18" t="s">
        <v>178</v>
      </c>
      <c r="FB93" s="18">
        <v>0</v>
      </c>
      <c r="FC93" s="18">
        <v>0</v>
      </c>
      <c r="FD93" s="18">
        <v>200000</v>
      </c>
      <c r="FE93" s="18">
        <v>5.968221827633999E-4</v>
      </c>
      <c r="FF93" s="18">
        <v>0</v>
      </c>
      <c r="FG93" s="18">
        <v>5040720.17</v>
      </c>
      <c r="FH93" s="18">
        <v>1.5042068072794479E-2</v>
      </c>
      <c r="FI93" s="18">
        <v>0</v>
      </c>
      <c r="FJ93" s="18">
        <v>244050.01</v>
      </c>
      <c r="FK93" s="18">
        <v>7.2827229835814784E-4</v>
      </c>
      <c r="FL93" s="18">
        <v>0</v>
      </c>
      <c r="FM93" s="18" t="s">
        <v>507</v>
      </c>
      <c r="FN93" s="18">
        <v>0</v>
      </c>
      <c r="FO93" s="18">
        <v>0</v>
      </c>
      <c r="FP93" s="18">
        <v>0</v>
      </c>
      <c r="FQ93" s="18">
        <v>0</v>
      </c>
      <c r="FR93" s="18" t="s">
        <v>301</v>
      </c>
      <c r="FS93" s="18">
        <v>0</v>
      </c>
      <c r="FT93" s="18">
        <v>0</v>
      </c>
      <c r="FU93" s="18">
        <v>0</v>
      </c>
      <c r="FV93" s="18" t="s">
        <v>466</v>
      </c>
      <c r="FW93" s="18">
        <v>350456</v>
      </c>
      <c r="FX93" s="18">
        <v>1.0457995744126503E-3</v>
      </c>
      <c r="FY93" s="18">
        <v>0</v>
      </c>
      <c r="FZ93" s="18" t="s">
        <v>186</v>
      </c>
      <c r="GA93" s="18">
        <v>0</v>
      </c>
      <c r="GB93" s="18">
        <v>0</v>
      </c>
      <c r="GC93" s="18">
        <v>0</v>
      </c>
      <c r="GD93" s="18" t="s">
        <v>187</v>
      </c>
      <c r="GE93" s="18">
        <v>0</v>
      </c>
      <c r="GF93" s="18">
        <v>0</v>
      </c>
      <c r="GG93" s="18">
        <v>0</v>
      </c>
      <c r="GH93" s="18" t="s">
        <v>188</v>
      </c>
      <c r="GI93" s="18">
        <v>0</v>
      </c>
      <c r="GJ93" s="18">
        <v>0</v>
      </c>
      <c r="GK93" s="18">
        <v>0</v>
      </c>
      <c r="GL93" s="18" t="s">
        <v>438</v>
      </c>
      <c r="GM93" s="18">
        <v>0</v>
      </c>
      <c r="GN93" s="18">
        <v>0</v>
      </c>
      <c r="GO93" s="18">
        <v>0</v>
      </c>
      <c r="GP93" s="18">
        <v>329719706.44102639</v>
      </c>
      <c r="GQ93" s="18">
        <v>0.98392017449120406</v>
      </c>
      <c r="GR93" s="18">
        <v>5388481.1835724078</v>
      </c>
      <c r="GS93" s="18">
        <v>1.6079825508795963E-2</v>
      </c>
      <c r="GT93" s="18">
        <v>0</v>
      </c>
      <c r="GU93" s="18">
        <v>335108187.6245988</v>
      </c>
      <c r="GV93" s="18">
        <v>1</v>
      </c>
      <c r="GW93" s="18" t="s">
        <v>277</v>
      </c>
      <c r="GX93" s="18">
        <v>0</v>
      </c>
      <c r="GY93" s="18">
        <v>0</v>
      </c>
      <c r="GZ93" s="18">
        <v>0</v>
      </c>
      <c r="HA93" s="18">
        <v>335108187.6245988</v>
      </c>
      <c r="HB93" s="18">
        <v>-1.4999999999999999E-2</v>
      </c>
      <c r="HC93" s="18">
        <v>1901953.9779811858</v>
      </c>
      <c r="HD93" s="18" t="s">
        <v>148</v>
      </c>
      <c r="HE93" s="18" t="s">
        <v>277</v>
      </c>
      <c r="HF93" s="18">
        <v>2.2903819999999998E-2</v>
      </c>
      <c r="HG93" s="18">
        <v>1</v>
      </c>
      <c r="HH93" s="18">
        <v>-1901953.8113274223</v>
      </c>
      <c r="HI93" s="18">
        <v>0.16665376420860412</v>
      </c>
      <c r="HJ93" s="18">
        <v>4.965724027932904E-10</v>
      </c>
      <c r="HK93" s="18">
        <v>0</v>
      </c>
      <c r="HL93" s="18">
        <v>335108187.79125255</v>
      </c>
      <c r="HM93" s="18">
        <v>29217910.286169343</v>
      </c>
      <c r="HN93" s="18">
        <v>0</v>
      </c>
      <c r="HO93" s="18">
        <v>0</v>
      </c>
      <c r="HP93" s="18">
        <v>200000</v>
      </c>
      <c r="HQ93" s="18">
        <v>300000</v>
      </c>
      <c r="HR93" s="18">
        <v>0</v>
      </c>
      <c r="HS93" s="18">
        <v>335608187.79125255</v>
      </c>
      <c r="HT93" s="18">
        <v>0.72036980306615694</v>
      </c>
      <c r="HU93" s="18">
        <v>0.84756683788992726</v>
      </c>
      <c r="HV93" s="18" t="s">
        <v>198</v>
      </c>
      <c r="HW93" s="18">
        <v>1.1962690500977884</v>
      </c>
      <c r="HX93" s="18" t="s">
        <v>277</v>
      </c>
      <c r="HY93" s="233">
        <f t="shared" si="4"/>
        <v>0.98852506871709478</v>
      </c>
      <c r="HZ93" s="233">
        <f t="shared" si="5"/>
        <v>1.4749342223366864E-3</v>
      </c>
      <c r="IA93" s="18">
        <v>338998168.47958654</v>
      </c>
    </row>
    <row r="94" spans="1:235">
      <c r="A94" s="16">
        <v>928</v>
      </c>
      <c r="B94" s="17" t="s">
        <v>137</v>
      </c>
      <c r="D94" s="233">
        <f t="shared" si="3"/>
        <v>1.0056784828160501</v>
      </c>
      <c r="E94" s="18" t="s">
        <v>148</v>
      </c>
      <c r="F94" s="18" t="s">
        <v>148</v>
      </c>
      <c r="G94" s="18" t="s">
        <v>148</v>
      </c>
      <c r="H94" s="18" t="s">
        <v>148</v>
      </c>
      <c r="I94" s="18">
        <v>3478.8990611414379</v>
      </c>
      <c r="J94" s="18">
        <v>4572.267337500175</v>
      </c>
      <c r="K94" s="18">
        <v>5069.2529176632379</v>
      </c>
      <c r="L94" s="18">
        <v>4771.0615695654005</v>
      </c>
      <c r="M94" s="18" t="s">
        <v>277</v>
      </c>
      <c r="N94" s="18">
        <v>0</v>
      </c>
      <c r="O94" s="18">
        <v>2755.8353078</v>
      </c>
      <c r="P94" s="18">
        <v>66297</v>
      </c>
      <c r="Q94" s="18">
        <v>182703613.4012166</v>
      </c>
      <c r="R94" s="18">
        <v>0.38881829371531867</v>
      </c>
      <c r="S94" s="18">
        <v>0.09</v>
      </c>
      <c r="T94" s="18">
        <v>3875.0877329999998</v>
      </c>
      <c r="U94" s="18">
        <v>24947</v>
      </c>
      <c r="V94" s="18">
        <v>96671813.67515099</v>
      </c>
      <c r="W94" s="18">
        <v>0.20573084978344017</v>
      </c>
      <c r="X94" s="18">
        <v>0.09</v>
      </c>
      <c r="Y94" s="18">
        <v>4399.9323082000001</v>
      </c>
      <c r="Z94" s="18">
        <v>15412</v>
      </c>
      <c r="AA94" s="18">
        <v>67811756.733978406</v>
      </c>
      <c r="AB94" s="18">
        <v>0.14431269889141768</v>
      </c>
      <c r="AC94" s="18">
        <v>0.09</v>
      </c>
      <c r="AD94" s="18">
        <v>347187183.81034601</v>
      </c>
      <c r="AE94" s="18">
        <v>441.41680000000002</v>
      </c>
      <c r="AF94" s="18">
        <v>441.41680000000002</v>
      </c>
      <c r="AG94" s="18">
        <v>6675.1672117614808</v>
      </c>
      <c r="AH94" s="18">
        <v>3997.1966972086107</v>
      </c>
      <c r="AI94" s="18">
        <v>4710960.7251330698</v>
      </c>
      <c r="AJ94" s="18">
        <v>0.127</v>
      </c>
      <c r="AK94" s="18">
        <v>0.127</v>
      </c>
      <c r="AL94" s="18">
        <v>541.73879999999997</v>
      </c>
      <c r="AM94" s="18">
        <v>787.52769999999998</v>
      </c>
      <c r="AN94" s="18">
        <v>11508.377684875801</v>
      </c>
      <c r="AO94" s="18">
        <v>9114.6168759814209</v>
      </c>
      <c r="AP94" s="18">
        <v>13412547.981674228</v>
      </c>
      <c r="AQ94" s="18">
        <v>0.127</v>
      </c>
      <c r="AR94" s="18">
        <v>0.127</v>
      </c>
      <c r="AS94" s="18">
        <v>200.64400000000001</v>
      </c>
      <c r="AT94" s="18">
        <v>290.93380000000002</v>
      </c>
      <c r="AU94" s="18">
        <v>5507.9575401193679</v>
      </c>
      <c r="AV94" s="18">
        <v>3123.5822473436383</v>
      </c>
      <c r="AW94" s="18">
        <v>2013894.2855119351</v>
      </c>
      <c r="AX94" s="18">
        <v>0.127</v>
      </c>
      <c r="AY94" s="18">
        <v>0.127</v>
      </c>
      <c r="AZ94" s="18">
        <v>240.77279999999999</v>
      </c>
      <c r="BA94" s="18">
        <v>391.25580000000002</v>
      </c>
      <c r="BB94" s="18">
        <v>4898.9791994640118</v>
      </c>
      <c r="BC94" s="18">
        <v>2745.3508443535447</v>
      </c>
      <c r="BD94" s="18">
        <v>2253675.3798849303</v>
      </c>
      <c r="BE94" s="18">
        <v>0.127</v>
      </c>
      <c r="BF94" s="18">
        <v>0.127</v>
      </c>
      <c r="BG94" s="18">
        <v>361.1592</v>
      </c>
      <c r="BH94" s="18">
        <v>516.65830000000005</v>
      </c>
      <c r="BI94" s="18">
        <v>5385.943478239702</v>
      </c>
      <c r="BJ94" s="18">
        <v>3144.2197105453711</v>
      </c>
      <c r="BK94" s="18">
        <v>3569670.2483231318</v>
      </c>
      <c r="BL94" s="18">
        <v>0.127</v>
      </c>
      <c r="BM94" s="18">
        <v>0.127</v>
      </c>
      <c r="BN94" s="18">
        <v>391.25580000000002</v>
      </c>
      <c r="BO94" s="18">
        <v>561.80319999999995</v>
      </c>
      <c r="BP94" s="18">
        <v>3796.2016339636316</v>
      </c>
      <c r="BQ94" s="18">
        <v>2141.0843735945791</v>
      </c>
      <c r="BR94" s="18">
        <v>2688153.9598131776</v>
      </c>
      <c r="BS94" s="18">
        <v>0.127</v>
      </c>
      <c r="BT94" s="18">
        <v>0.127</v>
      </c>
      <c r="BU94" s="18">
        <v>421.35239999999999</v>
      </c>
      <c r="BV94" s="18">
        <v>601.93200000000002</v>
      </c>
      <c r="BW94" s="18">
        <v>2955.3149228042253</v>
      </c>
      <c r="BX94" s="18">
        <v>1812.850427682996</v>
      </c>
      <c r="BY94" s="18">
        <v>2336441.7191154561</v>
      </c>
      <c r="BZ94" s="18">
        <v>0.127</v>
      </c>
      <c r="CA94" s="18">
        <v>0.127</v>
      </c>
      <c r="CB94" s="18">
        <v>576.85149999999999</v>
      </c>
      <c r="CC94" s="18">
        <v>812.60820000000001</v>
      </c>
      <c r="CD94" s="18">
        <v>1162.6702077827347</v>
      </c>
      <c r="CE94" s="18">
        <v>699.50881944440152</v>
      </c>
      <c r="CF94" s="18">
        <v>1239114.6560176222</v>
      </c>
      <c r="CG94" s="18">
        <v>0.127</v>
      </c>
      <c r="CH94" s="18">
        <v>0.127</v>
      </c>
      <c r="CI94" s="18">
        <v>32224458.95547355</v>
      </c>
      <c r="CJ94" s="18">
        <v>6.8578058822798924E-2</v>
      </c>
      <c r="CK94" s="18">
        <v>0</v>
      </c>
      <c r="CL94" s="18">
        <v>529.6541515951601</v>
      </c>
      <c r="CM94" s="18">
        <v>0</v>
      </c>
      <c r="CN94" s="18">
        <v>0</v>
      </c>
      <c r="CO94" s="18">
        <v>0</v>
      </c>
      <c r="CP94" s="18" t="s">
        <v>167</v>
      </c>
      <c r="CQ94" s="18">
        <v>516.65830000000005</v>
      </c>
      <c r="CR94" s="18">
        <v>6965.9002208386191</v>
      </c>
      <c r="CS94" s="18">
        <v>3598990.166068106</v>
      </c>
      <c r="CT94" s="18">
        <v>0</v>
      </c>
      <c r="CU94" s="18" t="s">
        <v>168</v>
      </c>
      <c r="CV94" s="18">
        <v>1389.4597000000001</v>
      </c>
      <c r="CW94" s="18">
        <v>1078.2722832577056</v>
      </c>
      <c r="CX94" s="18">
        <v>1498215.8832135666</v>
      </c>
      <c r="CY94" s="18">
        <v>0</v>
      </c>
      <c r="CZ94" s="18">
        <v>1.0847552064801711E-2</v>
      </c>
      <c r="DA94" s="18">
        <v>0</v>
      </c>
      <c r="DB94" s="18">
        <v>0</v>
      </c>
      <c r="DC94" s="18">
        <v>1988.9998212587238</v>
      </c>
      <c r="DD94" s="18">
        <v>149.70000000000113</v>
      </c>
      <c r="DE94" s="18">
        <v>0</v>
      </c>
      <c r="DF94" s="18">
        <v>0</v>
      </c>
      <c r="DG94" s="18">
        <v>0</v>
      </c>
      <c r="DH94" s="18">
        <v>0</v>
      </c>
      <c r="DI94" s="18">
        <v>5097206.0492816726</v>
      </c>
      <c r="DJ94" s="18">
        <v>1025.2908399999999</v>
      </c>
      <c r="DK94" s="18">
        <v>0.35266582351800452</v>
      </c>
      <c r="DL94" s="18">
        <v>23380.686101773146</v>
      </c>
      <c r="DM94" s="18">
        <v>23972003.293063313</v>
      </c>
      <c r="DN94" s="18">
        <v>0</v>
      </c>
      <c r="DO94" s="18">
        <v>0.63585522999999999</v>
      </c>
      <c r="DP94" s="18">
        <v>0.58045405000000005</v>
      </c>
      <c r="DQ94" s="18">
        <v>0.48019236999999998</v>
      </c>
      <c r="DR94" s="18">
        <v>1554.991</v>
      </c>
      <c r="DS94" s="18">
        <v>0.24641817039134273</v>
      </c>
      <c r="DT94" s="18">
        <v>0.25004401955743133</v>
      </c>
      <c r="DU94" s="18">
        <v>0.24317105850746185</v>
      </c>
      <c r="DV94" s="18">
        <v>0.21306603164117641</v>
      </c>
      <c r="DW94" s="18">
        <v>9435.1610087843746</v>
      </c>
      <c r="DX94" s="18">
        <v>14671590.452210624</v>
      </c>
      <c r="DY94" s="18">
        <v>0</v>
      </c>
      <c r="DZ94" s="18">
        <v>38643593.745273933</v>
      </c>
      <c r="EA94" s="18">
        <v>8.2238856163560262E-2</v>
      </c>
      <c r="EB94" s="18">
        <v>110000</v>
      </c>
      <c r="EC94" s="18">
        <v>110000</v>
      </c>
      <c r="ED94" s="18">
        <v>33000000</v>
      </c>
      <c r="EE94" s="18">
        <v>7.0228516304319991E-2</v>
      </c>
      <c r="EF94" s="18">
        <v>0</v>
      </c>
      <c r="EG94" s="18">
        <v>0</v>
      </c>
      <c r="EH94" s="18">
        <v>25000</v>
      </c>
      <c r="EI94" s="18">
        <v>65000</v>
      </c>
      <c r="EJ94" s="18">
        <v>0</v>
      </c>
      <c r="EK94" s="18">
        <v>0</v>
      </c>
      <c r="EL94" s="18">
        <v>166021.36181575432</v>
      </c>
      <c r="EM94" s="18">
        <v>3.5331617924676094E-4</v>
      </c>
      <c r="EN94" s="18">
        <v>0</v>
      </c>
      <c r="EO94" s="18">
        <v>0</v>
      </c>
      <c r="EP94" s="18">
        <v>2</v>
      </c>
      <c r="EQ94" s="18">
        <v>3</v>
      </c>
      <c r="ER94" s="18">
        <v>2</v>
      </c>
      <c r="ES94" s="18">
        <v>2</v>
      </c>
      <c r="ET94" s="18">
        <v>21.4</v>
      </c>
      <c r="EU94" s="18">
        <v>120</v>
      </c>
      <c r="EV94" s="18">
        <v>69.2</v>
      </c>
      <c r="EW94" s="18">
        <v>62.5</v>
      </c>
      <c r="EX94" s="18" t="s">
        <v>286</v>
      </c>
      <c r="EY94" s="18" t="s">
        <v>286</v>
      </c>
      <c r="EZ94" s="18" t="s">
        <v>286</v>
      </c>
      <c r="FA94" s="18" t="s">
        <v>286</v>
      </c>
      <c r="FB94" s="18">
        <v>0</v>
      </c>
      <c r="FC94" s="18">
        <v>0</v>
      </c>
      <c r="FD94" s="18">
        <v>410000</v>
      </c>
      <c r="FE94" s="18">
        <v>8.7253611165973325E-4</v>
      </c>
      <c r="FF94" s="18">
        <v>0</v>
      </c>
      <c r="FG94" s="18">
        <v>4089861.6</v>
      </c>
      <c r="FH94" s="18">
        <v>8.7037852138791595E-3</v>
      </c>
      <c r="FI94" s="18">
        <v>0</v>
      </c>
      <c r="FJ94" s="18">
        <v>6947399</v>
      </c>
      <c r="FK94" s="18">
        <v>1.4785015877094437E-2</v>
      </c>
      <c r="FL94" s="18">
        <v>0</v>
      </c>
      <c r="FM94" s="18" t="s">
        <v>507</v>
      </c>
      <c r="FN94" s="18">
        <v>0</v>
      </c>
      <c r="FO94" s="18">
        <v>0</v>
      </c>
      <c r="FP94" s="18">
        <v>0</v>
      </c>
      <c r="FQ94" s="18">
        <v>0</v>
      </c>
      <c r="FR94" s="18" t="s">
        <v>301</v>
      </c>
      <c r="FS94" s="18">
        <v>0</v>
      </c>
      <c r="FT94" s="18">
        <v>0</v>
      </c>
      <c r="FU94" s="18">
        <v>0</v>
      </c>
      <c r="FV94" s="18" t="s">
        <v>508</v>
      </c>
      <c r="FW94" s="18">
        <v>6000</v>
      </c>
      <c r="FX94" s="18">
        <v>1.2768821146239999E-5</v>
      </c>
      <c r="FY94" s="18">
        <v>0</v>
      </c>
      <c r="FZ94" s="18" t="s">
        <v>186</v>
      </c>
      <c r="GA94" s="18">
        <v>0</v>
      </c>
      <c r="GB94" s="18">
        <v>0</v>
      </c>
      <c r="GC94" s="18">
        <v>0</v>
      </c>
      <c r="GD94" s="18" t="s">
        <v>187</v>
      </c>
      <c r="GE94" s="18">
        <v>0</v>
      </c>
      <c r="GF94" s="18">
        <v>0</v>
      </c>
      <c r="GG94" s="18">
        <v>0</v>
      </c>
      <c r="GH94" s="18" t="s">
        <v>188</v>
      </c>
      <c r="GI94" s="18">
        <v>0</v>
      </c>
      <c r="GJ94" s="18">
        <v>0</v>
      </c>
      <c r="GK94" s="18">
        <v>0</v>
      </c>
      <c r="GL94" s="18" t="s">
        <v>438</v>
      </c>
      <c r="GM94" s="18">
        <v>0</v>
      </c>
      <c r="GN94" s="18">
        <v>0</v>
      </c>
      <c r="GO94" s="18">
        <v>0</v>
      </c>
      <c r="GP94" s="18">
        <v>467771724.52219093</v>
      </c>
      <c r="GQ94" s="18">
        <v>0.99548224794868378</v>
      </c>
      <c r="GR94" s="18">
        <v>2122867.2559078657</v>
      </c>
      <c r="GS94" s="18">
        <v>4.5177520513161387E-3</v>
      </c>
      <c r="GT94" s="18">
        <v>0</v>
      </c>
      <c r="GU94" s="18">
        <v>469894591.77809882</v>
      </c>
      <c r="GV94" s="18">
        <v>1</v>
      </c>
      <c r="GW94" s="18" t="s">
        <v>277</v>
      </c>
      <c r="GX94" s="18">
        <v>0</v>
      </c>
      <c r="GY94" s="18">
        <v>0</v>
      </c>
      <c r="GZ94" s="18">
        <v>0</v>
      </c>
      <c r="HA94" s="18">
        <v>469894591.77809882</v>
      </c>
      <c r="HB94" s="18">
        <v>0</v>
      </c>
      <c r="HC94" s="18">
        <v>1982306.2863562931</v>
      </c>
      <c r="HD94" s="18" t="s">
        <v>148</v>
      </c>
      <c r="HE94" s="18" t="s">
        <v>277</v>
      </c>
      <c r="HF94" s="18">
        <v>0.03</v>
      </c>
      <c r="HG94" s="18">
        <v>1</v>
      </c>
      <c r="HH94" s="18">
        <v>-2400898.0644550612</v>
      </c>
      <c r="HI94" s="18">
        <v>-418591.77809876832</v>
      </c>
      <c r="HJ94" s="18">
        <v>-8.8841677476466524E-4</v>
      </c>
      <c r="HK94" s="18">
        <v>0</v>
      </c>
      <c r="HL94" s="18">
        <v>469476000.00000006</v>
      </c>
      <c r="HM94" s="18">
        <v>35339352.830276281</v>
      </c>
      <c r="HN94" s="18">
        <v>0</v>
      </c>
      <c r="HO94" s="18">
        <v>0</v>
      </c>
      <c r="HP94" s="18">
        <v>1690000</v>
      </c>
      <c r="HQ94" s="18">
        <v>0</v>
      </c>
      <c r="HR94" s="18">
        <v>0</v>
      </c>
      <c r="HS94" s="18">
        <v>471166000.00000006</v>
      </c>
      <c r="HT94" s="18">
        <v>0.7388618423901766</v>
      </c>
      <c r="HU94" s="18">
        <v>0.90052630944133749</v>
      </c>
      <c r="HV94" s="18" t="s">
        <v>198</v>
      </c>
      <c r="HW94" s="18">
        <v>1.2912035357052207</v>
      </c>
      <c r="HX94" s="18" t="s">
        <v>148</v>
      </c>
      <c r="HY94" s="233">
        <f t="shared" si="4"/>
        <v>1.0020712687217412</v>
      </c>
      <c r="HZ94" s="233">
        <f t="shared" si="5"/>
        <v>3.607214094308852E-3</v>
      </c>
      <c r="IA94" s="18">
        <v>468505599.00681657</v>
      </c>
    </row>
    <row r="95" spans="1:235">
      <c r="A95" s="16">
        <v>929</v>
      </c>
      <c r="B95" s="17" t="s">
        <v>138</v>
      </c>
      <c r="D95" s="233">
        <f t="shared" ref="D95:D155" si="6">IFERROR(HS95/IA95,0)</f>
        <v>0.99000634316536928</v>
      </c>
      <c r="E95" s="18" t="s">
        <v>277</v>
      </c>
      <c r="F95" s="18" t="s">
        <v>277</v>
      </c>
      <c r="G95" s="18" t="s">
        <v>277</v>
      </c>
      <c r="H95" s="18" t="s">
        <v>277</v>
      </c>
      <c r="I95" s="18">
        <v>3500</v>
      </c>
      <c r="J95" s="18">
        <v>4600</v>
      </c>
      <c r="K95" s="18">
        <v>5100</v>
      </c>
      <c r="L95" s="18">
        <v>4800</v>
      </c>
      <c r="M95" s="18" t="s">
        <v>277</v>
      </c>
      <c r="N95" s="18">
        <v>0</v>
      </c>
      <c r="O95" s="18">
        <v>2807</v>
      </c>
      <c r="P95" s="18">
        <v>23442.41333333333</v>
      </c>
      <c r="Q95" s="18">
        <v>65802854.226666659</v>
      </c>
      <c r="R95" s="18">
        <v>0.371705531208396</v>
      </c>
      <c r="S95" s="18">
        <v>0</v>
      </c>
      <c r="T95" s="18">
        <v>3863</v>
      </c>
      <c r="U95" s="18">
        <v>9592.1666666666661</v>
      </c>
      <c r="V95" s="18">
        <v>37054539.833333328</v>
      </c>
      <c r="W95" s="18">
        <v>0.20931276575006319</v>
      </c>
      <c r="X95" s="18">
        <v>0</v>
      </c>
      <c r="Y95" s="18">
        <v>4580</v>
      </c>
      <c r="Z95" s="18">
        <v>6077</v>
      </c>
      <c r="AA95" s="18">
        <v>27832660</v>
      </c>
      <c r="AB95" s="18">
        <v>0.15722043962722412</v>
      </c>
      <c r="AC95" s="18">
        <v>0</v>
      </c>
      <c r="AD95" s="18">
        <v>130690054.05999999</v>
      </c>
      <c r="AE95" s="18">
        <v>676</v>
      </c>
      <c r="AF95" s="18">
        <v>676</v>
      </c>
      <c r="AG95" s="18">
        <v>3491.4629129050491</v>
      </c>
      <c r="AH95" s="18">
        <v>2126.7525002864481</v>
      </c>
      <c r="AI95" s="18">
        <v>3797913.6193174524</v>
      </c>
      <c r="AJ95" s="18">
        <v>0.35</v>
      </c>
      <c r="AK95" s="18">
        <v>0.35</v>
      </c>
      <c r="AL95" s="18">
        <v>540</v>
      </c>
      <c r="AM95" s="18">
        <v>785</v>
      </c>
      <c r="AN95" s="18">
        <v>5193.994125811485</v>
      </c>
      <c r="AO95" s="18">
        <v>3894.1002990068596</v>
      </c>
      <c r="AP95" s="18">
        <v>5861625.5626585865</v>
      </c>
      <c r="AQ95" s="18">
        <v>0.35</v>
      </c>
      <c r="AR95" s="18">
        <v>0.35</v>
      </c>
      <c r="AS95" s="18">
        <v>200</v>
      </c>
      <c r="AT95" s="18">
        <v>290</v>
      </c>
      <c r="AU95" s="18">
        <v>1972.2057038466951</v>
      </c>
      <c r="AV95" s="18">
        <v>1347.1205592635204</v>
      </c>
      <c r="AW95" s="18">
        <v>785106.10295575997</v>
      </c>
      <c r="AX95" s="18">
        <v>0.35</v>
      </c>
      <c r="AY95" s="18">
        <v>0.35</v>
      </c>
      <c r="AZ95" s="18">
        <v>240</v>
      </c>
      <c r="BA95" s="18">
        <v>390</v>
      </c>
      <c r="BB95" s="18">
        <v>1717.9871539338412</v>
      </c>
      <c r="BC95" s="18">
        <v>1113.2152246021681</v>
      </c>
      <c r="BD95" s="18">
        <v>846470.85453896737</v>
      </c>
      <c r="BE95" s="18">
        <v>0.35</v>
      </c>
      <c r="BF95" s="18">
        <v>0.35</v>
      </c>
      <c r="BG95" s="18">
        <v>360</v>
      </c>
      <c r="BH95" s="18">
        <v>515</v>
      </c>
      <c r="BI95" s="18">
        <v>509.50998204694548</v>
      </c>
      <c r="BJ95" s="18">
        <v>355.71070703212661</v>
      </c>
      <c r="BK95" s="18">
        <v>366614.6076584456</v>
      </c>
      <c r="BL95" s="18">
        <v>0.35</v>
      </c>
      <c r="BM95" s="18">
        <v>0.35</v>
      </c>
      <c r="BN95" s="18">
        <v>390</v>
      </c>
      <c r="BO95" s="18">
        <v>560</v>
      </c>
      <c r="BP95" s="18">
        <v>2304.3344816664544</v>
      </c>
      <c r="BQ95" s="18">
        <v>1284.8067543016107</v>
      </c>
      <c r="BR95" s="18">
        <v>1618182.2302588192</v>
      </c>
      <c r="BS95" s="18">
        <v>0.35</v>
      </c>
      <c r="BT95" s="18">
        <v>0.35</v>
      </c>
      <c r="BU95" s="18">
        <v>532</v>
      </c>
      <c r="BV95" s="18">
        <v>725</v>
      </c>
      <c r="BW95" s="18">
        <v>2542.9374082050294</v>
      </c>
      <c r="BX95" s="18">
        <v>1479.6666856701459</v>
      </c>
      <c r="BY95" s="18">
        <v>2425601.0482759317</v>
      </c>
      <c r="BZ95" s="18">
        <v>0.35</v>
      </c>
      <c r="CA95" s="18">
        <v>0.35</v>
      </c>
      <c r="CB95" s="18">
        <v>575</v>
      </c>
      <c r="CC95" s="18">
        <v>810</v>
      </c>
      <c r="CD95" s="18">
        <v>531.74628981880869</v>
      </c>
      <c r="CE95" s="18">
        <v>319.80183684258685</v>
      </c>
      <c r="CF95" s="18">
        <v>564793.6044883104</v>
      </c>
      <c r="CG95" s="18">
        <v>0.35</v>
      </c>
      <c r="CH95" s="18">
        <v>0.35</v>
      </c>
      <c r="CI95" s="18">
        <v>16266307.630152274</v>
      </c>
      <c r="CJ95" s="18">
        <v>9.1884715177213055E-2</v>
      </c>
      <c r="CK95" s="18">
        <v>0</v>
      </c>
      <c r="CL95" s="18">
        <v>220.85534388560663</v>
      </c>
      <c r="CM95" s="18">
        <v>0</v>
      </c>
      <c r="CN95" s="18">
        <v>0</v>
      </c>
      <c r="CO95" s="18">
        <v>0</v>
      </c>
      <c r="CP95" s="18" t="s">
        <v>167</v>
      </c>
      <c r="CQ95" s="18">
        <v>515</v>
      </c>
      <c r="CR95" s="18">
        <v>258.64078831172935</v>
      </c>
      <c r="CS95" s="18">
        <v>133200.00598054062</v>
      </c>
      <c r="CT95" s="18">
        <v>0</v>
      </c>
      <c r="CU95" s="18" t="s">
        <v>168</v>
      </c>
      <c r="CV95" s="18">
        <v>1385</v>
      </c>
      <c r="CW95" s="18">
        <v>58.274239259106714</v>
      </c>
      <c r="CX95" s="18">
        <v>80709.821373862796</v>
      </c>
      <c r="CY95" s="18">
        <v>0</v>
      </c>
      <c r="CZ95" s="18">
        <v>1.2083285283276165E-3</v>
      </c>
      <c r="DA95" s="18">
        <v>0</v>
      </c>
      <c r="DB95" s="18">
        <v>0</v>
      </c>
      <c r="DC95" s="18">
        <v>75.977777777777646</v>
      </c>
      <c r="DD95" s="18">
        <v>1284.1999999999998</v>
      </c>
      <c r="DE95" s="18">
        <v>0</v>
      </c>
      <c r="DF95" s="18">
        <v>0</v>
      </c>
      <c r="DG95" s="18">
        <v>0</v>
      </c>
      <c r="DH95" s="18">
        <v>0</v>
      </c>
      <c r="DI95" s="18">
        <v>213909.82735440342</v>
      </c>
      <c r="DJ95" s="18">
        <v>518.44000000000005</v>
      </c>
      <c r="DK95" s="18">
        <v>0.32768650150237943</v>
      </c>
      <c r="DL95" s="18">
        <v>7681.7624119727316</v>
      </c>
      <c r="DM95" s="18">
        <v>3982532.9048631433</v>
      </c>
      <c r="DN95" s="18">
        <v>1</v>
      </c>
      <c r="DO95" s="18">
        <v>0.63585522999999999</v>
      </c>
      <c r="DP95" s="18">
        <v>0.58045405000000005</v>
      </c>
      <c r="DQ95" s="18">
        <v>0.48019236999999998</v>
      </c>
      <c r="DR95" s="18">
        <v>1550</v>
      </c>
      <c r="DS95" s="18">
        <v>0.21193635774861316</v>
      </c>
      <c r="DT95" s="18">
        <v>0.21258698455857805</v>
      </c>
      <c r="DU95" s="18">
        <v>0.20588490154311886</v>
      </c>
      <c r="DV95" s="18">
        <v>0.16804358209240086</v>
      </c>
      <c r="DW95" s="18">
        <v>3037.2868318251722</v>
      </c>
      <c r="DX95" s="18">
        <v>4707794.5893290164</v>
      </c>
      <c r="DY95" s="18">
        <v>1</v>
      </c>
      <c r="DZ95" s="18">
        <v>8690327.4941921607</v>
      </c>
      <c r="EA95" s="18">
        <v>4.9089706450675015E-2</v>
      </c>
      <c r="EB95" s="18">
        <v>110000</v>
      </c>
      <c r="EC95" s="18">
        <v>110000</v>
      </c>
      <c r="ED95" s="18">
        <v>17050000</v>
      </c>
      <c r="EE95" s="18">
        <v>9.6311617202386388E-2</v>
      </c>
      <c r="EF95" s="18">
        <v>5.5E-2</v>
      </c>
      <c r="EG95" s="18">
        <v>5.5E-2</v>
      </c>
      <c r="EH95" s="18">
        <v>25000</v>
      </c>
      <c r="EI95" s="18">
        <v>60000</v>
      </c>
      <c r="EJ95" s="18">
        <v>52000</v>
      </c>
      <c r="EK95" s="18">
        <v>60000</v>
      </c>
      <c r="EL95" s="18">
        <v>709103.50881029142</v>
      </c>
      <c r="EM95" s="18">
        <v>4.0055663165633904E-3</v>
      </c>
      <c r="EN95" s="18">
        <v>0</v>
      </c>
      <c r="EO95" s="18">
        <v>0</v>
      </c>
      <c r="EP95" s="18">
        <v>2</v>
      </c>
      <c r="EQ95" s="18">
        <v>3</v>
      </c>
      <c r="ER95" s="18">
        <v>2</v>
      </c>
      <c r="ES95" s="18">
        <v>2</v>
      </c>
      <c r="ET95" s="18">
        <v>21.4</v>
      </c>
      <c r="EU95" s="18">
        <v>120</v>
      </c>
      <c r="EV95" s="18">
        <v>69.2</v>
      </c>
      <c r="EW95" s="18">
        <v>62.5</v>
      </c>
      <c r="EX95" s="18" t="s">
        <v>286</v>
      </c>
      <c r="EY95" s="18" t="s">
        <v>286</v>
      </c>
      <c r="EZ95" s="18" t="s">
        <v>286</v>
      </c>
      <c r="FA95" s="18" t="s">
        <v>286</v>
      </c>
      <c r="FB95" s="18">
        <v>0</v>
      </c>
      <c r="FC95" s="18">
        <v>0</v>
      </c>
      <c r="FD95" s="18">
        <v>498136</v>
      </c>
      <c r="FE95" s="18">
        <v>2.8138582842655684E-3</v>
      </c>
      <c r="FF95" s="18">
        <v>0</v>
      </c>
      <c r="FG95" s="18">
        <v>2188549.2021559998</v>
      </c>
      <c r="FH95" s="18">
        <v>1.2362622462559342E-2</v>
      </c>
      <c r="FI95" s="18">
        <v>0</v>
      </c>
      <c r="FJ95" s="18">
        <v>153715.67517999999</v>
      </c>
      <c r="FK95" s="18">
        <v>8.6830529419017742E-4</v>
      </c>
      <c r="FL95" s="18">
        <v>0</v>
      </c>
      <c r="FM95" s="18" t="s">
        <v>507</v>
      </c>
      <c r="FN95" s="18">
        <v>0</v>
      </c>
      <c r="FO95" s="18">
        <v>0</v>
      </c>
      <c r="FP95" s="18">
        <v>5.5E-2</v>
      </c>
      <c r="FQ95" s="18">
        <v>5.5E-2</v>
      </c>
      <c r="FR95" s="18" t="s">
        <v>301</v>
      </c>
      <c r="FS95" s="18">
        <v>0</v>
      </c>
      <c r="FT95" s="18">
        <v>0</v>
      </c>
      <c r="FU95" s="18">
        <v>0</v>
      </c>
      <c r="FV95" s="18" t="s">
        <v>283</v>
      </c>
      <c r="FW95" s="18">
        <v>15750</v>
      </c>
      <c r="FX95" s="18">
        <v>8.896820943915457E-5</v>
      </c>
      <c r="FY95" s="18">
        <v>0</v>
      </c>
      <c r="FZ95" s="18" t="s">
        <v>186</v>
      </c>
      <c r="GA95" s="18">
        <v>0</v>
      </c>
      <c r="GB95" s="18">
        <v>0</v>
      </c>
      <c r="GC95" s="18">
        <v>0</v>
      </c>
      <c r="GD95" s="18" t="s">
        <v>187</v>
      </c>
      <c r="GE95" s="18">
        <v>0</v>
      </c>
      <c r="GF95" s="18">
        <v>0</v>
      </c>
      <c r="GG95" s="18">
        <v>0</v>
      </c>
      <c r="GH95" s="18" t="s">
        <v>188</v>
      </c>
      <c r="GI95" s="18">
        <v>0</v>
      </c>
      <c r="GJ95" s="18">
        <v>0</v>
      </c>
      <c r="GK95" s="18">
        <v>0</v>
      </c>
      <c r="GL95" s="18" t="s">
        <v>438</v>
      </c>
      <c r="GM95" s="18">
        <v>0</v>
      </c>
      <c r="GN95" s="18">
        <v>0</v>
      </c>
      <c r="GO95" s="18">
        <v>0</v>
      </c>
      <c r="GP95" s="18">
        <v>176475853.39784509</v>
      </c>
      <c r="GQ95" s="18">
        <v>0.99687242451130287</v>
      </c>
      <c r="GR95" s="18">
        <v>553673.20818867558</v>
      </c>
      <c r="GS95" s="18">
        <v>3.1275754886970616E-3</v>
      </c>
      <c r="GT95" s="18">
        <v>0</v>
      </c>
      <c r="GU95" s="18">
        <v>177029526.60603377</v>
      </c>
      <c r="GV95" s="18">
        <v>1</v>
      </c>
      <c r="GW95" s="18" t="s">
        <v>277</v>
      </c>
      <c r="GX95" s="18">
        <v>0</v>
      </c>
      <c r="GY95" s="18">
        <v>0</v>
      </c>
      <c r="GZ95" s="18">
        <v>0</v>
      </c>
      <c r="HA95" s="18">
        <v>177029526.60603377</v>
      </c>
      <c r="HB95" s="18">
        <v>0</v>
      </c>
      <c r="HC95" s="18">
        <v>898066.45895067859</v>
      </c>
      <c r="HD95" s="18" t="s">
        <v>277</v>
      </c>
      <c r="HE95" s="18" t="s">
        <v>277</v>
      </c>
      <c r="HF95" s="18">
        <v>0.03</v>
      </c>
      <c r="HG95" s="18">
        <v>0.15</v>
      </c>
      <c r="HH95" s="18">
        <v>0</v>
      </c>
      <c r="HI95" s="18">
        <v>898066.45895067859</v>
      </c>
      <c r="HJ95" s="18">
        <v>5.0473703571243056E-3</v>
      </c>
      <c r="HK95" s="18">
        <v>0</v>
      </c>
      <c r="HL95" s="18">
        <v>177927593.06498444</v>
      </c>
      <c r="HM95" s="18">
        <v>15321285.164745461</v>
      </c>
      <c r="HN95" s="18">
        <v>0</v>
      </c>
      <c r="HO95" s="18">
        <v>0</v>
      </c>
      <c r="HP95" s="18">
        <v>0</v>
      </c>
      <c r="HQ95" s="18">
        <v>0</v>
      </c>
      <c r="HR95" s="18">
        <v>0</v>
      </c>
      <c r="HS95" s="18">
        <v>177927593.06498444</v>
      </c>
      <c r="HT95" s="18">
        <v>0.7382387365856834</v>
      </c>
      <c r="HU95" s="18">
        <v>0.88042148674189891</v>
      </c>
      <c r="HV95" s="18" t="s">
        <v>198</v>
      </c>
      <c r="HW95" s="18">
        <v>1.2667330618645385</v>
      </c>
      <c r="HX95" s="18" t="s">
        <v>277</v>
      </c>
      <c r="HY95" s="233">
        <f t="shared" si="4"/>
        <v>0.99000634316536928</v>
      </c>
      <c r="HZ95" s="233">
        <f t="shared" si="5"/>
        <v>0</v>
      </c>
      <c r="IA95" s="18">
        <v>179723689.94737205</v>
      </c>
    </row>
    <row r="96" spans="1:235">
      <c r="A96" s="16">
        <v>892</v>
      </c>
      <c r="B96" s="17" t="s">
        <v>272</v>
      </c>
      <c r="D96" s="233">
        <f t="shared" si="6"/>
        <v>0.99680117441972194</v>
      </c>
      <c r="E96" s="18" t="s">
        <v>277</v>
      </c>
      <c r="F96" s="18" t="s">
        <v>148</v>
      </c>
      <c r="G96" s="18" t="s">
        <v>148</v>
      </c>
      <c r="H96" s="18" t="s">
        <v>148</v>
      </c>
      <c r="I96" s="18">
        <v>3500</v>
      </c>
      <c r="J96" s="18">
        <v>0</v>
      </c>
      <c r="K96" s="18">
        <v>5100</v>
      </c>
      <c r="L96" s="18">
        <v>4800</v>
      </c>
      <c r="M96" s="18" t="s">
        <v>277</v>
      </c>
      <c r="N96" s="18">
        <v>0</v>
      </c>
      <c r="O96" s="18">
        <v>2754.43</v>
      </c>
      <c r="P96" s="18">
        <v>26672</v>
      </c>
      <c r="Q96" s="18">
        <v>73466156.959999993</v>
      </c>
      <c r="R96" s="18">
        <v>0.36975514267723952</v>
      </c>
      <c r="S96" s="18">
        <v>3.2883119193444737E-3</v>
      </c>
      <c r="T96" s="18">
        <v>3873.12</v>
      </c>
      <c r="U96" s="18">
        <v>8899</v>
      </c>
      <c r="V96" s="18">
        <v>34466894.880000003</v>
      </c>
      <c r="W96" s="18">
        <v>0.17347187006031489</v>
      </c>
      <c r="X96" s="18">
        <v>3.7733300285041514E-3</v>
      </c>
      <c r="Y96" s="18">
        <v>4397.7</v>
      </c>
      <c r="Z96" s="18">
        <v>5644</v>
      </c>
      <c r="AA96" s="18">
        <v>24820618.800000001</v>
      </c>
      <c r="AB96" s="18">
        <v>0.12492216587194375</v>
      </c>
      <c r="AC96" s="18">
        <v>2.6459944512666573E-3</v>
      </c>
      <c r="AD96" s="18">
        <v>132753670.64</v>
      </c>
      <c r="AE96" s="18">
        <v>441.19</v>
      </c>
      <c r="AF96" s="18">
        <v>441.19</v>
      </c>
      <c r="AG96" s="18">
        <v>6808.1901878551289</v>
      </c>
      <c r="AH96" s="18">
        <v>3882.0000000000009</v>
      </c>
      <c r="AI96" s="18">
        <v>4716405.0089798048</v>
      </c>
      <c r="AJ96" s="18">
        <v>0</v>
      </c>
      <c r="AK96" s="18">
        <v>0</v>
      </c>
      <c r="AL96" s="18">
        <v>541.46</v>
      </c>
      <c r="AM96" s="18">
        <v>787.13</v>
      </c>
      <c r="AN96" s="18">
        <v>9966.881900449569</v>
      </c>
      <c r="AO96" s="18">
        <v>6425.3957767247039</v>
      </c>
      <c r="AP96" s="18">
        <v>10454289.65155074</v>
      </c>
      <c r="AQ96" s="18">
        <v>0.89875373644478429</v>
      </c>
      <c r="AR96" s="18">
        <v>0.42854086794000851</v>
      </c>
      <c r="AS96" s="18">
        <v>200.54</v>
      </c>
      <c r="AT96" s="18">
        <v>290.79000000000002</v>
      </c>
      <c r="AU96" s="18">
        <v>1959.8303865709408</v>
      </c>
      <c r="AV96" s="18">
        <v>1074.6981381257096</v>
      </c>
      <c r="AW96" s="18">
        <v>705535.85730851162</v>
      </c>
      <c r="AX96" s="18">
        <v>0</v>
      </c>
      <c r="AY96" s="18">
        <v>0</v>
      </c>
      <c r="AZ96" s="18">
        <v>240.65</v>
      </c>
      <c r="BA96" s="18">
        <v>391.06</v>
      </c>
      <c r="BB96" s="18">
        <v>2005.3014404544749</v>
      </c>
      <c r="BC96" s="18">
        <v>985.06896464249144</v>
      </c>
      <c r="BD96" s="18">
        <v>867796.86095846212</v>
      </c>
      <c r="BE96" s="18">
        <v>0</v>
      </c>
      <c r="BF96" s="18">
        <v>0</v>
      </c>
      <c r="BG96" s="18">
        <v>360.98</v>
      </c>
      <c r="BH96" s="18">
        <v>516.4</v>
      </c>
      <c r="BI96" s="18">
        <v>3081.7321073983189</v>
      </c>
      <c r="BJ96" s="18">
        <v>1640.0412916614237</v>
      </c>
      <c r="BK96" s="18">
        <v>1959360.9791426044</v>
      </c>
      <c r="BL96" s="18">
        <v>0</v>
      </c>
      <c r="BM96" s="18">
        <v>0</v>
      </c>
      <c r="BN96" s="18">
        <v>391.06</v>
      </c>
      <c r="BO96" s="18">
        <v>561.52</v>
      </c>
      <c r="BP96" s="18">
        <v>4471.747152832535</v>
      </c>
      <c r="BQ96" s="18">
        <v>2349.6213992573739</v>
      </c>
      <c r="BR96" s="18">
        <v>3068080.8496976919</v>
      </c>
      <c r="BS96" s="18">
        <v>0</v>
      </c>
      <c r="BT96" s="18">
        <v>0</v>
      </c>
      <c r="BU96" s="18">
        <v>421.14</v>
      </c>
      <c r="BV96" s="18">
        <v>601.63</v>
      </c>
      <c r="BW96" s="18">
        <v>6382.4488621818655</v>
      </c>
      <c r="BX96" s="18">
        <v>3405.4151370775303</v>
      </c>
      <c r="BY96" s="18">
        <v>4736704.4227392254</v>
      </c>
      <c r="BZ96" s="18">
        <v>0</v>
      </c>
      <c r="CA96" s="18">
        <v>0</v>
      </c>
      <c r="CB96" s="18">
        <v>576.55999999999995</v>
      </c>
      <c r="CC96" s="18">
        <v>812.2</v>
      </c>
      <c r="CD96" s="18">
        <v>4148.8220497145921</v>
      </c>
      <c r="CE96" s="18">
        <v>2255.6608265793998</v>
      </c>
      <c r="CF96" s="18">
        <v>4224092.5643312335</v>
      </c>
      <c r="CG96" s="18">
        <v>0</v>
      </c>
      <c r="CH96" s="18">
        <v>0</v>
      </c>
      <c r="CI96" s="18">
        <v>30732266.194708273</v>
      </c>
      <c r="CJ96" s="18">
        <v>0.15467548517348312</v>
      </c>
      <c r="CK96" s="18">
        <v>0</v>
      </c>
      <c r="CL96" s="18">
        <v>182.96271807459883</v>
      </c>
      <c r="CM96" s="18">
        <v>0</v>
      </c>
      <c r="CN96" s="18">
        <v>0</v>
      </c>
      <c r="CO96" s="18">
        <v>0</v>
      </c>
      <c r="CP96" s="18" t="s">
        <v>167</v>
      </c>
      <c r="CQ96" s="18">
        <v>516.4</v>
      </c>
      <c r="CR96" s="18">
        <v>5158.4162062404266</v>
      </c>
      <c r="CS96" s="18">
        <v>2663806.1289025564</v>
      </c>
      <c r="CT96" s="18">
        <v>0</v>
      </c>
      <c r="CU96" s="18" t="s">
        <v>168</v>
      </c>
      <c r="CV96" s="18">
        <v>1388.75</v>
      </c>
      <c r="CW96" s="18">
        <v>696.49012571006654</v>
      </c>
      <c r="CX96" s="18">
        <v>967250.66207985487</v>
      </c>
      <c r="CY96" s="18">
        <v>0</v>
      </c>
      <c r="CZ96" s="18">
        <v>1.8275107578444118E-2</v>
      </c>
      <c r="DA96" s="18">
        <v>93.42</v>
      </c>
      <c r="DB96" s="18">
        <v>93.42</v>
      </c>
      <c r="DC96" s="18">
        <v>484.66410256410217</v>
      </c>
      <c r="DD96" s="18">
        <v>56.799999999999763</v>
      </c>
      <c r="DE96" s="18">
        <v>50583.576461538403</v>
      </c>
      <c r="DF96" s="18">
        <v>2.5458712290945987E-4</v>
      </c>
      <c r="DG96" s="18">
        <v>0</v>
      </c>
      <c r="DH96" s="18">
        <v>0</v>
      </c>
      <c r="DI96" s="18">
        <v>3681640.3674439494</v>
      </c>
      <c r="DJ96" s="18">
        <v>1024.77</v>
      </c>
      <c r="DK96" s="18">
        <v>0.42145083226035462</v>
      </c>
      <c r="DL96" s="18">
        <v>11240.936598048178</v>
      </c>
      <c r="DM96" s="18">
        <v>11519374.597581832</v>
      </c>
      <c r="DN96" s="18">
        <v>0.54214116338300311</v>
      </c>
      <c r="DO96" s="18">
        <v>0.63585522999999999</v>
      </c>
      <c r="DP96" s="18">
        <v>0.58045405000000005</v>
      </c>
      <c r="DQ96" s="18">
        <v>0.48019236999999998</v>
      </c>
      <c r="DR96" s="18">
        <v>1554.2</v>
      </c>
      <c r="DS96" s="18">
        <v>0.25277425206339016</v>
      </c>
      <c r="DT96" s="18">
        <v>0.25263490701106855</v>
      </c>
      <c r="DU96" s="18">
        <v>0.24747705889394753</v>
      </c>
      <c r="DV96" s="18">
        <v>0.23905283245431813</v>
      </c>
      <c r="DW96" s="18">
        <v>3583.4420839699796</v>
      </c>
      <c r="DX96" s="18">
        <v>5569385.6869061422</v>
      </c>
      <c r="DY96" s="18">
        <v>0.28513061382061511</v>
      </c>
      <c r="DZ96" s="18">
        <v>17088760.284487974</v>
      </c>
      <c r="EA96" s="18">
        <v>8.6007724626297036E-2</v>
      </c>
      <c r="EB96" s="18">
        <v>110298.28</v>
      </c>
      <c r="EC96" s="18">
        <v>110298.28</v>
      </c>
      <c r="ED96" s="18">
        <v>10147441.759999996</v>
      </c>
      <c r="EE96" s="18">
        <v>5.1072070883204902E-2</v>
      </c>
      <c r="EF96" s="18">
        <v>0</v>
      </c>
      <c r="EG96" s="18">
        <v>0</v>
      </c>
      <c r="EH96" s="18">
        <v>0</v>
      </c>
      <c r="EI96" s="18">
        <v>0</v>
      </c>
      <c r="EJ96" s="18">
        <v>0</v>
      </c>
      <c r="EK96" s="18">
        <v>0</v>
      </c>
      <c r="EL96" s="18">
        <v>0</v>
      </c>
      <c r="EM96" s="18">
        <v>0</v>
      </c>
      <c r="EN96" s="18">
        <v>0</v>
      </c>
      <c r="EO96" s="18">
        <v>0</v>
      </c>
      <c r="EP96" s="18">
        <v>0</v>
      </c>
      <c r="EQ96" s="18">
        <v>0</v>
      </c>
      <c r="ER96" s="18">
        <v>0</v>
      </c>
      <c r="ES96" s="18">
        <v>0</v>
      </c>
      <c r="ET96" s="18">
        <v>0</v>
      </c>
      <c r="EU96" s="18">
        <v>0</v>
      </c>
      <c r="EV96" s="18">
        <v>0</v>
      </c>
      <c r="EW96" s="18">
        <v>0</v>
      </c>
      <c r="EX96" s="18" t="s">
        <v>178</v>
      </c>
      <c r="EY96" s="18" t="s">
        <v>178</v>
      </c>
      <c r="EZ96" s="18" t="s">
        <v>178</v>
      </c>
      <c r="FA96" s="18" t="s">
        <v>178</v>
      </c>
      <c r="FB96" s="18">
        <v>0</v>
      </c>
      <c r="FC96" s="18">
        <v>0</v>
      </c>
      <c r="FD96" s="18">
        <v>506828</v>
      </c>
      <c r="FE96" s="18">
        <v>2.5508651494436352E-3</v>
      </c>
      <c r="FF96" s="18">
        <v>0</v>
      </c>
      <c r="FG96" s="18">
        <v>1642685.9405599996</v>
      </c>
      <c r="FH96" s="18">
        <v>8.2676377730818776E-3</v>
      </c>
      <c r="FI96" s="18">
        <v>0</v>
      </c>
      <c r="FJ96" s="18">
        <v>1374390</v>
      </c>
      <c r="FK96" s="18">
        <v>6.9173043966470633E-3</v>
      </c>
      <c r="FL96" s="18">
        <v>0</v>
      </c>
      <c r="FM96" s="18" t="s">
        <v>507</v>
      </c>
      <c r="FN96" s="18">
        <v>0</v>
      </c>
      <c r="FO96" s="18">
        <v>0</v>
      </c>
      <c r="FP96" s="18">
        <v>0</v>
      </c>
      <c r="FQ96" s="18">
        <v>0</v>
      </c>
      <c r="FR96" s="18" t="s">
        <v>301</v>
      </c>
      <c r="FS96" s="18">
        <v>0</v>
      </c>
      <c r="FT96" s="18">
        <v>0</v>
      </c>
      <c r="FU96" s="18">
        <v>0</v>
      </c>
      <c r="FV96" s="18" t="s">
        <v>508</v>
      </c>
      <c r="FW96" s="18">
        <v>484845</v>
      </c>
      <c r="FX96" s="18">
        <v>2.4402247180147886E-3</v>
      </c>
      <c r="FY96" s="18">
        <v>0</v>
      </c>
      <c r="FZ96" s="18" t="s">
        <v>186</v>
      </c>
      <c r="GA96" s="18">
        <v>0</v>
      </c>
      <c r="GB96" s="18">
        <v>0</v>
      </c>
      <c r="GC96" s="18">
        <v>0</v>
      </c>
      <c r="GD96" s="18" t="s">
        <v>187</v>
      </c>
      <c r="GE96" s="18">
        <v>0</v>
      </c>
      <c r="GF96" s="18">
        <v>0</v>
      </c>
      <c r="GG96" s="18">
        <v>0</v>
      </c>
      <c r="GH96" s="18" t="s">
        <v>188</v>
      </c>
      <c r="GI96" s="18">
        <v>0</v>
      </c>
      <c r="GJ96" s="18">
        <v>0</v>
      </c>
      <c r="GK96" s="18">
        <v>0</v>
      </c>
      <c r="GL96" s="18" t="s">
        <v>438</v>
      </c>
      <c r="GM96" s="18">
        <v>0</v>
      </c>
      <c r="GN96" s="18">
        <v>0</v>
      </c>
      <c r="GO96" s="18">
        <v>0</v>
      </c>
      <c r="GP96" s="18">
        <v>198412528.18720019</v>
      </c>
      <c r="GQ96" s="18">
        <v>0.99861018603102414</v>
      </c>
      <c r="GR96" s="18">
        <v>276140.28692254494</v>
      </c>
      <c r="GS96" s="18">
        <v>1.3898139689758379E-3</v>
      </c>
      <c r="GT96" s="18">
        <v>0</v>
      </c>
      <c r="GU96" s="18">
        <v>198688668.47412273</v>
      </c>
      <c r="GV96" s="18">
        <v>1</v>
      </c>
      <c r="GW96" s="18" t="s">
        <v>277</v>
      </c>
      <c r="GX96" s="18">
        <v>0</v>
      </c>
      <c r="GY96" s="18">
        <v>0</v>
      </c>
      <c r="GZ96" s="18">
        <v>0</v>
      </c>
      <c r="HA96" s="18">
        <v>198688668.47412273</v>
      </c>
      <c r="HB96" s="18">
        <v>5.0000000000000001E-3</v>
      </c>
      <c r="HC96" s="18">
        <v>11233442.569197975</v>
      </c>
      <c r="HD96" s="18" t="s">
        <v>277</v>
      </c>
      <c r="HE96" s="18" t="s">
        <v>277</v>
      </c>
      <c r="HF96" s="18">
        <v>2.5000000000000001E-2</v>
      </c>
      <c r="HG96" s="18">
        <v>1</v>
      </c>
      <c r="HH96" s="18">
        <v>0</v>
      </c>
      <c r="HI96" s="18">
        <v>11233442.569197975</v>
      </c>
      <c r="HJ96" s="18">
        <v>5.3177021331563629E-2</v>
      </c>
      <c r="HK96" s="18">
        <v>0</v>
      </c>
      <c r="HL96" s="18">
        <v>209922111.04332072</v>
      </c>
      <c r="HM96" s="18">
        <v>15288112.376237791</v>
      </c>
      <c r="HN96" s="18">
        <v>0</v>
      </c>
      <c r="HO96" s="18">
        <v>2142992</v>
      </c>
      <c r="HP96" s="18">
        <v>1324068</v>
      </c>
      <c r="HQ96" s="18">
        <v>0</v>
      </c>
      <c r="HR96" s="18">
        <v>0</v>
      </c>
      <c r="HS96" s="18">
        <v>211246179.04332072</v>
      </c>
      <c r="HT96" s="18">
        <v>0.66814917860949818</v>
      </c>
      <c r="HU96" s="18">
        <v>0.92736208311063184</v>
      </c>
      <c r="HV96" s="18" t="s">
        <v>198</v>
      </c>
      <c r="HW96" s="18">
        <v>1.3380826266192367</v>
      </c>
      <c r="HX96" s="18" t="s">
        <v>148</v>
      </c>
      <c r="HY96" s="233">
        <f t="shared" si="4"/>
        <v>0.99055333342496998</v>
      </c>
      <c r="HZ96" s="233">
        <f t="shared" si="5"/>
        <v>6.2478409947519641E-3</v>
      </c>
      <c r="IA96" s="18">
        <v>211924087.23464397</v>
      </c>
    </row>
    <row r="97" spans="1:235">
      <c r="A97" s="16">
        <v>891</v>
      </c>
      <c r="B97" s="17" t="s">
        <v>126</v>
      </c>
      <c r="D97" s="233">
        <f t="shared" si="6"/>
        <v>0.99499999772998193</v>
      </c>
      <c r="E97" s="18" t="s">
        <v>148</v>
      </c>
      <c r="F97" s="18" t="s">
        <v>148</v>
      </c>
      <c r="G97" s="18" t="s">
        <v>148</v>
      </c>
      <c r="H97" s="18" t="s">
        <v>148</v>
      </c>
      <c r="I97" s="18">
        <v>3400</v>
      </c>
      <c r="J97" s="18">
        <v>4500</v>
      </c>
      <c r="K97" s="18">
        <v>5000</v>
      </c>
      <c r="L97" s="18">
        <v>4700</v>
      </c>
      <c r="M97" s="18" t="s">
        <v>277</v>
      </c>
      <c r="N97" s="18">
        <v>0</v>
      </c>
      <c r="O97" s="18">
        <v>2754.4343428999996</v>
      </c>
      <c r="P97" s="18">
        <v>66788.833333333343</v>
      </c>
      <c r="Q97" s="18">
        <v>183965456.25555763</v>
      </c>
      <c r="R97" s="18">
        <v>0.38282833641522601</v>
      </c>
      <c r="S97" s="18">
        <v>0</v>
      </c>
      <c r="T97" s="18">
        <v>3873.1177815000001</v>
      </c>
      <c r="U97" s="18">
        <v>26078.916333333334</v>
      </c>
      <c r="V97" s="18">
        <v>101006714.57288413</v>
      </c>
      <c r="W97" s="18">
        <v>0.21019289867652324</v>
      </c>
      <c r="X97" s="18">
        <v>0</v>
      </c>
      <c r="Y97" s="18">
        <v>4397.6955451000003</v>
      </c>
      <c r="Z97" s="18">
        <v>15851.166999999999</v>
      </c>
      <c r="AA97" s="18">
        <v>69708606.500536129</v>
      </c>
      <c r="AB97" s="18">
        <v>0.14506217853938899</v>
      </c>
      <c r="AC97" s="18">
        <v>0</v>
      </c>
      <c r="AD97" s="18">
        <v>354680777.32897788</v>
      </c>
      <c r="AE97" s="18">
        <v>441.19240000000002</v>
      </c>
      <c r="AF97" s="18">
        <v>441.19240000000002</v>
      </c>
      <c r="AG97" s="18">
        <v>8848.1326049616273</v>
      </c>
      <c r="AH97" s="18">
        <v>5382.7160071469762</v>
      </c>
      <c r="AI97" s="18">
        <v>6278542.2532128636</v>
      </c>
      <c r="AJ97" s="18">
        <v>1</v>
      </c>
      <c r="AK97" s="18">
        <v>1</v>
      </c>
      <c r="AL97" s="18">
        <v>541.46339999999998</v>
      </c>
      <c r="AM97" s="18">
        <v>787.12734999999998</v>
      </c>
      <c r="AN97" s="18">
        <v>13641.427245904644</v>
      </c>
      <c r="AO97" s="18">
        <v>10273.650491938501</v>
      </c>
      <c r="AP97" s="18">
        <v>15473004.863965914</v>
      </c>
      <c r="AQ97" s="18">
        <v>1</v>
      </c>
      <c r="AR97" s="18">
        <v>1</v>
      </c>
      <c r="AS97" s="18">
        <v>200.542</v>
      </c>
      <c r="AT97" s="18">
        <v>290.78589999999997</v>
      </c>
      <c r="AU97" s="18">
        <v>6913.7913633754133</v>
      </c>
      <c r="AV97" s="18">
        <v>4310.872344287417</v>
      </c>
      <c r="AW97" s="18">
        <v>2640046.4420127585</v>
      </c>
      <c r="AX97" s="18">
        <v>1</v>
      </c>
      <c r="AY97" s="18">
        <v>1</v>
      </c>
      <c r="AZ97" s="18">
        <v>240.65039999999999</v>
      </c>
      <c r="BA97" s="18">
        <v>391.05689999999998</v>
      </c>
      <c r="BB97" s="18">
        <v>5382.5313782623462</v>
      </c>
      <c r="BC97" s="18">
        <v>3330.3984692654935</v>
      </c>
      <c r="BD97" s="18">
        <v>2597683.630347094</v>
      </c>
      <c r="BE97" s="18">
        <v>1</v>
      </c>
      <c r="BF97" s="18">
        <v>1</v>
      </c>
      <c r="BG97" s="18">
        <v>360.97559999999999</v>
      </c>
      <c r="BH97" s="18">
        <v>516.39565000000005</v>
      </c>
      <c r="BI97" s="18">
        <v>4514.8157287289423</v>
      </c>
      <c r="BJ97" s="18">
        <v>2613.792134460045</v>
      </c>
      <c r="BK97" s="18">
        <v>2979489.2048067497</v>
      </c>
      <c r="BL97" s="18">
        <v>1</v>
      </c>
      <c r="BM97" s="18">
        <v>1</v>
      </c>
      <c r="BN97" s="18">
        <v>391.05689999999998</v>
      </c>
      <c r="BO97" s="18">
        <v>561.51760000000002</v>
      </c>
      <c r="BP97" s="18">
        <v>4463.0871998970324</v>
      </c>
      <c r="BQ97" s="18">
        <v>2814.7040594696937</v>
      </c>
      <c r="BR97" s="18">
        <v>3325826.9130050931</v>
      </c>
      <c r="BS97" s="18">
        <v>1</v>
      </c>
      <c r="BT97" s="18">
        <v>1</v>
      </c>
      <c r="BU97" s="18">
        <v>421.13819999999998</v>
      </c>
      <c r="BV97" s="18">
        <v>601.62599999999998</v>
      </c>
      <c r="BW97" s="18">
        <v>3883.0585580473362</v>
      </c>
      <c r="BX97" s="18">
        <v>2484.8270665493337</v>
      </c>
      <c r="BY97" s="18">
        <v>3130240.86037046</v>
      </c>
      <c r="BZ97" s="18">
        <v>1</v>
      </c>
      <c r="CA97" s="18">
        <v>1</v>
      </c>
      <c r="CB97" s="18">
        <v>576.55825000000004</v>
      </c>
      <c r="CC97" s="18">
        <v>812.19510000000002</v>
      </c>
      <c r="CD97" s="18">
        <v>1165.3898060649735</v>
      </c>
      <c r="CE97" s="18">
        <v>785.88793096106542</v>
      </c>
      <c r="CF97" s="18">
        <v>1310209.4338283762</v>
      </c>
      <c r="CG97" s="18">
        <v>1</v>
      </c>
      <c r="CH97" s="18">
        <v>1</v>
      </c>
      <c r="CI97" s="18">
        <v>37735043.601549305</v>
      </c>
      <c r="CJ97" s="18">
        <v>7.8525850779666256E-2</v>
      </c>
      <c r="CK97" s="18">
        <v>0</v>
      </c>
      <c r="CL97" s="18">
        <v>563.52782403867889</v>
      </c>
      <c r="CM97" s="18">
        <v>0</v>
      </c>
      <c r="CN97" s="18">
        <v>0</v>
      </c>
      <c r="CO97" s="18">
        <v>1</v>
      </c>
      <c r="CP97" s="18" t="s">
        <v>167</v>
      </c>
      <c r="CQ97" s="18">
        <v>516.39565000000005</v>
      </c>
      <c r="CR97" s="18">
        <v>3213.7628026049665</v>
      </c>
      <c r="CS97" s="18">
        <v>1659573.1313970136</v>
      </c>
      <c r="CT97" s="18">
        <v>0</v>
      </c>
      <c r="CU97" s="18" t="s">
        <v>168</v>
      </c>
      <c r="CV97" s="18">
        <v>1388.75335</v>
      </c>
      <c r="CW97" s="18">
        <v>412.87455121099617</v>
      </c>
      <c r="CX97" s="18">
        <v>573380.91612401744</v>
      </c>
      <c r="CY97" s="18">
        <v>0</v>
      </c>
      <c r="CZ97" s="18">
        <v>4.6467315152721612E-3</v>
      </c>
      <c r="DA97" s="18">
        <v>345.23</v>
      </c>
      <c r="DB97" s="18">
        <v>345.23</v>
      </c>
      <c r="DC97" s="18">
        <v>506.91000000000076</v>
      </c>
      <c r="DD97" s="18">
        <v>16.300000000000114</v>
      </c>
      <c r="DE97" s="18">
        <v>180627.78830000031</v>
      </c>
      <c r="DF97" s="18">
        <v>3.7588271794456368E-4</v>
      </c>
      <c r="DG97" s="18">
        <v>0</v>
      </c>
      <c r="DH97" s="18">
        <v>0</v>
      </c>
      <c r="DI97" s="18">
        <v>2413581.8358210311</v>
      </c>
      <c r="DJ97" s="18">
        <v>1024.76962</v>
      </c>
      <c r="DK97" s="18">
        <v>0.34663904454901762</v>
      </c>
      <c r="DL97" s="18">
        <v>23151.617373210251</v>
      </c>
      <c r="DM97" s="18">
        <v>23725074.137930069</v>
      </c>
      <c r="DN97" s="18">
        <v>1</v>
      </c>
      <c r="DO97" s="18">
        <v>0.63585522999999999</v>
      </c>
      <c r="DP97" s="18">
        <v>0.58045405000000005</v>
      </c>
      <c r="DQ97" s="18">
        <v>0.48019236999999998</v>
      </c>
      <c r="DR97" s="18">
        <v>1554.2004999999999</v>
      </c>
      <c r="DS97" s="18">
        <v>0.2221410123405739</v>
      </c>
      <c r="DT97" s="18">
        <v>0.21900040426639175</v>
      </c>
      <c r="DU97" s="18">
        <v>0.2205379123076926</v>
      </c>
      <c r="DV97" s="18">
        <v>0.18597237807391692</v>
      </c>
      <c r="DW97" s="18">
        <v>8700.496300880186</v>
      </c>
      <c r="DX97" s="18">
        <v>13522315.701076135</v>
      </c>
      <c r="DY97" s="18">
        <v>1</v>
      </c>
      <c r="DZ97" s="18">
        <v>37247389.8390062</v>
      </c>
      <c r="EA97" s="18">
        <v>7.7511053314637479E-2</v>
      </c>
      <c r="EB97" s="18">
        <v>110298.1</v>
      </c>
      <c r="EC97" s="18">
        <v>110298.1</v>
      </c>
      <c r="ED97" s="18">
        <v>35911223.058333546</v>
      </c>
      <c r="EE97" s="18">
        <v>7.4730517684580861E-2</v>
      </c>
      <c r="EF97" s="18">
        <v>0</v>
      </c>
      <c r="EG97" s="18">
        <v>0</v>
      </c>
      <c r="EH97" s="18">
        <v>25067.75</v>
      </c>
      <c r="EI97" s="18">
        <v>65176.15</v>
      </c>
      <c r="EJ97" s="18">
        <v>25067.75</v>
      </c>
      <c r="EK97" s="18">
        <v>25067.75</v>
      </c>
      <c r="EL97" s="18">
        <v>255329.59245660875</v>
      </c>
      <c r="EM97" s="18">
        <v>5.3133563826218699E-4</v>
      </c>
      <c r="EN97" s="18">
        <v>0</v>
      </c>
      <c r="EO97" s="18">
        <v>0</v>
      </c>
      <c r="EP97" s="18">
        <v>2</v>
      </c>
      <c r="EQ97" s="18">
        <v>3</v>
      </c>
      <c r="ER97" s="18">
        <v>2</v>
      </c>
      <c r="ES97" s="18">
        <v>2</v>
      </c>
      <c r="ET97" s="18">
        <v>21.4</v>
      </c>
      <c r="EU97" s="18">
        <v>120</v>
      </c>
      <c r="EV97" s="18">
        <v>69.2</v>
      </c>
      <c r="EW97" s="18">
        <v>62.5</v>
      </c>
      <c r="EX97" s="18" t="s">
        <v>465</v>
      </c>
      <c r="EY97" s="18" t="s">
        <v>465</v>
      </c>
      <c r="EZ97" s="18" t="s">
        <v>465</v>
      </c>
      <c r="FA97" s="18" t="s">
        <v>465</v>
      </c>
      <c r="FB97" s="18">
        <v>0</v>
      </c>
      <c r="FC97" s="18">
        <v>0</v>
      </c>
      <c r="FD97" s="18">
        <v>388100.06</v>
      </c>
      <c r="FE97" s="18">
        <v>8.0762825454608084E-4</v>
      </c>
      <c r="FF97" s="18">
        <v>0</v>
      </c>
      <c r="FG97" s="18">
        <v>5132404.2015200006</v>
      </c>
      <c r="FH97" s="18">
        <v>1.0680427740460977E-2</v>
      </c>
      <c r="FI97" s="18">
        <v>0</v>
      </c>
      <c r="FJ97" s="18">
        <v>0</v>
      </c>
      <c r="FK97" s="18">
        <v>0</v>
      </c>
      <c r="FL97" s="18">
        <v>0</v>
      </c>
      <c r="FM97" s="18" t="s">
        <v>507</v>
      </c>
      <c r="FN97" s="18">
        <v>0</v>
      </c>
      <c r="FO97" s="18">
        <v>0</v>
      </c>
      <c r="FP97" s="18">
        <v>0</v>
      </c>
      <c r="FQ97" s="18">
        <v>0</v>
      </c>
      <c r="FR97" s="18" t="s">
        <v>301</v>
      </c>
      <c r="FS97" s="18">
        <v>0</v>
      </c>
      <c r="FT97" s="18">
        <v>0</v>
      </c>
      <c r="FU97" s="18">
        <v>0</v>
      </c>
      <c r="FV97" s="18" t="s">
        <v>284</v>
      </c>
      <c r="FW97" s="18">
        <v>436174</v>
      </c>
      <c r="FX97" s="18">
        <v>9.0766913640359203E-4</v>
      </c>
      <c r="FY97" s="18">
        <v>0</v>
      </c>
      <c r="FZ97" s="18" t="s">
        <v>297</v>
      </c>
      <c r="GA97" s="18">
        <v>45453</v>
      </c>
      <c r="GB97" s="18">
        <v>9.4586759543100851E-5</v>
      </c>
      <c r="GC97" s="18">
        <v>0</v>
      </c>
      <c r="GD97" s="18" t="s">
        <v>187</v>
      </c>
      <c r="GE97" s="18">
        <v>0</v>
      </c>
      <c r="GF97" s="18">
        <v>0</v>
      </c>
      <c r="GG97" s="18">
        <v>0</v>
      </c>
      <c r="GH97" s="18" t="s">
        <v>188</v>
      </c>
      <c r="GI97" s="18">
        <v>0</v>
      </c>
      <c r="GJ97" s="18">
        <v>0</v>
      </c>
      <c r="GK97" s="18">
        <v>0</v>
      </c>
      <c r="GL97" s="18" t="s">
        <v>438</v>
      </c>
      <c r="GM97" s="18">
        <v>0</v>
      </c>
      <c r="GN97" s="18">
        <v>0</v>
      </c>
      <c r="GO97" s="18">
        <v>0</v>
      </c>
      <c r="GP97" s="18">
        <v>474245476.51766455</v>
      </c>
      <c r="GQ97" s="18">
        <v>0.98689509717245538</v>
      </c>
      <c r="GR97" s="18">
        <v>1447200.2143512284</v>
      </c>
      <c r="GS97" s="18">
        <v>3.0115939252758597E-3</v>
      </c>
      <c r="GT97" s="18">
        <v>0</v>
      </c>
      <c r="GU97" s="18">
        <v>475692676.73201579</v>
      </c>
      <c r="GV97" s="18">
        <v>0.98990669109773133</v>
      </c>
      <c r="GW97" s="18" t="s">
        <v>148</v>
      </c>
      <c r="GX97" s="18">
        <v>4850268.3858808801</v>
      </c>
      <c r="GY97" s="18">
        <v>1.0093308902268687E-2</v>
      </c>
      <c r="GZ97" s="18">
        <v>0</v>
      </c>
      <c r="HA97" s="18">
        <v>480542945.11789668</v>
      </c>
      <c r="HB97" s="18">
        <v>0</v>
      </c>
      <c r="HC97" s="18">
        <v>228307.85968537137</v>
      </c>
      <c r="HD97" s="18" t="s">
        <v>148</v>
      </c>
      <c r="HE97" s="18" t="s">
        <v>277</v>
      </c>
      <c r="HF97" s="18">
        <v>8.1499999999999993E-3</v>
      </c>
      <c r="HG97" s="18">
        <v>1</v>
      </c>
      <c r="HH97" s="18">
        <v>-3294705.0497384481</v>
      </c>
      <c r="HI97" s="18">
        <v>-3066397.1900530779</v>
      </c>
      <c r="HJ97" s="18">
        <v>-6.3929368276468583E-3</v>
      </c>
      <c r="HK97" s="18">
        <v>0</v>
      </c>
      <c r="HL97" s="18">
        <v>477476547.92784357</v>
      </c>
      <c r="HM97" s="18">
        <v>74982433.440555513</v>
      </c>
      <c r="HN97" s="18">
        <v>0</v>
      </c>
      <c r="HO97" s="18">
        <v>0</v>
      </c>
      <c r="HP97" s="18">
        <v>2269453</v>
      </c>
      <c r="HQ97" s="18">
        <v>0</v>
      </c>
      <c r="HR97" s="18">
        <v>-92084</v>
      </c>
      <c r="HS97" s="18">
        <v>479653916.92784357</v>
      </c>
      <c r="HT97" s="18">
        <v>0.74560907635916651</v>
      </c>
      <c r="HU97" s="18">
        <v>0.90923624086092736</v>
      </c>
      <c r="HV97" s="18" t="s">
        <v>198</v>
      </c>
      <c r="HW97" s="18">
        <v>1.2565250370139742</v>
      </c>
      <c r="HX97" s="18" t="s">
        <v>277</v>
      </c>
      <c r="HY97" s="233">
        <f t="shared" si="4"/>
        <v>0.99029221645236554</v>
      </c>
      <c r="HZ97" s="233">
        <f t="shared" si="5"/>
        <v>4.7077812776164562E-3</v>
      </c>
      <c r="IA97" s="18">
        <v>482064239.21822923</v>
      </c>
    </row>
    <row r="98" spans="1:235">
      <c r="A98" s="16">
        <v>353</v>
      </c>
      <c r="B98" s="17" t="s">
        <v>59</v>
      </c>
      <c r="D98" s="233">
        <f t="shared" si="6"/>
        <v>0.99163248477197574</v>
      </c>
      <c r="E98" s="18" t="s">
        <v>148</v>
      </c>
      <c r="F98" s="18" t="s">
        <v>148</v>
      </c>
      <c r="G98" s="18" t="s">
        <v>148</v>
      </c>
      <c r="H98" s="18" t="s">
        <v>148</v>
      </c>
      <c r="I98" s="18">
        <v>3500</v>
      </c>
      <c r="J98" s="18">
        <v>4600</v>
      </c>
      <c r="K98" s="18">
        <v>0</v>
      </c>
      <c r="L98" s="18">
        <v>4800</v>
      </c>
      <c r="M98" s="18" t="s">
        <v>277</v>
      </c>
      <c r="N98" s="18">
        <v>0</v>
      </c>
      <c r="O98" s="18">
        <v>2787.29</v>
      </c>
      <c r="P98" s="18">
        <v>24267.67</v>
      </c>
      <c r="Q98" s="18">
        <v>67641033.914299995</v>
      </c>
      <c r="R98" s="18">
        <v>0.36190735326711987</v>
      </c>
      <c r="S98" s="18">
        <v>7.7999999999999996E-3</v>
      </c>
      <c r="T98" s="18">
        <v>3916.26</v>
      </c>
      <c r="U98" s="18">
        <v>9773.5</v>
      </c>
      <c r="V98" s="18">
        <v>38275567.109999999</v>
      </c>
      <c r="W98" s="18">
        <v>0.20479002738380123</v>
      </c>
      <c r="X98" s="18">
        <v>5.5999999999999999E-3</v>
      </c>
      <c r="Y98" s="18">
        <v>4400.71</v>
      </c>
      <c r="Z98" s="18">
        <v>6008</v>
      </c>
      <c r="AA98" s="18">
        <v>26439465.68</v>
      </c>
      <c r="AB98" s="18">
        <v>0.14146201635783609</v>
      </c>
      <c r="AC98" s="18">
        <v>5.5999999999999999E-3</v>
      </c>
      <c r="AD98" s="18">
        <v>132356066.70429999</v>
      </c>
      <c r="AE98" s="18">
        <v>440</v>
      </c>
      <c r="AF98" s="18">
        <v>440</v>
      </c>
      <c r="AG98" s="18">
        <v>4870.8165265486723</v>
      </c>
      <c r="AH98" s="18">
        <v>3120.7558685446011</v>
      </c>
      <c r="AI98" s="18">
        <v>3516291.8538410403</v>
      </c>
      <c r="AJ98" s="18">
        <v>0.25</v>
      </c>
      <c r="AK98" s="18">
        <v>0.25</v>
      </c>
      <c r="AL98" s="18">
        <v>540</v>
      </c>
      <c r="AM98" s="18">
        <v>785</v>
      </c>
      <c r="AN98" s="18">
        <v>7342.8392264881104</v>
      </c>
      <c r="AO98" s="18">
        <v>5683.1124023027769</v>
      </c>
      <c r="AP98" s="18">
        <v>8426376.4181112591</v>
      </c>
      <c r="AQ98" s="18">
        <v>0.25</v>
      </c>
      <c r="AR98" s="18">
        <v>0.25</v>
      </c>
      <c r="AS98" s="18">
        <v>0</v>
      </c>
      <c r="AT98" s="18">
        <v>29</v>
      </c>
      <c r="AU98" s="18">
        <v>2496.9854994884154</v>
      </c>
      <c r="AV98" s="18">
        <v>1609.773517239709</v>
      </c>
      <c r="AW98" s="18">
        <v>46683.431999951565</v>
      </c>
      <c r="AX98" s="18">
        <v>0.25</v>
      </c>
      <c r="AY98" s="18">
        <v>0.25</v>
      </c>
      <c r="AZ98" s="18">
        <v>0</v>
      </c>
      <c r="BA98" s="18">
        <v>39</v>
      </c>
      <c r="BB98" s="18">
        <v>3213.8367162794875</v>
      </c>
      <c r="BC98" s="18">
        <v>1969.5539543830032</v>
      </c>
      <c r="BD98" s="18">
        <v>76812.604220937123</v>
      </c>
      <c r="BE98" s="18">
        <v>0.25</v>
      </c>
      <c r="BF98" s="18">
        <v>0.25</v>
      </c>
      <c r="BG98" s="18">
        <v>360</v>
      </c>
      <c r="BH98" s="18">
        <v>515</v>
      </c>
      <c r="BI98" s="18">
        <v>3504.4102619607515</v>
      </c>
      <c r="BJ98" s="18">
        <v>2173.8508468031923</v>
      </c>
      <c r="BK98" s="18">
        <v>2381120.8804095145</v>
      </c>
      <c r="BL98" s="18">
        <v>0.25</v>
      </c>
      <c r="BM98" s="18">
        <v>0.25</v>
      </c>
      <c r="BN98" s="18">
        <v>390</v>
      </c>
      <c r="BO98" s="18">
        <v>560</v>
      </c>
      <c r="BP98" s="18">
        <v>2479.5113737182273</v>
      </c>
      <c r="BQ98" s="18">
        <v>1383.4183882975785</v>
      </c>
      <c r="BR98" s="18">
        <v>1741723.7331967526</v>
      </c>
      <c r="BS98" s="18">
        <v>0.25</v>
      </c>
      <c r="BT98" s="18">
        <v>0.25</v>
      </c>
      <c r="BU98" s="18">
        <v>420</v>
      </c>
      <c r="BV98" s="18">
        <v>600</v>
      </c>
      <c r="BW98" s="18">
        <v>3356.9443418404094</v>
      </c>
      <c r="BX98" s="18">
        <v>2176.1989422868423</v>
      </c>
      <c r="BY98" s="18">
        <v>2715635.9889450772</v>
      </c>
      <c r="BZ98" s="18">
        <v>0.25</v>
      </c>
      <c r="CA98" s="18">
        <v>0.25</v>
      </c>
      <c r="CB98" s="18">
        <v>575</v>
      </c>
      <c r="CC98" s="18">
        <v>810</v>
      </c>
      <c r="CD98" s="18">
        <v>1225.3946333470919</v>
      </c>
      <c r="CE98" s="18">
        <v>754.4099120658226</v>
      </c>
      <c r="CF98" s="18">
        <v>1315673.9429478943</v>
      </c>
      <c r="CG98" s="18">
        <v>0.25</v>
      </c>
      <c r="CH98" s="18">
        <v>0.25</v>
      </c>
      <c r="CI98" s="18">
        <v>20220318.853672426</v>
      </c>
      <c r="CJ98" s="18">
        <v>0.1081870228036647</v>
      </c>
      <c r="CK98" s="18">
        <v>0</v>
      </c>
      <c r="CL98" s="18">
        <v>311.65338486808821</v>
      </c>
      <c r="CM98" s="18">
        <v>0</v>
      </c>
      <c r="CN98" s="18">
        <v>0</v>
      </c>
      <c r="CO98" s="18">
        <v>0</v>
      </c>
      <c r="CP98" s="18" t="s">
        <v>167</v>
      </c>
      <c r="CQ98" s="18">
        <v>515</v>
      </c>
      <c r="CR98" s="18">
        <v>4846.8338833237158</v>
      </c>
      <c r="CS98" s="18">
        <v>2496119.4499117136</v>
      </c>
      <c r="CT98" s="18">
        <v>0.25</v>
      </c>
      <c r="CU98" s="18" t="s">
        <v>168</v>
      </c>
      <c r="CV98" s="18">
        <v>1385</v>
      </c>
      <c r="CW98" s="18">
        <v>599.85643181682167</v>
      </c>
      <c r="CX98" s="18">
        <v>830801.158066298</v>
      </c>
      <c r="CY98" s="18">
        <v>0.25</v>
      </c>
      <c r="CZ98" s="18">
        <v>1.7800393667675943E-2</v>
      </c>
      <c r="DA98" s="18">
        <v>65.05</v>
      </c>
      <c r="DB98" s="18">
        <v>103.67</v>
      </c>
      <c r="DC98" s="18">
        <v>242.28938356164349</v>
      </c>
      <c r="DD98" s="18">
        <v>51.099999999999831</v>
      </c>
      <c r="DE98" s="18">
        <v>21058.46140068489</v>
      </c>
      <c r="DF98" s="18">
        <v>1.1267143017144913E-4</v>
      </c>
      <c r="DG98" s="18">
        <v>0.25</v>
      </c>
      <c r="DH98" s="18">
        <v>0.25</v>
      </c>
      <c r="DI98" s="18">
        <v>3347979.0693786964</v>
      </c>
      <c r="DJ98" s="18">
        <v>983.02</v>
      </c>
      <c r="DK98" s="18">
        <v>0.26082222085879314</v>
      </c>
      <c r="DL98" s="18">
        <v>10445.713462951351</v>
      </c>
      <c r="DM98" s="18">
        <v>10268345.248350438</v>
      </c>
      <c r="DN98" s="18">
        <v>1</v>
      </c>
      <c r="DO98" s="18">
        <v>0.63585522999999999</v>
      </c>
      <c r="DP98" s="18">
        <v>0.58045405000000005</v>
      </c>
      <c r="DQ98" s="18">
        <v>0.48019236999999998</v>
      </c>
      <c r="DR98" s="18">
        <v>1436.69</v>
      </c>
      <c r="DS98" s="18">
        <v>0.23606160908451124</v>
      </c>
      <c r="DT98" s="18">
        <v>0.24226568656155387</v>
      </c>
      <c r="DU98" s="18">
        <v>0.24859878679679934</v>
      </c>
      <c r="DV98" s="18">
        <v>0.17929699427810197</v>
      </c>
      <c r="DW98" s="18">
        <v>3444.6219171820703</v>
      </c>
      <c r="DX98" s="18">
        <v>4948853.8621963086</v>
      </c>
      <c r="DY98" s="18">
        <v>1</v>
      </c>
      <c r="DZ98" s="18">
        <v>15217199.110546745</v>
      </c>
      <c r="EA98" s="18">
        <v>8.1418274315769465E-2</v>
      </c>
      <c r="EB98" s="18">
        <v>108864</v>
      </c>
      <c r="EC98" s="18">
        <v>108864</v>
      </c>
      <c r="ED98" s="18">
        <v>10777536</v>
      </c>
      <c r="EE98" s="18">
        <v>5.7664250570784129E-2</v>
      </c>
      <c r="EF98" s="18">
        <v>0</v>
      </c>
      <c r="EG98" s="18">
        <v>0</v>
      </c>
      <c r="EH98" s="18">
        <v>0</v>
      </c>
      <c r="EI98" s="18">
        <v>0</v>
      </c>
      <c r="EJ98" s="18">
        <v>0</v>
      </c>
      <c r="EK98" s="18">
        <v>0</v>
      </c>
      <c r="EL98" s="18">
        <v>0</v>
      </c>
      <c r="EM98" s="18">
        <v>0</v>
      </c>
      <c r="EN98" s="18">
        <v>0</v>
      </c>
      <c r="EO98" s="18">
        <v>0</v>
      </c>
      <c r="EP98" s="18">
        <v>0</v>
      </c>
      <c r="EQ98" s="18">
        <v>0</v>
      </c>
      <c r="ER98" s="18">
        <v>0</v>
      </c>
      <c r="ES98" s="18">
        <v>0</v>
      </c>
      <c r="ET98" s="18">
        <v>0</v>
      </c>
      <c r="EU98" s="18">
        <v>0</v>
      </c>
      <c r="EV98" s="18">
        <v>0</v>
      </c>
      <c r="EW98" s="18">
        <v>0</v>
      </c>
      <c r="EX98" s="18" t="s">
        <v>178</v>
      </c>
      <c r="EY98" s="18" t="s">
        <v>178</v>
      </c>
      <c r="EZ98" s="18" t="s">
        <v>178</v>
      </c>
      <c r="FA98" s="18" t="s">
        <v>178</v>
      </c>
      <c r="FB98" s="18">
        <v>0</v>
      </c>
      <c r="FC98" s="18">
        <v>0</v>
      </c>
      <c r="FD98" s="18">
        <v>100000</v>
      </c>
      <c r="FE98" s="18">
        <v>5.3504113157946422E-4</v>
      </c>
      <c r="FF98" s="18">
        <v>0</v>
      </c>
      <c r="FG98" s="18">
        <v>1864359.1751199993</v>
      </c>
      <c r="FH98" s="18">
        <v>9.9750884272676102E-3</v>
      </c>
      <c r="FI98" s="18">
        <v>0</v>
      </c>
      <c r="FJ98" s="18">
        <v>2275780</v>
      </c>
      <c r="FK98" s="18">
        <v>1.217635906425913E-2</v>
      </c>
      <c r="FL98" s="18">
        <v>0</v>
      </c>
      <c r="FM98" s="18" t="s">
        <v>507</v>
      </c>
      <c r="FN98" s="18">
        <v>0</v>
      </c>
      <c r="FO98" s="18">
        <v>0</v>
      </c>
      <c r="FP98" s="18">
        <v>0</v>
      </c>
      <c r="FQ98" s="18">
        <v>0</v>
      </c>
      <c r="FR98" s="18" t="s">
        <v>301</v>
      </c>
      <c r="FS98" s="18">
        <v>0</v>
      </c>
      <c r="FT98" s="18">
        <v>0</v>
      </c>
      <c r="FU98" s="18">
        <v>0</v>
      </c>
      <c r="FV98" s="18" t="s">
        <v>508</v>
      </c>
      <c r="FW98" s="18">
        <v>0</v>
      </c>
      <c r="FX98" s="18">
        <v>0</v>
      </c>
      <c r="FY98" s="18">
        <v>0</v>
      </c>
      <c r="FZ98" s="18" t="s">
        <v>186</v>
      </c>
      <c r="GA98" s="18">
        <v>0</v>
      </c>
      <c r="GB98" s="18">
        <v>0</v>
      </c>
      <c r="GC98" s="18">
        <v>0</v>
      </c>
      <c r="GD98" s="18" t="s">
        <v>187</v>
      </c>
      <c r="GE98" s="18">
        <v>0</v>
      </c>
      <c r="GF98" s="18">
        <v>0</v>
      </c>
      <c r="GG98" s="18">
        <v>0</v>
      </c>
      <c r="GH98" s="18" t="s">
        <v>188</v>
      </c>
      <c r="GI98" s="18">
        <v>0</v>
      </c>
      <c r="GJ98" s="18">
        <v>0</v>
      </c>
      <c r="GK98" s="18">
        <v>0</v>
      </c>
      <c r="GL98" s="18" t="s">
        <v>438</v>
      </c>
      <c r="GM98" s="18">
        <v>0</v>
      </c>
      <c r="GN98" s="18">
        <v>0</v>
      </c>
      <c r="GO98" s="18">
        <v>0</v>
      </c>
      <c r="GP98" s="18">
        <v>186159238.91301784</v>
      </c>
      <c r="GQ98" s="18">
        <v>0.99602849841992891</v>
      </c>
      <c r="GR98" s="18">
        <v>742279.67639554595</v>
      </c>
      <c r="GS98" s="18">
        <v>3.9715015800711141E-3</v>
      </c>
      <c r="GT98" s="18">
        <v>0</v>
      </c>
      <c r="GU98" s="18">
        <v>186901518.58941337</v>
      </c>
      <c r="GV98" s="18">
        <v>1</v>
      </c>
      <c r="GW98" s="18" t="s">
        <v>277</v>
      </c>
      <c r="GX98" s="18">
        <v>0</v>
      </c>
      <c r="GY98" s="18">
        <v>0</v>
      </c>
      <c r="GZ98" s="18">
        <v>0</v>
      </c>
      <c r="HA98" s="18">
        <v>186901518.58941337</v>
      </c>
      <c r="HB98" s="18">
        <v>1E-3</v>
      </c>
      <c r="HC98" s="18">
        <v>1887064.7661985953</v>
      </c>
      <c r="HD98" s="18" t="s">
        <v>148</v>
      </c>
      <c r="HE98" s="18" t="s">
        <v>277</v>
      </c>
      <c r="HF98" s="18">
        <v>1.2699999999999999E-2</v>
      </c>
      <c r="HG98" s="18">
        <v>1</v>
      </c>
      <c r="HH98" s="18">
        <v>-936094.40906158963</v>
      </c>
      <c r="HI98" s="18">
        <v>950970.35713700601</v>
      </c>
      <c r="HJ98" s="18">
        <v>5.034412459167411E-3</v>
      </c>
      <c r="HK98" s="18">
        <v>0</v>
      </c>
      <c r="HL98" s="18">
        <v>187852488.94655037</v>
      </c>
      <c r="HM98" s="18">
        <v>21999277.839465059</v>
      </c>
      <c r="HN98" s="18">
        <v>0</v>
      </c>
      <c r="HO98" s="18">
        <v>0</v>
      </c>
      <c r="HP98" s="18">
        <v>1041521</v>
      </c>
      <c r="HQ98" s="18">
        <v>0</v>
      </c>
      <c r="HR98" s="18">
        <v>0</v>
      </c>
      <c r="HS98" s="18">
        <v>188894009.94655037</v>
      </c>
      <c r="HT98" s="18">
        <v>0.70815939700875707</v>
      </c>
      <c r="HU98" s="18">
        <v>0.91567775922603867</v>
      </c>
      <c r="HV98" s="18" t="s">
        <v>198</v>
      </c>
      <c r="HW98" s="18">
        <v>1.2885939110838434</v>
      </c>
      <c r="HX98" s="18" t="s">
        <v>277</v>
      </c>
      <c r="HY98" s="233">
        <f t="shared" si="4"/>
        <v>0.9861648362347647</v>
      </c>
      <c r="HZ98" s="233">
        <f t="shared" si="5"/>
        <v>5.4676485372110884E-3</v>
      </c>
      <c r="IA98" s="18">
        <v>190487920.52227518</v>
      </c>
    </row>
    <row r="99" spans="1:235">
      <c r="A99" s="16">
        <v>931</v>
      </c>
      <c r="B99" s="17" t="s">
        <v>139</v>
      </c>
      <c r="D99" s="233">
        <f t="shared" si="6"/>
        <v>0.99571654104230534</v>
      </c>
      <c r="E99" s="18" t="s">
        <v>148</v>
      </c>
      <c r="F99" s="18" t="s">
        <v>148</v>
      </c>
      <c r="G99" s="18" t="s">
        <v>277</v>
      </c>
      <c r="H99" s="18" t="s">
        <v>148</v>
      </c>
      <c r="I99" s="18">
        <v>3500</v>
      </c>
      <c r="J99" s="18">
        <v>4600</v>
      </c>
      <c r="K99" s="18">
        <v>5100</v>
      </c>
      <c r="L99" s="18">
        <v>4800</v>
      </c>
      <c r="M99" s="18" t="s">
        <v>277</v>
      </c>
      <c r="N99" s="18">
        <v>0</v>
      </c>
      <c r="O99" s="18">
        <v>2806.76</v>
      </c>
      <c r="P99" s="18">
        <v>52530.163333333338</v>
      </c>
      <c r="Q99" s="18">
        <v>147439561.23746669</v>
      </c>
      <c r="R99" s="18">
        <v>0.39586537378371883</v>
      </c>
      <c r="S99" s="18">
        <v>0.02</v>
      </c>
      <c r="T99" s="18">
        <v>3946.7</v>
      </c>
      <c r="U99" s="18">
        <v>20265.516666666666</v>
      </c>
      <c r="V99" s="18">
        <v>79981914.62833333</v>
      </c>
      <c r="W99" s="18">
        <v>0.2147460984320729</v>
      </c>
      <c r="X99" s="18">
        <v>0.02</v>
      </c>
      <c r="Y99" s="18">
        <v>4481.25</v>
      </c>
      <c r="Z99" s="18">
        <v>12419</v>
      </c>
      <c r="AA99" s="18">
        <v>55652643.75</v>
      </c>
      <c r="AB99" s="18">
        <v>0.14942363118310395</v>
      </c>
      <c r="AC99" s="18">
        <v>0.02</v>
      </c>
      <c r="AD99" s="18">
        <v>283074119.61580002</v>
      </c>
      <c r="AE99" s="18">
        <v>449.57440000000003</v>
      </c>
      <c r="AF99" s="18">
        <v>449.57440000000003</v>
      </c>
      <c r="AG99" s="18">
        <v>4930.3414754524929</v>
      </c>
      <c r="AH99" s="18">
        <v>2674.5581612561141</v>
      </c>
      <c r="AI99" s="18">
        <v>3418968.1912334906</v>
      </c>
      <c r="AJ99" s="18">
        <v>0.44</v>
      </c>
      <c r="AK99" s="18">
        <v>0.42</v>
      </c>
      <c r="AL99" s="18">
        <v>551.75040000000001</v>
      </c>
      <c r="AM99" s="18">
        <v>802.08159999999998</v>
      </c>
      <c r="AN99" s="18">
        <v>7726.3286847111531</v>
      </c>
      <c r="AO99" s="18">
        <v>5991.8866987123847</v>
      </c>
      <c r="AP99" s="18">
        <v>9068987.0126428008</v>
      </c>
      <c r="AQ99" s="18">
        <v>0</v>
      </c>
      <c r="AR99" s="18">
        <v>0</v>
      </c>
      <c r="AS99" s="18">
        <v>204.352</v>
      </c>
      <c r="AT99" s="18">
        <v>296.31040000000002</v>
      </c>
      <c r="AU99" s="18">
        <v>4581.8767496155742</v>
      </c>
      <c r="AV99" s="18">
        <v>2728.7337151011989</v>
      </c>
      <c r="AW99" s="18">
        <v>1744867.8561525643</v>
      </c>
      <c r="AX99" s="18">
        <v>0</v>
      </c>
      <c r="AY99" s="18">
        <v>0</v>
      </c>
      <c r="AZ99" s="18">
        <v>245.22239999999999</v>
      </c>
      <c r="BA99" s="18">
        <v>398.4864</v>
      </c>
      <c r="BB99" s="18">
        <v>2816.8856723349913</v>
      </c>
      <c r="BC99" s="18">
        <v>1491.2006918127454</v>
      </c>
      <c r="BD99" s="18">
        <v>1284986.6604535705</v>
      </c>
      <c r="BE99" s="18">
        <v>0</v>
      </c>
      <c r="BF99" s="18">
        <v>0</v>
      </c>
      <c r="BG99" s="18">
        <v>367.83359999999999</v>
      </c>
      <c r="BH99" s="18">
        <v>526.20640000000003</v>
      </c>
      <c r="BI99" s="18">
        <v>1682.3338551939487</v>
      </c>
      <c r="BJ99" s="18">
        <v>980.76671239897939</v>
      </c>
      <c r="BK99" s="18">
        <v>1134904.6393291713</v>
      </c>
      <c r="BL99" s="18">
        <v>0</v>
      </c>
      <c r="BM99" s="18">
        <v>0</v>
      </c>
      <c r="BN99" s="18">
        <v>398.4864</v>
      </c>
      <c r="BO99" s="18">
        <v>572.18560000000002</v>
      </c>
      <c r="BP99" s="18">
        <v>1329.5637995941306</v>
      </c>
      <c r="BQ99" s="18">
        <v>877.99361492220942</v>
      </c>
      <c r="BR99" s="18">
        <v>1032188.39542102</v>
      </c>
      <c r="BS99" s="18">
        <v>0</v>
      </c>
      <c r="BT99" s="18">
        <v>0</v>
      </c>
      <c r="BU99" s="18">
        <v>429.13920000000002</v>
      </c>
      <c r="BV99" s="18">
        <v>613.05600000000004</v>
      </c>
      <c r="BW99" s="18">
        <v>887.76942758000018</v>
      </c>
      <c r="BX99" s="18">
        <v>542.63813410100886</v>
      </c>
      <c r="BY99" s="18">
        <v>713644.22587556741</v>
      </c>
      <c r="BZ99" s="18">
        <v>0</v>
      </c>
      <c r="CA99" s="18">
        <v>0</v>
      </c>
      <c r="CB99" s="18">
        <v>587.51200000000006</v>
      </c>
      <c r="CC99" s="18">
        <v>827.62559999999996</v>
      </c>
      <c r="CD99" s="18">
        <v>0</v>
      </c>
      <c r="CE99" s="18">
        <v>0</v>
      </c>
      <c r="CF99" s="18">
        <v>0</v>
      </c>
      <c r="CG99" s="18">
        <v>0</v>
      </c>
      <c r="CH99" s="18">
        <v>0</v>
      </c>
      <c r="CI99" s="18">
        <v>18398546.981108185</v>
      </c>
      <c r="CJ99" s="18">
        <v>4.9398869724138129E-2</v>
      </c>
      <c r="CK99" s="18">
        <v>0</v>
      </c>
      <c r="CL99" s="18">
        <v>251.26861472180195</v>
      </c>
      <c r="CM99" s="18">
        <v>0</v>
      </c>
      <c r="CN99" s="18">
        <v>0</v>
      </c>
      <c r="CO99" s="18">
        <v>0</v>
      </c>
      <c r="CP99" s="18" t="s">
        <v>167</v>
      </c>
      <c r="CQ99" s="18">
        <v>526.21</v>
      </c>
      <c r="CR99" s="18">
        <v>4804.729974752202</v>
      </c>
      <c r="CS99" s="18">
        <v>2528296.9600143563</v>
      </c>
      <c r="CT99" s="18">
        <v>0</v>
      </c>
      <c r="CU99" s="18" t="s">
        <v>168</v>
      </c>
      <c r="CV99" s="18">
        <v>1415.14</v>
      </c>
      <c r="CW99" s="18">
        <v>813.46331695575327</v>
      </c>
      <c r="CX99" s="18">
        <v>1151164.4783567647</v>
      </c>
      <c r="CY99" s="18">
        <v>0</v>
      </c>
      <c r="CZ99" s="18">
        <v>9.8791081945611894E-3</v>
      </c>
      <c r="DA99" s="18">
        <v>639.65</v>
      </c>
      <c r="DB99" s="18">
        <v>0</v>
      </c>
      <c r="DC99" s="18">
        <v>378.48140866873007</v>
      </c>
      <c r="DD99" s="18">
        <v>1.6999999999999902</v>
      </c>
      <c r="DE99" s="18">
        <v>242095.63305495318</v>
      </c>
      <c r="DF99" s="18">
        <v>6.5001060411695895E-4</v>
      </c>
      <c r="DG99" s="18">
        <v>0</v>
      </c>
      <c r="DH99" s="18">
        <v>0</v>
      </c>
      <c r="DI99" s="18">
        <v>3921557.071426074</v>
      </c>
      <c r="DJ99" s="18">
        <v>1044.24</v>
      </c>
      <c r="DK99" s="18">
        <v>0.33795390081086896</v>
      </c>
      <c r="DL99" s="18">
        <v>17752.773608732081</v>
      </c>
      <c r="DM99" s="18">
        <v>18538156.313182388</v>
      </c>
      <c r="DN99" s="18">
        <v>1</v>
      </c>
      <c r="DO99" s="18">
        <v>0.63585522999999999</v>
      </c>
      <c r="DP99" s="18">
        <v>0.58045405000000005</v>
      </c>
      <c r="DQ99" s="18">
        <v>0.48019236999999998</v>
      </c>
      <c r="DR99" s="18">
        <v>1583.73</v>
      </c>
      <c r="DS99" s="18">
        <v>0.23111778302894373</v>
      </c>
      <c r="DT99" s="18">
        <v>0.22919689847666677</v>
      </c>
      <c r="DU99" s="18">
        <v>0.23187789087832564</v>
      </c>
      <c r="DV99" s="18">
        <v>0.1941051198511014</v>
      </c>
      <c r="DW99" s="18">
        <v>7086.3553053940705</v>
      </c>
      <c r="DX99" s="18">
        <v>11222873.487811752</v>
      </c>
      <c r="DY99" s="18">
        <v>1</v>
      </c>
      <c r="DZ99" s="18">
        <v>29761029.800994139</v>
      </c>
      <c r="EA99" s="18">
        <v>7.9906377145166879E-2</v>
      </c>
      <c r="EB99" s="18">
        <v>107710.27</v>
      </c>
      <c r="EC99" s="18">
        <v>107710.27</v>
      </c>
      <c r="ED99" s="18">
        <v>29898216.746599894</v>
      </c>
      <c r="EE99" s="18">
        <v>8.0274714930796881E-2</v>
      </c>
      <c r="EF99" s="18">
        <v>0.1</v>
      </c>
      <c r="EG99" s="18">
        <v>0.1</v>
      </c>
      <c r="EH99" s="18">
        <v>25544</v>
      </c>
      <c r="EI99" s="18">
        <v>66414.399999999994</v>
      </c>
      <c r="EJ99" s="18">
        <v>0</v>
      </c>
      <c r="EK99" s="18">
        <v>0</v>
      </c>
      <c r="EL99" s="18">
        <v>379630.58085910097</v>
      </c>
      <c r="EM99" s="18">
        <v>1.0192827524050524E-3</v>
      </c>
      <c r="EN99" s="18">
        <v>0</v>
      </c>
      <c r="EO99" s="18">
        <v>0</v>
      </c>
      <c r="EP99" s="18">
        <v>2</v>
      </c>
      <c r="EQ99" s="18">
        <v>3</v>
      </c>
      <c r="ER99" s="18">
        <v>0</v>
      </c>
      <c r="ES99" s="18">
        <v>0</v>
      </c>
      <c r="ET99" s="18">
        <v>21.4</v>
      </c>
      <c r="EU99" s="18">
        <v>120</v>
      </c>
      <c r="EV99" s="18">
        <v>0</v>
      </c>
      <c r="EW99" s="18">
        <v>0</v>
      </c>
      <c r="EX99" s="18" t="s">
        <v>465</v>
      </c>
      <c r="EY99" s="18" t="s">
        <v>465</v>
      </c>
      <c r="EZ99" s="18" t="s">
        <v>465</v>
      </c>
      <c r="FA99" s="18" t="s">
        <v>465</v>
      </c>
      <c r="FB99" s="18">
        <v>0</v>
      </c>
      <c r="FC99" s="18">
        <v>0</v>
      </c>
      <c r="FD99" s="18">
        <v>60000</v>
      </c>
      <c r="FE99" s="18">
        <v>1.6109599233524711E-4</v>
      </c>
      <c r="FF99" s="18">
        <v>0</v>
      </c>
      <c r="FG99" s="18">
        <v>4170521</v>
      </c>
      <c r="FH99" s="18">
        <v>1.1197570317499786E-2</v>
      </c>
      <c r="FI99" s="18">
        <v>0</v>
      </c>
      <c r="FJ99" s="18">
        <v>0</v>
      </c>
      <c r="FK99" s="18">
        <v>0</v>
      </c>
      <c r="FL99" s="18">
        <v>0</v>
      </c>
      <c r="FM99" s="18" t="s">
        <v>507</v>
      </c>
      <c r="FN99" s="18">
        <v>0</v>
      </c>
      <c r="FO99" s="18">
        <v>0</v>
      </c>
      <c r="FP99" s="18">
        <v>0.1</v>
      </c>
      <c r="FQ99" s="18">
        <v>0.1</v>
      </c>
      <c r="FR99" s="18" t="s">
        <v>301</v>
      </c>
      <c r="FS99" s="18">
        <v>0</v>
      </c>
      <c r="FT99" s="18">
        <v>0</v>
      </c>
      <c r="FU99" s="18">
        <v>0</v>
      </c>
      <c r="FV99" s="18" t="s">
        <v>508</v>
      </c>
      <c r="FW99" s="18">
        <v>0</v>
      </c>
      <c r="FX99" s="18">
        <v>0</v>
      </c>
      <c r="FY99" s="18">
        <v>0</v>
      </c>
      <c r="FZ99" s="18" t="s">
        <v>285</v>
      </c>
      <c r="GA99" s="18">
        <v>49590</v>
      </c>
      <c r="GB99" s="18">
        <v>1.3314583766508174E-4</v>
      </c>
      <c r="GC99" s="18">
        <v>0</v>
      </c>
      <c r="GD99" s="18" t="s">
        <v>187</v>
      </c>
      <c r="GE99" s="18">
        <v>0</v>
      </c>
      <c r="GF99" s="18">
        <v>0</v>
      </c>
      <c r="GG99" s="18">
        <v>0</v>
      </c>
      <c r="GH99" s="18" t="s">
        <v>188</v>
      </c>
      <c r="GI99" s="18">
        <v>0</v>
      </c>
      <c r="GJ99" s="18">
        <v>0</v>
      </c>
      <c r="GK99" s="18">
        <v>0</v>
      </c>
      <c r="GL99" s="18" t="s">
        <v>438</v>
      </c>
      <c r="GM99" s="18">
        <v>0</v>
      </c>
      <c r="GN99" s="18">
        <v>0</v>
      </c>
      <c r="GO99" s="18">
        <v>0</v>
      </c>
      <c r="GP99" s="18">
        <v>369713211.7967875</v>
      </c>
      <c r="GQ99" s="18">
        <v>0.99265527889758121</v>
      </c>
      <c r="GR99" s="18">
        <v>1519726.5974567137</v>
      </c>
      <c r="GS99" s="18">
        <v>4.0803644049259655E-3</v>
      </c>
      <c r="GT99" s="18">
        <v>0</v>
      </c>
      <c r="GU99" s="18">
        <v>371232938.39424419</v>
      </c>
      <c r="GV99" s="18">
        <v>0.99673564330250708</v>
      </c>
      <c r="GW99" s="18" t="s">
        <v>148</v>
      </c>
      <c r="GX99" s="18">
        <v>1215805.5517730117</v>
      </c>
      <c r="GY99" s="18">
        <v>3.2643566974929327E-3</v>
      </c>
      <c r="GZ99" s="18">
        <v>0</v>
      </c>
      <c r="HA99" s="18">
        <v>372448743.94601721</v>
      </c>
      <c r="HB99" s="18">
        <v>0</v>
      </c>
      <c r="HC99" s="18">
        <v>226131.32838300912</v>
      </c>
      <c r="HD99" s="18" t="s">
        <v>148</v>
      </c>
      <c r="HE99" s="18" t="s">
        <v>148</v>
      </c>
      <c r="HF99" s="18">
        <v>0.03</v>
      </c>
      <c r="HG99" s="18">
        <v>1</v>
      </c>
      <c r="HH99" s="18">
        <v>-939974.64541687735</v>
      </c>
      <c r="HI99" s="18">
        <v>-713843.3170338684</v>
      </c>
      <c r="HJ99" s="18">
        <v>-1.9168987433183728E-3</v>
      </c>
      <c r="HK99" s="18">
        <v>0</v>
      </c>
      <c r="HL99" s="18">
        <v>371734900.62898332</v>
      </c>
      <c r="HM99" s="18">
        <v>39892631.614500634</v>
      </c>
      <c r="HN99" s="18">
        <v>0</v>
      </c>
      <c r="HO99" s="18">
        <v>0</v>
      </c>
      <c r="HP99" s="18">
        <v>660000</v>
      </c>
      <c r="HQ99" s="18">
        <v>0</v>
      </c>
      <c r="HR99" s="18">
        <v>0</v>
      </c>
      <c r="HS99" s="18">
        <v>372394900.62898332</v>
      </c>
      <c r="HT99" s="18">
        <v>0.76252425455625727</v>
      </c>
      <c r="HU99" s="18">
        <v>0.90313382576437196</v>
      </c>
      <c r="HV99" s="18" t="s">
        <v>198</v>
      </c>
      <c r="HW99" s="18">
        <v>1.2623505724367021</v>
      </c>
      <c r="HX99" s="18" t="s">
        <v>148</v>
      </c>
      <c r="HY99" s="233">
        <f t="shared" si="4"/>
        <v>0.99395182053733078</v>
      </c>
      <c r="HZ99" s="233">
        <f t="shared" si="5"/>
        <v>1.7647205049745357E-3</v>
      </c>
      <c r="IA99" s="18">
        <v>373996901.00474215</v>
      </c>
    </row>
    <row r="100" spans="1:235">
      <c r="A100" s="16">
        <v>874</v>
      </c>
      <c r="B100" s="17" t="s">
        <v>112</v>
      </c>
      <c r="D100" s="233">
        <f t="shared" si="6"/>
        <v>0.99999999988409116</v>
      </c>
      <c r="E100" s="18" t="s">
        <v>277</v>
      </c>
      <c r="F100" s="18" t="s">
        <v>148</v>
      </c>
      <c r="G100" s="18" t="s">
        <v>148</v>
      </c>
      <c r="H100" s="18" t="s">
        <v>148</v>
      </c>
      <c r="I100" s="18">
        <v>3500</v>
      </c>
      <c r="J100" s="18">
        <v>4600</v>
      </c>
      <c r="K100" s="18">
        <v>5100</v>
      </c>
      <c r="L100" s="18">
        <v>4800</v>
      </c>
      <c r="M100" s="18" t="s">
        <v>277</v>
      </c>
      <c r="N100" s="18">
        <v>0</v>
      </c>
      <c r="O100" s="18">
        <v>2765.2135608295366</v>
      </c>
      <c r="P100" s="18">
        <v>21652.5</v>
      </c>
      <c r="Q100" s="18">
        <v>59873786.62586154</v>
      </c>
      <c r="R100" s="18">
        <v>0.37802698904318227</v>
      </c>
      <c r="S100" s="18">
        <v>0.03</v>
      </c>
      <c r="T100" s="18">
        <v>3888.2748611164257</v>
      </c>
      <c r="U100" s="18">
        <v>8050.5</v>
      </c>
      <c r="V100" s="18">
        <v>31302556.769417785</v>
      </c>
      <c r="W100" s="18">
        <v>0.19763592636690058</v>
      </c>
      <c r="X100" s="18">
        <v>0.03</v>
      </c>
      <c r="Y100" s="18">
        <v>4414.9055101117192</v>
      </c>
      <c r="Z100" s="18">
        <v>4823</v>
      </c>
      <c r="AA100" s="18">
        <v>21293089.275268823</v>
      </c>
      <c r="AB100" s="18">
        <v>0.13443884009635618</v>
      </c>
      <c r="AC100" s="18">
        <v>0.03</v>
      </c>
      <c r="AD100" s="18">
        <v>112469432.67054814</v>
      </c>
      <c r="AE100" s="18">
        <v>442.91896467223989</v>
      </c>
      <c r="AF100" s="18">
        <v>442.91896467223989</v>
      </c>
      <c r="AG100" s="18">
        <v>3689.6529845489131</v>
      </c>
      <c r="AH100" s="18">
        <v>1853.2331606217606</v>
      </c>
      <c r="AI100" s="18">
        <v>2455049.3927150974</v>
      </c>
      <c r="AJ100" s="18">
        <v>0</v>
      </c>
      <c r="AK100" s="18">
        <v>0</v>
      </c>
      <c r="AL100" s="18">
        <v>543.58236573411261</v>
      </c>
      <c r="AM100" s="18">
        <v>790.20769833570068</v>
      </c>
      <c r="AN100" s="18">
        <v>5701.6637584515629</v>
      </c>
      <c r="AO100" s="18">
        <v>3941.0851569312636</v>
      </c>
      <c r="AP100" s="18">
        <v>6213599.7052432001</v>
      </c>
      <c r="AQ100" s="18">
        <v>0</v>
      </c>
      <c r="AR100" s="18">
        <v>0</v>
      </c>
      <c r="AS100" s="18">
        <v>201.32680212374541</v>
      </c>
      <c r="AT100" s="18">
        <v>291.92386307943082</v>
      </c>
      <c r="AU100" s="18">
        <v>3035.3833963603383</v>
      </c>
      <c r="AV100" s="18">
        <v>1745.9112537985602</v>
      </c>
      <c r="AW100" s="18">
        <v>1120777.1902114684</v>
      </c>
      <c r="AX100" s="18">
        <v>1</v>
      </c>
      <c r="AY100" s="18">
        <v>1</v>
      </c>
      <c r="AZ100" s="18">
        <v>241.59216254849449</v>
      </c>
      <c r="BA100" s="18">
        <v>392.58726414130354</v>
      </c>
      <c r="BB100" s="18">
        <v>3572.39808358353</v>
      </c>
      <c r="BC100" s="18">
        <v>1989.8766836632196</v>
      </c>
      <c r="BD100" s="18">
        <v>1644263.6217149559</v>
      </c>
      <c r="BE100" s="18">
        <v>1</v>
      </c>
      <c r="BF100" s="18">
        <v>1</v>
      </c>
      <c r="BG100" s="18">
        <v>362.38824382274169</v>
      </c>
      <c r="BH100" s="18">
        <v>518.41651546864443</v>
      </c>
      <c r="BI100" s="18">
        <v>2297.5602612469652</v>
      </c>
      <c r="BJ100" s="18">
        <v>1272.9394981906912</v>
      </c>
      <c r="BK100" s="18">
        <v>1492521.6872046301</v>
      </c>
      <c r="BL100" s="18">
        <v>1</v>
      </c>
      <c r="BM100" s="18">
        <v>1</v>
      </c>
      <c r="BN100" s="18">
        <v>392.58726414130354</v>
      </c>
      <c r="BO100" s="18">
        <v>563.71504594648707</v>
      </c>
      <c r="BP100" s="18">
        <v>2220.5745484678318</v>
      </c>
      <c r="BQ100" s="18">
        <v>1257.6211861908023</v>
      </c>
      <c r="BR100" s="18">
        <v>1580709.2715616203</v>
      </c>
      <c r="BS100" s="18">
        <v>1</v>
      </c>
      <c r="BT100" s="18">
        <v>1</v>
      </c>
      <c r="BU100" s="18">
        <v>422.78628445986533</v>
      </c>
      <c r="BV100" s="18">
        <v>603.9804063712362</v>
      </c>
      <c r="BW100" s="18">
        <v>2345.7487351101827</v>
      </c>
      <c r="BX100" s="18">
        <v>1220.4482246326652</v>
      </c>
      <c r="BY100" s="18">
        <v>1728877.2066623538</v>
      </c>
      <c r="BZ100" s="18">
        <v>1</v>
      </c>
      <c r="CA100" s="18">
        <v>1</v>
      </c>
      <c r="CB100" s="18">
        <v>578.81455610576802</v>
      </c>
      <c r="CC100" s="18">
        <v>815.37354860116886</v>
      </c>
      <c r="CD100" s="18">
        <v>935.34159525760174</v>
      </c>
      <c r="CE100" s="18">
        <v>492.46053668872651</v>
      </c>
      <c r="CF100" s="18">
        <v>942928.62561221269</v>
      </c>
      <c r="CG100" s="18">
        <v>1</v>
      </c>
      <c r="CH100" s="18">
        <v>1</v>
      </c>
      <c r="CI100" s="18">
        <v>17178726.700925536</v>
      </c>
      <c r="CJ100" s="18">
        <v>0.1084618611300861</v>
      </c>
      <c r="CK100" s="18">
        <v>0</v>
      </c>
      <c r="CL100" s="18">
        <v>102.28208762297579</v>
      </c>
      <c r="CM100" s="18">
        <v>0</v>
      </c>
      <c r="CN100" s="18">
        <v>0</v>
      </c>
      <c r="CO100" s="18">
        <v>0</v>
      </c>
      <c r="CP100" s="18" t="s">
        <v>167</v>
      </c>
      <c r="CQ100" s="18">
        <v>518.41651546864443</v>
      </c>
      <c r="CR100" s="18">
        <v>5005.8263785555091</v>
      </c>
      <c r="CS100" s="18">
        <v>2595103.0682117706</v>
      </c>
      <c r="CT100" s="18">
        <v>0</v>
      </c>
      <c r="CU100" s="18" t="s">
        <v>168</v>
      </c>
      <c r="CV100" s="18">
        <v>1394.1881047069369</v>
      </c>
      <c r="CW100" s="18">
        <v>591.89134311569126</v>
      </c>
      <c r="CX100" s="18">
        <v>825207.86985090887</v>
      </c>
      <c r="CY100" s="18">
        <v>0</v>
      </c>
      <c r="CZ100" s="18">
        <v>2.1594923561237048E-2</v>
      </c>
      <c r="DA100" s="18">
        <v>0</v>
      </c>
      <c r="DB100" s="18">
        <v>0</v>
      </c>
      <c r="DC100" s="18">
        <v>1146.9989127882404</v>
      </c>
      <c r="DD100" s="18">
        <v>101.99999999999997</v>
      </c>
      <c r="DE100" s="18">
        <v>0</v>
      </c>
      <c r="DF100" s="18">
        <v>0</v>
      </c>
      <c r="DG100" s="18">
        <v>0</v>
      </c>
      <c r="DH100" s="18">
        <v>0</v>
      </c>
      <c r="DI100" s="18">
        <v>3420310.9380626795</v>
      </c>
      <c r="DJ100" s="18">
        <v>1028.7799588523387</v>
      </c>
      <c r="DK100" s="18">
        <v>0.39488141858020548</v>
      </c>
      <c r="DL100" s="18">
        <v>8550.1699158078991</v>
      </c>
      <c r="DM100" s="18">
        <v>8796243.4541653544</v>
      </c>
      <c r="DN100" s="18">
        <v>1</v>
      </c>
      <c r="DO100" s="18">
        <v>0.63585522999999999</v>
      </c>
      <c r="DP100" s="18">
        <v>0.58045405000000005</v>
      </c>
      <c r="DQ100" s="18">
        <v>0.48019236999999998</v>
      </c>
      <c r="DR100" s="18">
        <v>1560.2827164590269</v>
      </c>
      <c r="DS100" s="18">
        <v>0.29138243902170902</v>
      </c>
      <c r="DT100" s="18">
        <v>0.27328336210787474</v>
      </c>
      <c r="DU100" s="18">
        <v>0.25954087252746966</v>
      </c>
      <c r="DV100" s="18">
        <v>0.24122025248353493</v>
      </c>
      <c r="DW100" s="18">
        <v>3378.3320474600778</v>
      </c>
      <c r="DX100" s="18">
        <v>5271153.104111596</v>
      </c>
      <c r="DY100" s="18">
        <v>1</v>
      </c>
      <c r="DZ100" s="18">
        <v>14067396.558276951</v>
      </c>
      <c r="EA100" s="18">
        <v>8.8817759227957316E-2</v>
      </c>
      <c r="EB100" s="18">
        <v>111384.90000000001</v>
      </c>
      <c r="EC100" s="18">
        <v>111384.90000000001</v>
      </c>
      <c r="ED100" s="18">
        <v>7973302.4250000101</v>
      </c>
      <c r="EE100" s="18">
        <v>5.0341287536865995E-2</v>
      </c>
      <c r="EF100" s="18">
        <v>0</v>
      </c>
      <c r="EG100" s="18">
        <v>0</v>
      </c>
      <c r="EH100" s="18">
        <v>0</v>
      </c>
      <c r="EI100" s="18">
        <v>0</v>
      </c>
      <c r="EJ100" s="18">
        <v>0</v>
      </c>
      <c r="EK100" s="18">
        <v>0</v>
      </c>
      <c r="EL100" s="18">
        <v>0</v>
      </c>
      <c r="EM100" s="18">
        <v>0</v>
      </c>
      <c r="EN100" s="18">
        <v>0</v>
      </c>
      <c r="EO100" s="18">
        <v>0</v>
      </c>
      <c r="EP100" s="18">
        <v>0</v>
      </c>
      <c r="EQ100" s="18">
        <v>0</v>
      </c>
      <c r="ER100" s="18">
        <v>0</v>
      </c>
      <c r="ES100" s="18">
        <v>0</v>
      </c>
      <c r="ET100" s="18">
        <v>0</v>
      </c>
      <c r="EU100" s="18">
        <v>0</v>
      </c>
      <c r="EV100" s="18">
        <v>0</v>
      </c>
      <c r="EW100" s="18">
        <v>0</v>
      </c>
      <c r="EX100" s="18" t="s">
        <v>178</v>
      </c>
      <c r="EY100" s="18" t="s">
        <v>178</v>
      </c>
      <c r="EZ100" s="18" t="s">
        <v>178</v>
      </c>
      <c r="FA100" s="18" t="s">
        <v>178</v>
      </c>
      <c r="FB100" s="18">
        <v>0</v>
      </c>
      <c r="FC100" s="18">
        <v>0</v>
      </c>
      <c r="FD100" s="18">
        <v>400000</v>
      </c>
      <c r="FE100" s="18">
        <v>2.5254924423296753E-3</v>
      </c>
      <c r="FF100" s="18">
        <v>0</v>
      </c>
      <c r="FG100" s="18">
        <v>1613756.176</v>
      </c>
      <c r="FH100" s="18">
        <v>1.0188822565627094E-2</v>
      </c>
      <c r="FI100" s="18">
        <v>0</v>
      </c>
      <c r="FJ100" s="18">
        <v>1012846.7520172133</v>
      </c>
      <c r="FK100" s="18">
        <v>6.3948420436440775E-3</v>
      </c>
      <c r="FL100" s="18">
        <v>0</v>
      </c>
      <c r="FM100" s="18" t="s">
        <v>507</v>
      </c>
      <c r="FN100" s="18">
        <v>0</v>
      </c>
      <c r="FO100" s="18">
        <v>0</v>
      </c>
      <c r="FP100" s="18">
        <v>0</v>
      </c>
      <c r="FQ100" s="18">
        <v>0</v>
      </c>
      <c r="FR100" s="18" t="s">
        <v>301</v>
      </c>
      <c r="FS100" s="18">
        <v>0</v>
      </c>
      <c r="FT100" s="18">
        <v>0</v>
      </c>
      <c r="FU100" s="18">
        <v>0</v>
      </c>
      <c r="FV100" s="18" t="s">
        <v>508</v>
      </c>
      <c r="FW100" s="18">
        <v>0</v>
      </c>
      <c r="FX100" s="18">
        <v>0</v>
      </c>
      <c r="FY100" s="18">
        <v>0</v>
      </c>
      <c r="FZ100" s="18" t="s">
        <v>186</v>
      </c>
      <c r="GA100" s="18">
        <v>0</v>
      </c>
      <c r="GB100" s="18">
        <v>0</v>
      </c>
      <c r="GC100" s="18">
        <v>0</v>
      </c>
      <c r="GD100" s="18" t="s">
        <v>187</v>
      </c>
      <c r="GE100" s="18">
        <v>0</v>
      </c>
      <c r="GF100" s="18">
        <v>0</v>
      </c>
      <c r="GG100" s="18">
        <v>0</v>
      </c>
      <c r="GH100" s="18" t="s">
        <v>188</v>
      </c>
      <c r="GI100" s="18">
        <v>0</v>
      </c>
      <c r="GJ100" s="18">
        <v>0</v>
      </c>
      <c r="GK100" s="18">
        <v>0</v>
      </c>
      <c r="GL100" s="18" t="s">
        <v>438</v>
      </c>
      <c r="GM100" s="18">
        <v>0</v>
      </c>
      <c r="GN100" s="18">
        <v>0</v>
      </c>
      <c r="GO100" s="18">
        <v>0</v>
      </c>
      <c r="GP100" s="18">
        <v>158135772.2208305</v>
      </c>
      <c r="GQ100" s="18">
        <v>0.99842674401418607</v>
      </c>
      <c r="GR100" s="18">
        <v>249180.0742610849</v>
      </c>
      <c r="GS100" s="18">
        <v>1.573255985813793E-3</v>
      </c>
      <c r="GT100" s="18">
        <v>0</v>
      </c>
      <c r="GU100" s="18">
        <v>158384952.2950916</v>
      </c>
      <c r="GV100" s="18">
        <v>1</v>
      </c>
      <c r="GW100" s="18" t="s">
        <v>277</v>
      </c>
      <c r="GX100" s="18">
        <v>0</v>
      </c>
      <c r="GY100" s="18">
        <v>0</v>
      </c>
      <c r="GZ100" s="18">
        <v>0</v>
      </c>
      <c r="HA100" s="18">
        <v>158384952.2950916</v>
      </c>
      <c r="HB100" s="18">
        <v>5.0000000000000001E-3</v>
      </c>
      <c r="HC100" s="18">
        <v>1109830.7717988221</v>
      </c>
      <c r="HD100" s="18" t="s">
        <v>148</v>
      </c>
      <c r="HE100" s="18" t="s">
        <v>277</v>
      </c>
      <c r="HF100" s="18">
        <v>5.5E-2</v>
      </c>
      <c r="HG100" s="18">
        <v>1</v>
      </c>
      <c r="HH100" s="18">
        <v>0</v>
      </c>
      <c r="HI100" s="18">
        <v>1109830.7717988221</v>
      </c>
      <c r="HJ100" s="18">
        <v>6.8801494042782033E-3</v>
      </c>
      <c r="HK100" s="18">
        <v>0</v>
      </c>
      <c r="HL100" s="18">
        <v>159494783.06689042</v>
      </c>
      <c r="HM100" s="18">
        <v>25951557.141360641</v>
      </c>
      <c r="HN100" s="18">
        <v>0</v>
      </c>
      <c r="HO100" s="18">
        <v>0</v>
      </c>
      <c r="HP100" s="18">
        <v>1814326.1667999008</v>
      </c>
      <c r="HQ100" s="18">
        <v>0</v>
      </c>
      <c r="HR100" s="18">
        <v>0</v>
      </c>
      <c r="HS100" s="18">
        <v>161309109.23369032</v>
      </c>
      <c r="HT100" s="18">
        <v>0.71010175550643906</v>
      </c>
      <c r="HU100" s="18">
        <v>0.92897629942571935</v>
      </c>
      <c r="HV100" s="18" t="s">
        <v>198</v>
      </c>
      <c r="HW100" s="18">
        <v>1.3342245370603212</v>
      </c>
      <c r="HX100" s="18" t="s">
        <v>277</v>
      </c>
      <c r="HY100" s="233">
        <f t="shared" si="4"/>
        <v>0.98875248773050806</v>
      </c>
      <c r="HZ100" s="233">
        <f t="shared" si="5"/>
        <v>1.1247512153583154E-2</v>
      </c>
      <c r="IA100" s="18">
        <v>161309109.25238746</v>
      </c>
    </row>
    <row r="101" spans="1:235">
      <c r="A101" s="16">
        <v>879</v>
      </c>
      <c r="B101" s="17" t="s">
        <v>116</v>
      </c>
      <c r="D101" s="233">
        <f t="shared" si="6"/>
        <v>1.0000005536957373</v>
      </c>
      <c r="E101" s="18" t="s">
        <v>148</v>
      </c>
      <c r="F101" s="18" t="s">
        <v>148</v>
      </c>
      <c r="G101" s="18" t="s">
        <v>148</v>
      </c>
      <c r="H101" s="18" t="s">
        <v>148</v>
      </c>
      <c r="I101" s="18">
        <v>3500</v>
      </c>
      <c r="J101" s="18">
        <v>0</v>
      </c>
      <c r="K101" s="18">
        <v>5100</v>
      </c>
      <c r="L101" s="18">
        <v>4800</v>
      </c>
      <c r="M101" s="18" t="s">
        <v>277</v>
      </c>
      <c r="N101" s="18">
        <v>0</v>
      </c>
      <c r="O101" s="18">
        <v>2750.1315799999998</v>
      </c>
      <c r="P101" s="18">
        <v>20840</v>
      </c>
      <c r="Q101" s="18">
        <v>57312742.127199993</v>
      </c>
      <c r="R101" s="18">
        <v>0.36698304302056745</v>
      </c>
      <c r="S101" s="18">
        <v>0.05</v>
      </c>
      <c r="T101" s="18">
        <v>3867.4038199999995</v>
      </c>
      <c r="U101" s="18">
        <v>8508</v>
      </c>
      <c r="V101" s="18">
        <v>32903871.700559996</v>
      </c>
      <c r="W101" s="18">
        <v>0.2106889762320254</v>
      </c>
      <c r="X101" s="18">
        <v>0.06</v>
      </c>
      <c r="Y101" s="18">
        <v>4391.0000399999999</v>
      </c>
      <c r="Z101" s="18">
        <v>5269</v>
      </c>
      <c r="AA101" s="18">
        <v>23136179.210760001</v>
      </c>
      <c r="AB101" s="18">
        <v>0.1481448127501887</v>
      </c>
      <c r="AC101" s="18">
        <v>0.06</v>
      </c>
      <c r="AD101" s="18">
        <v>113352793.03851998</v>
      </c>
      <c r="AE101" s="18">
        <v>440</v>
      </c>
      <c r="AF101" s="18">
        <v>440</v>
      </c>
      <c r="AG101" s="18">
        <v>3714.1291109764275</v>
      </c>
      <c r="AH101" s="18">
        <v>2143.6536768285273</v>
      </c>
      <c r="AI101" s="18">
        <v>2577424.4266341804</v>
      </c>
      <c r="AJ101" s="18">
        <v>0.2</v>
      </c>
      <c r="AK101" s="18">
        <v>0.3</v>
      </c>
      <c r="AL101" s="18">
        <v>540</v>
      </c>
      <c r="AM101" s="18">
        <v>785</v>
      </c>
      <c r="AN101" s="18">
        <v>5751.9950929835359</v>
      </c>
      <c r="AO101" s="18">
        <v>4716.1510269201681</v>
      </c>
      <c r="AP101" s="18">
        <v>6808255.9063434415</v>
      </c>
      <c r="AQ101" s="18">
        <v>0.2</v>
      </c>
      <c r="AR101" s="18">
        <v>0.2</v>
      </c>
      <c r="AS101" s="18">
        <v>200</v>
      </c>
      <c r="AT101" s="18">
        <v>290</v>
      </c>
      <c r="AU101" s="18">
        <v>1801.8277072232406</v>
      </c>
      <c r="AV101" s="18">
        <v>1125.0785143919661</v>
      </c>
      <c r="AW101" s="18">
        <v>686638.31061831827</v>
      </c>
      <c r="AX101" s="18">
        <v>0.2</v>
      </c>
      <c r="AY101" s="18">
        <v>0.2</v>
      </c>
      <c r="AZ101" s="18">
        <v>240</v>
      </c>
      <c r="BA101" s="18">
        <v>390</v>
      </c>
      <c r="BB101" s="18">
        <v>1700.0798873974159</v>
      </c>
      <c r="BC101" s="18">
        <v>1005.1163572211383</v>
      </c>
      <c r="BD101" s="18">
        <v>800014.55229162378</v>
      </c>
      <c r="BE101" s="18">
        <v>0.2</v>
      </c>
      <c r="BF101" s="18">
        <v>0.2</v>
      </c>
      <c r="BG101" s="18">
        <v>360</v>
      </c>
      <c r="BH101" s="18">
        <v>515</v>
      </c>
      <c r="BI101" s="18">
        <v>2613.9605403344117</v>
      </c>
      <c r="BJ101" s="18">
        <v>1561.2308146666235</v>
      </c>
      <c r="BK101" s="18">
        <v>1745059.6640736994</v>
      </c>
      <c r="BL101" s="18">
        <v>0.2</v>
      </c>
      <c r="BM101" s="18">
        <v>0.2</v>
      </c>
      <c r="BN101" s="18">
        <v>390</v>
      </c>
      <c r="BO101" s="18">
        <v>560</v>
      </c>
      <c r="BP101" s="18">
        <v>1242.2625960403184</v>
      </c>
      <c r="BQ101" s="18">
        <v>719.06725195806825</v>
      </c>
      <c r="BR101" s="18">
        <v>887160.07355224236</v>
      </c>
      <c r="BS101" s="18">
        <v>0.2</v>
      </c>
      <c r="BT101" s="18">
        <v>0.2</v>
      </c>
      <c r="BU101" s="18">
        <v>420</v>
      </c>
      <c r="BV101" s="18">
        <v>600</v>
      </c>
      <c r="BW101" s="18">
        <v>1735.9728873046533</v>
      </c>
      <c r="BX101" s="18">
        <v>989.00605766756598</v>
      </c>
      <c r="BY101" s="18">
        <v>1322512.247268494</v>
      </c>
      <c r="BZ101" s="18">
        <v>0.2</v>
      </c>
      <c r="CA101" s="18">
        <v>0.2</v>
      </c>
      <c r="CB101" s="18">
        <v>575</v>
      </c>
      <c r="CC101" s="18">
        <v>810</v>
      </c>
      <c r="CD101" s="18">
        <v>1605.3258875156887</v>
      </c>
      <c r="CE101" s="18">
        <v>834.00343261342607</v>
      </c>
      <c r="CF101" s="18">
        <v>1598605.1657383961</v>
      </c>
      <c r="CG101" s="18">
        <v>0.2</v>
      </c>
      <c r="CH101" s="18">
        <v>0.2</v>
      </c>
      <c r="CI101" s="18">
        <v>16425670.346520398</v>
      </c>
      <c r="CJ101" s="18">
        <v>0.10517630571645531</v>
      </c>
      <c r="CK101" s="18">
        <v>0</v>
      </c>
      <c r="CL101" s="18">
        <v>207.42394635936355</v>
      </c>
      <c r="CM101" s="18">
        <v>0</v>
      </c>
      <c r="CN101" s="18">
        <v>0</v>
      </c>
      <c r="CO101" s="18">
        <v>0</v>
      </c>
      <c r="CP101" s="18" t="s">
        <v>167</v>
      </c>
      <c r="CQ101" s="18">
        <v>515</v>
      </c>
      <c r="CR101" s="18">
        <v>1011.2858113988011</v>
      </c>
      <c r="CS101" s="18">
        <v>520812.19287038257</v>
      </c>
      <c r="CT101" s="18">
        <v>0</v>
      </c>
      <c r="CU101" s="18" t="s">
        <v>168</v>
      </c>
      <c r="CV101" s="18">
        <v>1385</v>
      </c>
      <c r="CW101" s="18">
        <v>192.91042200039408</v>
      </c>
      <c r="CX101" s="18">
        <v>267180.93447054579</v>
      </c>
      <c r="CY101" s="18">
        <v>0</v>
      </c>
      <c r="CZ101" s="18">
        <v>5.0456513685745588E-3</v>
      </c>
      <c r="DA101" s="18">
        <v>0</v>
      </c>
      <c r="DB101" s="18">
        <v>0</v>
      </c>
      <c r="DC101" s="18">
        <v>500.59239130434736</v>
      </c>
      <c r="DD101" s="18">
        <v>50.099999999999731</v>
      </c>
      <c r="DE101" s="18">
        <v>0</v>
      </c>
      <c r="DF101" s="18">
        <v>0</v>
      </c>
      <c r="DG101" s="18">
        <v>0</v>
      </c>
      <c r="DH101" s="18">
        <v>0</v>
      </c>
      <c r="DI101" s="18">
        <v>787993.12734092842</v>
      </c>
      <c r="DJ101" s="18">
        <v>1022</v>
      </c>
      <c r="DK101" s="18">
        <v>0.36274037402383258</v>
      </c>
      <c r="DL101" s="18">
        <v>7559.5093946566712</v>
      </c>
      <c r="DM101" s="18">
        <v>7725818.6013391176</v>
      </c>
      <c r="DN101" s="18">
        <v>1</v>
      </c>
      <c r="DO101" s="18">
        <v>0.63585522999999999</v>
      </c>
      <c r="DP101" s="18">
        <v>0.58045405000000005</v>
      </c>
      <c r="DQ101" s="18">
        <v>0.48019236999999998</v>
      </c>
      <c r="DR101" s="18">
        <v>1550</v>
      </c>
      <c r="DS101" s="18">
        <v>0.22011184443433315</v>
      </c>
      <c r="DT101" s="18">
        <v>0.21615505738950694</v>
      </c>
      <c r="DU101" s="18">
        <v>0.20637203113669464</v>
      </c>
      <c r="DV101" s="18">
        <v>0.20413842058325532</v>
      </c>
      <c r="DW101" s="18">
        <v>2899.5762069952643</v>
      </c>
      <c r="DX101" s="18">
        <v>4494343.1208426598</v>
      </c>
      <c r="DY101" s="18">
        <v>1</v>
      </c>
      <c r="DZ101" s="18">
        <v>12220161.722181778</v>
      </c>
      <c r="EA101" s="18">
        <v>7.8247732852436483E-2</v>
      </c>
      <c r="EB101" s="18">
        <v>110000</v>
      </c>
      <c r="EC101" s="18">
        <v>110000</v>
      </c>
      <c r="ED101" s="18">
        <v>9680000</v>
      </c>
      <c r="EE101" s="18">
        <v>6.198265384955582E-2</v>
      </c>
      <c r="EF101" s="18">
        <v>0</v>
      </c>
      <c r="EG101" s="18">
        <v>0</v>
      </c>
      <c r="EH101" s="18">
        <v>0</v>
      </c>
      <c r="EI101" s="18">
        <v>0</v>
      </c>
      <c r="EJ101" s="18">
        <v>0</v>
      </c>
      <c r="EK101" s="18">
        <v>0</v>
      </c>
      <c r="EL101" s="18">
        <v>0</v>
      </c>
      <c r="EM101" s="18">
        <v>0</v>
      </c>
      <c r="EN101" s="18">
        <v>0</v>
      </c>
      <c r="EO101" s="18">
        <v>0</v>
      </c>
      <c r="EP101" s="18">
        <v>0</v>
      </c>
      <c r="EQ101" s="18">
        <v>0</v>
      </c>
      <c r="ER101" s="18">
        <v>0</v>
      </c>
      <c r="ES101" s="18">
        <v>0</v>
      </c>
      <c r="ET101" s="18">
        <v>0</v>
      </c>
      <c r="EU101" s="18">
        <v>0</v>
      </c>
      <c r="EV101" s="18">
        <v>0</v>
      </c>
      <c r="EW101" s="18">
        <v>0</v>
      </c>
      <c r="EX101" s="18" t="s">
        <v>178</v>
      </c>
      <c r="EY101" s="18" t="s">
        <v>178</v>
      </c>
      <c r="EZ101" s="18" t="s">
        <v>178</v>
      </c>
      <c r="FA101" s="18" t="s">
        <v>178</v>
      </c>
      <c r="FB101" s="18">
        <v>0</v>
      </c>
      <c r="FC101" s="18">
        <v>0</v>
      </c>
      <c r="FD101" s="18">
        <v>0</v>
      </c>
      <c r="FE101" s="18">
        <v>0</v>
      </c>
      <c r="FF101" s="18">
        <v>0</v>
      </c>
      <c r="FG101" s="18">
        <v>1581768.3839369779</v>
      </c>
      <c r="FH101" s="18">
        <v>1.012832667476622E-2</v>
      </c>
      <c r="FI101" s="18">
        <v>0</v>
      </c>
      <c r="FJ101" s="18">
        <v>470190.84</v>
      </c>
      <c r="FK101" s="18">
        <v>3.0107103387346989E-3</v>
      </c>
      <c r="FL101" s="18">
        <v>0</v>
      </c>
      <c r="FM101" s="18" t="s">
        <v>507</v>
      </c>
      <c r="FN101" s="18">
        <v>0</v>
      </c>
      <c r="FO101" s="18">
        <v>0</v>
      </c>
      <c r="FP101" s="18">
        <v>0</v>
      </c>
      <c r="FQ101" s="18">
        <v>0</v>
      </c>
      <c r="FR101" s="18" t="s">
        <v>301</v>
      </c>
      <c r="FS101" s="18">
        <v>0</v>
      </c>
      <c r="FT101" s="18">
        <v>0</v>
      </c>
      <c r="FU101" s="18">
        <v>0</v>
      </c>
      <c r="FV101" s="18" t="s">
        <v>521</v>
      </c>
      <c r="FW101" s="18">
        <v>257000</v>
      </c>
      <c r="FX101" s="18">
        <v>1.6456138470388271E-3</v>
      </c>
      <c r="FY101" s="18">
        <v>0</v>
      </c>
      <c r="FZ101" s="18" t="s">
        <v>186</v>
      </c>
      <c r="GA101" s="18">
        <v>0</v>
      </c>
      <c r="GB101" s="18">
        <v>0</v>
      </c>
      <c r="GC101" s="18">
        <v>0</v>
      </c>
      <c r="GD101" s="18" t="s">
        <v>187</v>
      </c>
      <c r="GE101" s="18">
        <v>0</v>
      </c>
      <c r="GF101" s="18">
        <v>0</v>
      </c>
      <c r="GG101" s="18">
        <v>0</v>
      </c>
      <c r="GH101" s="18" t="s">
        <v>188</v>
      </c>
      <c r="GI101" s="18">
        <v>0</v>
      </c>
      <c r="GJ101" s="18">
        <v>0</v>
      </c>
      <c r="GK101" s="18">
        <v>0</v>
      </c>
      <c r="GL101" s="18" t="s">
        <v>438</v>
      </c>
      <c r="GM101" s="18">
        <v>0</v>
      </c>
      <c r="GN101" s="18">
        <v>0</v>
      </c>
      <c r="GO101" s="18">
        <v>0</v>
      </c>
      <c r="GP101" s="18">
        <v>154775577.45850006</v>
      </c>
      <c r="GQ101" s="18">
        <v>0.99105382665034336</v>
      </c>
      <c r="GR101" s="18">
        <v>1214636.0253482799</v>
      </c>
      <c r="GS101" s="18">
        <v>7.7775169744176385E-3</v>
      </c>
      <c r="GT101" s="18">
        <v>0</v>
      </c>
      <c r="GU101" s="18">
        <v>155990213.48384833</v>
      </c>
      <c r="GV101" s="18">
        <v>0.998831343624761</v>
      </c>
      <c r="GW101" s="18" t="s">
        <v>148</v>
      </c>
      <c r="GX101" s="18">
        <v>182512.25156913846</v>
      </c>
      <c r="GY101" s="18">
        <v>1.1686563752389423E-3</v>
      </c>
      <c r="GZ101" s="18">
        <v>0</v>
      </c>
      <c r="HA101" s="18">
        <v>156172725.73541749</v>
      </c>
      <c r="HB101" s="18">
        <v>-1.4999999999999999E-2</v>
      </c>
      <c r="HC101" s="18">
        <v>1.0477378964424133E-9</v>
      </c>
      <c r="HD101" s="18" t="s">
        <v>148</v>
      </c>
      <c r="HE101" s="18" t="s">
        <v>148</v>
      </c>
      <c r="HF101" s="18">
        <v>0.03</v>
      </c>
      <c r="HG101" s="18">
        <v>1</v>
      </c>
      <c r="HH101" s="18">
        <v>-2043479.301287988</v>
      </c>
      <c r="HI101" s="18">
        <v>-2043479.301287987</v>
      </c>
      <c r="HJ101" s="18">
        <v>-1.3216202694135783E-2</v>
      </c>
      <c r="HK101" s="18">
        <v>0</v>
      </c>
      <c r="HL101" s="18">
        <v>154129246.43412951</v>
      </c>
      <c r="HM101" s="18">
        <v>21827656.714305513</v>
      </c>
      <c r="HN101" s="18">
        <v>0</v>
      </c>
      <c r="HO101" s="18">
        <v>0</v>
      </c>
      <c r="HP101" s="18">
        <v>490000</v>
      </c>
      <c r="HQ101" s="18">
        <v>0</v>
      </c>
      <c r="HR101" s="18">
        <v>0</v>
      </c>
      <c r="HS101" s="18">
        <v>154619246.43412951</v>
      </c>
      <c r="HT101" s="18">
        <v>0.72666605492053415</v>
      </c>
      <c r="HU101" s="18">
        <v>0.91545517831548684</v>
      </c>
      <c r="HV101" s="18" t="s">
        <v>198</v>
      </c>
      <c r="HW101" s="18">
        <v>1.3240983968891316</v>
      </c>
      <c r="HX101" s="18" t="s">
        <v>277</v>
      </c>
      <c r="HY101" s="233">
        <f t="shared" si="4"/>
        <v>0.99683147686596718</v>
      </c>
      <c r="HZ101" s="233">
        <f t="shared" si="5"/>
        <v>3.1690768297700888E-3</v>
      </c>
      <c r="IA101" s="18">
        <v>154619160.82215926</v>
      </c>
    </row>
    <row r="102" spans="1:235">
      <c r="A102" s="16">
        <v>851</v>
      </c>
      <c r="B102" s="17" t="s">
        <v>100</v>
      </c>
      <c r="D102" s="233">
        <f t="shared" si="6"/>
        <v>1.0008719397933468</v>
      </c>
      <c r="E102" s="18" t="s">
        <v>277</v>
      </c>
      <c r="F102" s="18" t="s">
        <v>148</v>
      </c>
      <c r="G102" s="18" t="s">
        <v>277</v>
      </c>
      <c r="H102" s="18" t="s">
        <v>277</v>
      </c>
      <c r="I102" s="18">
        <v>3500</v>
      </c>
      <c r="J102" s="18">
        <v>0</v>
      </c>
      <c r="K102" s="18">
        <v>5100</v>
      </c>
      <c r="L102" s="18">
        <v>4800</v>
      </c>
      <c r="M102" s="18" t="s">
        <v>277</v>
      </c>
      <c r="N102" s="18">
        <v>0</v>
      </c>
      <c r="O102" s="18">
        <v>2782</v>
      </c>
      <c r="P102" s="18">
        <v>16316</v>
      </c>
      <c r="Q102" s="18">
        <v>45391112</v>
      </c>
      <c r="R102" s="18">
        <v>0.39841893211350393</v>
      </c>
      <c r="S102" s="18">
        <v>0.06</v>
      </c>
      <c r="T102" s="18">
        <v>3863</v>
      </c>
      <c r="U102" s="18">
        <v>5474</v>
      </c>
      <c r="V102" s="18">
        <v>21146062</v>
      </c>
      <c r="W102" s="18">
        <v>0.18560883550167145</v>
      </c>
      <c r="X102" s="18">
        <v>0.06</v>
      </c>
      <c r="Y102" s="18">
        <v>4386</v>
      </c>
      <c r="Z102" s="18">
        <v>3385</v>
      </c>
      <c r="AA102" s="18">
        <v>14846610</v>
      </c>
      <c r="AB102" s="18">
        <v>0.13031561116426643</v>
      </c>
      <c r="AC102" s="18">
        <v>0.06</v>
      </c>
      <c r="AD102" s="18">
        <v>81383784</v>
      </c>
      <c r="AE102" s="18">
        <v>440</v>
      </c>
      <c r="AF102" s="18">
        <v>440</v>
      </c>
      <c r="AG102" s="18">
        <v>3303.242424242424</v>
      </c>
      <c r="AH102" s="18">
        <v>1756.9999999999993</v>
      </c>
      <c r="AI102" s="18">
        <v>2226506.666666666</v>
      </c>
      <c r="AJ102" s="18">
        <v>0.2</v>
      </c>
      <c r="AK102" s="18">
        <v>0.2</v>
      </c>
      <c r="AL102" s="18">
        <v>540</v>
      </c>
      <c r="AM102" s="18">
        <v>785</v>
      </c>
      <c r="AN102" s="18">
        <v>5098.7497929354085</v>
      </c>
      <c r="AO102" s="18">
        <v>3185.3388964842711</v>
      </c>
      <c r="AP102" s="18">
        <v>5253815.9219252728</v>
      </c>
      <c r="AQ102" s="18">
        <v>0.2</v>
      </c>
      <c r="AR102" s="18">
        <v>0.2</v>
      </c>
      <c r="AS102" s="18">
        <v>200</v>
      </c>
      <c r="AT102" s="18">
        <v>290</v>
      </c>
      <c r="AU102" s="18">
        <v>2669.0468681607172</v>
      </c>
      <c r="AV102" s="18">
        <v>1369.6787154359949</v>
      </c>
      <c r="AW102" s="18">
        <v>931016.20110858208</v>
      </c>
      <c r="AX102" s="18">
        <v>0.2</v>
      </c>
      <c r="AY102" s="18">
        <v>0.2</v>
      </c>
      <c r="AZ102" s="18">
        <v>240</v>
      </c>
      <c r="BA102" s="18">
        <v>390</v>
      </c>
      <c r="BB102" s="18">
        <v>1277.7830383922924</v>
      </c>
      <c r="BC102" s="18">
        <v>674.27811692742637</v>
      </c>
      <c r="BD102" s="18">
        <v>569636.39481584646</v>
      </c>
      <c r="BE102" s="18">
        <v>0.2</v>
      </c>
      <c r="BF102" s="18">
        <v>0.2</v>
      </c>
      <c r="BG102" s="18">
        <v>390</v>
      </c>
      <c r="BH102" s="18">
        <v>515</v>
      </c>
      <c r="BI102" s="18">
        <v>2053.9069704566996</v>
      </c>
      <c r="BJ102" s="18">
        <v>966.50629365140128</v>
      </c>
      <c r="BK102" s="18">
        <v>1298774.4597085845</v>
      </c>
      <c r="BL102" s="18">
        <v>0.2</v>
      </c>
      <c r="BM102" s="18">
        <v>0.2</v>
      </c>
      <c r="BN102" s="18">
        <v>560</v>
      </c>
      <c r="BO102" s="18">
        <v>560</v>
      </c>
      <c r="BP102" s="18">
        <v>1153.1047901451429</v>
      </c>
      <c r="BQ102" s="18">
        <v>602.25448945592734</v>
      </c>
      <c r="BR102" s="18">
        <v>983001.19657659938</v>
      </c>
      <c r="BS102" s="18">
        <v>0.2</v>
      </c>
      <c r="BT102" s="18">
        <v>0.2</v>
      </c>
      <c r="BU102" s="18">
        <v>715</v>
      </c>
      <c r="BV102" s="18">
        <v>600</v>
      </c>
      <c r="BW102" s="18">
        <v>1807.4448615776521</v>
      </c>
      <c r="BX102" s="18">
        <v>903.53626569278094</v>
      </c>
      <c r="BY102" s="18">
        <v>1834444.83544369</v>
      </c>
      <c r="BZ102" s="18">
        <v>0.2</v>
      </c>
      <c r="CA102" s="18">
        <v>0.2</v>
      </c>
      <c r="CB102" s="18">
        <v>950</v>
      </c>
      <c r="CC102" s="18">
        <v>810</v>
      </c>
      <c r="CD102" s="18">
        <v>885.54334275182714</v>
      </c>
      <c r="CE102" s="18">
        <v>464.40117510419901</v>
      </c>
      <c r="CF102" s="18">
        <v>1217431.127448637</v>
      </c>
      <c r="CG102" s="18">
        <v>0.2</v>
      </c>
      <c r="CH102" s="18">
        <v>0.2</v>
      </c>
      <c r="CI102" s="18">
        <v>14314626.803693879</v>
      </c>
      <c r="CJ102" s="18">
        <v>0.12564614686529502</v>
      </c>
      <c r="CK102" s="18">
        <v>0</v>
      </c>
      <c r="CL102" s="18">
        <v>165.17687860800234</v>
      </c>
      <c r="CM102" s="18">
        <v>0</v>
      </c>
      <c r="CN102" s="18">
        <v>0</v>
      </c>
      <c r="CO102" s="18">
        <v>0</v>
      </c>
      <c r="CP102" s="18" t="s">
        <v>167</v>
      </c>
      <c r="CQ102" s="18">
        <v>515</v>
      </c>
      <c r="CR102" s="18">
        <v>1895.1268991425154</v>
      </c>
      <c r="CS102" s="18">
        <v>975990.35305839544</v>
      </c>
      <c r="CT102" s="18">
        <v>0</v>
      </c>
      <c r="CU102" s="18" t="s">
        <v>168</v>
      </c>
      <c r="CV102" s="18">
        <v>1385</v>
      </c>
      <c r="CW102" s="18">
        <v>235.28016897717282</v>
      </c>
      <c r="CX102" s="18">
        <v>325863.03403338435</v>
      </c>
      <c r="CY102" s="18">
        <v>0</v>
      </c>
      <c r="CZ102" s="18">
        <v>1.1426973550536831E-2</v>
      </c>
      <c r="DA102" s="18">
        <v>0</v>
      </c>
      <c r="DB102" s="18">
        <v>0</v>
      </c>
      <c r="DC102" s="18">
        <v>175.00000000000017</v>
      </c>
      <c r="DD102" s="18">
        <v>17.199999999999637</v>
      </c>
      <c r="DE102" s="18">
        <v>0</v>
      </c>
      <c r="DF102" s="18">
        <v>0</v>
      </c>
      <c r="DG102" s="18">
        <v>0</v>
      </c>
      <c r="DH102" s="18">
        <v>0</v>
      </c>
      <c r="DI102" s="18">
        <v>1301853.3870917798</v>
      </c>
      <c r="DJ102" s="18">
        <v>1050</v>
      </c>
      <c r="DK102" s="18">
        <v>0.32450197056490576</v>
      </c>
      <c r="DL102" s="18">
        <v>5294.5741517370025</v>
      </c>
      <c r="DM102" s="18">
        <v>5559302.8593238527</v>
      </c>
      <c r="DN102" s="18">
        <v>1</v>
      </c>
      <c r="DO102" s="18">
        <v>0.63585522999999999</v>
      </c>
      <c r="DP102" s="18">
        <v>0.58045405000000005</v>
      </c>
      <c r="DQ102" s="18">
        <v>0.48019236999999998</v>
      </c>
      <c r="DR102" s="18">
        <v>1550</v>
      </c>
      <c r="DS102" s="18">
        <v>0.2769176555694432</v>
      </c>
      <c r="DT102" s="18">
        <v>0.25172872386198847</v>
      </c>
      <c r="DU102" s="18">
        <v>0.24846655690244207</v>
      </c>
      <c r="DV102" s="18">
        <v>0.22150651200273405</v>
      </c>
      <c r="DW102" s="18">
        <v>2170.5294302395855</v>
      </c>
      <c r="DX102" s="18">
        <v>3364320.6168713574</v>
      </c>
      <c r="DY102" s="18">
        <v>1</v>
      </c>
      <c r="DZ102" s="18">
        <v>8923623.4761952106</v>
      </c>
      <c r="EA102" s="18">
        <v>7.8326799660001487E-2</v>
      </c>
      <c r="EB102" s="18">
        <v>110000</v>
      </c>
      <c r="EC102" s="18">
        <v>110000</v>
      </c>
      <c r="ED102" s="18">
        <v>6490000</v>
      </c>
      <c r="EE102" s="18">
        <v>5.6965752886085727E-2</v>
      </c>
      <c r="EF102" s="18">
        <v>0</v>
      </c>
      <c r="EG102" s="18">
        <v>0</v>
      </c>
      <c r="EH102" s="18">
        <v>0</v>
      </c>
      <c r="EI102" s="18">
        <v>0</v>
      </c>
      <c r="EJ102" s="18">
        <v>0</v>
      </c>
      <c r="EK102" s="18">
        <v>0</v>
      </c>
      <c r="EL102" s="18">
        <v>0</v>
      </c>
      <c r="EM102" s="18">
        <v>0</v>
      </c>
      <c r="EN102" s="18">
        <v>0</v>
      </c>
      <c r="EO102" s="18">
        <v>0</v>
      </c>
      <c r="EP102" s="18">
        <v>0</v>
      </c>
      <c r="EQ102" s="18">
        <v>0</v>
      </c>
      <c r="ER102" s="18">
        <v>0</v>
      </c>
      <c r="ES102" s="18">
        <v>0</v>
      </c>
      <c r="ET102" s="18">
        <v>0</v>
      </c>
      <c r="EU102" s="18">
        <v>0</v>
      </c>
      <c r="EV102" s="18">
        <v>0</v>
      </c>
      <c r="EW102" s="18">
        <v>0</v>
      </c>
      <c r="EX102" s="18" t="s">
        <v>178</v>
      </c>
      <c r="EY102" s="18" t="s">
        <v>178</v>
      </c>
      <c r="EZ102" s="18" t="s">
        <v>178</v>
      </c>
      <c r="FA102" s="18" t="s">
        <v>178</v>
      </c>
      <c r="FB102" s="18">
        <v>0</v>
      </c>
      <c r="FC102" s="18">
        <v>0</v>
      </c>
      <c r="FD102" s="18">
        <v>0</v>
      </c>
      <c r="FE102" s="18">
        <v>0</v>
      </c>
      <c r="FF102" s="18">
        <v>0</v>
      </c>
      <c r="FG102" s="18">
        <v>1186630.7500000002</v>
      </c>
      <c r="FH102" s="18">
        <v>1.0415610796846006E-2</v>
      </c>
      <c r="FI102" s="18">
        <v>0</v>
      </c>
      <c r="FJ102" s="18">
        <v>161346.51</v>
      </c>
      <c r="FK102" s="18">
        <v>1.4162134695982066E-3</v>
      </c>
      <c r="FL102" s="18">
        <v>0</v>
      </c>
      <c r="FM102" s="18" t="s">
        <v>507</v>
      </c>
      <c r="FN102" s="18">
        <v>0</v>
      </c>
      <c r="FO102" s="18">
        <v>0</v>
      </c>
      <c r="FP102" s="18">
        <v>0</v>
      </c>
      <c r="FQ102" s="18">
        <v>0</v>
      </c>
      <c r="FR102" s="18" t="s">
        <v>301</v>
      </c>
      <c r="FS102" s="18">
        <v>0</v>
      </c>
      <c r="FT102" s="18">
        <v>0</v>
      </c>
      <c r="FU102" s="18">
        <v>0</v>
      </c>
      <c r="FV102" s="18" t="s">
        <v>508</v>
      </c>
      <c r="FW102" s="18">
        <v>0</v>
      </c>
      <c r="FX102" s="18">
        <v>0</v>
      </c>
      <c r="FY102" s="18">
        <v>0</v>
      </c>
      <c r="FZ102" s="18" t="s">
        <v>186</v>
      </c>
      <c r="GA102" s="18">
        <v>0</v>
      </c>
      <c r="GB102" s="18">
        <v>0</v>
      </c>
      <c r="GC102" s="18">
        <v>0</v>
      </c>
      <c r="GD102" s="18" t="s">
        <v>187</v>
      </c>
      <c r="GE102" s="18">
        <v>0</v>
      </c>
      <c r="GF102" s="18">
        <v>0</v>
      </c>
      <c r="GG102" s="18">
        <v>0</v>
      </c>
      <c r="GH102" s="18" t="s">
        <v>188</v>
      </c>
      <c r="GI102" s="18">
        <v>0</v>
      </c>
      <c r="GJ102" s="18">
        <v>0</v>
      </c>
      <c r="GK102" s="18">
        <v>0</v>
      </c>
      <c r="GL102" s="18" t="s">
        <v>438</v>
      </c>
      <c r="GM102" s="18">
        <v>0</v>
      </c>
      <c r="GN102" s="18">
        <v>0</v>
      </c>
      <c r="GO102" s="18">
        <v>0</v>
      </c>
      <c r="GP102" s="18">
        <v>113761864.92698088</v>
      </c>
      <c r="GQ102" s="18">
        <v>0.99854087600780528</v>
      </c>
      <c r="GR102" s="18">
        <v>166235.22431592946</v>
      </c>
      <c r="GS102" s="18">
        <v>1.4591239921948023E-3</v>
      </c>
      <c r="GT102" s="18">
        <v>0</v>
      </c>
      <c r="GU102" s="18">
        <v>113928100.15129681</v>
      </c>
      <c r="GV102" s="18">
        <v>1</v>
      </c>
      <c r="GW102" s="18" t="s">
        <v>277</v>
      </c>
      <c r="GX102" s="18">
        <v>0</v>
      </c>
      <c r="GY102" s="18">
        <v>0</v>
      </c>
      <c r="GZ102" s="18">
        <v>0</v>
      </c>
      <c r="HA102" s="18">
        <v>113928100.15129681</v>
      </c>
      <c r="HB102" s="18">
        <v>5.0000000000000001E-3</v>
      </c>
      <c r="HC102" s="18">
        <v>1503397.3243652997</v>
      </c>
      <c r="HD102" s="18" t="s">
        <v>277</v>
      </c>
      <c r="HE102" s="18" t="s">
        <v>277</v>
      </c>
      <c r="HF102" s="18">
        <v>0</v>
      </c>
      <c r="HG102" s="18">
        <v>0</v>
      </c>
      <c r="HH102" s="18">
        <v>0</v>
      </c>
      <c r="HI102" s="18">
        <v>1503397.3243652997</v>
      </c>
      <c r="HJ102" s="18">
        <v>1.2939585242522414E-2</v>
      </c>
      <c r="HK102" s="18">
        <v>0</v>
      </c>
      <c r="HL102" s="18">
        <v>115431497.47566211</v>
      </c>
      <c r="HM102" s="18">
        <v>16669575.876933986</v>
      </c>
      <c r="HN102" s="18">
        <v>0</v>
      </c>
      <c r="HO102" s="18">
        <v>0</v>
      </c>
      <c r="HP102" s="18">
        <v>754400</v>
      </c>
      <c r="HQ102" s="18">
        <v>0</v>
      </c>
      <c r="HR102" s="18">
        <v>0</v>
      </c>
      <c r="HS102" s="18">
        <v>116185897.47566211</v>
      </c>
      <c r="HT102" s="18">
        <v>0.71434337877944187</v>
      </c>
      <c r="HU102" s="18">
        <v>0.92974329885527529</v>
      </c>
      <c r="HV102" s="18" t="s">
        <v>198</v>
      </c>
      <c r="HW102" s="18">
        <v>1.3060644282124623</v>
      </c>
      <c r="HX102" s="18" t="s">
        <v>148</v>
      </c>
      <c r="HY102" s="233">
        <f t="shared" si="4"/>
        <v>0.994373235494589</v>
      </c>
      <c r="HZ102" s="233">
        <f t="shared" si="5"/>
        <v>6.4987042987576481E-3</v>
      </c>
      <c r="IA102" s="18">
        <v>116084678.62497114</v>
      </c>
    </row>
    <row r="103" spans="1:235">
      <c r="A103" s="16">
        <v>870</v>
      </c>
      <c r="B103" s="17" t="s">
        <v>268</v>
      </c>
      <c r="D103" s="233">
        <f t="shared" si="6"/>
        <v>0.99719932253632648</v>
      </c>
      <c r="E103" s="18" t="s">
        <v>277</v>
      </c>
      <c r="F103" s="18" t="s">
        <v>148</v>
      </c>
      <c r="G103" s="18" t="s">
        <v>277</v>
      </c>
      <c r="H103" s="18" t="s">
        <v>277</v>
      </c>
      <c r="I103" s="18">
        <v>3500</v>
      </c>
      <c r="J103" s="18">
        <v>0</v>
      </c>
      <c r="K103" s="18">
        <v>5100</v>
      </c>
      <c r="L103" s="18">
        <v>4800</v>
      </c>
      <c r="M103" s="18" t="s">
        <v>277</v>
      </c>
      <c r="N103" s="18">
        <v>0</v>
      </c>
      <c r="O103" s="18">
        <v>2841</v>
      </c>
      <c r="P103" s="18">
        <v>13382.17</v>
      </c>
      <c r="Q103" s="18">
        <v>38018744.969999999</v>
      </c>
      <c r="R103" s="18">
        <v>0.42937033973351418</v>
      </c>
      <c r="S103" s="18">
        <v>7.0000000000000007E-2</v>
      </c>
      <c r="T103" s="18">
        <v>3863</v>
      </c>
      <c r="U103" s="18">
        <v>3930.83</v>
      </c>
      <c r="V103" s="18">
        <v>15184796.289999999</v>
      </c>
      <c r="W103" s="18">
        <v>0.17149175089725499</v>
      </c>
      <c r="X103" s="18">
        <v>7.0000000000000007E-2</v>
      </c>
      <c r="Y103" s="18">
        <v>4386</v>
      </c>
      <c r="Z103" s="18">
        <v>2685.17</v>
      </c>
      <c r="AA103" s="18">
        <v>11777155.620000001</v>
      </c>
      <c r="AB103" s="18">
        <v>0.13300705516828812</v>
      </c>
      <c r="AC103" s="18">
        <v>7.0000000000000007E-2</v>
      </c>
      <c r="AD103" s="18">
        <v>64980696.879999995</v>
      </c>
      <c r="AE103" s="18">
        <v>440</v>
      </c>
      <c r="AF103" s="18">
        <v>440</v>
      </c>
      <c r="AG103" s="18">
        <v>2015.2542086330941</v>
      </c>
      <c r="AH103" s="18">
        <v>732.79130279297681</v>
      </c>
      <c r="AI103" s="18">
        <v>1209140.0250274711</v>
      </c>
      <c r="AJ103" s="18">
        <v>0.2</v>
      </c>
      <c r="AK103" s="18">
        <v>0.2</v>
      </c>
      <c r="AL103" s="18">
        <v>540</v>
      </c>
      <c r="AM103" s="18">
        <v>785</v>
      </c>
      <c r="AN103" s="18">
        <v>2973.3512500969341</v>
      </c>
      <c r="AO103" s="18">
        <v>1604.2877363821522</v>
      </c>
      <c r="AP103" s="18">
        <v>2864975.5481123338</v>
      </c>
      <c r="AQ103" s="18">
        <v>0.2</v>
      </c>
      <c r="AR103" s="18">
        <v>0.2</v>
      </c>
      <c r="AS103" s="18">
        <v>200</v>
      </c>
      <c r="AT103" s="18">
        <v>290</v>
      </c>
      <c r="AU103" s="18">
        <v>2028.3822911090126</v>
      </c>
      <c r="AV103" s="18">
        <v>827.02296310698523</v>
      </c>
      <c r="AW103" s="18">
        <v>645513.11752282828</v>
      </c>
      <c r="AX103" s="18">
        <v>0.2</v>
      </c>
      <c r="AY103" s="18">
        <v>0.2</v>
      </c>
      <c r="AZ103" s="18">
        <v>240</v>
      </c>
      <c r="BA103" s="18">
        <v>390</v>
      </c>
      <c r="BB103" s="18">
        <v>736.6045794787193</v>
      </c>
      <c r="BC103" s="18">
        <v>341.48345178329259</v>
      </c>
      <c r="BD103" s="18">
        <v>309963.64527037676</v>
      </c>
      <c r="BE103" s="18">
        <v>0.2</v>
      </c>
      <c r="BF103" s="18">
        <v>0.2</v>
      </c>
      <c r="BG103" s="18">
        <v>360</v>
      </c>
      <c r="BH103" s="18">
        <v>515</v>
      </c>
      <c r="BI103" s="18">
        <v>1329.3673950815453</v>
      </c>
      <c r="BJ103" s="18">
        <v>602.15541472239363</v>
      </c>
      <c r="BK103" s="18">
        <v>788682.300811389</v>
      </c>
      <c r="BL103" s="18">
        <v>0.2</v>
      </c>
      <c r="BM103" s="18">
        <v>0.2</v>
      </c>
      <c r="BN103" s="18">
        <v>390</v>
      </c>
      <c r="BO103" s="18">
        <v>560</v>
      </c>
      <c r="BP103" s="18">
        <v>902.14045654831989</v>
      </c>
      <c r="BQ103" s="18">
        <v>362.34177108285445</v>
      </c>
      <c r="BR103" s="18">
        <v>554746.16986024322</v>
      </c>
      <c r="BS103" s="18">
        <v>0.2</v>
      </c>
      <c r="BT103" s="18">
        <v>0.2</v>
      </c>
      <c r="BU103" s="18">
        <v>420</v>
      </c>
      <c r="BV103" s="18">
        <v>600</v>
      </c>
      <c r="BW103" s="18">
        <v>1050.2724890985419</v>
      </c>
      <c r="BX103" s="18">
        <v>481.30077621610354</v>
      </c>
      <c r="BY103" s="18">
        <v>729894.91115104966</v>
      </c>
      <c r="BZ103" s="18">
        <v>0.2</v>
      </c>
      <c r="CA103" s="18">
        <v>0.2</v>
      </c>
      <c r="CB103" s="18">
        <v>575</v>
      </c>
      <c r="CC103" s="18">
        <v>810</v>
      </c>
      <c r="CD103" s="18">
        <v>0</v>
      </c>
      <c r="CE103" s="18">
        <v>0</v>
      </c>
      <c r="CF103" s="18">
        <v>0</v>
      </c>
      <c r="CG103" s="18">
        <v>0.2</v>
      </c>
      <c r="CH103" s="18">
        <v>0.2</v>
      </c>
      <c r="CI103" s="18">
        <v>7102915.7177556911</v>
      </c>
      <c r="CJ103" s="18">
        <v>8.0217832998901312E-2</v>
      </c>
      <c r="CK103" s="18">
        <v>0</v>
      </c>
      <c r="CL103" s="18">
        <v>64.65221206811826</v>
      </c>
      <c r="CM103" s="18">
        <v>0</v>
      </c>
      <c r="CN103" s="18">
        <v>0</v>
      </c>
      <c r="CO103" s="18">
        <v>0</v>
      </c>
      <c r="CP103" s="18" t="s">
        <v>167</v>
      </c>
      <c r="CQ103" s="18">
        <v>515</v>
      </c>
      <c r="CR103" s="18">
        <v>2829.2507363291566</v>
      </c>
      <c r="CS103" s="18">
        <v>1457064.1292095156</v>
      </c>
      <c r="CT103" s="18">
        <v>0</v>
      </c>
      <c r="CU103" s="18" t="s">
        <v>168</v>
      </c>
      <c r="CV103" s="18">
        <v>1385</v>
      </c>
      <c r="CW103" s="18">
        <v>398.3153387577056</v>
      </c>
      <c r="CX103" s="18">
        <v>551666.74417942227</v>
      </c>
      <c r="CY103" s="18">
        <v>0</v>
      </c>
      <c r="CZ103" s="18">
        <v>2.2685900289996001E-2</v>
      </c>
      <c r="DA103" s="18">
        <v>1000</v>
      </c>
      <c r="DB103" s="18">
        <v>1000</v>
      </c>
      <c r="DC103" s="18">
        <v>237.01499999999945</v>
      </c>
      <c r="DD103" s="18">
        <v>0</v>
      </c>
      <c r="DE103" s="18">
        <v>237014.99999999945</v>
      </c>
      <c r="DF103" s="18">
        <v>2.6767640844599567E-3</v>
      </c>
      <c r="DG103" s="18">
        <v>0</v>
      </c>
      <c r="DH103" s="18">
        <v>0</v>
      </c>
      <c r="DI103" s="18">
        <v>2245745.8733889372</v>
      </c>
      <c r="DJ103" s="18">
        <v>1022</v>
      </c>
      <c r="DK103" s="18">
        <v>0.22560621137277556</v>
      </c>
      <c r="DL103" s="18">
        <v>4511.7113680886987</v>
      </c>
      <c r="DM103" s="18">
        <v>4610969.0181866502</v>
      </c>
      <c r="DN103" s="18">
        <v>1</v>
      </c>
      <c r="DO103" s="18">
        <v>0.63585522999999999</v>
      </c>
      <c r="DP103" s="18">
        <v>0.58045405000000005</v>
      </c>
      <c r="DQ103" s="18">
        <v>0.48019236999999998</v>
      </c>
      <c r="DR103" s="18">
        <v>1550</v>
      </c>
      <c r="DS103" s="18">
        <v>0.22907276884495434</v>
      </c>
      <c r="DT103" s="18">
        <v>0.2028803978819925</v>
      </c>
      <c r="DU103" s="18">
        <v>0.19312661750962601</v>
      </c>
      <c r="DV103" s="18">
        <v>0.19118563498716473</v>
      </c>
      <c r="DW103" s="18">
        <v>1334.4309180842308</v>
      </c>
      <c r="DX103" s="18">
        <v>2068367.9230305578</v>
      </c>
      <c r="DY103" s="18">
        <v>1</v>
      </c>
      <c r="DZ103" s="18">
        <v>6679336.9412172083</v>
      </c>
      <c r="EA103" s="18">
        <v>7.543408321100728E-2</v>
      </c>
      <c r="EB103" s="18">
        <v>112455</v>
      </c>
      <c r="EC103" s="18">
        <v>112455</v>
      </c>
      <c r="ED103" s="18">
        <v>5510295</v>
      </c>
      <c r="EE103" s="18">
        <v>6.2231334517981185E-2</v>
      </c>
      <c r="EF103" s="18">
        <v>0</v>
      </c>
      <c r="EG103" s="18">
        <v>0</v>
      </c>
      <c r="EH103" s="18">
        <v>0</v>
      </c>
      <c r="EI103" s="18">
        <v>0</v>
      </c>
      <c r="EJ103" s="18">
        <v>0</v>
      </c>
      <c r="EK103" s="18">
        <v>0</v>
      </c>
      <c r="EL103" s="18">
        <v>0</v>
      </c>
      <c r="EM103" s="18">
        <v>0</v>
      </c>
      <c r="EN103" s="18">
        <v>0</v>
      </c>
      <c r="EO103" s="18">
        <v>0</v>
      </c>
      <c r="EP103" s="18">
        <v>0</v>
      </c>
      <c r="EQ103" s="18">
        <v>0</v>
      </c>
      <c r="ER103" s="18">
        <v>0</v>
      </c>
      <c r="ES103" s="18">
        <v>0</v>
      </c>
      <c r="ET103" s="18">
        <v>0</v>
      </c>
      <c r="EU103" s="18">
        <v>0</v>
      </c>
      <c r="EV103" s="18">
        <v>0</v>
      </c>
      <c r="EW103" s="18">
        <v>0</v>
      </c>
      <c r="EX103" s="18" t="s">
        <v>178</v>
      </c>
      <c r="EY103" s="18" t="s">
        <v>178</v>
      </c>
      <c r="EZ103" s="18" t="s">
        <v>178</v>
      </c>
      <c r="FA103" s="18" t="s">
        <v>178</v>
      </c>
      <c r="FB103" s="18">
        <v>0</v>
      </c>
      <c r="FC103" s="18">
        <v>0</v>
      </c>
      <c r="FD103" s="18">
        <v>17149</v>
      </c>
      <c r="FE103" s="18">
        <v>1.9367477705800859E-4</v>
      </c>
      <c r="FF103" s="18">
        <v>0</v>
      </c>
      <c r="FG103" s="18">
        <v>1206397.0415000005</v>
      </c>
      <c r="FH103" s="18">
        <v>1.3624624062974735E-2</v>
      </c>
      <c r="FI103" s="18">
        <v>0</v>
      </c>
      <c r="FJ103" s="18">
        <v>0</v>
      </c>
      <c r="FK103" s="18">
        <v>0</v>
      </c>
      <c r="FL103" s="18">
        <v>0</v>
      </c>
      <c r="FM103" s="18" t="s">
        <v>507</v>
      </c>
      <c r="FN103" s="18">
        <v>0</v>
      </c>
      <c r="FO103" s="18">
        <v>0</v>
      </c>
      <c r="FP103" s="18">
        <v>0</v>
      </c>
      <c r="FQ103" s="18">
        <v>0</v>
      </c>
      <c r="FR103" s="18" t="s">
        <v>301</v>
      </c>
      <c r="FS103" s="18">
        <v>0</v>
      </c>
      <c r="FT103" s="18">
        <v>0</v>
      </c>
      <c r="FU103" s="18">
        <v>0</v>
      </c>
      <c r="FV103" s="18" t="s">
        <v>508</v>
      </c>
      <c r="FW103" s="18">
        <v>0</v>
      </c>
      <c r="FX103" s="18">
        <v>0</v>
      </c>
      <c r="FY103" s="18">
        <v>0</v>
      </c>
      <c r="FZ103" s="18" t="s">
        <v>283</v>
      </c>
      <c r="GA103" s="18">
        <v>59826</v>
      </c>
      <c r="GB103" s="18">
        <v>6.7565381143346091E-4</v>
      </c>
      <c r="GC103" s="18">
        <v>0</v>
      </c>
      <c r="GD103" s="18" t="s">
        <v>187</v>
      </c>
      <c r="GE103" s="18">
        <v>0</v>
      </c>
      <c r="GF103" s="18">
        <v>0</v>
      </c>
      <c r="GG103" s="18">
        <v>0</v>
      </c>
      <c r="GH103" s="18" t="s">
        <v>188</v>
      </c>
      <c r="GI103" s="18">
        <v>0</v>
      </c>
      <c r="GJ103" s="18">
        <v>0</v>
      </c>
      <c r="GK103" s="18">
        <v>0</v>
      </c>
      <c r="GL103" s="18" t="s">
        <v>438</v>
      </c>
      <c r="GM103" s="18">
        <v>0</v>
      </c>
      <c r="GN103" s="18">
        <v>0</v>
      </c>
      <c r="GO103" s="18">
        <v>0</v>
      </c>
      <c r="GP103" s="18">
        <v>87802362.453861833</v>
      </c>
      <c r="GQ103" s="18">
        <v>0.99160901355286923</v>
      </c>
      <c r="GR103" s="18">
        <v>742982.79191381577</v>
      </c>
      <c r="GS103" s="18">
        <v>8.39098644713074E-3</v>
      </c>
      <c r="GT103" s="18">
        <v>0</v>
      </c>
      <c r="GU103" s="18">
        <v>88545345.245775655</v>
      </c>
      <c r="GV103" s="18">
        <v>1</v>
      </c>
      <c r="GW103" s="18" t="s">
        <v>277</v>
      </c>
      <c r="GX103" s="18">
        <v>0</v>
      </c>
      <c r="GY103" s="18">
        <v>0</v>
      </c>
      <c r="GZ103" s="18">
        <v>0</v>
      </c>
      <c r="HA103" s="18">
        <v>88545345.245775655</v>
      </c>
      <c r="HB103" s="18">
        <v>5.0000000000000001E-3</v>
      </c>
      <c r="HC103" s="18">
        <v>226939.98816872647</v>
      </c>
      <c r="HD103" s="18" t="s">
        <v>277</v>
      </c>
      <c r="HE103" s="18" t="s">
        <v>277</v>
      </c>
      <c r="HF103" s="18">
        <v>0</v>
      </c>
      <c r="HG103" s="18">
        <v>0</v>
      </c>
      <c r="HH103" s="18">
        <v>0</v>
      </c>
      <c r="HI103" s="18">
        <v>226939.98816872647</v>
      </c>
      <c r="HJ103" s="18">
        <v>2.542084871228339E-3</v>
      </c>
      <c r="HK103" s="18">
        <v>0</v>
      </c>
      <c r="HL103" s="18">
        <v>88772285.233944386</v>
      </c>
      <c r="HM103" s="18">
        <v>12648568.86636834</v>
      </c>
      <c r="HN103" s="18">
        <v>0</v>
      </c>
      <c r="HO103" s="18">
        <v>250000</v>
      </c>
      <c r="HP103" s="18">
        <v>500890</v>
      </c>
      <c r="HQ103" s="18">
        <v>0</v>
      </c>
      <c r="HR103" s="18">
        <v>0</v>
      </c>
      <c r="HS103" s="18">
        <v>89273175.233944386</v>
      </c>
      <c r="HT103" s="18">
        <v>0.73386914579905727</v>
      </c>
      <c r="HU103" s="18">
        <v>0.91488372638342175</v>
      </c>
      <c r="HV103" s="18" t="s">
        <v>198</v>
      </c>
      <c r="HW103" s="18">
        <v>1.2905051446148081</v>
      </c>
      <c r="HX103" s="18" t="s">
        <v>148</v>
      </c>
      <c r="HY103" s="233">
        <f t="shared" si="4"/>
        <v>0.99160428049423155</v>
      </c>
      <c r="HZ103" s="233">
        <f t="shared" si="5"/>
        <v>5.5950420420948612E-3</v>
      </c>
      <c r="IA103" s="18">
        <v>89523902.811007276</v>
      </c>
    </row>
    <row r="104" spans="1:235">
      <c r="A104" s="16">
        <v>317</v>
      </c>
      <c r="B104" s="17" t="s">
        <v>40</v>
      </c>
      <c r="D104" s="233">
        <f t="shared" si="6"/>
        <v>1.0000000029989464</v>
      </c>
      <c r="E104" s="18" t="s">
        <v>277</v>
      </c>
      <c r="F104" s="18" t="s">
        <v>277</v>
      </c>
      <c r="G104" s="18" t="s">
        <v>277</v>
      </c>
      <c r="H104" s="18" t="s">
        <v>277</v>
      </c>
      <c r="I104" s="18">
        <v>3500</v>
      </c>
      <c r="J104" s="18">
        <v>4600</v>
      </c>
      <c r="K104" s="18">
        <v>5100</v>
      </c>
      <c r="L104" s="18">
        <v>4800</v>
      </c>
      <c r="M104" s="18" t="s">
        <v>277</v>
      </c>
      <c r="N104" s="18">
        <v>0</v>
      </c>
      <c r="O104" s="18">
        <v>3064.8547999999996</v>
      </c>
      <c r="P104" s="18">
        <v>29726.5</v>
      </c>
      <c r="Q104" s="18">
        <v>91107406.212199986</v>
      </c>
      <c r="R104" s="18">
        <v>0.40315329451960424</v>
      </c>
      <c r="S104" s="18">
        <v>0</v>
      </c>
      <c r="T104" s="18">
        <v>4266.25</v>
      </c>
      <c r="U104" s="18">
        <v>11590</v>
      </c>
      <c r="V104" s="18">
        <v>49445837.5</v>
      </c>
      <c r="W104" s="18">
        <v>0.21879947105482014</v>
      </c>
      <c r="X104" s="18">
        <v>0</v>
      </c>
      <c r="Y104" s="18">
        <v>4968.5999999999995</v>
      </c>
      <c r="Z104" s="18">
        <v>7496</v>
      </c>
      <c r="AA104" s="18">
        <v>37244625.599999994</v>
      </c>
      <c r="AB104" s="18">
        <v>0.16480870368339523</v>
      </c>
      <c r="AC104" s="18">
        <v>0</v>
      </c>
      <c r="AD104" s="18">
        <v>177797869.31219998</v>
      </c>
      <c r="AE104" s="18">
        <v>1120.25</v>
      </c>
      <c r="AF104" s="18">
        <v>1223.55</v>
      </c>
      <c r="AG104" s="18">
        <v>3045.6477321335578</v>
      </c>
      <c r="AH104" s="18">
        <v>2834.9999999999995</v>
      </c>
      <c r="AI104" s="18">
        <v>6880651.1219226178</v>
      </c>
      <c r="AJ104" s="18">
        <v>0.72</v>
      </c>
      <c r="AK104" s="18">
        <v>0.72</v>
      </c>
      <c r="AL104" s="18">
        <v>0</v>
      </c>
      <c r="AM104" s="18">
        <v>0</v>
      </c>
      <c r="AN104" s="18">
        <v>4728.4623448310322</v>
      </c>
      <c r="AO104" s="18">
        <v>5068.1793309798286</v>
      </c>
      <c r="AP104" s="18">
        <v>0</v>
      </c>
      <c r="AQ104" s="18">
        <v>0.72</v>
      </c>
      <c r="AR104" s="18">
        <v>0.72</v>
      </c>
      <c r="AS104" s="18">
        <v>130.1</v>
      </c>
      <c r="AT104" s="18">
        <v>165.1</v>
      </c>
      <c r="AU104" s="18">
        <v>4886.1122610969578</v>
      </c>
      <c r="AV104" s="18">
        <v>3129.6943726156783</v>
      </c>
      <c r="AW104" s="18">
        <v>1152395.7460875628</v>
      </c>
      <c r="AX104" s="18">
        <v>0.72</v>
      </c>
      <c r="AY104" s="18">
        <v>0.72</v>
      </c>
      <c r="AZ104" s="18">
        <v>183.1</v>
      </c>
      <c r="BA104" s="18">
        <v>234.1</v>
      </c>
      <c r="BB104" s="18">
        <v>5327.7047868927784</v>
      </c>
      <c r="BC104" s="18">
        <v>3274.0465283051026</v>
      </c>
      <c r="BD104" s="18">
        <v>1741957.0387562923</v>
      </c>
      <c r="BE104" s="18">
        <v>0.72</v>
      </c>
      <c r="BF104" s="18">
        <v>0.72</v>
      </c>
      <c r="BG104" s="18">
        <v>287.10000000000002</v>
      </c>
      <c r="BH104" s="18">
        <v>367.1</v>
      </c>
      <c r="BI104" s="18">
        <v>1634.3183449017397</v>
      </c>
      <c r="BJ104" s="18">
        <v>1224.3562663174284</v>
      </c>
      <c r="BK104" s="18">
        <v>918673.98218641756</v>
      </c>
      <c r="BL104" s="18">
        <v>0.72</v>
      </c>
      <c r="BM104" s="18">
        <v>0.72</v>
      </c>
      <c r="BN104" s="18">
        <v>422</v>
      </c>
      <c r="BO104" s="18">
        <v>595.1</v>
      </c>
      <c r="BP104" s="18">
        <v>1808.4913258309723</v>
      </c>
      <c r="BQ104" s="18">
        <v>1163.2046801504096</v>
      </c>
      <c r="BR104" s="18">
        <v>1455406.4446581791</v>
      </c>
      <c r="BS104" s="18">
        <v>0.72</v>
      </c>
      <c r="BT104" s="18">
        <v>0.72</v>
      </c>
      <c r="BU104" s="18">
        <v>454.46</v>
      </c>
      <c r="BV104" s="18">
        <v>600.1</v>
      </c>
      <c r="BW104" s="18">
        <v>494.13791367178703</v>
      </c>
      <c r="BX104" s="18">
        <v>442.2169739180747</v>
      </c>
      <c r="BY104" s="18">
        <v>489940.32229551696</v>
      </c>
      <c r="BZ104" s="18">
        <v>0.72</v>
      </c>
      <c r="CA104" s="18">
        <v>0.72</v>
      </c>
      <c r="CB104" s="18">
        <v>100.3</v>
      </c>
      <c r="CC104" s="18">
        <v>250.1</v>
      </c>
      <c r="CD104" s="18">
        <v>4.9999999999999991</v>
      </c>
      <c r="CE104" s="18">
        <v>11.007939061487505</v>
      </c>
      <c r="CF104" s="18">
        <v>3254.5855592780249</v>
      </c>
      <c r="CG104" s="18">
        <v>0.72</v>
      </c>
      <c r="CH104" s="18">
        <v>0.72</v>
      </c>
      <c r="CI104" s="18">
        <v>12642279.241465865</v>
      </c>
      <c r="CJ104" s="18">
        <v>5.5942504987605154E-2</v>
      </c>
      <c r="CK104" s="18">
        <v>1227</v>
      </c>
      <c r="CL104" s="18">
        <v>146.70041612520606</v>
      </c>
      <c r="CM104" s="18">
        <v>180001.41058562783</v>
      </c>
      <c r="CN104" s="18">
        <v>7.9651221248415243E-4</v>
      </c>
      <c r="CO104" s="18">
        <v>0</v>
      </c>
      <c r="CP104" s="18" t="s">
        <v>167</v>
      </c>
      <c r="CQ104" s="18">
        <v>408</v>
      </c>
      <c r="CR104" s="18">
        <v>11714.128198268671</v>
      </c>
      <c r="CS104" s="18">
        <v>4779364.3048936175</v>
      </c>
      <c r="CT104" s="18">
        <v>0</v>
      </c>
      <c r="CU104" s="18" t="s">
        <v>168</v>
      </c>
      <c r="CV104" s="18">
        <v>800</v>
      </c>
      <c r="CW104" s="18">
        <v>1276.5676006870319</v>
      </c>
      <c r="CX104" s="18">
        <v>1021254.0805496256</v>
      </c>
      <c r="CY104" s="18">
        <v>0</v>
      </c>
      <c r="CZ104" s="18">
        <v>2.5667928761968013E-2</v>
      </c>
      <c r="DA104" s="18">
        <v>272</v>
      </c>
      <c r="DB104" s="18">
        <v>0</v>
      </c>
      <c r="DC104" s="18">
        <v>1008.2192604632282</v>
      </c>
      <c r="DD104" s="18">
        <v>100.60000000000019</v>
      </c>
      <c r="DE104" s="18">
        <v>274235.6388459981</v>
      </c>
      <c r="DF104" s="18">
        <v>1.2135017982835275E-3</v>
      </c>
      <c r="DG104" s="18">
        <v>0</v>
      </c>
      <c r="DH104" s="18">
        <v>0</v>
      </c>
      <c r="DI104" s="18">
        <v>6254855.434874869</v>
      </c>
      <c r="DJ104" s="18">
        <v>1105.8399999999999</v>
      </c>
      <c r="DK104" s="18">
        <v>0.30322532902583249</v>
      </c>
      <c r="DL104" s="18">
        <v>9013.8277432864088</v>
      </c>
      <c r="DM104" s="18">
        <v>9967851.2716358416</v>
      </c>
      <c r="DN104" s="18">
        <v>1</v>
      </c>
      <c r="DO104" s="18">
        <v>0.63585522999999999</v>
      </c>
      <c r="DP104" s="18">
        <v>0.58045405000000005</v>
      </c>
      <c r="DQ104" s="18">
        <v>0.48019236999999998</v>
      </c>
      <c r="DR104" s="18">
        <v>1677.16</v>
      </c>
      <c r="DS104" s="18">
        <v>0.18503854369594591</v>
      </c>
      <c r="DT104" s="18">
        <v>0.19569584254959285</v>
      </c>
      <c r="DU104" s="18">
        <v>0.19586981084509905</v>
      </c>
      <c r="DV104" s="18">
        <v>0.148408641872845</v>
      </c>
      <c r="DW104" s="18">
        <v>3339.3474461712858</v>
      </c>
      <c r="DX104" s="18">
        <v>5600619.9628206342</v>
      </c>
      <c r="DY104" s="18">
        <v>1</v>
      </c>
      <c r="DZ104" s="18">
        <v>15568471.234456476</v>
      </c>
      <c r="EA104" s="18">
        <v>6.889100161831134E-2</v>
      </c>
      <c r="EB104" s="18">
        <v>123343</v>
      </c>
      <c r="EC104" s="18">
        <v>123343</v>
      </c>
      <c r="ED104" s="18">
        <v>8757353</v>
      </c>
      <c r="EE104" s="18">
        <v>3.8751577506202464E-2</v>
      </c>
      <c r="EF104" s="18">
        <v>0</v>
      </c>
      <c r="EG104" s="18">
        <v>0</v>
      </c>
      <c r="EH104" s="18">
        <v>0</v>
      </c>
      <c r="EI104" s="18">
        <v>0</v>
      </c>
      <c r="EJ104" s="18">
        <v>0</v>
      </c>
      <c r="EK104" s="18">
        <v>0</v>
      </c>
      <c r="EL104" s="18">
        <v>0</v>
      </c>
      <c r="EM104" s="18">
        <v>0</v>
      </c>
      <c r="EN104" s="18">
        <v>0</v>
      </c>
      <c r="EO104" s="18">
        <v>0</v>
      </c>
      <c r="EP104" s="18">
        <v>0</v>
      </c>
      <c r="EQ104" s="18">
        <v>0</v>
      </c>
      <c r="ER104" s="18">
        <v>0</v>
      </c>
      <c r="ES104" s="18">
        <v>0</v>
      </c>
      <c r="ET104" s="18">
        <v>0</v>
      </c>
      <c r="EU104" s="18">
        <v>0</v>
      </c>
      <c r="EV104" s="18">
        <v>0</v>
      </c>
      <c r="EW104" s="18">
        <v>0</v>
      </c>
      <c r="EX104" s="18" t="s">
        <v>465</v>
      </c>
      <c r="EY104" s="18" t="s">
        <v>465</v>
      </c>
      <c r="EZ104" s="18" t="s">
        <v>178</v>
      </c>
      <c r="FA104" s="18" t="s">
        <v>465</v>
      </c>
      <c r="FB104" s="18">
        <v>0</v>
      </c>
      <c r="FC104" s="18">
        <v>0</v>
      </c>
      <c r="FD104" s="18">
        <v>326300</v>
      </c>
      <c r="FE104" s="18">
        <v>1.4438883233636767E-3</v>
      </c>
      <c r="FF104" s="18">
        <v>0</v>
      </c>
      <c r="FG104" s="18">
        <v>4064154.0164399999</v>
      </c>
      <c r="FH104" s="18">
        <v>1.7984016330644514E-2</v>
      </c>
      <c r="FI104" s="18">
        <v>0</v>
      </c>
      <c r="FJ104" s="18">
        <v>172741.07526000001</v>
      </c>
      <c r="FK104" s="18">
        <v>7.6438498784308956E-4</v>
      </c>
      <c r="FL104" s="18">
        <v>0</v>
      </c>
      <c r="FM104" s="18" t="s">
        <v>507</v>
      </c>
      <c r="FN104" s="18">
        <v>0</v>
      </c>
      <c r="FO104" s="18">
        <v>0</v>
      </c>
      <c r="FP104" s="18">
        <v>0</v>
      </c>
      <c r="FQ104" s="18">
        <v>0</v>
      </c>
      <c r="FR104" s="18" t="s">
        <v>301</v>
      </c>
      <c r="FS104" s="18">
        <v>0</v>
      </c>
      <c r="FT104" s="18">
        <v>0</v>
      </c>
      <c r="FU104" s="18">
        <v>0</v>
      </c>
      <c r="FV104" s="18" t="s">
        <v>508</v>
      </c>
      <c r="FW104" s="18">
        <v>0</v>
      </c>
      <c r="FX104" s="18">
        <v>0</v>
      </c>
      <c r="FY104" s="18">
        <v>0</v>
      </c>
      <c r="FZ104" s="18" t="s">
        <v>186</v>
      </c>
      <c r="GA104" s="18">
        <v>0</v>
      </c>
      <c r="GB104" s="18">
        <v>0</v>
      </c>
      <c r="GC104" s="18">
        <v>0</v>
      </c>
      <c r="GD104" s="18" t="s">
        <v>187</v>
      </c>
      <c r="GE104" s="18">
        <v>0</v>
      </c>
      <c r="GF104" s="18">
        <v>0</v>
      </c>
      <c r="GG104" s="18">
        <v>0</v>
      </c>
      <c r="GH104" s="18" t="s">
        <v>188</v>
      </c>
      <c r="GI104" s="18">
        <v>0</v>
      </c>
      <c r="GJ104" s="18">
        <v>0</v>
      </c>
      <c r="GK104" s="18">
        <v>0</v>
      </c>
      <c r="GL104" s="18" t="s">
        <v>438</v>
      </c>
      <c r="GM104" s="18">
        <v>0</v>
      </c>
      <c r="GN104" s="18">
        <v>0</v>
      </c>
      <c r="GO104" s="18">
        <v>0</v>
      </c>
      <c r="GP104" s="18">
        <v>225584023.31469721</v>
      </c>
      <c r="GQ104" s="18">
        <v>0.99821678578452566</v>
      </c>
      <c r="GR104" s="18">
        <v>0</v>
      </c>
      <c r="GS104" s="18">
        <v>0</v>
      </c>
      <c r="GT104" s="18">
        <v>0</v>
      </c>
      <c r="GU104" s="18">
        <v>225584023.31469721</v>
      </c>
      <c r="GV104" s="18">
        <v>0.99821678578452566</v>
      </c>
      <c r="GW104" s="18" t="s">
        <v>148</v>
      </c>
      <c r="GX104" s="18">
        <v>402983.24260547286</v>
      </c>
      <c r="GY104" s="18">
        <v>1.7832142154743304E-3</v>
      </c>
      <c r="GZ104" s="18">
        <v>0</v>
      </c>
      <c r="HA104" s="18">
        <v>225987006.55730268</v>
      </c>
      <c r="HB104" s="18">
        <v>-1.4999999999999999E-2</v>
      </c>
      <c r="HC104" s="18">
        <v>114471.04374439466</v>
      </c>
      <c r="HD104" s="18" t="s">
        <v>277</v>
      </c>
      <c r="HE104" s="18" t="s">
        <v>277</v>
      </c>
      <c r="HF104" s="18">
        <v>0</v>
      </c>
      <c r="HG104" s="18">
        <v>0</v>
      </c>
      <c r="HH104" s="18">
        <v>0</v>
      </c>
      <c r="HI104" s="18">
        <v>114471.04374439466</v>
      </c>
      <c r="HJ104" s="18">
        <v>5.0133898245152187E-4</v>
      </c>
      <c r="HK104" s="18">
        <v>0</v>
      </c>
      <c r="HL104" s="18">
        <v>226101477.60104707</v>
      </c>
      <c r="HM104" s="18">
        <v>24670912.288311895</v>
      </c>
      <c r="HN104" s="18">
        <v>0</v>
      </c>
      <c r="HO104" s="18">
        <v>0</v>
      </c>
      <c r="HP104" s="18">
        <v>2229148.4847943811</v>
      </c>
      <c r="HQ104" s="18">
        <v>0</v>
      </c>
      <c r="HR104" s="18">
        <v>0</v>
      </c>
      <c r="HS104" s="18">
        <v>228330626.08584145</v>
      </c>
      <c r="HT104" s="18">
        <v>0.78816693974894692</v>
      </c>
      <c r="HU104" s="18">
        <v>0.94105613285194623</v>
      </c>
      <c r="HV104" s="18" t="s">
        <v>198</v>
      </c>
      <c r="HW104" s="18">
        <v>1.3293449873023355</v>
      </c>
      <c r="HX104" s="18" t="s">
        <v>277</v>
      </c>
      <c r="HY104" s="233">
        <f t="shared" si="4"/>
        <v>0.9902371931223537</v>
      </c>
      <c r="HZ104" s="233">
        <f t="shared" si="5"/>
        <v>9.7628098765928338E-3</v>
      </c>
      <c r="IA104" s="18">
        <v>228330625.40109012</v>
      </c>
    </row>
    <row r="105" spans="1:235">
      <c r="A105" s="16">
        <v>807</v>
      </c>
      <c r="B105" s="17" t="s">
        <v>82</v>
      </c>
      <c r="D105" s="233">
        <f t="shared" si="6"/>
        <v>0.99505540542576909</v>
      </c>
      <c r="E105" s="18" t="s">
        <v>148</v>
      </c>
      <c r="F105" s="18" t="s">
        <v>148</v>
      </c>
      <c r="G105" s="18" t="s">
        <v>148</v>
      </c>
      <c r="H105" s="18" t="s">
        <v>148</v>
      </c>
      <c r="I105" s="18">
        <v>3500</v>
      </c>
      <c r="J105" s="18">
        <v>4600</v>
      </c>
      <c r="K105" s="18">
        <v>5100</v>
      </c>
      <c r="L105" s="18">
        <v>4800</v>
      </c>
      <c r="M105" s="18" t="s">
        <v>277</v>
      </c>
      <c r="N105" s="18">
        <v>0</v>
      </c>
      <c r="O105" s="18">
        <v>2747</v>
      </c>
      <c r="P105" s="18">
        <v>11364</v>
      </c>
      <c r="Q105" s="18">
        <v>31216908</v>
      </c>
      <c r="R105" s="18">
        <v>0.34825067228331164</v>
      </c>
      <c r="S105" s="18">
        <v>0.08</v>
      </c>
      <c r="T105" s="18">
        <v>3863</v>
      </c>
      <c r="U105" s="18">
        <v>4982</v>
      </c>
      <c r="V105" s="18">
        <v>19245466</v>
      </c>
      <c r="W105" s="18">
        <v>0.21469924160668366</v>
      </c>
      <c r="X105" s="18">
        <v>0.08</v>
      </c>
      <c r="Y105" s="18">
        <v>4386</v>
      </c>
      <c r="Z105" s="18">
        <v>3111</v>
      </c>
      <c r="AA105" s="18">
        <v>13644846</v>
      </c>
      <c r="AB105" s="18">
        <v>0.15221964945094035</v>
      </c>
      <c r="AC105" s="18">
        <v>0.08</v>
      </c>
      <c r="AD105" s="18">
        <v>64107220</v>
      </c>
      <c r="AE105" s="18">
        <v>440</v>
      </c>
      <c r="AF105" s="18">
        <v>440</v>
      </c>
      <c r="AG105" s="18">
        <v>2572.0000000000009</v>
      </c>
      <c r="AH105" s="18">
        <v>1430.0000000000005</v>
      </c>
      <c r="AI105" s="18">
        <v>1760880.0000000007</v>
      </c>
      <c r="AJ105" s="18">
        <v>0.16</v>
      </c>
      <c r="AK105" s="18">
        <v>0.16</v>
      </c>
      <c r="AL105" s="18">
        <v>540</v>
      </c>
      <c r="AM105" s="18">
        <v>785</v>
      </c>
      <c r="AN105" s="18">
        <v>3883.8095911662431</v>
      </c>
      <c r="AO105" s="18">
        <v>2773.5367025063415</v>
      </c>
      <c r="AP105" s="18">
        <v>4274483.4906972498</v>
      </c>
      <c r="AQ105" s="18">
        <v>0.16</v>
      </c>
      <c r="AR105" s="18">
        <v>0.16</v>
      </c>
      <c r="AS105" s="18">
        <v>200</v>
      </c>
      <c r="AT105" s="18">
        <v>290</v>
      </c>
      <c r="AU105" s="18">
        <v>1233.6773147866306</v>
      </c>
      <c r="AV105" s="18">
        <v>855.81496079705516</v>
      </c>
      <c r="AW105" s="18">
        <v>494921.8015884721</v>
      </c>
      <c r="AX105" s="18">
        <v>0.16</v>
      </c>
      <c r="AY105" s="18">
        <v>0.16</v>
      </c>
      <c r="AZ105" s="18">
        <v>240</v>
      </c>
      <c r="BA105" s="18">
        <v>390</v>
      </c>
      <c r="BB105" s="18">
        <v>760.40294295932142</v>
      </c>
      <c r="BC105" s="18">
        <v>549.41899622564108</v>
      </c>
      <c r="BD105" s="18">
        <v>396770.11483823718</v>
      </c>
      <c r="BE105" s="18">
        <v>0.16</v>
      </c>
      <c r="BF105" s="18">
        <v>0.16</v>
      </c>
      <c r="BG105" s="18">
        <v>360</v>
      </c>
      <c r="BH105" s="18">
        <v>515</v>
      </c>
      <c r="BI105" s="18">
        <v>722.50116554610622</v>
      </c>
      <c r="BJ105" s="18">
        <v>465.37496656543112</v>
      </c>
      <c r="BK105" s="18">
        <v>499768.52737779531</v>
      </c>
      <c r="BL105" s="18">
        <v>0.16</v>
      </c>
      <c r="BM105" s="18">
        <v>0.16</v>
      </c>
      <c r="BN105" s="18">
        <v>390</v>
      </c>
      <c r="BO105" s="18">
        <v>560</v>
      </c>
      <c r="BP105" s="18">
        <v>996.19281960517162</v>
      </c>
      <c r="BQ105" s="18">
        <v>588.70268197440441</v>
      </c>
      <c r="BR105" s="18">
        <v>718188.70155168348</v>
      </c>
      <c r="BS105" s="18">
        <v>0.16</v>
      </c>
      <c r="BT105" s="18">
        <v>0.16</v>
      </c>
      <c r="BU105" s="18">
        <v>420</v>
      </c>
      <c r="BV105" s="18">
        <v>600</v>
      </c>
      <c r="BW105" s="18">
        <v>1388.595530489722</v>
      </c>
      <c r="BX105" s="18">
        <v>861.92984027041371</v>
      </c>
      <c r="BY105" s="18">
        <v>1100368.0269679315</v>
      </c>
      <c r="BZ105" s="18">
        <v>0.16</v>
      </c>
      <c r="CA105" s="18">
        <v>0.16</v>
      </c>
      <c r="CB105" s="18">
        <v>575</v>
      </c>
      <c r="CC105" s="18">
        <v>810</v>
      </c>
      <c r="CD105" s="18">
        <v>1833.9533064365407</v>
      </c>
      <c r="CE105" s="18">
        <v>1081.9800791579642</v>
      </c>
      <c r="CF105" s="18">
        <v>1930927.0153189618</v>
      </c>
      <c r="CG105" s="18">
        <v>0.16</v>
      </c>
      <c r="CH105" s="18">
        <v>0.16</v>
      </c>
      <c r="CI105" s="18">
        <v>11176307.678340333</v>
      </c>
      <c r="CJ105" s="18">
        <v>0.12468104344694095</v>
      </c>
      <c r="CK105" s="18">
        <v>0</v>
      </c>
      <c r="CL105" s="18">
        <v>143.6743279116568</v>
      </c>
      <c r="CM105" s="18">
        <v>0</v>
      </c>
      <c r="CN105" s="18">
        <v>0</v>
      </c>
      <c r="CO105" s="18">
        <v>0</v>
      </c>
      <c r="CP105" s="18" t="s">
        <v>167</v>
      </c>
      <c r="CQ105" s="18">
        <v>515</v>
      </c>
      <c r="CR105" s="18">
        <v>112.5241963650561</v>
      </c>
      <c r="CS105" s="18">
        <v>57949.961128003888</v>
      </c>
      <c r="CT105" s="18">
        <v>0</v>
      </c>
      <c r="CU105" s="18" t="s">
        <v>168</v>
      </c>
      <c r="CV105" s="18">
        <v>1385</v>
      </c>
      <c r="CW105" s="18">
        <v>35</v>
      </c>
      <c r="CX105" s="18">
        <v>48475</v>
      </c>
      <c r="CY105" s="18">
        <v>0</v>
      </c>
      <c r="CZ105" s="18">
        <v>1.1872592974471611E-3</v>
      </c>
      <c r="DA105" s="18">
        <v>0</v>
      </c>
      <c r="DB105" s="18">
        <v>0</v>
      </c>
      <c r="DC105" s="18">
        <v>87.799999999999855</v>
      </c>
      <c r="DD105" s="18">
        <v>985.60000000000082</v>
      </c>
      <c r="DE105" s="18">
        <v>0</v>
      </c>
      <c r="DF105" s="18">
        <v>0</v>
      </c>
      <c r="DG105" s="18">
        <v>0</v>
      </c>
      <c r="DH105" s="18">
        <v>0</v>
      </c>
      <c r="DI105" s="18">
        <v>106424.9611280039</v>
      </c>
      <c r="DJ105" s="18">
        <v>1022</v>
      </c>
      <c r="DK105" s="18">
        <v>0.36203960811667407</v>
      </c>
      <c r="DL105" s="18">
        <v>4114.2181066378844</v>
      </c>
      <c r="DM105" s="18">
        <v>4204730.9049839182</v>
      </c>
      <c r="DN105" s="18">
        <v>0.8</v>
      </c>
      <c r="DO105" s="18">
        <v>0.63585522999999999</v>
      </c>
      <c r="DP105" s="18">
        <v>0.58045405000000005</v>
      </c>
      <c r="DQ105" s="18">
        <v>0.48019236999999998</v>
      </c>
      <c r="DR105" s="18">
        <v>1550</v>
      </c>
      <c r="DS105" s="18">
        <v>0.17541969582522879</v>
      </c>
      <c r="DT105" s="18">
        <v>0.17019689382291828</v>
      </c>
      <c r="DU105" s="18">
        <v>0.19065775153054862</v>
      </c>
      <c r="DV105" s="18">
        <v>0.13055805020049802</v>
      </c>
      <c r="DW105" s="18">
        <v>1295.652706915231</v>
      </c>
      <c r="DX105" s="18">
        <v>2008261.6957186081</v>
      </c>
      <c r="DY105" s="18">
        <v>0.8</v>
      </c>
      <c r="DZ105" s="18">
        <v>6212992.600702526</v>
      </c>
      <c r="EA105" s="18">
        <v>6.9311119797191165E-2</v>
      </c>
      <c r="EB105" s="18">
        <v>110000</v>
      </c>
      <c r="EC105" s="18">
        <v>110000</v>
      </c>
      <c r="ED105" s="18">
        <v>5940000</v>
      </c>
      <c r="EE105" s="18">
        <v>6.6265659410050193E-2</v>
      </c>
      <c r="EF105" s="18">
        <v>0</v>
      </c>
      <c r="EG105" s="18">
        <v>0</v>
      </c>
      <c r="EH105" s="18">
        <v>0</v>
      </c>
      <c r="EI105" s="18">
        <v>0</v>
      </c>
      <c r="EJ105" s="18">
        <v>0</v>
      </c>
      <c r="EK105" s="18">
        <v>0</v>
      </c>
      <c r="EL105" s="18">
        <v>0</v>
      </c>
      <c r="EM105" s="18">
        <v>0</v>
      </c>
      <c r="EN105" s="18">
        <v>0</v>
      </c>
      <c r="EO105" s="18">
        <v>0</v>
      </c>
      <c r="EP105" s="18">
        <v>0</v>
      </c>
      <c r="EQ105" s="18">
        <v>0</v>
      </c>
      <c r="ER105" s="18">
        <v>0</v>
      </c>
      <c r="ES105" s="18">
        <v>0</v>
      </c>
      <c r="ET105" s="18">
        <v>0</v>
      </c>
      <c r="EU105" s="18">
        <v>0</v>
      </c>
      <c r="EV105" s="18">
        <v>0</v>
      </c>
      <c r="EW105" s="18">
        <v>0</v>
      </c>
      <c r="EX105" s="18" t="s">
        <v>178</v>
      </c>
      <c r="EY105" s="18" t="s">
        <v>178</v>
      </c>
      <c r="EZ105" s="18" t="s">
        <v>178</v>
      </c>
      <c r="FA105" s="18" t="s">
        <v>178</v>
      </c>
      <c r="FB105" s="18">
        <v>0</v>
      </c>
      <c r="FC105" s="18">
        <v>0</v>
      </c>
      <c r="FD105" s="18">
        <v>0</v>
      </c>
      <c r="FE105" s="18">
        <v>0</v>
      </c>
      <c r="FF105" s="18">
        <v>0</v>
      </c>
      <c r="FG105" s="18">
        <v>703025.87</v>
      </c>
      <c r="FH105" s="18">
        <v>7.842840548463674E-3</v>
      </c>
      <c r="FI105" s="18">
        <v>0</v>
      </c>
      <c r="FJ105" s="18">
        <v>1288456</v>
      </c>
      <c r="FK105" s="18">
        <v>1.4373802434484112E-2</v>
      </c>
      <c r="FL105" s="18">
        <v>0</v>
      </c>
      <c r="FM105" s="18" t="s">
        <v>507</v>
      </c>
      <c r="FN105" s="18">
        <v>0</v>
      </c>
      <c r="FO105" s="18">
        <v>0</v>
      </c>
      <c r="FP105" s="18">
        <v>0</v>
      </c>
      <c r="FQ105" s="18">
        <v>0</v>
      </c>
      <c r="FR105" s="18" t="s">
        <v>301</v>
      </c>
      <c r="FS105" s="18">
        <v>0</v>
      </c>
      <c r="FT105" s="18">
        <v>0</v>
      </c>
      <c r="FU105" s="18">
        <v>0</v>
      </c>
      <c r="FV105" s="18" t="s">
        <v>508</v>
      </c>
      <c r="FW105" s="18">
        <v>0</v>
      </c>
      <c r="FX105" s="18">
        <v>0</v>
      </c>
      <c r="FY105" s="18">
        <v>0</v>
      </c>
      <c r="FZ105" s="18" t="s">
        <v>186</v>
      </c>
      <c r="GA105" s="18">
        <v>0</v>
      </c>
      <c r="GB105" s="18">
        <v>0</v>
      </c>
      <c r="GC105" s="18">
        <v>0</v>
      </c>
      <c r="GD105" s="18" t="s">
        <v>187</v>
      </c>
      <c r="GE105" s="18">
        <v>0</v>
      </c>
      <c r="GF105" s="18">
        <v>0</v>
      </c>
      <c r="GG105" s="18">
        <v>0</v>
      </c>
      <c r="GH105" s="18" t="s">
        <v>188</v>
      </c>
      <c r="GI105" s="18">
        <v>0</v>
      </c>
      <c r="GJ105" s="18">
        <v>0</v>
      </c>
      <c r="GK105" s="18">
        <v>0</v>
      </c>
      <c r="GL105" s="18" t="s">
        <v>438</v>
      </c>
      <c r="GM105" s="18">
        <v>0</v>
      </c>
      <c r="GN105" s="18">
        <v>0</v>
      </c>
      <c r="GO105" s="18">
        <v>0</v>
      </c>
      <c r="GP105" s="18">
        <v>89534427.110170871</v>
      </c>
      <c r="GQ105" s="18">
        <v>0.99883128827551304</v>
      </c>
      <c r="GR105" s="18">
        <v>104762.37172100646</v>
      </c>
      <c r="GS105" s="18">
        <v>1.1687117244870856E-3</v>
      </c>
      <c r="GT105" s="18">
        <v>0</v>
      </c>
      <c r="GU105" s="18">
        <v>89639189.48189187</v>
      </c>
      <c r="GV105" s="18">
        <v>1</v>
      </c>
      <c r="GW105" s="18" t="s">
        <v>277</v>
      </c>
      <c r="GX105" s="18">
        <v>0</v>
      </c>
      <c r="GY105" s="18">
        <v>0</v>
      </c>
      <c r="GZ105" s="18">
        <v>0</v>
      </c>
      <c r="HA105" s="18">
        <v>89639189.48189187</v>
      </c>
      <c r="HB105" s="18">
        <v>5.0000000000000001E-3</v>
      </c>
      <c r="HC105" s="18">
        <v>1091744.3748081224</v>
      </c>
      <c r="HD105" s="18" t="s">
        <v>148</v>
      </c>
      <c r="HE105" s="18" t="s">
        <v>277</v>
      </c>
      <c r="HF105" s="18">
        <v>1.8499999999999999E-2</v>
      </c>
      <c r="HG105" s="18">
        <v>1</v>
      </c>
      <c r="HH105" s="18">
        <v>-296148.67499415705</v>
      </c>
      <c r="HI105" s="18">
        <v>795595.69981396524</v>
      </c>
      <c r="HJ105" s="18">
        <v>8.7854128475387989E-3</v>
      </c>
      <c r="HK105" s="18">
        <v>0</v>
      </c>
      <c r="HL105" s="18">
        <v>90434785.181705832</v>
      </c>
      <c r="HM105" s="18">
        <v>11887180.909096476</v>
      </c>
      <c r="HN105" s="18">
        <v>0</v>
      </c>
      <c r="HO105" s="18">
        <v>0</v>
      </c>
      <c r="HP105" s="18">
        <v>123930</v>
      </c>
      <c r="HQ105" s="18">
        <v>0</v>
      </c>
      <c r="HR105" s="18">
        <v>0</v>
      </c>
      <c r="HS105" s="18">
        <v>90558715.181705832</v>
      </c>
      <c r="HT105" s="18">
        <v>0.71516956334093562</v>
      </c>
      <c r="HU105" s="18">
        <v>0.910348985882515</v>
      </c>
      <c r="HV105" s="18" t="s">
        <v>198</v>
      </c>
      <c r="HW105" s="18">
        <v>1.2767465797730044</v>
      </c>
      <c r="HX105" s="18" t="s">
        <v>277</v>
      </c>
      <c r="HY105" s="233">
        <f t="shared" si="4"/>
        <v>0.99369366772722745</v>
      </c>
      <c r="HZ105" s="233">
        <f t="shared" si="5"/>
        <v>1.3617376985415471E-3</v>
      </c>
      <c r="IA105" s="18">
        <v>91008716.386960521</v>
      </c>
    </row>
    <row r="106" spans="1:235">
      <c r="A106" s="16">
        <v>318</v>
      </c>
      <c r="B106" s="17" t="s">
        <v>41</v>
      </c>
      <c r="D106" s="233">
        <f t="shared" si="6"/>
        <v>0.99500000011051581</v>
      </c>
      <c r="E106" s="18" t="s">
        <v>277</v>
      </c>
      <c r="F106" s="18" t="s">
        <v>148</v>
      </c>
      <c r="G106" s="18" t="s">
        <v>277</v>
      </c>
      <c r="H106" s="18" t="s">
        <v>277</v>
      </c>
      <c r="I106" s="18">
        <v>3500</v>
      </c>
      <c r="J106" s="18">
        <v>0</v>
      </c>
      <c r="K106" s="18">
        <v>0</v>
      </c>
      <c r="L106" s="18">
        <v>4800</v>
      </c>
      <c r="M106" s="18" t="s">
        <v>148</v>
      </c>
      <c r="N106" s="18">
        <v>18</v>
      </c>
      <c r="O106" s="18">
        <v>3016.28</v>
      </c>
      <c r="P106" s="18">
        <v>16953.759999999998</v>
      </c>
      <c r="Q106" s="18">
        <v>51137287.212799996</v>
      </c>
      <c r="R106" s="18">
        <v>0.44587269970040755</v>
      </c>
      <c r="S106" s="18">
        <v>0.05</v>
      </c>
      <c r="T106" s="18">
        <v>4241.309193572868</v>
      </c>
      <c r="U106" s="18">
        <v>5426.16</v>
      </c>
      <c r="V106" s="18">
        <v>23014022.293797351</v>
      </c>
      <c r="W106" s="18">
        <v>0.20066227229457559</v>
      </c>
      <c r="X106" s="18">
        <v>0.05</v>
      </c>
      <c r="Y106" s="18">
        <v>4815.7548633600436</v>
      </c>
      <c r="Z106" s="18">
        <v>3316.5</v>
      </c>
      <c r="AA106" s="18">
        <v>15971451.004333586</v>
      </c>
      <c r="AB106" s="18">
        <v>0.1392571715390587</v>
      </c>
      <c r="AC106" s="18">
        <v>0.05</v>
      </c>
      <c r="AD106" s="18">
        <v>90122760.510930926</v>
      </c>
      <c r="AE106" s="18">
        <v>483.13</v>
      </c>
      <c r="AF106" s="18">
        <v>483.13</v>
      </c>
      <c r="AG106" s="18">
        <v>1286.7511493672523</v>
      </c>
      <c r="AH106" s="18">
        <v>904.53738805970227</v>
      </c>
      <c r="AI106" s="18">
        <v>1058677.2310870846</v>
      </c>
      <c r="AJ106" s="18">
        <v>0.1</v>
      </c>
      <c r="AK106" s="18">
        <v>0.1</v>
      </c>
      <c r="AL106" s="18">
        <v>592.94000000000005</v>
      </c>
      <c r="AM106" s="18">
        <v>861.95</v>
      </c>
      <c r="AN106" s="18">
        <v>1928.7903934425131</v>
      </c>
      <c r="AO106" s="18">
        <v>1850.4588457416066</v>
      </c>
      <c r="AP106" s="18">
        <v>2738659.9779747818</v>
      </c>
      <c r="AQ106" s="18">
        <v>0.1</v>
      </c>
      <c r="AR106" s="18">
        <v>0.1</v>
      </c>
      <c r="AS106" s="18">
        <v>219.61</v>
      </c>
      <c r="AT106" s="18">
        <v>318.43</v>
      </c>
      <c r="AU106" s="18">
        <v>974.33122885865282</v>
      </c>
      <c r="AV106" s="18">
        <v>577.53196979829977</v>
      </c>
      <c r="AW106" s="18">
        <v>397876.38631252135</v>
      </c>
      <c r="AX106" s="18">
        <v>0.1</v>
      </c>
      <c r="AY106" s="18">
        <v>0.1</v>
      </c>
      <c r="AZ106" s="18">
        <v>263.52999999999997</v>
      </c>
      <c r="BA106" s="18">
        <v>428.23</v>
      </c>
      <c r="BB106" s="18">
        <v>925.59265413907542</v>
      </c>
      <c r="BC106" s="18">
        <v>528.79494167402527</v>
      </c>
      <c r="BD106" s="18">
        <v>470367.29001833836</v>
      </c>
      <c r="BE106" s="18">
        <v>0.1</v>
      </c>
      <c r="BF106" s="18">
        <v>0.1</v>
      </c>
      <c r="BG106" s="18">
        <v>395.29</v>
      </c>
      <c r="BH106" s="18">
        <v>565.49</v>
      </c>
      <c r="BI106" s="18">
        <v>424.30307249940154</v>
      </c>
      <c r="BJ106" s="18">
        <v>334.29109751759967</v>
      </c>
      <c r="BK106" s="18">
        <v>356761.0342635159</v>
      </c>
      <c r="BL106" s="18">
        <v>0.1</v>
      </c>
      <c r="BM106" s="18">
        <v>0.1</v>
      </c>
      <c r="BN106" s="18">
        <v>428.23</v>
      </c>
      <c r="BO106" s="18">
        <v>614.9</v>
      </c>
      <c r="BP106" s="18">
        <v>317.73546418800407</v>
      </c>
      <c r="BQ106" s="18">
        <v>197.42384047515631</v>
      </c>
      <c r="BR106" s="18">
        <v>257459.77733740263</v>
      </c>
      <c r="BS106" s="18">
        <v>0.1</v>
      </c>
      <c r="BT106" s="18">
        <v>0.1</v>
      </c>
      <c r="BU106" s="18">
        <v>461.17</v>
      </c>
      <c r="BV106" s="18">
        <v>658.82</v>
      </c>
      <c r="BW106" s="18">
        <v>74.588797617318292</v>
      </c>
      <c r="BX106" s="18">
        <v>220.9356358421428</v>
      </c>
      <c r="BY106" s="18">
        <v>179954.93140269921</v>
      </c>
      <c r="BZ106" s="18">
        <v>0.1</v>
      </c>
      <c r="CA106" s="18">
        <v>0.1</v>
      </c>
      <c r="CB106" s="18">
        <v>631.37</v>
      </c>
      <c r="CC106" s="18">
        <v>889.4</v>
      </c>
      <c r="CD106" s="18">
        <v>7.0267403893355409</v>
      </c>
      <c r="CE106" s="18">
        <v>7.3041044776119382</v>
      </c>
      <c r="CF106" s="18">
        <v>10932.743602002838</v>
      </c>
      <c r="CG106" s="18">
        <v>0.1</v>
      </c>
      <c r="CH106" s="18">
        <v>0.1</v>
      </c>
      <c r="CI106" s="18">
        <v>5470689.3719983473</v>
      </c>
      <c r="CJ106" s="18">
        <v>4.7699656600177942E-2</v>
      </c>
      <c r="CK106" s="18">
        <v>0</v>
      </c>
      <c r="CL106" s="18">
        <v>32.522801273097585</v>
      </c>
      <c r="CM106" s="18">
        <v>0</v>
      </c>
      <c r="CN106" s="18">
        <v>0</v>
      </c>
      <c r="CO106" s="18">
        <v>0</v>
      </c>
      <c r="CP106" s="18" t="s">
        <v>167</v>
      </c>
      <c r="CQ106" s="18">
        <v>565.49</v>
      </c>
      <c r="CR106" s="18">
        <v>2658.3024123970158</v>
      </c>
      <c r="CS106" s="18">
        <v>1503243.4311863885</v>
      </c>
      <c r="CT106" s="18">
        <v>0</v>
      </c>
      <c r="CU106" s="18" t="s">
        <v>168</v>
      </c>
      <c r="CV106" s="18">
        <v>1520.77</v>
      </c>
      <c r="CW106" s="18">
        <v>343.64232283816131</v>
      </c>
      <c r="CX106" s="18">
        <v>522600.93530259054</v>
      </c>
      <c r="CY106" s="18">
        <v>0</v>
      </c>
      <c r="CZ106" s="18">
        <v>1.7663602159819086E-2</v>
      </c>
      <c r="DA106" s="18">
        <v>2918.39</v>
      </c>
      <c r="DB106" s="18">
        <v>2918.39</v>
      </c>
      <c r="DC106" s="18">
        <v>15.751372807017546</v>
      </c>
      <c r="DD106" s="18">
        <v>0</v>
      </c>
      <c r="DE106" s="18">
        <v>45968.648886271934</v>
      </c>
      <c r="DF106" s="18">
        <v>4.0080666569602226E-4</v>
      </c>
      <c r="DG106" s="18">
        <v>0</v>
      </c>
      <c r="DH106" s="18">
        <v>0</v>
      </c>
      <c r="DI106" s="18">
        <v>2071813.015375251</v>
      </c>
      <c r="DJ106" s="18">
        <v>1122.18</v>
      </c>
      <c r="DK106" s="18">
        <v>0.29630627393291514</v>
      </c>
      <c r="DL106" s="18">
        <v>5023.5054547528989</v>
      </c>
      <c r="DM106" s="18">
        <v>5637277.3512146082</v>
      </c>
      <c r="DN106" s="18">
        <v>1</v>
      </c>
      <c r="DO106" s="18">
        <v>0.63585522999999999</v>
      </c>
      <c r="DP106" s="18">
        <v>0.58045405000000005</v>
      </c>
      <c r="DQ106" s="18">
        <v>0.48019236999999998</v>
      </c>
      <c r="DR106" s="18">
        <v>1701.95</v>
      </c>
      <c r="DS106" s="18">
        <v>0.14235571282375276</v>
      </c>
      <c r="DT106" s="18">
        <v>0.1652040885333961</v>
      </c>
      <c r="DU106" s="18">
        <v>0.17376940413188569</v>
      </c>
      <c r="DV106" s="18">
        <v>0.12961820818352682</v>
      </c>
      <c r="DW106" s="18">
        <v>1298.8902425502602</v>
      </c>
      <c r="DX106" s="18">
        <v>2210646.2483084155</v>
      </c>
      <c r="DY106" s="18">
        <v>1</v>
      </c>
      <c r="DZ106" s="18">
        <v>7847923.5995230237</v>
      </c>
      <c r="EA106" s="18">
        <v>6.8427072945825021E-2</v>
      </c>
      <c r="EB106" s="18">
        <v>120783.3</v>
      </c>
      <c r="EC106" s="18">
        <v>120783.3</v>
      </c>
      <c r="ED106" s="18">
        <v>6763864.7999999933</v>
      </c>
      <c r="EE106" s="18">
        <v>5.8975022398717977E-2</v>
      </c>
      <c r="EF106" s="18">
        <v>0</v>
      </c>
      <c r="EG106" s="18">
        <v>0</v>
      </c>
      <c r="EH106" s="18">
        <v>0</v>
      </c>
      <c r="EI106" s="18">
        <v>0</v>
      </c>
      <c r="EJ106" s="18">
        <v>0</v>
      </c>
      <c r="EK106" s="18">
        <v>0</v>
      </c>
      <c r="EL106" s="18">
        <v>0</v>
      </c>
      <c r="EM106" s="18">
        <v>0</v>
      </c>
      <c r="EN106" s="18">
        <v>0</v>
      </c>
      <c r="EO106" s="18">
        <v>0</v>
      </c>
      <c r="EP106" s="18">
        <v>0</v>
      </c>
      <c r="EQ106" s="18">
        <v>0</v>
      </c>
      <c r="ER106" s="18">
        <v>0</v>
      </c>
      <c r="ES106" s="18">
        <v>0</v>
      </c>
      <c r="ET106" s="18">
        <v>0</v>
      </c>
      <c r="EU106" s="18">
        <v>0</v>
      </c>
      <c r="EV106" s="18">
        <v>0</v>
      </c>
      <c r="EW106" s="18">
        <v>0</v>
      </c>
      <c r="EX106" s="18" t="s">
        <v>178</v>
      </c>
      <c r="EY106" s="18" t="s">
        <v>178</v>
      </c>
      <c r="EZ106" s="18" t="s">
        <v>178</v>
      </c>
      <c r="FA106" s="18" t="s">
        <v>178</v>
      </c>
      <c r="FB106" s="18">
        <v>0</v>
      </c>
      <c r="FC106" s="18">
        <v>0</v>
      </c>
      <c r="FD106" s="18">
        <v>208945</v>
      </c>
      <c r="FE106" s="18">
        <v>1.8218188002664009E-3</v>
      </c>
      <c r="FF106" s="18">
        <v>0</v>
      </c>
      <c r="FG106" s="18">
        <v>2204334.0299999993</v>
      </c>
      <c r="FH106" s="18">
        <v>1.9219876895455741E-2</v>
      </c>
      <c r="FI106" s="18">
        <v>0</v>
      </c>
      <c r="FJ106" s="18">
        <v>0</v>
      </c>
      <c r="FK106" s="18">
        <v>0</v>
      </c>
      <c r="FL106" s="18">
        <v>0</v>
      </c>
      <c r="FM106" s="18" t="s">
        <v>507</v>
      </c>
      <c r="FN106" s="18">
        <v>0</v>
      </c>
      <c r="FO106" s="18">
        <v>0</v>
      </c>
      <c r="FP106" s="18">
        <v>0</v>
      </c>
      <c r="FQ106" s="18">
        <v>0</v>
      </c>
      <c r="FR106" s="18" t="s">
        <v>301</v>
      </c>
      <c r="FS106" s="18">
        <v>0</v>
      </c>
      <c r="FT106" s="18">
        <v>0</v>
      </c>
      <c r="FU106" s="18">
        <v>0</v>
      </c>
      <c r="FV106" s="18" t="s">
        <v>508</v>
      </c>
      <c r="FW106" s="18">
        <v>0</v>
      </c>
      <c r="FX106" s="18">
        <v>0</v>
      </c>
      <c r="FY106" s="18">
        <v>0</v>
      </c>
      <c r="FZ106" s="18" t="s">
        <v>186</v>
      </c>
      <c r="GA106" s="18">
        <v>0</v>
      </c>
      <c r="GB106" s="18">
        <v>0</v>
      </c>
      <c r="GC106" s="18">
        <v>0</v>
      </c>
      <c r="GD106" s="18" t="s">
        <v>187</v>
      </c>
      <c r="GE106" s="18">
        <v>0</v>
      </c>
      <c r="GF106" s="18">
        <v>0</v>
      </c>
      <c r="GG106" s="18">
        <v>0</v>
      </c>
      <c r="GH106" s="18" t="s">
        <v>188</v>
      </c>
      <c r="GI106" s="18">
        <v>0</v>
      </c>
      <c r="GJ106" s="18">
        <v>0</v>
      </c>
      <c r="GK106" s="18">
        <v>0</v>
      </c>
      <c r="GL106" s="18" t="s">
        <v>438</v>
      </c>
      <c r="GM106" s="18">
        <v>0</v>
      </c>
      <c r="GN106" s="18">
        <v>0</v>
      </c>
      <c r="GO106" s="18">
        <v>0</v>
      </c>
      <c r="GP106" s="18">
        <v>114690330.32782754</v>
      </c>
      <c r="GQ106" s="18">
        <v>1</v>
      </c>
      <c r="GR106" s="18">
        <v>0</v>
      </c>
      <c r="GS106" s="18">
        <v>0</v>
      </c>
      <c r="GT106" s="18">
        <v>0</v>
      </c>
      <c r="GU106" s="18">
        <v>114690330.32782754</v>
      </c>
      <c r="GV106" s="18">
        <v>1</v>
      </c>
      <c r="GW106" s="18" t="s">
        <v>277</v>
      </c>
      <c r="GX106" s="18">
        <v>0</v>
      </c>
      <c r="GY106" s="18">
        <v>0</v>
      </c>
      <c r="GZ106" s="18">
        <v>0</v>
      </c>
      <c r="HA106" s="18">
        <v>114690330.32782754</v>
      </c>
      <c r="HB106" s="18">
        <v>-1.4999999999999999E-2</v>
      </c>
      <c r="HC106" s="18">
        <v>120747.53709574767</v>
      </c>
      <c r="HD106" s="18" t="s">
        <v>148</v>
      </c>
      <c r="HE106" s="18" t="s">
        <v>277</v>
      </c>
      <c r="HF106" s="18">
        <v>1.1488792447268484E-2</v>
      </c>
      <c r="HG106" s="18">
        <v>1</v>
      </c>
      <c r="HH106" s="18">
        <v>-1438001.8649232944</v>
      </c>
      <c r="HI106" s="18">
        <v>-1317254.3278275467</v>
      </c>
      <c r="HJ106" s="18">
        <v>-1.1569621302068234E-2</v>
      </c>
      <c r="HK106" s="18">
        <v>0</v>
      </c>
      <c r="HL106" s="18">
        <v>113373076</v>
      </c>
      <c r="HM106" s="18">
        <v>12901130.562269406</v>
      </c>
      <c r="HN106" s="18">
        <v>0</v>
      </c>
      <c r="HO106" s="18">
        <v>250000</v>
      </c>
      <c r="HP106" s="18">
        <v>481500</v>
      </c>
      <c r="HQ106" s="18">
        <v>0</v>
      </c>
      <c r="HR106" s="18">
        <v>0</v>
      </c>
      <c r="HS106" s="18">
        <v>113854576</v>
      </c>
      <c r="HT106" s="18">
        <v>0.78579214353404181</v>
      </c>
      <c r="HU106" s="18">
        <v>0.91998328190555978</v>
      </c>
      <c r="HV106" s="18" t="s">
        <v>198</v>
      </c>
      <c r="HW106" s="18">
        <v>1.3201529014502427</v>
      </c>
      <c r="HX106" s="18" t="s">
        <v>277</v>
      </c>
      <c r="HY106" s="233">
        <f t="shared" si="4"/>
        <v>0.99079206647372275</v>
      </c>
      <c r="HZ106" s="233">
        <f t="shared" si="5"/>
        <v>4.2079336367930736E-3</v>
      </c>
      <c r="IA106" s="18">
        <v>114426709.53502919</v>
      </c>
    </row>
    <row r="107" spans="1:235">
      <c r="A107" s="16">
        <v>354</v>
      </c>
      <c r="B107" s="17" t="s">
        <v>60</v>
      </c>
      <c r="D107" s="233">
        <f t="shared" si="6"/>
        <v>0.99902328750037328</v>
      </c>
      <c r="E107" s="18" t="s">
        <v>277</v>
      </c>
      <c r="F107" s="18" t="s">
        <v>277</v>
      </c>
      <c r="G107" s="18" t="s">
        <v>277</v>
      </c>
      <c r="H107" s="18" t="s">
        <v>277</v>
      </c>
      <c r="I107" s="18">
        <v>0</v>
      </c>
      <c r="J107" s="18">
        <v>0</v>
      </c>
      <c r="K107" s="18">
        <v>0</v>
      </c>
      <c r="L107" s="18">
        <v>0</v>
      </c>
      <c r="M107" s="18" t="s">
        <v>277</v>
      </c>
      <c r="N107" s="18">
        <v>0</v>
      </c>
      <c r="O107" s="18">
        <v>2896.0288500000001</v>
      </c>
      <c r="P107" s="18">
        <v>21143</v>
      </c>
      <c r="Q107" s="18">
        <v>61230737.975550003</v>
      </c>
      <c r="R107" s="18">
        <v>0.37788711827510169</v>
      </c>
      <c r="S107" s="18">
        <v>0</v>
      </c>
      <c r="T107" s="18">
        <v>4150.2705750000005</v>
      </c>
      <c r="U107" s="18">
        <v>7878</v>
      </c>
      <c r="V107" s="18">
        <v>32695831.589850005</v>
      </c>
      <c r="W107" s="18">
        <v>0.20178318909091139</v>
      </c>
      <c r="X107" s="18">
        <v>0</v>
      </c>
      <c r="Y107" s="18">
        <v>4770.1315750000003</v>
      </c>
      <c r="Z107" s="18">
        <v>4783</v>
      </c>
      <c r="AA107" s="18">
        <v>22815539.323225003</v>
      </c>
      <c r="AB107" s="18">
        <v>0.14080670414569368</v>
      </c>
      <c r="AC107" s="18">
        <v>0</v>
      </c>
      <c r="AD107" s="18">
        <v>116742108.88862501</v>
      </c>
      <c r="AE107" s="18">
        <v>343.88040000000001</v>
      </c>
      <c r="AF107" s="18">
        <v>343.88040000000001</v>
      </c>
      <c r="AG107" s="18">
        <v>4271.9999999999991</v>
      </c>
      <c r="AH107" s="18">
        <v>2641.0000000000005</v>
      </c>
      <c r="AI107" s="18">
        <v>2377245.2051999997</v>
      </c>
      <c r="AJ107" s="18">
        <v>0</v>
      </c>
      <c r="AK107" s="18">
        <v>0</v>
      </c>
      <c r="AL107" s="18">
        <v>422.77539999999999</v>
      </c>
      <c r="AM107" s="18">
        <v>614.8211</v>
      </c>
      <c r="AN107" s="18">
        <v>6254.1038563836919</v>
      </c>
      <c r="AO107" s="18">
        <v>4922.4386358267275</v>
      </c>
      <c r="AP107" s="18">
        <v>5670500.3962856457</v>
      </c>
      <c r="AQ107" s="18">
        <v>0</v>
      </c>
      <c r="AR107" s="18">
        <v>0</v>
      </c>
      <c r="AS107" s="18">
        <v>156.26300000000001</v>
      </c>
      <c r="AT107" s="18">
        <v>226.81040000000002</v>
      </c>
      <c r="AU107" s="18">
        <v>2165.32306099275</v>
      </c>
      <c r="AV107" s="18">
        <v>1133.7219398330008</v>
      </c>
      <c r="AW107" s="18">
        <v>595499.804142209</v>
      </c>
      <c r="AX107" s="18">
        <v>0</v>
      </c>
      <c r="AY107" s="18">
        <v>0</v>
      </c>
      <c r="AZ107" s="18">
        <v>187.6174</v>
      </c>
      <c r="BA107" s="18">
        <v>305.19640000000004</v>
      </c>
      <c r="BB107" s="18">
        <v>3565.9612182686765</v>
      </c>
      <c r="BC107" s="18">
        <v>2234.9567478632912</v>
      </c>
      <c r="BD107" s="18">
        <v>1351137.1258759857</v>
      </c>
      <c r="BE107" s="18">
        <v>0</v>
      </c>
      <c r="BF107" s="18">
        <v>0</v>
      </c>
      <c r="BG107" s="18">
        <v>281.68059999999997</v>
      </c>
      <c r="BH107" s="18">
        <v>403.1789</v>
      </c>
      <c r="BI107" s="18">
        <v>2457.8431325046859</v>
      </c>
      <c r="BJ107" s="18">
        <v>1500.4586334699959</v>
      </c>
      <c r="BK107" s="18">
        <v>1297279.9896077355</v>
      </c>
      <c r="BL107" s="18">
        <v>0</v>
      </c>
      <c r="BM107" s="18">
        <v>0</v>
      </c>
      <c r="BN107" s="18">
        <v>305.19640000000004</v>
      </c>
      <c r="BO107" s="18">
        <v>438.45260000000002</v>
      </c>
      <c r="BP107" s="18">
        <v>1770.2987929180956</v>
      </c>
      <c r="BQ107" s="18">
        <v>1162.5211826139962</v>
      </c>
      <c r="BR107" s="18">
        <v>1049999.2535951298</v>
      </c>
      <c r="BS107" s="18">
        <v>0</v>
      </c>
      <c r="BT107" s="18">
        <v>0</v>
      </c>
      <c r="BU107" s="18">
        <v>328.7122</v>
      </c>
      <c r="BV107" s="18">
        <v>469.80700000000002</v>
      </c>
      <c r="BW107" s="18">
        <v>3874.1076290077945</v>
      </c>
      <c r="BX107" s="18">
        <v>2326.6720356675705</v>
      </c>
      <c r="BY107" s="18">
        <v>2366553.25082881</v>
      </c>
      <c r="BZ107" s="18">
        <v>0</v>
      </c>
      <c r="CA107" s="18">
        <v>0</v>
      </c>
      <c r="CB107" s="18">
        <v>450.23261249999996</v>
      </c>
      <c r="CC107" s="18">
        <v>634.41760000000011</v>
      </c>
      <c r="CD107" s="18">
        <v>739.52842749236322</v>
      </c>
      <c r="CE107" s="18">
        <v>429.25704750185128</v>
      </c>
      <c r="CF107" s="18">
        <v>605288.04178711399</v>
      </c>
      <c r="CG107" s="18">
        <v>0</v>
      </c>
      <c r="CH107" s="18">
        <v>0</v>
      </c>
      <c r="CI107" s="18">
        <v>15313503.067322629</v>
      </c>
      <c r="CJ107" s="18">
        <v>9.450768904856563E-2</v>
      </c>
      <c r="CK107" s="18">
        <v>0</v>
      </c>
      <c r="CL107" s="18">
        <v>310.65380495485215</v>
      </c>
      <c r="CM107" s="18">
        <v>0</v>
      </c>
      <c r="CN107" s="18">
        <v>0</v>
      </c>
      <c r="CO107" s="18">
        <v>0</v>
      </c>
      <c r="CP107" s="18" t="s">
        <v>167</v>
      </c>
      <c r="CQ107" s="18">
        <v>515</v>
      </c>
      <c r="CR107" s="18">
        <v>3203.8527981408315</v>
      </c>
      <c r="CS107" s="18">
        <v>1649984.1910425283</v>
      </c>
      <c r="CT107" s="18">
        <v>0</v>
      </c>
      <c r="CU107" s="18" t="s">
        <v>168</v>
      </c>
      <c r="CV107" s="18">
        <v>1385</v>
      </c>
      <c r="CW107" s="18">
        <v>384.34169939805349</v>
      </c>
      <c r="CX107" s="18">
        <v>532313.25366630405</v>
      </c>
      <c r="CY107" s="18">
        <v>0</v>
      </c>
      <c r="CZ107" s="18">
        <v>1.3468106377052551E-2</v>
      </c>
      <c r="DA107" s="18">
        <v>0</v>
      </c>
      <c r="DB107" s="18">
        <v>0</v>
      </c>
      <c r="DC107" s="18">
        <v>336.00000000000057</v>
      </c>
      <c r="DD107" s="18">
        <v>0</v>
      </c>
      <c r="DE107" s="18">
        <v>0</v>
      </c>
      <c r="DF107" s="18">
        <v>0</v>
      </c>
      <c r="DG107" s="18">
        <v>0</v>
      </c>
      <c r="DH107" s="18">
        <v>0</v>
      </c>
      <c r="DI107" s="18">
        <v>2182297.4447088325</v>
      </c>
      <c r="DJ107" s="18">
        <v>1022</v>
      </c>
      <c r="DK107" s="18">
        <v>0.4225026655990527</v>
      </c>
      <c r="DL107" s="18">
        <v>8932.9738587607717</v>
      </c>
      <c r="DM107" s="18">
        <v>9129499.2836535089</v>
      </c>
      <c r="DN107" s="18">
        <v>1</v>
      </c>
      <c r="DO107" s="18">
        <v>0.63585522999999999</v>
      </c>
      <c r="DP107" s="18">
        <v>0.58045405000000005</v>
      </c>
      <c r="DQ107" s="18">
        <v>0.48019236999999998</v>
      </c>
      <c r="DR107" s="18">
        <v>1550</v>
      </c>
      <c r="DS107" s="18">
        <v>0.2591497161817945</v>
      </c>
      <c r="DT107" s="18">
        <v>0.26037339430612438</v>
      </c>
      <c r="DU107" s="18">
        <v>0.23067396936161355</v>
      </c>
      <c r="DV107" s="18">
        <v>0.20464596155325129</v>
      </c>
      <c r="DW107" s="18">
        <v>2950.2403655506405</v>
      </c>
      <c r="DX107" s="18">
        <v>4572872.5666034929</v>
      </c>
      <c r="DY107" s="18">
        <v>1</v>
      </c>
      <c r="DZ107" s="18">
        <v>13702371.850257002</v>
      </c>
      <c r="EA107" s="18">
        <v>8.4564550146285916E-2</v>
      </c>
      <c r="EB107" s="18">
        <v>120000</v>
      </c>
      <c r="EC107" s="18">
        <v>160000</v>
      </c>
      <c r="ED107" s="18">
        <v>10200000</v>
      </c>
      <c r="EE107" s="18">
        <v>6.2949569674387293E-2</v>
      </c>
      <c r="EF107" s="18">
        <v>0</v>
      </c>
      <c r="EG107" s="18">
        <v>0</v>
      </c>
      <c r="EH107" s="18">
        <v>0</v>
      </c>
      <c r="EI107" s="18">
        <v>0</v>
      </c>
      <c r="EJ107" s="18">
        <v>0</v>
      </c>
      <c r="EK107" s="18">
        <v>0</v>
      </c>
      <c r="EL107" s="18">
        <v>0</v>
      </c>
      <c r="EM107" s="18">
        <v>0</v>
      </c>
      <c r="EN107" s="18">
        <v>0</v>
      </c>
      <c r="EO107" s="18">
        <v>0</v>
      </c>
      <c r="EP107" s="18">
        <v>0</v>
      </c>
      <c r="EQ107" s="18">
        <v>0</v>
      </c>
      <c r="ER107" s="18">
        <v>0</v>
      </c>
      <c r="ES107" s="18">
        <v>0</v>
      </c>
      <c r="ET107" s="18">
        <v>0</v>
      </c>
      <c r="EU107" s="18">
        <v>0</v>
      </c>
      <c r="EV107" s="18">
        <v>0</v>
      </c>
      <c r="EW107" s="18">
        <v>0</v>
      </c>
      <c r="EX107" s="18" t="s">
        <v>178</v>
      </c>
      <c r="EY107" s="18" t="s">
        <v>178</v>
      </c>
      <c r="EZ107" s="18" t="s">
        <v>178</v>
      </c>
      <c r="FA107" s="18" t="s">
        <v>178</v>
      </c>
      <c r="FB107" s="18">
        <v>0</v>
      </c>
      <c r="FC107" s="18">
        <v>0</v>
      </c>
      <c r="FD107" s="18">
        <v>0</v>
      </c>
      <c r="FE107" s="18">
        <v>0</v>
      </c>
      <c r="FF107" s="18">
        <v>0</v>
      </c>
      <c r="FG107" s="18">
        <v>2041186.2245669998</v>
      </c>
      <c r="FH107" s="18">
        <v>1.2597234751154894E-2</v>
      </c>
      <c r="FI107" s="18">
        <v>0</v>
      </c>
      <c r="FJ107" s="18">
        <v>1853000</v>
      </c>
      <c r="FK107" s="18">
        <v>1.1435838490847026E-2</v>
      </c>
      <c r="FL107" s="18">
        <v>0</v>
      </c>
      <c r="FM107" s="18" t="s">
        <v>507</v>
      </c>
      <c r="FN107" s="18">
        <v>0</v>
      </c>
      <c r="FO107" s="18">
        <v>0</v>
      </c>
      <c r="FP107" s="18">
        <v>0</v>
      </c>
      <c r="FQ107" s="18">
        <v>0</v>
      </c>
      <c r="FR107" s="18" t="s">
        <v>301</v>
      </c>
      <c r="FS107" s="18">
        <v>0</v>
      </c>
      <c r="FT107" s="18">
        <v>0</v>
      </c>
      <c r="FU107" s="18">
        <v>0</v>
      </c>
      <c r="FV107" s="18" t="s">
        <v>508</v>
      </c>
      <c r="FW107" s="18">
        <v>0</v>
      </c>
      <c r="FX107" s="18">
        <v>0</v>
      </c>
      <c r="FY107" s="18">
        <v>0</v>
      </c>
      <c r="FZ107" s="18" t="s">
        <v>186</v>
      </c>
      <c r="GA107" s="18">
        <v>0</v>
      </c>
      <c r="GB107" s="18">
        <v>0</v>
      </c>
      <c r="GC107" s="18">
        <v>0</v>
      </c>
      <c r="GD107" s="18" t="s">
        <v>187</v>
      </c>
      <c r="GE107" s="18">
        <v>0</v>
      </c>
      <c r="GF107" s="18">
        <v>0</v>
      </c>
      <c r="GG107" s="18">
        <v>0</v>
      </c>
      <c r="GH107" s="18" t="s">
        <v>188</v>
      </c>
      <c r="GI107" s="18">
        <v>0</v>
      </c>
      <c r="GJ107" s="18">
        <v>0</v>
      </c>
      <c r="GK107" s="18">
        <v>0</v>
      </c>
      <c r="GL107" s="18" t="s">
        <v>438</v>
      </c>
      <c r="GM107" s="18">
        <v>0</v>
      </c>
      <c r="GN107" s="18">
        <v>0</v>
      </c>
      <c r="GO107" s="18">
        <v>0</v>
      </c>
      <c r="GP107" s="18">
        <v>162034467.47548047</v>
      </c>
      <c r="GQ107" s="18">
        <v>1</v>
      </c>
      <c r="GR107" s="18">
        <v>0</v>
      </c>
      <c r="GS107" s="18">
        <v>0</v>
      </c>
      <c r="GT107" s="18">
        <v>0</v>
      </c>
      <c r="GU107" s="18">
        <v>162034467.47548047</v>
      </c>
      <c r="GV107" s="18">
        <v>1</v>
      </c>
      <c r="GW107" s="18" t="s">
        <v>277</v>
      </c>
      <c r="GX107" s="18">
        <v>0</v>
      </c>
      <c r="GY107" s="18">
        <v>0</v>
      </c>
      <c r="GZ107" s="18">
        <v>0</v>
      </c>
      <c r="HA107" s="18">
        <v>162034467.47548047</v>
      </c>
      <c r="HB107" s="18">
        <v>5.0000000000000001E-3</v>
      </c>
      <c r="HC107" s="18">
        <v>901437.68388420099</v>
      </c>
      <c r="HD107" s="18" t="s">
        <v>148</v>
      </c>
      <c r="HE107" s="18" t="s">
        <v>277</v>
      </c>
      <c r="HF107" s="18">
        <v>1.0925000000000001E-2</v>
      </c>
      <c r="HG107" s="18">
        <v>1</v>
      </c>
      <c r="HH107" s="18">
        <v>-435905.39637460455</v>
      </c>
      <c r="HI107" s="18">
        <v>465532.2875095965</v>
      </c>
      <c r="HJ107" s="18">
        <v>2.8368817073855311E-3</v>
      </c>
      <c r="HK107" s="18">
        <v>0</v>
      </c>
      <c r="HL107" s="18">
        <v>162499999.76299006</v>
      </c>
      <c r="HM107" s="18">
        <v>13702371.850256998</v>
      </c>
      <c r="HN107" s="18">
        <v>0</v>
      </c>
      <c r="HO107" s="18">
        <v>0</v>
      </c>
      <c r="HP107" s="18">
        <v>1600000</v>
      </c>
      <c r="HQ107" s="18">
        <v>0</v>
      </c>
      <c r="HR107" s="18">
        <v>0</v>
      </c>
      <c r="HS107" s="18">
        <v>164099999.76299006</v>
      </c>
      <c r="HT107" s="18">
        <v>0.72047701151170673</v>
      </c>
      <c r="HU107" s="18">
        <v>0.91301735708361076</v>
      </c>
      <c r="HV107" s="18" t="s">
        <v>198</v>
      </c>
      <c r="HW107" s="18">
        <v>1.3354304323702173</v>
      </c>
      <c r="HX107" s="18" t="s">
        <v>277</v>
      </c>
      <c r="HY107" s="233">
        <f t="shared" si="4"/>
        <v>0.98928265823584416</v>
      </c>
      <c r="HZ107" s="233">
        <f t="shared" si="5"/>
        <v>9.7406292645290868E-3</v>
      </c>
      <c r="IA107" s="18">
        <v>164260434.98303211</v>
      </c>
    </row>
    <row r="108" spans="1:235">
      <c r="A108" s="16">
        <v>372</v>
      </c>
      <c r="B108" s="17" t="s">
        <v>260</v>
      </c>
      <c r="D108" s="233">
        <f t="shared" si="6"/>
        <v>0.98497264165483478</v>
      </c>
      <c r="E108" s="18" t="s">
        <v>277</v>
      </c>
      <c r="F108" s="18" t="s">
        <v>277</v>
      </c>
      <c r="G108" s="18" t="s">
        <v>277</v>
      </c>
      <c r="H108" s="18" t="s">
        <v>277</v>
      </c>
      <c r="I108" s="18">
        <v>3500</v>
      </c>
      <c r="J108" s="18">
        <v>4600</v>
      </c>
      <c r="K108" s="18">
        <v>5100</v>
      </c>
      <c r="L108" s="18">
        <v>4800</v>
      </c>
      <c r="M108" s="18" t="s">
        <v>277</v>
      </c>
      <c r="N108" s="18">
        <v>0</v>
      </c>
      <c r="O108" s="18">
        <v>2985</v>
      </c>
      <c r="P108" s="18">
        <v>23253</v>
      </c>
      <c r="Q108" s="18">
        <v>69410205</v>
      </c>
      <c r="R108" s="18">
        <v>0.36786320203524203</v>
      </c>
      <c r="S108" s="18">
        <v>0.05</v>
      </c>
      <c r="T108" s="18">
        <v>4550</v>
      </c>
      <c r="U108" s="18">
        <v>10143</v>
      </c>
      <c r="V108" s="18">
        <v>46150650</v>
      </c>
      <c r="W108" s="18">
        <v>0.24459120795000883</v>
      </c>
      <c r="X108" s="18">
        <v>0.05</v>
      </c>
      <c r="Y108" s="18">
        <v>4750</v>
      </c>
      <c r="Z108" s="18">
        <v>6266</v>
      </c>
      <c r="AA108" s="18">
        <v>29763500</v>
      </c>
      <c r="AB108" s="18">
        <v>0.15774188267814401</v>
      </c>
      <c r="AC108" s="18">
        <v>0.05</v>
      </c>
      <c r="AD108" s="18">
        <v>145324355</v>
      </c>
      <c r="AE108" s="18">
        <v>320</v>
      </c>
      <c r="AF108" s="18">
        <v>320</v>
      </c>
      <c r="AG108" s="18">
        <v>3884.0000000000005</v>
      </c>
      <c r="AH108" s="18">
        <v>2688.9999999999986</v>
      </c>
      <c r="AI108" s="18">
        <v>2103360</v>
      </c>
      <c r="AJ108" s="18">
        <v>0.5</v>
      </c>
      <c r="AK108" s="18">
        <v>0.5</v>
      </c>
      <c r="AL108" s="18">
        <v>540</v>
      </c>
      <c r="AM108" s="18">
        <v>785</v>
      </c>
      <c r="AN108" s="18">
        <v>6507.1260119472527</v>
      </c>
      <c r="AO108" s="18">
        <v>5362.2729107949035</v>
      </c>
      <c r="AP108" s="18">
        <v>7723232.2814255161</v>
      </c>
      <c r="AQ108" s="18">
        <v>0.5</v>
      </c>
      <c r="AR108" s="18">
        <v>0.5</v>
      </c>
      <c r="AS108" s="18">
        <v>135</v>
      </c>
      <c r="AT108" s="18">
        <v>195</v>
      </c>
      <c r="AU108" s="18">
        <v>3065.1934874933067</v>
      </c>
      <c r="AV108" s="18">
        <v>2144.946740759864</v>
      </c>
      <c r="AW108" s="18">
        <v>832065.73525976995</v>
      </c>
      <c r="AX108" s="18">
        <v>0.5</v>
      </c>
      <c r="AY108" s="18">
        <v>0.5</v>
      </c>
      <c r="AZ108" s="18">
        <v>160</v>
      </c>
      <c r="BA108" s="18">
        <v>260</v>
      </c>
      <c r="BB108" s="18">
        <v>2785.6864476729579</v>
      </c>
      <c r="BC108" s="18">
        <v>2020.7046688147418</v>
      </c>
      <c r="BD108" s="18">
        <v>971093.04551950609</v>
      </c>
      <c r="BE108" s="18">
        <v>0.5</v>
      </c>
      <c r="BF108" s="18">
        <v>0.5</v>
      </c>
      <c r="BG108" s="18">
        <v>240</v>
      </c>
      <c r="BH108" s="18">
        <v>345</v>
      </c>
      <c r="BI108" s="18">
        <v>1909.7711029477452</v>
      </c>
      <c r="BJ108" s="18">
        <v>1300.1541629869832</v>
      </c>
      <c r="BK108" s="18">
        <v>906898.25093796803</v>
      </c>
      <c r="BL108" s="18">
        <v>0.5</v>
      </c>
      <c r="BM108" s="18">
        <v>0.5</v>
      </c>
      <c r="BN108" s="18">
        <v>260</v>
      </c>
      <c r="BO108" s="18">
        <v>375</v>
      </c>
      <c r="BP108" s="18">
        <v>2196.0556009968886</v>
      </c>
      <c r="BQ108" s="18">
        <v>1539.067593412206</v>
      </c>
      <c r="BR108" s="18">
        <v>1148124.8037887681</v>
      </c>
      <c r="BS108" s="18">
        <v>0.5</v>
      </c>
      <c r="BT108" s="18">
        <v>0.5</v>
      </c>
      <c r="BU108" s="18">
        <v>280</v>
      </c>
      <c r="BV108" s="18">
        <v>400</v>
      </c>
      <c r="BW108" s="18">
        <v>1606.0357379252778</v>
      </c>
      <c r="BX108" s="18">
        <v>978.31396535656256</v>
      </c>
      <c r="BY108" s="18">
        <v>841015.59276170284</v>
      </c>
      <c r="BZ108" s="18">
        <v>0.5</v>
      </c>
      <c r="CA108" s="18">
        <v>0.5</v>
      </c>
      <c r="CB108" s="18">
        <v>390</v>
      </c>
      <c r="CC108" s="18">
        <v>540</v>
      </c>
      <c r="CD108" s="18">
        <v>1960.8302330298122</v>
      </c>
      <c r="CE108" s="18">
        <v>1204.272219263378</v>
      </c>
      <c r="CF108" s="18">
        <v>1415030.7892838509</v>
      </c>
      <c r="CG108" s="18">
        <v>0.5</v>
      </c>
      <c r="CH108" s="18">
        <v>0.5</v>
      </c>
      <c r="CI108" s="18">
        <v>15940820.498977084</v>
      </c>
      <c r="CJ108" s="18">
        <v>8.4483848906983267E-2</v>
      </c>
      <c r="CK108" s="18">
        <v>0</v>
      </c>
      <c r="CL108" s="18">
        <v>281.88689578502135</v>
      </c>
      <c r="CM108" s="18">
        <v>0</v>
      </c>
      <c r="CN108" s="18">
        <v>0</v>
      </c>
      <c r="CO108" s="18">
        <v>0</v>
      </c>
      <c r="CP108" s="18" t="s">
        <v>167</v>
      </c>
      <c r="CQ108" s="18">
        <v>515</v>
      </c>
      <c r="CR108" s="18">
        <v>1598.5488484279631</v>
      </c>
      <c r="CS108" s="18">
        <v>823252.65694040095</v>
      </c>
      <c r="CT108" s="18">
        <v>0</v>
      </c>
      <c r="CU108" s="18" t="s">
        <v>168</v>
      </c>
      <c r="CV108" s="18">
        <v>1385</v>
      </c>
      <c r="CW108" s="18">
        <v>176.29551083744167</v>
      </c>
      <c r="CX108" s="18">
        <v>244169.28250985671</v>
      </c>
      <c r="CY108" s="18">
        <v>0</v>
      </c>
      <c r="CZ108" s="18">
        <v>5.6571688927995536E-3</v>
      </c>
      <c r="DA108" s="18">
        <v>500</v>
      </c>
      <c r="DB108" s="18">
        <v>1250</v>
      </c>
      <c r="DC108" s="18">
        <v>158.86999999999978</v>
      </c>
      <c r="DD108" s="18">
        <v>0</v>
      </c>
      <c r="DE108" s="18">
        <v>79434.999999999884</v>
      </c>
      <c r="DF108" s="18">
        <v>4.2099304351095643E-4</v>
      </c>
      <c r="DG108" s="18">
        <v>0</v>
      </c>
      <c r="DH108" s="18">
        <v>0</v>
      </c>
      <c r="DI108" s="18">
        <v>1146856.9394502575</v>
      </c>
      <c r="DJ108" s="18">
        <v>645</v>
      </c>
      <c r="DK108" s="18">
        <v>0.32468078800524275</v>
      </c>
      <c r="DL108" s="18">
        <v>7549.8023634859101</v>
      </c>
      <c r="DM108" s="18">
        <v>4869622.5244484115</v>
      </c>
      <c r="DN108" s="18">
        <v>1</v>
      </c>
      <c r="DO108" s="18">
        <v>0.63585522999999999</v>
      </c>
      <c r="DP108" s="18">
        <v>0.58045405000000005</v>
      </c>
      <c r="DQ108" s="18">
        <v>0.48019236999999998</v>
      </c>
      <c r="DR108" s="18">
        <v>920</v>
      </c>
      <c r="DS108" s="18">
        <v>0.23223088938917899</v>
      </c>
      <c r="DT108" s="18">
        <v>0.22292023198390773</v>
      </c>
      <c r="DU108" s="18">
        <v>0.21606847716482186</v>
      </c>
      <c r="DV108" s="18">
        <v>0.20224400773075579</v>
      </c>
      <c r="DW108" s="18">
        <v>3538.1598124749248</v>
      </c>
      <c r="DX108" s="18">
        <v>3255107.027476931</v>
      </c>
      <c r="DY108" s="18">
        <v>1</v>
      </c>
      <c r="DZ108" s="18">
        <v>8124729.5519253425</v>
      </c>
      <c r="EA108" s="18">
        <v>4.30597925570399E-2</v>
      </c>
      <c r="EB108" s="18">
        <v>114000</v>
      </c>
      <c r="EC108" s="18">
        <v>114000</v>
      </c>
      <c r="ED108" s="18">
        <v>12540000</v>
      </c>
      <c r="EE108" s="18">
        <v>6.6460033557341244E-2</v>
      </c>
      <c r="EF108" s="18">
        <v>0</v>
      </c>
      <c r="EG108" s="18">
        <v>0</v>
      </c>
      <c r="EH108" s="18">
        <v>0</v>
      </c>
      <c r="EI108" s="18">
        <v>0</v>
      </c>
      <c r="EJ108" s="18">
        <v>0</v>
      </c>
      <c r="EK108" s="18">
        <v>0</v>
      </c>
      <c r="EL108" s="18">
        <v>0</v>
      </c>
      <c r="EM108" s="18">
        <v>0</v>
      </c>
      <c r="EN108" s="18">
        <v>0</v>
      </c>
      <c r="EO108" s="18">
        <v>0</v>
      </c>
      <c r="EP108" s="18">
        <v>0</v>
      </c>
      <c r="EQ108" s="18">
        <v>0</v>
      </c>
      <c r="ER108" s="18">
        <v>0</v>
      </c>
      <c r="ES108" s="18">
        <v>0</v>
      </c>
      <c r="ET108" s="18">
        <v>0</v>
      </c>
      <c r="EU108" s="18">
        <v>0</v>
      </c>
      <c r="EV108" s="18">
        <v>0</v>
      </c>
      <c r="EW108" s="18">
        <v>0</v>
      </c>
      <c r="EX108" s="18" t="s">
        <v>178</v>
      </c>
      <c r="EY108" s="18" t="s">
        <v>178</v>
      </c>
      <c r="EZ108" s="18" t="s">
        <v>178</v>
      </c>
      <c r="FA108" s="18" t="s">
        <v>178</v>
      </c>
      <c r="FB108" s="18">
        <v>0</v>
      </c>
      <c r="FC108" s="18">
        <v>0</v>
      </c>
      <c r="FD108" s="18">
        <v>0</v>
      </c>
      <c r="FE108" s="18">
        <v>0</v>
      </c>
      <c r="FF108" s="18">
        <v>0</v>
      </c>
      <c r="FG108" s="18">
        <v>1323957</v>
      </c>
      <c r="FH108" s="18">
        <v>7.0167644855244687E-3</v>
      </c>
      <c r="FI108" s="18">
        <v>0</v>
      </c>
      <c r="FJ108" s="18">
        <v>4284109</v>
      </c>
      <c r="FK108" s="18">
        <v>2.2705105893405714E-2</v>
      </c>
      <c r="FL108" s="18">
        <v>0</v>
      </c>
      <c r="FM108" s="18" t="s">
        <v>507</v>
      </c>
      <c r="FN108" s="18">
        <v>0</v>
      </c>
      <c r="FO108" s="18">
        <v>0</v>
      </c>
      <c r="FP108" s="18">
        <v>0</v>
      </c>
      <c r="FQ108" s="18">
        <v>0</v>
      </c>
      <c r="FR108" s="18" t="s">
        <v>301</v>
      </c>
      <c r="FS108" s="18">
        <v>0</v>
      </c>
      <c r="FT108" s="18">
        <v>0</v>
      </c>
      <c r="FU108" s="18">
        <v>0</v>
      </c>
      <c r="FV108" s="18" t="s">
        <v>508</v>
      </c>
      <c r="FW108" s="18">
        <v>0</v>
      </c>
      <c r="FX108" s="18">
        <v>0</v>
      </c>
      <c r="FY108" s="18">
        <v>0</v>
      </c>
      <c r="FZ108" s="18" t="s">
        <v>186</v>
      </c>
      <c r="GA108" s="18">
        <v>0</v>
      </c>
      <c r="GB108" s="18">
        <v>0</v>
      </c>
      <c r="GC108" s="18">
        <v>0</v>
      </c>
      <c r="GD108" s="18" t="s">
        <v>187</v>
      </c>
      <c r="GE108" s="18">
        <v>0</v>
      </c>
      <c r="GF108" s="18">
        <v>0</v>
      </c>
      <c r="GG108" s="18">
        <v>0</v>
      </c>
      <c r="GH108" s="18" t="s">
        <v>188</v>
      </c>
      <c r="GI108" s="18">
        <v>0</v>
      </c>
      <c r="GJ108" s="18">
        <v>0</v>
      </c>
      <c r="GK108" s="18">
        <v>0</v>
      </c>
      <c r="GL108" s="18" t="s">
        <v>438</v>
      </c>
      <c r="GM108" s="18">
        <v>0</v>
      </c>
      <c r="GN108" s="18">
        <v>0</v>
      </c>
      <c r="GO108" s="18">
        <v>0</v>
      </c>
      <c r="GP108" s="18">
        <v>188684827.99035269</v>
      </c>
      <c r="GQ108" s="18">
        <v>1</v>
      </c>
      <c r="GR108" s="18">
        <v>0</v>
      </c>
      <c r="GS108" s="18">
        <v>0</v>
      </c>
      <c r="GT108" s="18">
        <v>0</v>
      </c>
      <c r="GU108" s="18">
        <v>188684827.99035269</v>
      </c>
      <c r="GV108" s="18">
        <v>1</v>
      </c>
      <c r="GW108" s="18" t="s">
        <v>277</v>
      </c>
      <c r="GX108" s="18">
        <v>0</v>
      </c>
      <c r="GY108" s="18">
        <v>0</v>
      </c>
      <c r="GZ108" s="18">
        <v>0</v>
      </c>
      <c r="HA108" s="18">
        <v>188684827.99035269</v>
      </c>
      <c r="HB108" s="18">
        <v>5.0000000000000001E-4</v>
      </c>
      <c r="HC108" s="18">
        <v>885540.11416421493</v>
      </c>
      <c r="HD108" s="18" t="s">
        <v>148</v>
      </c>
      <c r="HE108" s="18" t="s">
        <v>277</v>
      </c>
      <c r="HF108" s="18">
        <v>0</v>
      </c>
      <c r="HG108" s="18">
        <v>1</v>
      </c>
      <c r="HH108" s="18">
        <v>-3026985.4344420806</v>
      </c>
      <c r="HI108" s="18">
        <v>-2141445.3202778664</v>
      </c>
      <c r="HJ108" s="18">
        <v>-1.1450210452411312E-2</v>
      </c>
      <c r="HK108" s="18">
        <v>0</v>
      </c>
      <c r="HL108" s="18">
        <v>186543382.67007482</v>
      </c>
      <c r="HM108" s="18">
        <v>23361357.551413894</v>
      </c>
      <c r="HN108" s="18">
        <v>0</v>
      </c>
      <c r="HO108" s="18">
        <v>0</v>
      </c>
      <c r="HP108" s="18">
        <v>478972</v>
      </c>
      <c r="HQ108" s="18">
        <v>0</v>
      </c>
      <c r="HR108" s="18">
        <v>0</v>
      </c>
      <c r="HS108" s="18">
        <v>187022354.67007482</v>
      </c>
      <c r="HT108" s="18">
        <v>0.77019629266339484</v>
      </c>
      <c r="HU108" s="18">
        <v>0.90381809606372854</v>
      </c>
      <c r="HV108" s="18" t="s">
        <v>198</v>
      </c>
      <c r="HW108" s="18">
        <v>1.3715997173279992</v>
      </c>
      <c r="HX108" s="18" t="s">
        <v>277</v>
      </c>
      <c r="HY108" s="233">
        <f t="shared" si="4"/>
        <v>0.98245008590501037</v>
      </c>
      <c r="HZ108" s="233">
        <f t="shared" si="5"/>
        <v>2.5225557498244218E-3</v>
      </c>
      <c r="IA108" s="18">
        <v>189875684.62395254</v>
      </c>
    </row>
    <row r="109" spans="1:235">
      <c r="A109" s="16">
        <v>857</v>
      </c>
      <c r="B109" s="17" t="s">
        <v>103</v>
      </c>
      <c r="D109" s="233">
        <f t="shared" si="6"/>
        <v>0.99499975910596516</v>
      </c>
      <c r="E109" s="18" t="s">
        <v>277</v>
      </c>
      <c r="F109" s="18" t="s">
        <v>148</v>
      </c>
      <c r="G109" s="18" t="s">
        <v>148</v>
      </c>
      <c r="H109" s="18" t="s">
        <v>148</v>
      </c>
      <c r="I109" s="18">
        <v>0</v>
      </c>
      <c r="J109" s="18">
        <v>0</v>
      </c>
      <c r="K109" s="18">
        <v>0</v>
      </c>
      <c r="L109" s="18">
        <v>0</v>
      </c>
      <c r="M109" s="18" t="s">
        <v>277</v>
      </c>
      <c r="N109" s="18">
        <v>0</v>
      </c>
      <c r="O109" s="18">
        <v>2747</v>
      </c>
      <c r="P109" s="18">
        <v>2767</v>
      </c>
      <c r="Q109" s="18">
        <v>7600949</v>
      </c>
      <c r="R109" s="18">
        <v>0.32581941596466513</v>
      </c>
      <c r="S109" s="18">
        <v>0.05</v>
      </c>
      <c r="T109" s="18">
        <v>3863</v>
      </c>
      <c r="U109" s="18">
        <v>1577</v>
      </c>
      <c r="V109" s="18">
        <v>6091951</v>
      </c>
      <c r="W109" s="18">
        <v>0.26113527625370958</v>
      </c>
      <c r="X109" s="18">
        <v>0.05</v>
      </c>
      <c r="Y109" s="18">
        <v>4386</v>
      </c>
      <c r="Z109" s="18">
        <v>1016</v>
      </c>
      <c r="AA109" s="18">
        <v>4456176</v>
      </c>
      <c r="AB109" s="18">
        <v>0.19101676142752144</v>
      </c>
      <c r="AC109" s="18">
        <v>0.05</v>
      </c>
      <c r="AD109" s="18">
        <v>18149076</v>
      </c>
      <c r="AE109" s="18">
        <v>440</v>
      </c>
      <c r="AF109" s="18">
        <v>440</v>
      </c>
      <c r="AG109" s="18">
        <v>146.99999999999989</v>
      </c>
      <c r="AH109" s="18">
        <v>163.00000000000003</v>
      </c>
      <c r="AI109" s="18">
        <v>136399.99999999997</v>
      </c>
      <c r="AJ109" s="18">
        <v>0</v>
      </c>
      <c r="AK109" s="18">
        <v>0</v>
      </c>
      <c r="AL109" s="18">
        <v>540</v>
      </c>
      <c r="AM109" s="18">
        <v>785</v>
      </c>
      <c r="AN109" s="18">
        <v>287.49641785303919</v>
      </c>
      <c r="AO109" s="18">
        <v>339.60842545469069</v>
      </c>
      <c r="AP109" s="18">
        <v>421840.67962257331</v>
      </c>
      <c r="AQ109" s="18">
        <v>0.3</v>
      </c>
      <c r="AR109" s="18">
        <v>0.3</v>
      </c>
      <c r="AS109" s="18">
        <v>200</v>
      </c>
      <c r="AT109" s="18">
        <v>290</v>
      </c>
      <c r="AU109" s="18">
        <v>15.015817321080482</v>
      </c>
      <c r="AV109" s="18">
        <v>44.006048387096797</v>
      </c>
      <c r="AW109" s="18">
        <v>15764.917496474169</v>
      </c>
      <c r="AX109" s="18">
        <v>0</v>
      </c>
      <c r="AY109" s="18">
        <v>0</v>
      </c>
      <c r="AZ109" s="18">
        <v>240</v>
      </c>
      <c r="BA109" s="18">
        <v>390</v>
      </c>
      <c r="BB109" s="18">
        <v>7.0158173210804744</v>
      </c>
      <c r="BC109" s="18">
        <v>18.002016129032253</v>
      </c>
      <c r="BD109" s="18">
        <v>8704.5824473818921</v>
      </c>
      <c r="BE109" s="18">
        <v>0</v>
      </c>
      <c r="BF109" s="18">
        <v>0</v>
      </c>
      <c r="BG109" s="18">
        <v>360</v>
      </c>
      <c r="BH109" s="18">
        <v>515</v>
      </c>
      <c r="BI109" s="18">
        <v>6.0262404376955434</v>
      </c>
      <c r="BJ109" s="18">
        <v>35.000000000000007</v>
      </c>
      <c r="BK109" s="18">
        <v>20194.446557570398</v>
      </c>
      <c r="BL109" s="18">
        <v>0</v>
      </c>
      <c r="BM109" s="18">
        <v>0</v>
      </c>
      <c r="BN109" s="18">
        <v>390</v>
      </c>
      <c r="BO109" s="18">
        <v>560</v>
      </c>
      <c r="BP109" s="18">
        <v>0</v>
      </c>
      <c r="BQ109" s="18">
        <v>5</v>
      </c>
      <c r="BR109" s="18">
        <v>2800</v>
      </c>
      <c r="BS109" s="18">
        <v>0</v>
      </c>
      <c r="BT109" s="18">
        <v>0</v>
      </c>
      <c r="BU109" s="18">
        <v>420</v>
      </c>
      <c r="BV109" s="18">
        <v>600</v>
      </c>
      <c r="BW109" s="18">
        <v>0</v>
      </c>
      <c r="BX109" s="18">
        <v>5</v>
      </c>
      <c r="BY109" s="18">
        <v>3000</v>
      </c>
      <c r="BZ109" s="18">
        <v>0</v>
      </c>
      <c r="CA109" s="18">
        <v>0</v>
      </c>
      <c r="CB109" s="18">
        <v>575</v>
      </c>
      <c r="CC109" s="18">
        <v>810</v>
      </c>
      <c r="CD109" s="18">
        <v>2.9999999999999991</v>
      </c>
      <c r="CE109" s="18">
        <v>0</v>
      </c>
      <c r="CF109" s="18">
        <v>1724.9999999999995</v>
      </c>
      <c r="CG109" s="18">
        <v>0</v>
      </c>
      <c r="CH109" s="18">
        <v>0</v>
      </c>
      <c r="CI109" s="18">
        <v>610429.62612399983</v>
      </c>
      <c r="CJ109" s="18">
        <v>2.6166446357060221E-2</v>
      </c>
      <c r="CK109" s="18">
        <v>0</v>
      </c>
      <c r="CL109" s="18">
        <v>13.423317505720448</v>
      </c>
      <c r="CM109" s="18">
        <v>0</v>
      </c>
      <c r="CN109" s="18">
        <v>0</v>
      </c>
      <c r="CO109" s="18">
        <v>0</v>
      </c>
      <c r="CP109" s="18" t="s">
        <v>167</v>
      </c>
      <c r="CQ109" s="18">
        <v>515</v>
      </c>
      <c r="CR109" s="18">
        <v>76.72401150972874</v>
      </c>
      <c r="CS109" s="18">
        <v>39512.865927510298</v>
      </c>
      <c r="CT109" s="18">
        <v>0</v>
      </c>
      <c r="CU109" s="18" t="s">
        <v>168</v>
      </c>
      <c r="CV109" s="18">
        <v>1385</v>
      </c>
      <c r="CW109" s="18">
        <v>3.0040363269424808</v>
      </c>
      <c r="CX109" s="18">
        <v>4160.5903128153359</v>
      </c>
      <c r="CY109" s="18">
        <v>0</v>
      </c>
      <c r="CZ109" s="18">
        <v>1.8720899200062068E-3</v>
      </c>
      <c r="DA109" s="18">
        <v>995</v>
      </c>
      <c r="DB109" s="18">
        <v>995</v>
      </c>
      <c r="DC109" s="18">
        <v>51.400000000000134</v>
      </c>
      <c r="DD109" s="18">
        <v>0</v>
      </c>
      <c r="DE109" s="18">
        <v>51143.000000000131</v>
      </c>
      <c r="DF109" s="18">
        <v>2.1922765684496649E-3</v>
      </c>
      <c r="DG109" s="18">
        <v>0</v>
      </c>
      <c r="DH109" s="18">
        <v>0</v>
      </c>
      <c r="DI109" s="18">
        <v>94816.456240325759</v>
      </c>
      <c r="DJ109" s="18">
        <v>1050</v>
      </c>
      <c r="DK109" s="18">
        <v>0.31169487968722726</v>
      </c>
      <c r="DL109" s="18">
        <v>862.45973209455781</v>
      </c>
      <c r="DM109" s="18">
        <v>905582.71869928564</v>
      </c>
      <c r="DN109" s="18">
        <v>1</v>
      </c>
      <c r="DO109" s="18">
        <v>0.63585522999999999</v>
      </c>
      <c r="DP109" s="18">
        <v>0.58045405000000005</v>
      </c>
      <c r="DQ109" s="18">
        <v>0.48019236999999998</v>
      </c>
      <c r="DR109" s="18">
        <v>1550</v>
      </c>
      <c r="DS109" s="18">
        <v>0.20909844762387475</v>
      </c>
      <c r="DT109" s="18">
        <v>0.1978856856936804</v>
      </c>
      <c r="DU109" s="18">
        <v>0.2088089994703127</v>
      </c>
      <c r="DV109" s="18">
        <v>0.1954677593932766</v>
      </c>
      <c r="DW109" s="18">
        <v>522.60128758124301</v>
      </c>
      <c r="DX109" s="18">
        <v>810031.99575092667</v>
      </c>
      <c r="DY109" s="18">
        <v>1</v>
      </c>
      <c r="DZ109" s="18">
        <v>1715614.7144502122</v>
      </c>
      <c r="EA109" s="18">
        <v>7.3540893943973826E-2</v>
      </c>
      <c r="EB109" s="18">
        <v>110000</v>
      </c>
      <c r="EC109" s="18">
        <v>110000</v>
      </c>
      <c r="ED109" s="18">
        <v>2200000</v>
      </c>
      <c r="EE109" s="18">
        <v>9.4304371088697381E-2</v>
      </c>
      <c r="EF109" s="18">
        <v>0</v>
      </c>
      <c r="EG109" s="18">
        <v>0</v>
      </c>
      <c r="EH109" s="18">
        <v>25000</v>
      </c>
      <c r="EI109" s="18">
        <v>65000</v>
      </c>
      <c r="EJ109" s="18">
        <v>0</v>
      </c>
      <c r="EK109" s="18">
        <v>0</v>
      </c>
      <c r="EL109" s="18">
        <v>50000</v>
      </c>
      <c r="EM109" s="18">
        <v>2.1432811611067589E-3</v>
      </c>
      <c r="EN109" s="18">
        <v>0</v>
      </c>
      <c r="EO109" s="18">
        <v>0</v>
      </c>
      <c r="EP109" s="18">
        <v>2</v>
      </c>
      <c r="EQ109" s="18">
        <v>3</v>
      </c>
      <c r="ER109" s="18">
        <v>0</v>
      </c>
      <c r="ES109" s="18">
        <v>0</v>
      </c>
      <c r="ET109" s="18">
        <v>21.4</v>
      </c>
      <c r="EU109" s="18">
        <v>120</v>
      </c>
      <c r="EV109" s="18">
        <v>0</v>
      </c>
      <c r="EW109" s="18">
        <v>0</v>
      </c>
      <c r="EX109" s="18" t="s">
        <v>178</v>
      </c>
      <c r="EY109" s="18" t="s">
        <v>178</v>
      </c>
      <c r="EZ109" s="18" t="s">
        <v>178</v>
      </c>
      <c r="FA109" s="18" t="s">
        <v>178</v>
      </c>
      <c r="FB109" s="18">
        <v>0</v>
      </c>
      <c r="FC109" s="18">
        <v>0</v>
      </c>
      <c r="FD109" s="18">
        <v>0</v>
      </c>
      <c r="FE109" s="18">
        <v>0</v>
      </c>
      <c r="FF109" s="18">
        <v>0</v>
      </c>
      <c r="FG109" s="18">
        <v>192040.03999999998</v>
      </c>
      <c r="FH109" s="18">
        <v>8.2319159982037673E-3</v>
      </c>
      <c r="FI109" s="18">
        <v>0</v>
      </c>
      <c r="FJ109" s="18">
        <v>0</v>
      </c>
      <c r="FK109" s="18">
        <v>0</v>
      </c>
      <c r="FL109" s="18">
        <v>0</v>
      </c>
      <c r="FM109" s="18" t="s">
        <v>507</v>
      </c>
      <c r="FN109" s="18">
        <v>0</v>
      </c>
      <c r="FO109" s="18">
        <v>0</v>
      </c>
      <c r="FP109" s="18">
        <v>0</v>
      </c>
      <c r="FQ109" s="18">
        <v>0</v>
      </c>
      <c r="FR109" s="18" t="s">
        <v>301</v>
      </c>
      <c r="FS109" s="18">
        <v>0</v>
      </c>
      <c r="FT109" s="18">
        <v>0</v>
      </c>
      <c r="FU109" s="18">
        <v>0</v>
      </c>
      <c r="FV109" s="18" t="s">
        <v>508</v>
      </c>
      <c r="FW109" s="18">
        <v>0</v>
      </c>
      <c r="FX109" s="18">
        <v>0</v>
      </c>
      <c r="FY109" s="18">
        <v>0</v>
      </c>
      <c r="FZ109" s="18" t="s">
        <v>186</v>
      </c>
      <c r="GA109" s="18">
        <v>0</v>
      </c>
      <c r="GB109" s="18">
        <v>0</v>
      </c>
      <c r="GC109" s="18">
        <v>0</v>
      </c>
      <c r="GD109" s="18" t="s">
        <v>187</v>
      </c>
      <c r="GE109" s="18">
        <v>0</v>
      </c>
      <c r="GF109" s="18">
        <v>0</v>
      </c>
      <c r="GG109" s="18">
        <v>0</v>
      </c>
      <c r="GH109" s="18" t="s">
        <v>188</v>
      </c>
      <c r="GI109" s="18">
        <v>0</v>
      </c>
      <c r="GJ109" s="18">
        <v>0</v>
      </c>
      <c r="GK109" s="18">
        <v>0</v>
      </c>
      <c r="GL109" s="18" t="s">
        <v>438</v>
      </c>
      <c r="GM109" s="18">
        <v>0</v>
      </c>
      <c r="GN109" s="18">
        <v>0</v>
      </c>
      <c r="GO109" s="18">
        <v>0</v>
      </c>
      <c r="GP109" s="18">
        <v>23011976.836814538</v>
      </c>
      <c r="GQ109" s="18">
        <v>0.98642272868339398</v>
      </c>
      <c r="GR109" s="18">
        <v>0</v>
      </c>
      <c r="GS109" s="18">
        <v>0</v>
      </c>
      <c r="GT109" s="18">
        <v>0</v>
      </c>
      <c r="GU109" s="18">
        <v>23011976.836814538</v>
      </c>
      <c r="GV109" s="18">
        <v>0.98642272868339398</v>
      </c>
      <c r="GW109" s="18" t="s">
        <v>148</v>
      </c>
      <c r="GX109" s="18">
        <v>316740.32233817957</v>
      </c>
      <c r="GY109" s="18">
        <v>1.3577271316606051E-2</v>
      </c>
      <c r="GZ109" s="18">
        <v>0</v>
      </c>
      <c r="HA109" s="18">
        <v>23328717.159152716</v>
      </c>
      <c r="HB109" s="18">
        <v>5.0000000000000001E-3</v>
      </c>
      <c r="HC109" s="18">
        <v>38677.022494788289</v>
      </c>
      <c r="HD109" s="18" t="s">
        <v>148</v>
      </c>
      <c r="HE109" s="18" t="s">
        <v>277</v>
      </c>
      <c r="HF109" s="18">
        <v>1.9465E-2</v>
      </c>
      <c r="HG109" s="18">
        <v>1</v>
      </c>
      <c r="HH109" s="18">
        <v>-31721.322446625643</v>
      </c>
      <c r="HI109" s="18">
        <v>6955.7000481626437</v>
      </c>
      <c r="HJ109" s="18">
        <v>2.9807154437460856E-4</v>
      </c>
      <c r="HK109" s="18">
        <v>0</v>
      </c>
      <c r="HL109" s="18">
        <v>23335672.85920088</v>
      </c>
      <c r="HM109" s="18">
        <v>2749620.7183369845</v>
      </c>
      <c r="HN109" s="18">
        <v>0</v>
      </c>
      <c r="HO109" s="18">
        <v>0</v>
      </c>
      <c r="HP109" s="18">
        <v>0</v>
      </c>
      <c r="HQ109" s="18">
        <v>0</v>
      </c>
      <c r="HR109" s="18">
        <v>0</v>
      </c>
      <c r="HS109" s="18">
        <v>23335672.85920088</v>
      </c>
      <c r="HT109" s="18">
        <v>0.7886795701517102</v>
      </c>
      <c r="HU109" s="18">
        <v>0.89532043175199216</v>
      </c>
      <c r="HV109" s="18" t="s">
        <v>198</v>
      </c>
      <c r="HW109" s="18">
        <v>1.2178207833803758</v>
      </c>
      <c r="HX109" s="18" t="s">
        <v>277</v>
      </c>
      <c r="HY109" s="233">
        <f t="shared" si="4"/>
        <v>0.99499975910596516</v>
      </c>
      <c r="HZ109" s="233">
        <f t="shared" si="5"/>
        <v>0</v>
      </c>
      <c r="IA109" s="18">
        <v>23452943.225000001</v>
      </c>
    </row>
    <row r="110" spans="1:235">
      <c r="A110" s="16">
        <v>355</v>
      </c>
      <c r="B110" s="17" t="s">
        <v>61</v>
      </c>
      <c r="D110" s="233">
        <f t="shared" si="6"/>
        <v>0.99499999331581646</v>
      </c>
      <c r="E110" s="18" t="s">
        <v>277</v>
      </c>
      <c r="F110" s="18" t="s">
        <v>148</v>
      </c>
      <c r="G110" s="18" t="s">
        <v>148</v>
      </c>
      <c r="H110" s="18" t="s">
        <v>148</v>
      </c>
      <c r="I110" s="18">
        <v>3500</v>
      </c>
      <c r="J110" s="18">
        <v>0</v>
      </c>
      <c r="K110" s="18">
        <v>0</v>
      </c>
      <c r="L110" s="18">
        <v>4800</v>
      </c>
      <c r="M110" s="18" t="s">
        <v>277</v>
      </c>
      <c r="N110" s="18">
        <v>0</v>
      </c>
      <c r="O110" s="18">
        <v>2746.99</v>
      </c>
      <c r="P110" s="18">
        <v>21615</v>
      </c>
      <c r="Q110" s="18">
        <v>59376188.849999994</v>
      </c>
      <c r="R110" s="18">
        <v>0.37324044922858907</v>
      </c>
      <c r="S110" s="18">
        <v>0</v>
      </c>
      <c r="T110" s="18">
        <v>3862.65</v>
      </c>
      <c r="U110" s="18">
        <v>6950</v>
      </c>
      <c r="V110" s="18">
        <v>26845417.5</v>
      </c>
      <c r="W110" s="18">
        <v>0.16875107482465215</v>
      </c>
      <c r="X110" s="18">
        <v>0</v>
      </c>
      <c r="Y110" s="18">
        <v>4150</v>
      </c>
      <c r="Z110" s="18">
        <v>4324</v>
      </c>
      <c r="AA110" s="18">
        <v>17944600</v>
      </c>
      <c r="AB110" s="18">
        <v>0.11280027726514044</v>
      </c>
      <c r="AC110" s="18">
        <v>0</v>
      </c>
      <c r="AD110" s="18">
        <v>104166206.34999999</v>
      </c>
      <c r="AE110" s="18">
        <v>440</v>
      </c>
      <c r="AF110" s="18">
        <v>440</v>
      </c>
      <c r="AG110" s="18">
        <v>4901</v>
      </c>
      <c r="AH110" s="18">
        <v>2757.0000000000005</v>
      </c>
      <c r="AI110" s="18">
        <v>3369520</v>
      </c>
      <c r="AJ110" s="18">
        <v>0.44</v>
      </c>
      <c r="AK110" s="18">
        <v>0.6</v>
      </c>
      <c r="AL110" s="18">
        <v>540</v>
      </c>
      <c r="AM110" s="18">
        <v>785</v>
      </c>
      <c r="AN110" s="18">
        <v>7450.009153857779</v>
      </c>
      <c r="AO110" s="18">
        <v>4635.8970588789189</v>
      </c>
      <c r="AP110" s="18">
        <v>7662184.1343031526</v>
      </c>
      <c r="AQ110" s="18">
        <v>0.44</v>
      </c>
      <c r="AR110" s="18">
        <v>0.6</v>
      </c>
      <c r="AS110" s="18">
        <v>200</v>
      </c>
      <c r="AT110" s="18">
        <v>290</v>
      </c>
      <c r="AU110" s="18">
        <v>1945.9417218902217</v>
      </c>
      <c r="AV110" s="18">
        <v>1057.8779661849974</v>
      </c>
      <c r="AW110" s="18">
        <v>695972.95457169367</v>
      </c>
      <c r="AX110" s="18">
        <v>0.21</v>
      </c>
      <c r="AY110" s="18">
        <v>0.28999999999999998</v>
      </c>
      <c r="AZ110" s="18">
        <v>240</v>
      </c>
      <c r="BA110" s="18">
        <v>390</v>
      </c>
      <c r="BB110" s="18">
        <v>2101.6480377107096</v>
      </c>
      <c r="BC110" s="18">
        <v>1116.2125665213844</v>
      </c>
      <c r="BD110" s="18">
        <v>939718.42999391025</v>
      </c>
      <c r="BE110" s="18">
        <v>0.21</v>
      </c>
      <c r="BF110" s="18">
        <v>0.28999999999999998</v>
      </c>
      <c r="BG110" s="18">
        <v>360</v>
      </c>
      <c r="BH110" s="18">
        <v>515</v>
      </c>
      <c r="BI110" s="18">
        <v>2090.2143615896503</v>
      </c>
      <c r="BJ110" s="18">
        <v>1025.3586128544684</v>
      </c>
      <c r="BK110" s="18">
        <v>1280536.8557923255</v>
      </c>
      <c r="BL110" s="18">
        <v>0.21</v>
      </c>
      <c r="BM110" s="18">
        <v>0.28999999999999998</v>
      </c>
      <c r="BN110" s="18">
        <v>390</v>
      </c>
      <c r="BO110" s="18">
        <v>560</v>
      </c>
      <c r="BP110" s="18">
        <v>2068.4846636465636</v>
      </c>
      <c r="BQ110" s="18">
        <v>1075.0821513302712</v>
      </c>
      <c r="BR110" s="18">
        <v>1408755.0235671117</v>
      </c>
      <c r="BS110" s="18">
        <v>0.21</v>
      </c>
      <c r="BT110" s="18">
        <v>0.28999999999999998</v>
      </c>
      <c r="BU110" s="18">
        <v>420</v>
      </c>
      <c r="BV110" s="18">
        <v>600</v>
      </c>
      <c r="BW110" s="18">
        <v>3773.7361066328535</v>
      </c>
      <c r="BX110" s="18">
        <v>1874.275091065525</v>
      </c>
      <c r="BY110" s="18">
        <v>2709534.2194251134</v>
      </c>
      <c r="BZ110" s="18">
        <v>0.21</v>
      </c>
      <c r="CA110" s="18">
        <v>0.28999999999999998</v>
      </c>
      <c r="CB110" s="18">
        <v>575</v>
      </c>
      <c r="CC110" s="18">
        <v>810</v>
      </c>
      <c r="CD110" s="18">
        <v>2865.6777653153267</v>
      </c>
      <c r="CE110" s="18">
        <v>1481.4713049291206</v>
      </c>
      <c r="CF110" s="18">
        <v>2847756.4720489006</v>
      </c>
      <c r="CG110" s="18">
        <v>0.21</v>
      </c>
      <c r="CH110" s="18">
        <v>0.28999999999999998</v>
      </c>
      <c r="CI110" s="18">
        <v>20913978.089702208</v>
      </c>
      <c r="CJ110" s="18">
        <v>0.13146587425941403</v>
      </c>
      <c r="CK110" s="18">
        <v>0</v>
      </c>
      <c r="CL110" s="18">
        <v>258.62388092606028</v>
      </c>
      <c r="CM110" s="18">
        <v>0</v>
      </c>
      <c r="CN110" s="18">
        <v>0</v>
      </c>
      <c r="CO110" s="18">
        <v>0</v>
      </c>
      <c r="CP110" s="18" t="s">
        <v>167</v>
      </c>
      <c r="CQ110" s="18">
        <v>515</v>
      </c>
      <c r="CR110" s="18">
        <v>2555.937709430731</v>
      </c>
      <c r="CS110" s="18">
        <v>1316307.9203568264</v>
      </c>
      <c r="CT110" s="18">
        <v>0.21</v>
      </c>
      <c r="CU110" s="18" t="s">
        <v>168</v>
      </c>
      <c r="CV110" s="18">
        <v>1385</v>
      </c>
      <c r="CW110" s="18">
        <v>394.56428978692196</v>
      </c>
      <c r="CX110" s="18">
        <v>546471.54135488695</v>
      </c>
      <c r="CY110" s="18">
        <v>0.14000000000000001</v>
      </c>
      <c r="CZ110" s="18">
        <v>1.1709485848940089E-2</v>
      </c>
      <c r="DA110" s="18">
        <v>0</v>
      </c>
      <c r="DB110" s="18">
        <v>0</v>
      </c>
      <c r="DC110" s="18">
        <v>228.39999999999966</v>
      </c>
      <c r="DD110" s="18">
        <v>11.700000000000314</v>
      </c>
      <c r="DE110" s="18">
        <v>0</v>
      </c>
      <c r="DF110" s="18">
        <v>0</v>
      </c>
      <c r="DG110" s="18">
        <v>0</v>
      </c>
      <c r="DH110" s="18">
        <v>0</v>
      </c>
      <c r="DI110" s="18">
        <v>1862779.4617117133</v>
      </c>
      <c r="DJ110" s="18">
        <v>634.52</v>
      </c>
      <c r="DK110" s="18">
        <v>0.35611648244597827</v>
      </c>
      <c r="DL110" s="18">
        <v>7697.4577680698203</v>
      </c>
      <c r="DM110" s="18">
        <v>4884190.9029956618</v>
      </c>
      <c r="DN110" s="18">
        <v>1</v>
      </c>
      <c r="DO110" s="18">
        <v>0.63585522999999999</v>
      </c>
      <c r="DP110" s="18">
        <v>0.58045405000000005</v>
      </c>
      <c r="DQ110" s="18">
        <v>0.48019236999999998</v>
      </c>
      <c r="DR110" s="18">
        <v>1550</v>
      </c>
      <c r="DS110" s="18">
        <v>0.22560332816566045</v>
      </c>
      <c r="DT110" s="18">
        <v>0.23018887459977988</v>
      </c>
      <c r="DU110" s="18">
        <v>0.21335045482288434</v>
      </c>
      <c r="DV110" s="18">
        <v>0.19629926820151636</v>
      </c>
      <c r="DW110" s="18">
        <v>2399.7881126712141</v>
      </c>
      <c r="DX110" s="18">
        <v>3719671.5746403816</v>
      </c>
      <c r="DY110" s="18">
        <v>1</v>
      </c>
      <c r="DZ110" s="18">
        <v>8603862.477636043</v>
      </c>
      <c r="EA110" s="18">
        <v>5.408412965619093E-2</v>
      </c>
      <c r="EB110" s="18">
        <v>110000</v>
      </c>
      <c r="EC110" s="18">
        <v>110000</v>
      </c>
      <c r="ED110" s="18">
        <v>10010000</v>
      </c>
      <c r="EE110" s="18">
        <v>6.2923150999412397E-2</v>
      </c>
      <c r="EF110" s="18">
        <v>0</v>
      </c>
      <c r="EG110" s="18">
        <v>0</v>
      </c>
      <c r="EH110" s="18">
        <v>0</v>
      </c>
      <c r="EI110" s="18">
        <v>0</v>
      </c>
      <c r="EJ110" s="18">
        <v>0</v>
      </c>
      <c r="EK110" s="18">
        <v>0</v>
      </c>
      <c r="EL110" s="18">
        <v>0</v>
      </c>
      <c r="EM110" s="18">
        <v>0</v>
      </c>
      <c r="EN110" s="18">
        <v>0</v>
      </c>
      <c r="EO110" s="18">
        <v>0</v>
      </c>
      <c r="EP110" s="18">
        <v>0</v>
      </c>
      <c r="EQ110" s="18">
        <v>0</v>
      </c>
      <c r="ER110" s="18">
        <v>0</v>
      </c>
      <c r="ES110" s="18">
        <v>0</v>
      </c>
      <c r="ET110" s="18">
        <v>0</v>
      </c>
      <c r="EU110" s="18">
        <v>0</v>
      </c>
      <c r="EV110" s="18">
        <v>0</v>
      </c>
      <c r="EW110" s="18">
        <v>0</v>
      </c>
      <c r="EX110" s="18" t="s">
        <v>178</v>
      </c>
      <c r="EY110" s="18" t="s">
        <v>178</v>
      </c>
      <c r="EZ110" s="18" t="s">
        <v>178</v>
      </c>
      <c r="FA110" s="18" t="s">
        <v>178</v>
      </c>
      <c r="FB110" s="18">
        <v>0</v>
      </c>
      <c r="FC110" s="18">
        <v>0</v>
      </c>
      <c r="FD110" s="18">
        <v>52589</v>
      </c>
      <c r="FE110" s="18">
        <v>3.3057598280800186E-4</v>
      </c>
      <c r="FF110" s="18">
        <v>0</v>
      </c>
      <c r="FG110" s="18">
        <v>1666165.0799999998</v>
      </c>
      <c r="FH110" s="18">
        <v>1.0473562129749054E-2</v>
      </c>
      <c r="FI110" s="18">
        <v>0</v>
      </c>
      <c r="FJ110" s="18">
        <v>8067388</v>
      </c>
      <c r="FK110" s="18">
        <v>5.0711835493990769E-2</v>
      </c>
      <c r="FL110" s="18">
        <v>0</v>
      </c>
      <c r="FM110" s="18" t="s">
        <v>507</v>
      </c>
      <c r="FN110" s="18">
        <v>0</v>
      </c>
      <c r="FO110" s="18">
        <v>0</v>
      </c>
      <c r="FP110" s="18">
        <v>0</v>
      </c>
      <c r="FQ110" s="18">
        <v>0</v>
      </c>
      <c r="FR110" s="18" t="s">
        <v>301</v>
      </c>
      <c r="FS110" s="18">
        <v>0</v>
      </c>
      <c r="FT110" s="18">
        <v>0</v>
      </c>
      <c r="FU110" s="18">
        <v>0</v>
      </c>
      <c r="FV110" s="18" t="s">
        <v>508</v>
      </c>
      <c r="FW110" s="18">
        <v>0</v>
      </c>
      <c r="FX110" s="18">
        <v>0</v>
      </c>
      <c r="FY110" s="18">
        <v>0</v>
      </c>
      <c r="FZ110" s="18" t="s">
        <v>186</v>
      </c>
      <c r="GA110" s="18">
        <v>0</v>
      </c>
      <c r="GB110" s="18">
        <v>0</v>
      </c>
      <c r="GC110" s="18">
        <v>0</v>
      </c>
      <c r="GD110" s="18" t="s">
        <v>187</v>
      </c>
      <c r="GE110" s="18">
        <v>0</v>
      </c>
      <c r="GF110" s="18">
        <v>0</v>
      </c>
      <c r="GG110" s="18">
        <v>0</v>
      </c>
      <c r="GH110" s="18" t="s">
        <v>188</v>
      </c>
      <c r="GI110" s="18">
        <v>0</v>
      </c>
      <c r="GJ110" s="18">
        <v>0</v>
      </c>
      <c r="GK110" s="18">
        <v>0</v>
      </c>
      <c r="GL110" s="18" t="s">
        <v>438</v>
      </c>
      <c r="GM110" s="18">
        <v>0</v>
      </c>
      <c r="GN110" s="18">
        <v>0</v>
      </c>
      <c r="GO110" s="18">
        <v>0</v>
      </c>
      <c r="GP110" s="18">
        <v>155342968.45904997</v>
      </c>
      <c r="GQ110" s="18">
        <v>0.97649041568888706</v>
      </c>
      <c r="GR110" s="18">
        <v>564459.16218588571</v>
      </c>
      <c r="GS110" s="18">
        <v>3.5482067028196106E-3</v>
      </c>
      <c r="GT110" s="18">
        <v>0</v>
      </c>
      <c r="GU110" s="18">
        <v>155907427.62123585</v>
      </c>
      <c r="GV110" s="18">
        <v>0.98003862239170658</v>
      </c>
      <c r="GW110" s="18" t="s">
        <v>148</v>
      </c>
      <c r="GX110" s="18">
        <v>3175514.6823604289</v>
      </c>
      <c r="GY110" s="18">
        <v>1.9961377608293345E-2</v>
      </c>
      <c r="GZ110" s="18">
        <v>0</v>
      </c>
      <c r="HA110" s="18">
        <v>159082942.30359629</v>
      </c>
      <c r="HB110" s="18">
        <v>0</v>
      </c>
      <c r="HC110" s="18">
        <v>744115.51649496553</v>
      </c>
      <c r="HD110" s="18" t="s">
        <v>148</v>
      </c>
      <c r="HE110" s="18" t="s">
        <v>148</v>
      </c>
      <c r="HF110" s="18">
        <v>1.285E-2</v>
      </c>
      <c r="HG110" s="18">
        <v>1</v>
      </c>
      <c r="HH110" s="18">
        <v>-344783.26829866099</v>
      </c>
      <c r="HI110" s="18">
        <v>399332.24819630443</v>
      </c>
      <c r="HJ110" s="18">
        <v>2.4821225578656294E-3</v>
      </c>
      <c r="HK110" s="18">
        <v>0</v>
      </c>
      <c r="HL110" s="18">
        <v>159482274.55179259</v>
      </c>
      <c r="HM110" s="18">
        <v>16998123.578073755</v>
      </c>
      <c r="HN110" s="18">
        <v>0</v>
      </c>
      <c r="HO110" s="18">
        <v>0</v>
      </c>
      <c r="HP110" s="18">
        <v>1401098</v>
      </c>
      <c r="HQ110" s="18">
        <v>0</v>
      </c>
      <c r="HR110" s="18">
        <v>0</v>
      </c>
      <c r="HS110" s="18">
        <v>160883372.55179259</v>
      </c>
      <c r="HT110" s="18">
        <v>0.66812856795420383</v>
      </c>
      <c r="HU110" s="18">
        <v>0.87201266869122018</v>
      </c>
      <c r="HV110" s="18" t="s">
        <v>198</v>
      </c>
      <c r="HW110" s="18">
        <v>1.445265668761831</v>
      </c>
      <c r="HX110" s="18" t="s">
        <v>277</v>
      </c>
      <c r="HY110" s="233">
        <f t="shared" si="4"/>
        <v>0.98633475663832193</v>
      </c>
      <c r="HZ110" s="233">
        <f t="shared" si="5"/>
        <v>8.6652366774944908E-3</v>
      </c>
      <c r="IA110" s="18">
        <v>161691832.79655325</v>
      </c>
    </row>
    <row r="111" spans="1:235">
      <c r="A111" s="16">
        <v>333</v>
      </c>
      <c r="B111" s="17" t="s">
        <v>47</v>
      </c>
      <c r="D111" s="233">
        <f t="shared" si="6"/>
        <v>1.0000000008717309</v>
      </c>
      <c r="E111" s="18" t="s">
        <v>277</v>
      </c>
      <c r="F111" s="18" t="s">
        <v>148</v>
      </c>
      <c r="G111" s="18" t="s">
        <v>148</v>
      </c>
      <c r="H111" s="18" t="s">
        <v>148</v>
      </c>
      <c r="I111" s="18">
        <v>3500</v>
      </c>
      <c r="J111" s="18">
        <v>0</v>
      </c>
      <c r="K111" s="18">
        <v>0</v>
      </c>
      <c r="L111" s="18">
        <v>4800</v>
      </c>
      <c r="M111" s="18" t="s">
        <v>277</v>
      </c>
      <c r="N111" s="18">
        <v>0</v>
      </c>
      <c r="O111" s="18">
        <v>3057.5</v>
      </c>
      <c r="P111" s="18">
        <v>33715</v>
      </c>
      <c r="Q111" s="18">
        <v>103083612.5</v>
      </c>
      <c r="R111" s="18">
        <v>0.39999291340621901</v>
      </c>
      <c r="S111" s="18">
        <v>0</v>
      </c>
      <c r="T111" s="18">
        <v>4300.68</v>
      </c>
      <c r="U111" s="18">
        <v>12531.083333333334</v>
      </c>
      <c r="V111" s="18">
        <v>53892179.470000006</v>
      </c>
      <c r="W111" s="18">
        <v>0.20911655454465303</v>
      </c>
      <c r="X111" s="18">
        <v>0</v>
      </c>
      <c r="Y111" s="18">
        <v>4300.68</v>
      </c>
      <c r="Z111" s="18">
        <v>7632</v>
      </c>
      <c r="AA111" s="18">
        <v>32822789.760000002</v>
      </c>
      <c r="AB111" s="18">
        <v>0.12736149795121132</v>
      </c>
      <c r="AC111" s="18">
        <v>0</v>
      </c>
      <c r="AD111" s="18">
        <v>189798581.72999999</v>
      </c>
      <c r="AE111" s="18">
        <v>0</v>
      </c>
      <c r="AF111" s="18">
        <v>0</v>
      </c>
      <c r="AG111" s="18">
        <v>7108.3461723350538</v>
      </c>
      <c r="AH111" s="18">
        <v>4318.5271603172887</v>
      </c>
      <c r="AI111" s="18">
        <v>0</v>
      </c>
      <c r="AJ111" s="18">
        <v>0</v>
      </c>
      <c r="AK111" s="18">
        <v>0</v>
      </c>
      <c r="AL111" s="18">
        <v>0</v>
      </c>
      <c r="AM111" s="18">
        <v>0</v>
      </c>
      <c r="AN111" s="18">
        <v>11237.969161970448</v>
      </c>
      <c r="AO111" s="18">
        <v>8177.5068030912207</v>
      </c>
      <c r="AP111" s="18">
        <v>0</v>
      </c>
      <c r="AQ111" s="18">
        <v>0</v>
      </c>
      <c r="AR111" s="18">
        <v>0</v>
      </c>
      <c r="AS111" s="18">
        <v>0</v>
      </c>
      <c r="AT111" s="18">
        <v>0</v>
      </c>
      <c r="AU111" s="18">
        <v>3912.7534551769172</v>
      </c>
      <c r="AV111" s="18">
        <v>2354.9013559809155</v>
      </c>
      <c r="AW111" s="18">
        <v>0</v>
      </c>
      <c r="AX111" s="18">
        <v>0</v>
      </c>
      <c r="AY111" s="18">
        <v>0</v>
      </c>
      <c r="AZ111" s="18">
        <v>71.45</v>
      </c>
      <c r="BA111" s="18">
        <v>343.01</v>
      </c>
      <c r="BB111" s="18">
        <v>5530.9758945314616</v>
      </c>
      <c r="BC111" s="18">
        <v>3276.7354264718556</v>
      </c>
      <c r="BD111" s="18">
        <v>1519141.2462983842</v>
      </c>
      <c r="BE111" s="18">
        <v>0.25</v>
      </c>
      <c r="BF111" s="18">
        <v>0.25</v>
      </c>
      <c r="BG111" s="18">
        <v>460</v>
      </c>
      <c r="BH111" s="18">
        <v>667</v>
      </c>
      <c r="BI111" s="18">
        <v>5952.8071572596318</v>
      </c>
      <c r="BJ111" s="18">
        <v>3596.798820963179</v>
      </c>
      <c r="BK111" s="18">
        <v>5137356.105921871</v>
      </c>
      <c r="BL111" s="18">
        <v>0.25</v>
      </c>
      <c r="BM111" s="18">
        <v>0.25</v>
      </c>
      <c r="BN111" s="18">
        <v>506</v>
      </c>
      <c r="BO111" s="18">
        <v>734</v>
      </c>
      <c r="BP111" s="18">
        <v>4600.0058833730754</v>
      </c>
      <c r="BQ111" s="18">
        <v>2754.7640417701709</v>
      </c>
      <c r="BR111" s="18">
        <v>4349599.7836460816</v>
      </c>
      <c r="BS111" s="18">
        <v>0.25</v>
      </c>
      <c r="BT111" s="18">
        <v>0.25</v>
      </c>
      <c r="BU111" s="18">
        <v>557</v>
      </c>
      <c r="BV111" s="18">
        <v>807</v>
      </c>
      <c r="BW111" s="18">
        <v>6309.9136155561382</v>
      </c>
      <c r="BX111" s="18">
        <v>3798.1056717223219</v>
      </c>
      <c r="BY111" s="18">
        <v>6579693.1609446825</v>
      </c>
      <c r="BZ111" s="18">
        <v>0.25</v>
      </c>
      <c r="CA111" s="18">
        <v>0.25</v>
      </c>
      <c r="CB111" s="18">
        <v>612</v>
      </c>
      <c r="CC111" s="18">
        <v>888</v>
      </c>
      <c r="CD111" s="18">
        <v>1057.9232790939898</v>
      </c>
      <c r="CE111" s="18">
        <v>670.45410161920563</v>
      </c>
      <c r="CF111" s="18">
        <v>1242812.2890433762</v>
      </c>
      <c r="CG111" s="18">
        <v>0.25</v>
      </c>
      <c r="CH111" s="18">
        <v>0.25</v>
      </c>
      <c r="CI111" s="18">
        <v>18828602.585854396</v>
      </c>
      <c r="CJ111" s="18">
        <v>7.3060183098295747E-2</v>
      </c>
      <c r="CK111" s="18">
        <v>0</v>
      </c>
      <c r="CL111" s="18">
        <v>385.06925416520164</v>
      </c>
      <c r="CM111" s="18">
        <v>0</v>
      </c>
      <c r="CN111" s="18">
        <v>0</v>
      </c>
      <c r="CO111" s="18">
        <v>0</v>
      </c>
      <c r="CP111" s="18" t="s">
        <v>278</v>
      </c>
      <c r="CQ111" s="18">
        <v>846</v>
      </c>
      <c r="CR111" s="18">
        <v>4273.5230460870262</v>
      </c>
      <c r="CS111" s="18">
        <v>3615400.4969896241</v>
      </c>
      <c r="CT111" s="18">
        <v>0</v>
      </c>
      <c r="CU111" s="18" t="s">
        <v>279</v>
      </c>
      <c r="CV111" s="18">
        <v>1227</v>
      </c>
      <c r="CW111" s="18">
        <v>471.76743615548344</v>
      </c>
      <c r="CX111" s="18">
        <v>578858.64416277816</v>
      </c>
      <c r="CY111" s="18">
        <v>0</v>
      </c>
      <c r="CZ111" s="18">
        <v>1.6274884947888448E-2</v>
      </c>
      <c r="DA111" s="18">
        <v>0</v>
      </c>
      <c r="DB111" s="18">
        <v>0</v>
      </c>
      <c r="DC111" s="18">
        <v>319.79999999999995</v>
      </c>
      <c r="DD111" s="18">
        <v>0</v>
      </c>
      <c r="DE111" s="18">
        <v>0</v>
      </c>
      <c r="DF111" s="18">
        <v>0</v>
      </c>
      <c r="DG111" s="18">
        <v>0</v>
      </c>
      <c r="DH111" s="18">
        <v>0</v>
      </c>
      <c r="DI111" s="18">
        <v>4194259.1411524024</v>
      </c>
      <c r="DJ111" s="18">
        <v>1225</v>
      </c>
      <c r="DK111" s="18">
        <v>0.41083342888466079</v>
      </c>
      <c r="DL111" s="18">
        <v>13851.249054846339</v>
      </c>
      <c r="DM111" s="18">
        <v>16967780.092186764</v>
      </c>
      <c r="DN111" s="18">
        <v>1</v>
      </c>
      <c r="DO111" s="18">
        <v>0.63585522999999999</v>
      </c>
      <c r="DP111" s="18">
        <v>0.58045405000000005</v>
      </c>
      <c r="DQ111" s="18">
        <v>0.48019236999999998</v>
      </c>
      <c r="DR111" s="18">
        <v>1776</v>
      </c>
      <c r="DS111" s="18">
        <v>0.26835673695477874</v>
      </c>
      <c r="DT111" s="18">
        <v>0.26137602126456094</v>
      </c>
      <c r="DU111" s="18">
        <v>0.25126784014119868</v>
      </c>
      <c r="DV111" s="18">
        <v>0.21915147474076355</v>
      </c>
      <c r="DW111" s="18">
        <v>4935.9318925665521</v>
      </c>
      <c r="DX111" s="18">
        <v>8766215.0411981959</v>
      </c>
      <c r="DY111" s="18">
        <v>1</v>
      </c>
      <c r="DZ111" s="18">
        <v>25733995.133384958</v>
      </c>
      <c r="EA111" s="18">
        <v>9.9855015141074061E-2</v>
      </c>
      <c r="EB111" s="18">
        <v>129057</v>
      </c>
      <c r="EC111" s="18">
        <v>129057</v>
      </c>
      <c r="ED111" s="18">
        <v>14734007.5</v>
      </c>
      <c r="EE111" s="18">
        <v>5.7172022236551726E-2</v>
      </c>
      <c r="EF111" s="18">
        <v>0</v>
      </c>
      <c r="EG111" s="18">
        <v>0</v>
      </c>
      <c r="EH111" s="18">
        <v>0</v>
      </c>
      <c r="EI111" s="18">
        <v>0</v>
      </c>
      <c r="EJ111" s="18">
        <v>0</v>
      </c>
      <c r="EK111" s="18">
        <v>0</v>
      </c>
      <c r="EL111" s="18">
        <v>0</v>
      </c>
      <c r="EM111" s="18">
        <v>0</v>
      </c>
      <c r="EN111" s="18">
        <v>0</v>
      </c>
      <c r="EO111" s="18">
        <v>0</v>
      </c>
      <c r="EP111" s="18">
        <v>0</v>
      </c>
      <c r="EQ111" s="18">
        <v>0</v>
      </c>
      <c r="ER111" s="18">
        <v>0</v>
      </c>
      <c r="ES111" s="18">
        <v>0</v>
      </c>
      <c r="ET111" s="18">
        <v>0</v>
      </c>
      <c r="EU111" s="18">
        <v>0</v>
      </c>
      <c r="EV111" s="18">
        <v>0</v>
      </c>
      <c r="EW111" s="18">
        <v>0</v>
      </c>
      <c r="EX111" s="18" t="s">
        <v>178</v>
      </c>
      <c r="EY111" s="18" t="s">
        <v>178</v>
      </c>
      <c r="EZ111" s="18" t="s">
        <v>178</v>
      </c>
      <c r="FA111" s="18" t="s">
        <v>178</v>
      </c>
      <c r="FB111" s="18">
        <v>0</v>
      </c>
      <c r="FC111" s="18">
        <v>0</v>
      </c>
      <c r="FD111" s="18">
        <v>129057</v>
      </c>
      <c r="FE111" s="18">
        <v>5.0077683710848223E-4</v>
      </c>
      <c r="FF111" s="18">
        <v>0</v>
      </c>
      <c r="FG111" s="18">
        <v>3054719.9845559993</v>
      </c>
      <c r="FH111" s="18">
        <v>1.1853158000868029E-2</v>
      </c>
      <c r="FI111" s="18">
        <v>0</v>
      </c>
      <c r="FJ111" s="18">
        <v>1240373.9539872152</v>
      </c>
      <c r="FK111" s="18">
        <v>4.8129938361302351E-3</v>
      </c>
      <c r="FL111" s="18">
        <v>0</v>
      </c>
      <c r="FM111" s="18" t="s">
        <v>507</v>
      </c>
      <c r="FN111" s="18">
        <v>0</v>
      </c>
      <c r="FO111" s="18">
        <v>0</v>
      </c>
      <c r="FP111" s="18">
        <v>0</v>
      </c>
      <c r="FQ111" s="18">
        <v>0</v>
      </c>
      <c r="FR111" s="18" t="s">
        <v>301</v>
      </c>
      <c r="FS111" s="18">
        <v>0</v>
      </c>
      <c r="FT111" s="18">
        <v>0</v>
      </c>
      <c r="FU111" s="18">
        <v>0</v>
      </c>
      <c r="FV111" s="18" t="s">
        <v>508</v>
      </c>
      <c r="FW111" s="18">
        <v>0</v>
      </c>
      <c r="FX111" s="18">
        <v>0</v>
      </c>
      <c r="FY111" s="18">
        <v>0</v>
      </c>
      <c r="FZ111" s="18" t="s">
        <v>186</v>
      </c>
      <c r="GA111" s="18">
        <v>0</v>
      </c>
      <c r="GB111" s="18">
        <v>0</v>
      </c>
      <c r="GC111" s="18">
        <v>0</v>
      </c>
      <c r="GD111" s="18" t="s">
        <v>187</v>
      </c>
      <c r="GE111" s="18">
        <v>0</v>
      </c>
      <c r="GF111" s="18">
        <v>0</v>
      </c>
      <c r="GG111" s="18">
        <v>0</v>
      </c>
      <c r="GH111" s="18" t="s">
        <v>188</v>
      </c>
      <c r="GI111" s="18">
        <v>0</v>
      </c>
      <c r="GJ111" s="18">
        <v>0</v>
      </c>
      <c r="GK111" s="18">
        <v>0</v>
      </c>
      <c r="GL111" s="18" t="s">
        <v>438</v>
      </c>
      <c r="GM111" s="18">
        <v>0</v>
      </c>
      <c r="GN111" s="18">
        <v>0</v>
      </c>
      <c r="GO111" s="18">
        <v>0</v>
      </c>
      <c r="GP111" s="18">
        <v>257713597.02893496</v>
      </c>
      <c r="GQ111" s="18">
        <v>1</v>
      </c>
      <c r="GR111" s="18">
        <v>0</v>
      </c>
      <c r="GS111" s="18">
        <v>0</v>
      </c>
      <c r="GT111" s="18">
        <v>0</v>
      </c>
      <c r="GU111" s="18">
        <v>257713597.02893496</v>
      </c>
      <c r="GV111" s="18">
        <v>1</v>
      </c>
      <c r="GW111" s="18" t="s">
        <v>277</v>
      </c>
      <c r="GX111" s="18">
        <v>0</v>
      </c>
      <c r="GY111" s="18">
        <v>0</v>
      </c>
      <c r="GZ111" s="18">
        <v>0</v>
      </c>
      <c r="HA111" s="18">
        <v>257713597.02893496</v>
      </c>
      <c r="HB111" s="18">
        <v>-5.6269199472354248E-3</v>
      </c>
      <c r="HC111" s="18">
        <v>911009.97106504301</v>
      </c>
      <c r="HD111" s="18" t="s">
        <v>277</v>
      </c>
      <c r="HE111" s="18" t="s">
        <v>277</v>
      </c>
      <c r="HF111" s="18">
        <v>0</v>
      </c>
      <c r="HG111" s="18">
        <v>0</v>
      </c>
      <c r="HH111" s="18">
        <v>0</v>
      </c>
      <c r="HI111" s="18">
        <v>911009.97106504301</v>
      </c>
      <c r="HJ111" s="18">
        <v>3.4918830765563488E-3</v>
      </c>
      <c r="HK111" s="18">
        <v>0</v>
      </c>
      <c r="HL111" s="18">
        <v>258624607</v>
      </c>
      <c r="HM111" s="18">
        <v>30441145.779848557</v>
      </c>
      <c r="HN111" s="18">
        <v>0</v>
      </c>
      <c r="HO111" s="18">
        <v>0</v>
      </c>
      <c r="HP111" s="18">
        <v>2269000</v>
      </c>
      <c r="HQ111" s="18">
        <v>0</v>
      </c>
      <c r="HR111" s="18">
        <v>0</v>
      </c>
      <c r="HS111" s="18">
        <v>260893607</v>
      </c>
      <c r="HT111" s="18">
        <v>0.73647096590208327</v>
      </c>
      <c r="HU111" s="18">
        <v>0.92566104908934155</v>
      </c>
      <c r="HV111" s="18" t="s">
        <v>198</v>
      </c>
      <c r="HW111" s="18">
        <v>1.2349963143384799</v>
      </c>
      <c r="HX111" s="18" t="s">
        <v>277</v>
      </c>
      <c r="HY111" s="233">
        <f t="shared" si="4"/>
        <v>0.99130296905071746</v>
      </c>
      <c r="HZ111" s="233">
        <f t="shared" si="5"/>
        <v>8.6970318210133728E-3</v>
      </c>
      <c r="IA111" s="18">
        <v>260893606.772571</v>
      </c>
    </row>
    <row r="112" spans="1:235">
      <c r="A112" s="16">
        <v>343</v>
      </c>
      <c r="B112" s="17" t="s">
        <v>54</v>
      </c>
      <c r="D112" s="233">
        <f t="shared" si="6"/>
        <v>0.99497195826377727</v>
      </c>
      <c r="E112" s="18" t="s">
        <v>277</v>
      </c>
      <c r="F112" s="18" t="s">
        <v>277</v>
      </c>
      <c r="G112" s="18" t="s">
        <v>277</v>
      </c>
      <c r="H112" s="18" t="s">
        <v>277</v>
      </c>
      <c r="I112" s="18">
        <v>3500</v>
      </c>
      <c r="J112" s="18">
        <v>0</v>
      </c>
      <c r="K112" s="18">
        <v>0</v>
      </c>
      <c r="L112" s="18">
        <v>4800</v>
      </c>
      <c r="M112" s="18" t="s">
        <v>277</v>
      </c>
      <c r="N112" s="18">
        <v>0</v>
      </c>
      <c r="O112" s="18">
        <v>3060.2</v>
      </c>
      <c r="P112" s="18">
        <v>21020</v>
      </c>
      <c r="Q112" s="18">
        <v>64325403.999999993</v>
      </c>
      <c r="R112" s="18">
        <v>0.40781857452196202</v>
      </c>
      <c r="S112" s="18">
        <v>0.1</v>
      </c>
      <c r="T112" s="18">
        <v>4317.75</v>
      </c>
      <c r="U112" s="18">
        <v>8674</v>
      </c>
      <c r="V112" s="18">
        <v>37452163.5</v>
      </c>
      <c r="W112" s="18">
        <v>0.23744410421943804</v>
      </c>
      <c r="X112" s="18">
        <v>0.1</v>
      </c>
      <c r="Y112" s="18">
        <v>4346.75</v>
      </c>
      <c r="Z112" s="18">
        <v>5598</v>
      </c>
      <c r="AA112" s="18">
        <v>24333106.5</v>
      </c>
      <c r="AB112" s="18">
        <v>0.15427019792244273</v>
      </c>
      <c r="AC112" s="18">
        <v>0.1</v>
      </c>
      <c r="AD112" s="18">
        <v>126110674</v>
      </c>
      <c r="AE112" s="18">
        <v>325</v>
      </c>
      <c r="AF112" s="18">
        <v>1525</v>
      </c>
      <c r="AG112" s="18">
        <v>3682.1752577319594</v>
      </c>
      <c r="AH112" s="18">
        <v>2242.9999999999995</v>
      </c>
      <c r="AI112" s="18">
        <v>4617281.958762886</v>
      </c>
      <c r="AJ112" s="18">
        <v>0.4</v>
      </c>
      <c r="AK112" s="18">
        <v>0.4</v>
      </c>
      <c r="AL112" s="18">
        <v>25</v>
      </c>
      <c r="AM112" s="18">
        <v>125</v>
      </c>
      <c r="AN112" s="18">
        <v>5190.59954111754</v>
      </c>
      <c r="AO112" s="18">
        <v>3886.5528262732191</v>
      </c>
      <c r="AP112" s="18">
        <v>615584.09181209095</v>
      </c>
      <c r="AQ112" s="18">
        <v>0.4</v>
      </c>
      <c r="AR112" s="18">
        <v>0.4</v>
      </c>
      <c r="AS112" s="18">
        <v>50</v>
      </c>
      <c r="AT112" s="18">
        <v>100</v>
      </c>
      <c r="AU112" s="18">
        <v>2273.3499322953121</v>
      </c>
      <c r="AV112" s="18">
        <v>1502.0601374570447</v>
      </c>
      <c r="AW112" s="18">
        <v>263873.51036047004</v>
      </c>
      <c r="AX112" s="18">
        <v>0.4</v>
      </c>
      <c r="AY112" s="18">
        <v>0.4</v>
      </c>
      <c r="AZ112" s="18">
        <v>118</v>
      </c>
      <c r="BA112" s="18">
        <v>160</v>
      </c>
      <c r="BB112" s="18">
        <v>907.15091472739812</v>
      </c>
      <c r="BC112" s="18">
        <v>644.02061855670104</v>
      </c>
      <c r="BD112" s="18">
        <v>210087.10690690513</v>
      </c>
      <c r="BE112" s="18">
        <v>0.4</v>
      </c>
      <c r="BF112" s="18">
        <v>0.4</v>
      </c>
      <c r="BG112" s="18">
        <v>250</v>
      </c>
      <c r="BH112" s="18">
        <v>350</v>
      </c>
      <c r="BI112" s="18">
        <v>1449.5475374847106</v>
      </c>
      <c r="BJ112" s="18">
        <v>855.12027491408969</v>
      </c>
      <c r="BK112" s="18">
        <v>661678.98059110902</v>
      </c>
      <c r="BL112" s="18">
        <v>0.4</v>
      </c>
      <c r="BM112" s="18">
        <v>0.4</v>
      </c>
      <c r="BN112" s="18">
        <v>300</v>
      </c>
      <c r="BO112" s="18">
        <v>460</v>
      </c>
      <c r="BP112" s="18">
        <v>796.50967851265966</v>
      </c>
      <c r="BQ112" s="18">
        <v>511.04295532646029</v>
      </c>
      <c r="BR112" s="18">
        <v>474032.66300396959</v>
      </c>
      <c r="BS112" s="18">
        <v>0.4</v>
      </c>
      <c r="BT112" s="18">
        <v>0.4</v>
      </c>
      <c r="BU112" s="18">
        <v>400</v>
      </c>
      <c r="BV112" s="18">
        <v>500</v>
      </c>
      <c r="BW112" s="18">
        <v>2336.2395815821424</v>
      </c>
      <c r="BX112" s="18">
        <v>1372.2285223367699</v>
      </c>
      <c r="BY112" s="18">
        <v>1620610.0938012418</v>
      </c>
      <c r="BZ112" s="18">
        <v>0.4</v>
      </c>
      <c r="CA112" s="18">
        <v>0.4</v>
      </c>
      <c r="CB112" s="18">
        <v>500</v>
      </c>
      <c r="CC112" s="18">
        <v>795</v>
      </c>
      <c r="CD112" s="18">
        <v>1090.0683727156686</v>
      </c>
      <c r="CE112" s="18">
        <v>784.05498281786913</v>
      </c>
      <c r="CF112" s="18">
        <v>1168357.8976980401</v>
      </c>
      <c r="CG112" s="18">
        <v>0.4</v>
      </c>
      <c r="CH112" s="18">
        <v>0.4</v>
      </c>
      <c r="CI112" s="18">
        <v>9631506.3029367141</v>
      </c>
      <c r="CJ112" s="18">
        <v>6.1063078141925756E-2</v>
      </c>
      <c r="CK112" s="18">
        <v>0</v>
      </c>
      <c r="CL112" s="18">
        <v>275.98225547104272</v>
      </c>
      <c r="CM112" s="18">
        <v>0</v>
      </c>
      <c r="CN112" s="18">
        <v>0</v>
      </c>
      <c r="CO112" s="18">
        <v>0</v>
      </c>
      <c r="CP112" s="18" t="s">
        <v>167</v>
      </c>
      <c r="CQ112" s="18">
        <v>1000</v>
      </c>
      <c r="CR112" s="18">
        <v>709.27616456083013</v>
      </c>
      <c r="CS112" s="18">
        <v>709276.1645608301</v>
      </c>
      <c r="CT112" s="18">
        <v>0</v>
      </c>
      <c r="CU112" s="18" t="s">
        <v>168</v>
      </c>
      <c r="CV112" s="18">
        <v>1000</v>
      </c>
      <c r="CW112" s="18">
        <v>167.05676087277121</v>
      </c>
      <c r="CX112" s="18">
        <v>167056.76087277121</v>
      </c>
      <c r="CY112" s="18">
        <v>0</v>
      </c>
      <c r="CZ112" s="18">
        <v>5.5558896211050949E-3</v>
      </c>
      <c r="DA112" s="18">
        <v>0</v>
      </c>
      <c r="DB112" s="18">
        <v>0</v>
      </c>
      <c r="DC112" s="18">
        <v>84.600000000000307</v>
      </c>
      <c r="DD112" s="18">
        <v>23.399999999999949</v>
      </c>
      <c r="DE112" s="18">
        <v>0</v>
      </c>
      <c r="DF112" s="18">
        <v>0</v>
      </c>
      <c r="DG112" s="18">
        <v>0</v>
      </c>
      <c r="DH112" s="18">
        <v>0</v>
      </c>
      <c r="DI112" s="18">
        <v>876332.92543360125</v>
      </c>
      <c r="DJ112" s="18">
        <v>809</v>
      </c>
      <c r="DK112" s="18">
        <v>0.35060316107216905</v>
      </c>
      <c r="DL112" s="18">
        <v>7369.6784457369931</v>
      </c>
      <c r="DM112" s="18">
        <v>5962069.8626012271</v>
      </c>
      <c r="DN112" s="18">
        <v>1</v>
      </c>
      <c r="DO112" s="18">
        <v>0.63585522999999999</v>
      </c>
      <c r="DP112" s="18">
        <v>0.58045405000000005</v>
      </c>
      <c r="DQ112" s="18">
        <v>0.48019236999999998</v>
      </c>
      <c r="DR112" s="18">
        <v>1040</v>
      </c>
      <c r="DS112" s="18">
        <v>0.20115349294833579</v>
      </c>
      <c r="DT112" s="18">
        <v>0.2017335191209316</v>
      </c>
      <c r="DU112" s="18">
        <v>0.21305916343885914</v>
      </c>
      <c r="DV112" s="18">
        <v>0.16094852192446721</v>
      </c>
      <c r="DW112" s="18">
        <v>2680.9397738861749</v>
      </c>
      <c r="DX112" s="18">
        <v>2788177.3648416218</v>
      </c>
      <c r="DY112" s="18">
        <v>1</v>
      </c>
      <c r="DZ112" s="18">
        <v>8750247.2274428494</v>
      </c>
      <c r="EA112" s="18">
        <v>5.5475957073048365E-2</v>
      </c>
      <c r="EB112" s="18">
        <v>117500</v>
      </c>
      <c r="EC112" s="18">
        <v>117500</v>
      </c>
      <c r="ED112" s="18">
        <v>10927500</v>
      </c>
      <c r="EE112" s="18">
        <v>6.9279587782903634E-2</v>
      </c>
      <c r="EF112" s="18">
        <v>0</v>
      </c>
      <c r="EG112" s="18">
        <v>0</v>
      </c>
      <c r="EH112" s="18">
        <v>0</v>
      </c>
      <c r="EI112" s="18">
        <v>0</v>
      </c>
      <c r="EJ112" s="18">
        <v>0</v>
      </c>
      <c r="EK112" s="18">
        <v>0</v>
      </c>
      <c r="EL112" s="18">
        <v>0</v>
      </c>
      <c r="EM112" s="18">
        <v>0</v>
      </c>
      <c r="EN112" s="18">
        <v>0</v>
      </c>
      <c r="EO112" s="18">
        <v>0</v>
      </c>
      <c r="EP112" s="18">
        <v>0</v>
      </c>
      <c r="EQ112" s="18">
        <v>0</v>
      </c>
      <c r="ER112" s="18">
        <v>0</v>
      </c>
      <c r="ES112" s="18">
        <v>0</v>
      </c>
      <c r="ET112" s="18">
        <v>0</v>
      </c>
      <c r="EU112" s="18">
        <v>0</v>
      </c>
      <c r="EV112" s="18">
        <v>0</v>
      </c>
      <c r="EW112" s="18">
        <v>0</v>
      </c>
      <c r="EX112" s="18" t="s">
        <v>178</v>
      </c>
      <c r="EY112" s="18" t="s">
        <v>178</v>
      </c>
      <c r="EZ112" s="18" t="s">
        <v>178</v>
      </c>
      <c r="FA112" s="18" t="s">
        <v>178</v>
      </c>
      <c r="FB112" s="18">
        <v>0</v>
      </c>
      <c r="FC112" s="18">
        <v>0</v>
      </c>
      <c r="FD112" s="18">
        <v>0</v>
      </c>
      <c r="FE112" s="18">
        <v>0</v>
      </c>
      <c r="FF112" s="18">
        <v>0</v>
      </c>
      <c r="FG112" s="18">
        <v>1303097.3205266388</v>
      </c>
      <c r="FH112" s="18">
        <v>8.2615461182422127E-3</v>
      </c>
      <c r="FI112" s="18">
        <v>0</v>
      </c>
      <c r="FJ112" s="18">
        <v>0</v>
      </c>
      <c r="FK112" s="18">
        <v>0</v>
      </c>
      <c r="FL112" s="18">
        <v>0</v>
      </c>
      <c r="FM112" s="18" t="s">
        <v>507</v>
      </c>
      <c r="FN112" s="18">
        <v>0</v>
      </c>
      <c r="FO112" s="18">
        <v>0</v>
      </c>
      <c r="FP112" s="18">
        <v>0</v>
      </c>
      <c r="FQ112" s="18">
        <v>0</v>
      </c>
      <c r="FR112" s="18" t="s">
        <v>301</v>
      </c>
      <c r="FS112" s="18">
        <v>0</v>
      </c>
      <c r="FT112" s="18">
        <v>0</v>
      </c>
      <c r="FU112" s="18">
        <v>0</v>
      </c>
      <c r="FV112" s="18" t="s">
        <v>508</v>
      </c>
      <c r="FW112" s="18">
        <v>0</v>
      </c>
      <c r="FX112" s="18">
        <v>0</v>
      </c>
      <c r="FY112" s="18">
        <v>0</v>
      </c>
      <c r="FZ112" s="18" t="s">
        <v>186</v>
      </c>
      <c r="GA112" s="18">
        <v>0</v>
      </c>
      <c r="GB112" s="18">
        <v>0</v>
      </c>
      <c r="GC112" s="18">
        <v>0</v>
      </c>
      <c r="GD112" s="18" t="s">
        <v>187</v>
      </c>
      <c r="GE112" s="18">
        <v>0</v>
      </c>
      <c r="GF112" s="18">
        <v>0</v>
      </c>
      <c r="GG112" s="18">
        <v>0</v>
      </c>
      <c r="GH112" s="18" t="s">
        <v>188</v>
      </c>
      <c r="GI112" s="18">
        <v>0</v>
      </c>
      <c r="GJ112" s="18">
        <v>0</v>
      </c>
      <c r="GK112" s="18">
        <v>0</v>
      </c>
      <c r="GL112" s="18" t="s">
        <v>438</v>
      </c>
      <c r="GM112" s="18">
        <v>0</v>
      </c>
      <c r="GN112" s="18">
        <v>0</v>
      </c>
      <c r="GO112" s="18">
        <v>0</v>
      </c>
      <c r="GP112" s="18">
        <v>157599357.7763398</v>
      </c>
      <c r="GQ112" s="18">
        <v>0.99916893540106788</v>
      </c>
      <c r="GR112" s="18">
        <v>131084.18648923095</v>
      </c>
      <c r="GS112" s="18">
        <v>8.3106459893216066E-4</v>
      </c>
      <c r="GT112" s="18">
        <v>0</v>
      </c>
      <c r="GU112" s="18">
        <v>157730441.96282902</v>
      </c>
      <c r="GV112" s="18">
        <v>1</v>
      </c>
      <c r="GW112" s="18" t="s">
        <v>277</v>
      </c>
      <c r="GX112" s="18">
        <v>0</v>
      </c>
      <c r="GY112" s="18">
        <v>0</v>
      </c>
      <c r="GZ112" s="18">
        <v>0</v>
      </c>
      <c r="HA112" s="18">
        <v>157730441.96282902</v>
      </c>
      <c r="HB112" s="18">
        <v>-1.4999999999999999E-2</v>
      </c>
      <c r="HC112" s="18">
        <v>356220.30812724336</v>
      </c>
      <c r="HD112" s="18" t="s">
        <v>148</v>
      </c>
      <c r="HE112" s="18" t="s">
        <v>277</v>
      </c>
      <c r="HF112" s="18">
        <v>1.0999999999999999E-2</v>
      </c>
      <c r="HG112" s="18">
        <v>1</v>
      </c>
      <c r="HH112" s="18">
        <v>-256587.62111305108</v>
      </c>
      <c r="HI112" s="18">
        <v>99632.68701419227</v>
      </c>
      <c r="HJ112" s="18">
        <v>6.2986875707793843E-4</v>
      </c>
      <c r="HK112" s="18">
        <v>0</v>
      </c>
      <c r="HL112" s="18">
        <v>157830074.64984322</v>
      </c>
      <c r="HM112" s="18">
        <v>25213917.148617532</v>
      </c>
      <c r="HN112" s="18">
        <v>0</v>
      </c>
      <c r="HO112" s="18">
        <v>0</v>
      </c>
      <c r="HP112" s="18">
        <v>350000</v>
      </c>
      <c r="HQ112" s="18">
        <v>0</v>
      </c>
      <c r="HR112" s="18">
        <v>0</v>
      </c>
      <c r="HS112" s="18">
        <v>158180074.64984322</v>
      </c>
      <c r="HT112" s="18">
        <v>0.79953287666384287</v>
      </c>
      <c r="HU112" s="18">
        <v>0.92162780149992207</v>
      </c>
      <c r="HV112" s="18" t="s">
        <v>198</v>
      </c>
      <c r="HW112" s="18">
        <v>1.281765792512624</v>
      </c>
      <c r="HX112" s="18" t="s">
        <v>277</v>
      </c>
      <c r="HY112" s="233">
        <f t="shared" si="4"/>
        <v>0.99277041558425072</v>
      </c>
      <c r="HZ112" s="233">
        <f t="shared" si="5"/>
        <v>2.2015426795265278E-3</v>
      </c>
      <c r="IA112" s="18">
        <v>158979429.858372</v>
      </c>
    </row>
    <row r="113" spans="1:235">
      <c r="A113" s="16">
        <v>373</v>
      </c>
      <c r="B113" s="17" t="s">
        <v>68</v>
      </c>
      <c r="D113" s="233">
        <f t="shared" si="6"/>
        <v>0.99548825490093551</v>
      </c>
      <c r="E113" s="18" t="s">
        <v>277</v>
      </c>
      <c r="F113" s="18" t="s">
        <v>277</v>
      </c>
      <c r="G113" s="18" t="s">
        <v>277</v>
      </c>
      <c r="H113" s="18" t="s">
        <v>277</v>
      </c>
      <c r="I113" s="18">
        <v>3500</v>
      </c>
      <c r="J113" s="18">
        <v>0</v>
      </c>
      <c r="K113" s="18">
        <v>0</v>
      </c>
      <c r="L113" s="18">
        <v>4800</v>
      </c>
      <c r="M113" s="18" t="s">
        <v>277</v>
      </c>
      <c r="N113" s="18">
        <v>0</v>
      </c>
      <c r="O113" s="18">
        <v>2939.7585893924097</v>
      </c>
      <c r="P113" s="18">
        <v>44522.25</v>
      </c>
      <c r="Q113" s="18">
        <v>130884666.85657622</v>
      </c>
      <c r="R113" s="18">
        <v>0.39984055266229734</v>
      </c>
      <c r="S113" s="18">
        <v>0.04</v>
      </c>
      <c r="T113" s="18">
        <v>3673.2713856832925</v>
      </c>
      <c r="U113" s="18">
        <v>17144.5</v>
      </c>
      <c r="V113" s="18">
        <v>62976401.271847211</v>
      </c>
      <c r="W113" s="18">
        <v>0.19238708164960894</v>
      </c>
      <c r="X113" s="18">
        <v>0.04</v>
      </c>
      <c r="Y113" s="18">
        <v>4478.1543038184127</v>
      </c>
      <c r="Z113" s="18">
        <v>10664</v>
      </c>
      <c r="AA113" s="18">
        <v>47755037.495919555</v>
      </c>
      <c r="AB113" s="18">
        <v>0.1458872230289657</v>
      </c>
      <c r="AC113" s="18">
        <v>0.04</v>
      </c>
      <c r="AD113" s="18">
        <v>241616105.62434298</v>
      </c>
      <c r="AE113" s="18">
        <v>615.77164109280204</v>
      </c>
      <c r="AF113" s="18">
        <v>790.02599964926412</v>
      </c>
      <c r="AG113" s="18">
        <v>9901.8589368258854</v>
      </c>
      <c r="AH113" s="18">
        <v>5769.2016173847569</v>
      </c>
      <c r="AI113" s="18">
        <v>10655103.202351246</v>
      </c>
      <c r="AJ113" s="18">
        <v>0.5</v>
      </c>
      <c r="AK113" s="18">
        <v>0.5</v>
      </c>
      <c r="AL113" s="18">
        <v>0</v>
      </c>
      <c r="AM113" s="18">
        <v>0</v>
      </c>
      <c r="AN113" s="18">
        <v>13739.123730287767</v>
      </c>
      <c r="AO113" s="18">
        <v>9273.9438577330548</v>
      </c>
      <c r="AP113" s="18">
        <v>0</v>
      </c>
      <c r="AQ113" s="18">
        <v>0</v>
      </c>
      <c r="AR113" s="18">
        <v>0</v>
      </c>
      <c r="AS113" s="18">
        <v>126.84863178103188</v>
      </c>
      <c r="AT113" s="18">
        <v>162.66017815554829</v>
      </c>
      <c r="AU113" s="18">
        <v>2877.6336458121573</v>
      </c>
      <c r="AV113" s="18">
        <v>1913.1061701710937</v>
      </c>
      <c r="AW113" s="18">
        <v>676210.08120884351</v>
      </c>
      <c r="AX113" s="18">
        <v>0.5</v>
      </c>
      <c r="AY113" s="18">
        <v>0.5</v>
      </c>
      <c r="AZ113" s="18">
        <v>126.8486317810319</v>
      </c>
      <c r="BA113" s="18">
        <v>162.66017815554829</v>
      </c>
      <c r="BB113" s="18">
        <v>3335.4985933119556</v>
      </c>
      <c r="BC113" s="18">
        <v>2015.8547318443984</v>
      </c>
      <c r="BD113" s="18">
        <v>751002.72268669307</v>
      </c>
      <c r="BE113" s="18">
        <v>0.5</v>
      </c>
      <c r="BF113" s="18">
        <v>0.5</v>
      </c>
      <c r="BG113" s="18">
        <v>190.27294767154785</v>
      </c>
      <c r="BH113" s="18">
        <v>243.99026723332247</v>
      </c>
      <c r="BI113" s="18">
        <v>2865.9016984953405</v>
      </c>
      <c r="BJ113" s="18">
        <v>1843.2543042830671</v>
      </c>
      <c r="BK113" s="18">
        <v>995039.67419060133</v>
      </c>
      <c r="BL113" s="18">
        <v>0.5</v>
      </c>
      <c r="BM113" s="18">
        <v>0.5</v>
      </c>
      <c r="BN113" s="18">
        <v>253.6972635620638</v>
      </c>
      <c r="BO113" s="18">
        <v>325.32035631109665</v>
      </c>
      <c r="BP113" s="18">
        <v>5393.7502733094761</v>
      </c>
      <c r="BQ113" s="18">
        <v>3108.5918140725039</v>
      </c>
      <c r="BR113" s="18">
        <v>2379667.8812555731</v>
      </c>
      <c r="BS113" s="18">
        <v>0.5</v>
      </c>
      <c r="BT113" s="18">
        <v>0.5</v>
      </c>
      <c r="BU113" s="18">
        <v>317.12157945257968</v>
      </c>
      <c r="BV113" s="18">
        <v>406.65044538887076</v>
      </c>
      <c r="BW113" s="18">
        <v>8018.0477849987137</v>
      </c>
      <c r="BX113" s="18">
        <v>4832.7551042872119</v>
      </c>
      <c r="BY113" s="18">
        <v>4507937.9933187831</v>
      </c>
      <c r="BZ113" s="18">
        <v>0.5</v>
      </c>
      <c r="CA113" s="18">
        <v>0.5</v>
      </c>
      <c r="CB113" s="18">
        <v>380.54589534309565</v>
      </c>
      <c r="CC113" s="18">
        <v>487.980534466645</v>
      </c>
      <c r="CD113" s="18">
        <v>2341.5947871017042</v>
      </c>
      <c r="CE113" s="18">
        <v>1208.3343634468074</v>
      </c>
      <c r="CF113" s="18">
        <v>1480727.9332775297</v>
      </c>
      <c r="CG113" s="18">
        <v>0.5</v>
      </c>
      <c r="CH113" s="18">
        <v>0.5</v>
      </c>
      <c r="CI113" s="18">
        <v>21445689.488289271</v>
      </c>
      <c r="CJ113" s="18">
        <v>6.5514598028644219E-2</v>
      </c>
      <c r="CK113" s="18">
        <v>0</v>
      </c>
      <c r="CL113" s="18">
        <v>298.10534097216168</v>
      </c>
      <c r="CM113" s="18">
        <v>0</v>
      </c>
      <c r="CN113" s="18">
        <v>0</v>
      </c>
      <c r="CO113" s="18">
        <v>0</v>
      </c>
      <c r="CP113" s="18" t="s">
        <v>167</v>
      </c>
      <c r="CQ113" s="18">
        <v>344.65067452797842</v>
      </c>
      <c r="CR113" s="18">
        <v>6033.0960961367009</v>
      </c>
      <c r="CS113" s="18">
        <v>2079310.6390256274</v>
      </c>
      <c r="CT113" s="18">
        <v>0</v>
      </c>
      <c r="CU113" s="18" t="s">
        <v>168</v>
      </c>
      <c r="CV113" s="18">
        <v>961.67410385167909</v>
      </c>
      <c r="CW113" s="18">
        <v>773.22184863332927</v>
      </c>
      <c r="CX113" s="18">
        <v>743587.42836299562</v>
      </c>
      <c r="CY113" s="18">
        <v>0</v>
      </c>
      <c r="CZ113" s="18">
        <v>8.623692526266968E-3</v>
      </c>
      <c r="DA113" s="18">
        <v>293.97585893924099</v>
      </c>
      <c r="DB113" s="18">
        <v>398.19277835110404</v>
      </c>
      <c r="DC113" s="18">
        <v>651.40851979634306</v>
      </c>
      <c r="DD113" s="18">
        <v>26.499999999999993</v>
      </c>
      <c r="DE113" s="18">
        <v>202050.48775377378</v>
      </c>
      <c r="DF113" s="18">
        <v>6.1724555388663934E-4</v>
      </c>
      <c r="DG113" s="18">
        <v>0</v>
      </c>
      <c r="DH113" s="18">
        <v>0</v>
      </c>
      <c r="DI113" s="18">
        <v>3024948.5551423966</v>
      </c>
      <c r="DJ113" s="18">
        <v>1095.0371179390472</v>
      </c>
      <c r="DK113" s="18">
        <v>0.35185070385908424</v>
      </c>
      <c r="DL113" s="18">
        <v>15665.184999890113</v>
      </c>
      <c r="DM113" s="18">
        <v>17153959.034261663</v>
      </c>
      <c r="DN113" s="18">
        <v>1</v>
      </c>
      <c r="DO113" s="18">
        <v>0.63585522999999999</v>
      </c>
      <c r="DP113" s="18">
        <v>0.58045405000000005</v>
      </c>
      <c r="DQ113" s="18">
        <v>0.48019236999999998</v>
      </c>
      <c r="DR113" s="18">
        <v>1776.3730527823993</v>
      </c>
      <c r="DS113" s="18">
        <v>0.24133001205173354</v>
      </c>
      <c r="DT113" s="18">
        <v>0.22303805157178047</v>
      </c>
      <c r="DU113" s="18">
        <v>0.22671187504885348</v>
      </c>
      <c r="DV113" s="18">
        <v>0.21592218160910115</v>
      </c>
      <c r="DW113" s="18">
        <v>6254.0137281053894</v>
      </c>
      <c r="DX113" s="18">
        <v>11109461.458337605</v>
      </c>
      <c r="DY113" s="18">
        <v>1</v>
      </c>
      <c r="DZ113" s="18">
        <v>28263420.492599268</v>
      </c>
      <c r="EA113" s="18">
        <v>8.6342135723746063E-2</v>
      </c>
      <c r="EB113" s="18">
        <v>130000</v>
      </c>
      <c r="EC113" s="18">
        <v>130000</v>
      </c>
      <c r="ED113" s="18">
        <v>21190000</v>
      </c>
      <c r="EE113" s="18">
        <v>6.473349028880826E-2</v>
      </c>
      <c r="EF113" s="18">
        <v>0</v>
      </c>
      <c r="EG113" s="18">
        <v>0</v>
      </c>
      <c r="EH113" s="18">
        <v>0</v>
      </c>
      <c r="EI113" s="18">
        <v>0</v>
      </c>
      <c r="EJ113" s="18">
        <v>0</v>
      </c>
      <c r="EK113" s="18">
        <v>0</v>
      </c>
      <c r="EL113" s="18">
        <v>0</v>
      </c>
      <c r="EM113" s="18">
        <v>0</v>
      </c>
      <c r="EN113" s="18">
        <v>0</v>
      </c>
      <c r="EO113" s="18">
        <v>0</v>
      </c>
      <c r="EP113" s="18">
        <v>0</v>
      </c>
      <c r="EQ113" s="18">
        <v>0</v>
      </c>
      <c r="ER113" s="18">
        <v>0</v>
      </c>
      <c r="ES113" s="18">
        <v>0</v>
      </c>
      <c r="ET113" s="18">
        <v>0</v>
      </c>
      <c r="EU113" s="18">
        <v>0</v>
      </c>
      <c r="EV113" s="18">
        <v>0</v>
      </c>
      <c r="EW113" s="18">
        <v>0</v>
      </c>
      <c r="EX113" s="18" t="s">
        <v>178</v>
      </c>
      <c r="EY113" s="18" t="s">
        <v>178</v>
      </c>
      <c r="EZ113" s="18" t="s">
        <v>178</v>
      </c>
      <c r="FA113" s="18" t="s">
        <v>178</v>
      </c>
      <c r="FB113" s="18">
        <v>0</v>
      </c>
      <c r="FC113" s="18">
        <v>0</v>
      </c>
      <c r="FD113" s="18">
        <v>670370.98479052633</v>
      </c>
      <c r="FE113" s="18">
        <v>2.0479213607284743E-3</v>
      </c>
      <c r="FF113" s="18">
        <v>0</v>
      </c>
      <c r="FG113" s="18">
        <v>3599251.0010000002</v>
      </c>
      <c r="FH113" s="18">
        <v>1.0995378939132465E-2</v>
      </c>
      <c r="FI113" s="18">
        <v>0</v>
      </c>
      <c r="FJ113" s="18">
        <v>6424988.2133653322</v>
      </c>
      <c r="FK113" s="18">
        <v>1.9627744790731112E-2</v>
      </c>
      <c r="FL113" s="18">
        <v>0</v>
      </c>
      <c r="FM113" s="18" t="s">
        <v>507</v>
      </c>
      <c r="FN113" s="18">
        <v>91000</v>
      </c>
      <c r="FO113" s="18">
        <v>2.7799658406236675E-4</v>
      </c>
      <c r="FP113" s="18">
        <v>0</v>
      </c>
      <c r="FQ113" s="18">
        <v>0</v>
      </c>
      <c r="FR113" s="18" t="s">
        <v>301</v>
      </c>
      <c r="FS113" s="18">
        <v>0</v>
      </c>
      <c r="FT113" s="18">
        <v>0</v>
      </c>
      <c r="FU113" s="18">
        <v>0</v>
      </c>
      <c r="FV113" s="18" t="s">
        <v>508</v>
      </c>
      <c r="FW113" s="18">
        <v>0</v>
      </c>
      <c r="FX113" s="18">
        <v>0</v>
      </c>
      <c r="FY113" s="18">
        <v>0</v>
      </c>
      <c r="FZ113" s="18" t="s">
        <v>186</v>
      </c>
      <c r="GA113" s="18">
        <v>0</v>
      </c>
      <c r="GB113" s="18">
        <v>0</v>
      </c>
      <c r="GC113" s="18">
        <v>0</v>
      </c>
      <c r="GD113" s="18" t="s">
        <v>187</v>
      </c>
      <c r="GE113" s="18">
        <v>0</v>
      </c>
      <c r="GF113" s="18">
        <v>0</v>
      </c>
      <c r="GG113" s="18">
        <v>0</v>
      </c>
      <c r="GH113" s="18" t="s">
        <v>188</v>
      </c>
      <c r="GI113" s="18">
        <v>0</v>
      </c>
      <c r="GJ113" s="18">
        <v>0</v>
      </c>
      <c r="GK113" s="18">
        <v>0</v>
      </c>
      <c r="GL113" s="18" t="s">
        <v>438</v>
      </c>
      <c r="GM113" s="18">
        <v>0</v>
      </c>
      <c r="GN113" s="18">
        <v>0</v>
      </c>
      <c r="GO113" s="18">
        <v>0</v>
      </c>
      <c r="GP113" s="18">
        <v>326325774.35952973</v>
      </c>
      <c r="GQ113" s="18">
        <v>0.99689506113687842</v>
      </c>
      <c r="GR113" s="18">
        <v>1016377.3684380176</v>
      </c>
      <c r="GS113" s="18">
        <v>3.1049388631216096E-3</v>
      </c>
      <c r="GT113" s="18">
        <v>0</v>
      </c>
      <c r="GU113" s="18">
        <v>327342151.72796774</v>
      </c>
      <c r="GV113" s="18">
        <v>1</v>
      </c>
      <c r="GW113" s="18" t="s">
        <v>277</v>
      </c>
      <c r="GX113" s="18">
        <v>0</v>
      </c>
      <c r="GY113" s="18">
        <v>0</v>
      </c>
      <c r="GZ113" s="18">
        <v>0</v>
      </c>
      <c r="HA113" s="18">
        <v>327342151.72796774</v>
      </c>
      <c r="HB113" s="18">
        <v>5.0000000000000001E-3</v>
      </c>
      <c r="HC113" s="18">
        <v>1689505.5693145958</v>
      </c>
      <c r="HD113" s="18" t="s">
        <v>148</v>
      </c>
      <c r="HE113" s="18" t="s">
        <v>277</v>
      </c>
      <c r="HF113" s="18">
        <v>3.5000000000000003E-2</v>
      </c>
      <c r="HG113" s="18">
        <v>1</v>
      </c>
      <c r="HH113" s="18">
        <v>-676553.0776248317</v>
      </c>
      <c r="HI113" s="18">
        <v>1012952.4916897636</v>
      </c>
      <c r="HJ113" s="18">
        <v>3.0605972226085327E-3</v>
      </c>
      <c r="HK113" s="18">
        <v>0</v>
      </c>
      <c r="HL113" s="18">
        <v>328355104.21965748</v>
      </c>
      <c r="HM113" s="18">
        <v>48650909.461717635</v>
      </c>
      <c r="HN113" s="18">
        <v>0</v>
      </c>
      <c r="HO113" s="18">
        <v>0</v>
      </c>
      <c r="HP113" s="18">
        <v>2457989</v>
      </c>
      <c r="HQ113" s="18">
        <v>0</v>
      </c>
      <c r="HR113" s="18">
        <v>152538</v>
      </c>
      <c r="HS113" s="18">
        <v>330965631.21965748</v>
      </c>
      <c r="HT113" s="18">
        <v>0.73811485734087201</v>
      </c>
      <c r="HU113" s="18">
        <v>0.89921252917341588</v>
      </c>
      <c r="HV113" s="18" t="s">
        <v>198</v>
      </c>
      <c r="HW113" s="18">
        <v>1.2626651406707809</v>
      </c>
      <c r="HX113" s="18" t="s">
        <v>277</v>
      </c>
      <c r="HY113" s="233">
        <f t="shared" si="4"/>
        <v>0.98809504258714176</v>
      </c>
      <c r="HZ113" s="233">
        <f t="shared" si="5"/>
        <v>7.393212313793758E-3</v>
      </c>
      <c r="IA113" s="18">
        <v>332465631.4027462</v>
      </c>
    </row>
    <row r="114" spans="1:235">
      <c r="A114" s="16">
        <v>893</v>
      </c>
      <c r="B114" s="17" t="s">
        <v>127</v>
      </c>
      <c r="C114" s="3"/>
      <c r="D114" s="233">
        <f t="shared" si="6"/>
        <v>0.99751747952083858</v>
      </c>
      <c r="E114" s="232" t="s">
        <v>148</v>
      </c>
      <c r="F114" s="232" t="s">
        <v>148</v>
      </c>
      <c r="G114" s="232" t="s">
        <v>148</v>
      </c>
      <c r="H114" s="232" t="s">
        <v>148</v>
      </c>
      <c r="I114" s="232">
        <v>3500</v>
      </c>
      <c r="J114" s="232">
        <v>0</v>
      </c>
      <c r="K114" s="232">
        <v>0</v>
      </c>
      <c r="L114" s="232">
        <v>4800</v>
      </c>
      <c r="M114" s="232" t="s">
        <v>277</v>
      </c>
      <c r="N114" s="232">
        <v>0</v>
      </c>
      <c r="O114" s="232">
        <v>2746.99</v>
      </c>
      <c r="P114" s="232">
        <v>20864</v>
      </c>
      <c r="Q114" s="232">
        <v>57313199.359999992</v>
      </c>
      <c r="R114" s="232">
        <v>0.35721665937104685</v>
      </c>
      <c r="S114" s="232">
        <v>3.6403481628982999E-2</v>
      </c>
      <c r="T114" s="232">
        <v>3862.65</v>
      </c>
      <c r="U114" s="232">
        <v>8995</v>
      </c>
      <c r="V114" s="232">
        <v>34744536.75</v>
      </c>
      <c r="W114" s="232">
        <v>0.21655268747554299</v>
      </c>
      <c r="X114" s="232">
        <v>3.8833443361422859E-2</v>
      </c>
      <c r="Y114" s="232">
        <v>4385.8100000000004</v>
      </c>
      <c r="Z114" s="232">
        <v>5864</v>
      </c>
      <c r="AA114" s="232">
        <v>25718389.840000004</v>
      </c>
      <c r="AB114" s="232">
        <v>0.16029531426680199</v>
      </c>
      <c r="AC114" s="232">
        <v>3.4201207986666086E-2</v>
      </c>
      <c r="AD114" s="232">
        <v>117776125.94999999</v>
      </c>
      <c r="AE114" s="232">
        <v>440</v>
      </c>
      <c r="AF114" s="232">
        <v>440</v>
      </c>
      <c r="AG114" s="232">
        <v>2175</v>
      </c>
      <c r="AH114" s="232">
        <v>1331.0000000000009</v>
      </c>
      <c r="AI114" s="232">
        <v>1542640.0000000005</v>
      </c>
      <c r="AJ114" s="232">
        <v>1</v>
      </c>
      <c r="AK114" s="232">
        <v>1</v>
      </c>
      <c r="AL114" s="232">
        <v>540</v>
      </c>
      <c r="AM114" s="232">
        <v>785</v>
      </c>
      <c r="AN114" s="232">
        <v>3492.7048128630581</v>
      </c>
      <c r="AO114" s="232">
        <v>3094.419191123804</v>
      </c>
      <c r="AP114" s="232">
        <v>4315179.6639782377</v>
      </c>
      <c r="AQ114" s="232">
        <v>1</v>
      </c>
      <c r="AR114" s="232">
        <v>1</v>
      </c>
      <c r="AS114" s="232">
        <v>200</v>
      </c>
      <c r="AT114" s="232">
        <v>290</v>
      </c>
      <c r="AU114" s="232">
        <v>1507.5280112272642</v>
      </c>
      <c r="AV114" s="232">
        <v>1005.2177887348049</v>
      </c>
      <c r="AW114" s="232">
        <v>593018.76097854623</v>
      </c>
      <c r="AX114" s="232">
        <v>1</v>
      </c>
      <c r="AY114" s="232">
        <v>1</v>
      </c>
      <c r="AZ114" s="232">
        <v>240</v>
      </c>
      <c r="BA114" s="232">
        <v>390</v>
      </c>
      <c r="BB114" s="232">
        <v>1017.395841935844</v>
      </c>
      <c r="BC114" s="232">
        <v>661.05527794158934</v>
      </c>
      <c r="BD114" s="232">
        <v>501986.56046182243</v>
      </c>
      <c r="BE114" s="232">
        <v>1</v>
      </c>
      <c r="BF114" s="232">
        <v>1</v>
      </c>
      <c r="BG114" s="232">
        <v>360</v>
      </c>
      <c r="BH114" s="232">
        <v>515</v>
      </c>
      <c r="BI114" s="232">
        <v>824.97281167418316</v>
      </c>
      <c r="BJ114" s="232">
        <v>552.77082609950378</v>
      </c>
      <c r="BK114" s="232">
        <v>581667.18764395034</v>
      </c>
      <c r="BL114" s="232">
        <v>1</v>
      </c>
      <c r="BM114" s="232">
        <v>1</v>
      </c>
      <c r="BN114" s="232">
        <v>390</v>
      </c>
      <c r="BO114" s="232">
        <v>560</v>
      </c>
      <c r="BP114" s="232">
        <v>367.47317758798164</v>
      </c>
      <c r="BQ114" s="232">
        <v>321.48565619738969</v>
      </c>
      <c r="BR114" s="232">
        <v>323346.50672985107</v>
      </c>
      <c r="BS114" s="232">
        <v>1</v>
      </c>
      <c r="BT114" s="232">
        <v>1</v>
      </c>
      <c r="BU114" s="232">
        <v>420</v>
      </c>
      <c r="BV114" s="232">
        <v>600</v>
      </c>
      <c r="BW114" s="232">
        <v>117.19421487603304</v>
      </c>
      <c r="BX114" s="232">
        <v>77.8984342627883</v>
      </c>
      <c r="BY114" s="232">
        <v>95960.630805606866</v>
      </c>
      <c r="BZ114" s="232">
        <v>1</v>
      </c>
      <c r="CA114" s="232">
        <v>1</v>
      </c>
      <c r="CB114" s="232">
        <v>575</v>
      </c>
      <c r="CC114" s="232">
        <v>810</v>
      </c>
      <c r="CD114" s="232">
        <v>221.1640743718865</v>
      </c>
      <c r="CE114" s="232">
        <v>160.40833311243716</v>
      </c>
      <c r="CF114" s="232">
        <v>257100.09258490882</v>
      </c>
      <c r="CG114" s="232">
        <v>1</v>
      </c>
      <c r="CH114" s="232">
        <v>1</v>
      </c>
      <c r="CI114" s="232">
        <v>8210899.4031829247</v>
      </c>
      <c r="CJ114" s="232">
        <v>5.1176170375925194E-2</v>
      </c>
      <c r="CK114" s="232">
        <v>0</v>
      </c>
      <c r="CL114" s="232">
        <v>257.34558649842069</v>
      </c>
      <c r="CM114" s="232">
        <v>0</v>
      </c>
      <c r="CN114" s="232">
        <v>0</v>
      </c>
      <c r="CO114" s="232">
        <v>0</v>
      </c>
      <c r="CP114" s="232" t="s">
        <v>167</v>
      </c>
      <c r="CQ114" s="232">
        <v>515</v>
      </c>
      <c r="CR114" s="232">
        <v>534.76520339665751</v>
      </c>
      <c r="CS114" s="232">
        <v>275404.07974927861</v>
      </c>
      <c r="CT114" s="232">
        <v>1</v>
      </c>
      <c r="CU114" s="232" t="s">
        <v>168</v>
      </c>
      <c r="CV114" s="232">
        <v>1385</v>
      </c>
      <c r="CW114" s="232">
        <v>131.34555169368048</v>
      </c>
      <c r="CX114" s="232">
        <v>181913.58909574745</v>
      </c>
      <c r="CY114" s="232">
        <v>1</v>
      </c>
      <c r="CZ114" s="232">
        <v>2.8503292742402381E-3</v>
      </c>
      <c r="DA114" s="232">
        <v>0</v>
      </c>
      <c r="DB114" s="232">
        <v>0</v>
      </c>
      <c r="DC114" s="232">
        <v>380.00000000000057</v>
      </c>
      <c r="DD114" s="232">
        <v>0</v>
      </c>
      <c r="DE114" s="232">
        <v>0</v>
      </c>
      <c r="DF114" s="232">
        <v>0</v>
      </c>
      <c r="DG114" s="232">
        <v>0</v>
      </c>
      <c r="DH114" s="232">
        <v>0</v>
      </c>
      <c r="DI114" s="232">
        <v>457317.66884502606</v>
      </c>
      <c r="DJ114" s="232">
        <v>1022</v>
      </c>
      <c r="DK114" s="232">
        <v>0.33543011872053419</v>
      </c>
      <c r="DL114" s="232">
        <v>6998.4139969852258</v>
      </c>
      <c r="DM114" s="232">
        <v>7152379.1049189009</v>
      </c>
      <c r="DN114" s="232">
        <v>1</v>
      </c>
      <c r="DO114" s="232">
        <v>0.63585522999999999</v>
      </c>
      <c r="DP114" s="232">
        <v>0.58045405000000005</v>
      </c>
      <c r="DQ114" s="232">
        <v>0.48019236999999998</v>
      </c>
      <c r="DR114" s="232">
        <v>1550</v>
      </c>
      <c r="DS114" s="232">
        <v>0.23002957562269119</v>
      </c>
      <c r="DT114" s="232">
        <v>0.21059356738917953</v>
      </c>
      <c r="DU114" s="232">
        <v>0.23482258207312032</v>
      </c>
      <c r="DV114" s="232">
        <v>0.18946055613065921</v>
      </c>
      <c r="DW114" s="232">
        <v>3138.2080185127584</v>
      </c>
      <c r="DX114" s="232">
        <v>4864222.4286947753</v>
      </c>
      <c r="DY114" s="232">
        <v>1</v>
      </c>
      <c r="DZ114" s="232">
        <v>12016601.533613676</v>
      </c>
      <c r="EA114" s="232">
        <v>7.4896015311724448E-2</v>
      </c>
      <c r="EB114" s="232">
        <v>110000</v>
      </c>
      <c r="EC114" s="232">
        <v>110000</v>
      </c>
      <c r="ED114" s="232">
        <v>16170000</v>
      </c>
      <c r="EE114" s="232">
        <v>0.10078295133635737</v>
      </c>
      <c r="EF114" s="232">
        <v>0</v>
      </c>
      <c r="EG114" s="232">
        <v>0</v>
      </c>
      <c r="EH114" s="232">
        <v>25000</v>
      </c>
      <c r="EI114" s="232">
        <v>65000</v>
      </c>
      <c r="EJ114" s="232">
        <v>0</v>
      </c>
      <c r="EK114" s="232">
        <v>90000</v>
      </c>
      <c r="EL114" s="232">
        <v>1133894.6328437922</v>
      </c>
      <c r="EM114" s="232">
        <v>7.0672385653959627E-3</v>
      </c>
      <c r="EN114" s="232">
        <v>0</v>
      </c>
      <c r="EO114" s="232">
        <v>0</v>
      </c>
      <c r="EP114" s="232">
        <v>2</v>
      </c>
      <c r="EQ114" s="232">
        <v>3</v>
      </c>
      <c r="ER114" s="232">
        <v>0</v>
      </c>
      <c r="ES114" s="232">
        <v>2</v>
      </c>
      <c r="ET114" s="232">
        <v>21.4</v>
      </c>
      <c r="EU114" s="232">
        <v>120</v>
      </c>
      <c r="EV114" s="232">
        <v>0</v>
      </c>
      <c r="EW114" s="232">
        <v>62.5</v>
      </c>
      <c r="EX114" s="232" t="s">
        <v>465</v>
      </c>
      <c r="EY114" s="232" t="s">
        <v>465</v>
      </c>
      <c r="EZ114" s="232" t="s">
        <v>465</v>
      </c>
      <c r="FA114" s="232" t="s">
        <v>465</v>
      </c>
      <c r="FB114" s="232">
        <v>0</v>
      </c>
      <c r="FC114" s="232">
        <v>0</v>
      </c>
      <c r="FD114" s="232">
        <v>33300</v>
      </c>
      <c r="FE114" s="232">
        <v>2.0754930609157083E-4</v>
      </c>
      <c r="FF114" s="232">
        <v>0</v>
      </c>
      <c r="FG114" s="232">
        <v>1486423.7608057782</v>
      </c>
      <c r="FH114" s="232">
        <v>9.2644510544523211E-3</v>
      </c>
      <c r="FI114" s="232">
        <v>0</v>
      </c>
      <c r="FJ114" s="232">
        <v>0</v>
      </c>
      <c r="FK114" s="232">
        <v>0</v>
      </c>
      <c r="FL114" s="232">
        <v>0</v>
      </c>
      <c r="FM114" s="232" t="s">
        <v>507</v>
      </c>
      <c r="FN114" s="232">
        <v>0</v>
      </c>
      <c r="FO114" s="232">
        <v>0</v>
      </c>
      <c r="FP114" s="232">
        <v>0</v>
      </c>
      <c r="FQ114" s="232">
        <v>0</v>
      </c>
      <c r="FR114" s="232" t="s">
        <v>301</v>
      </c>
      <c r="FS114" s="232">
        <v>0</v>
      </c>
      <c r="FT114" s="232">
        <v>0</v>
      </c>
      <c r="FU114" s="232">
        <v>0</v>
      </c>
      <c r="FV114" s="232" t="s">
        <v>508</v>
      </c>
      <c r="FW114" s="232">
        <v>0</v>
      </c>
      <c r="FX114" s="232">
        <v>0</v>
      </c>
      <c r="FY114" s="232">
        <v>0</v>
      </c>
      <c r="FZ114" s="232" t="s">
        <v>186</v>
      </c>
      <c r="GA114" s="232">
        <v>0</v>
      </c>
      <c r="GB114" s="232">
        <v>0</v>
      </c>
      <c r="GC114" s="232">
        <v>0</v>
      </c>
      <c r="GD114" s="232" t="s">
        <v>187</v>
      </c>
      <c r="GE114" s="232">
        <v>0</v>
      </c>
      <c r="GF114" s="232">
        <v>0</v>
      </c>
      <c r="GG114" s="232">
        <v>0</v>
      </c>
      <c r="GH114" s="232" t="s">
        <v>188</v>
      </c>
      <c r="GI114" s="232">
        <v>0</v>
      </c>
      <c r="GJ114" s="232">
        <v>0</v>
      </c>
      <c r="GK114" s="232">
        <v>0</v>
      </c>
      <c r="GL114" s="232" t="s">
        <v>438</v>
      </c>
      <c r="GM114" s="232">
        <v>0</v>
      </c>
      <c r="GN114" s="232">
        <v>0</v>
      </c>
      <c r="GO114" s="232">
        <v>0</v>
      </c>
      <c r="GP114" s="232">
        <v>157284562.9492912</v>
      </c>
      <c r="GQ114" s="232">
        <v>0.98030936633757892</v>
      </c>
      <c r="GR114" s="232">
        <v>1046501.5311298786</v>
      </c>
      <c r="GS114" s="232">
        <v>6.5225425408340148E-3</v>
      </c>
      <c r="GT114" s="232">
        <v>0</v>
      </c>
      <c r="GU114" s="232">
        <v>158331064.48042107</v>
      </c>
      <c r="GV114" s="232">
        <v>0.98683190887841288</v>
      </c>
      <c r="GW114" s="232" t="s">
        <v>148</v>
      </c>
      <c r="GX114" s="232">
        <v>2112738.6191085954</v>
      </c>
      <c r="GY114" s="232">
        <v>1.3168091121587164E-2</v>
      </c>
      <c r="GZ114" s="232">
        <v>0</v>
      </c>
      <c r="HA114" s="232">
        <v>160443803.09952965</v>
      </c>
      <c r="HB114" s="232">
        <v>-1.4999999999999999E-2</v>
      </c>
      <c r="HC114" s="232">
        <v>9.3132257461547852E-10</v>
      </c>
      <c r="HD114" s="232" t="s">
        <v>148</v>
      </c>
      <c r="HE114" s="232" t="s">
        <v>148</v>
      </c>
      <c r="HF114" s="232">
        <v>0.03</v>
      </c>
      <c r="HG114" s="232">
        <v>1</v>
      </c>
      <c r="HH114" s="232">
        <v>-1284395.5331431993</v>
      </c>
      <c r="HI114" s="232">
        <v>-1284395.5331431986</v>
      </c>
      <c r="HJ114" s="232">
        <v>-8.0442697458153675E-3</v>
      </c>
      <c r="HK114" s="232">
        <v>0</v>
      </c>
      <c r="HL114" s="232">
        <v>159159407.56638646</v>
      </c>
      <c r="HM114" s="232">
        <v>25000068.605641622</v>
      </c>
      <c r="HN114" s="232">
        <v>0</v>
      </c>
      <c r="HO114" s="232">
        <v>0</v>
      </c>
      <c r="HP114" s="232">
        <v>506488</v>
      </c>
      <c r="HQ114" s="232">
        <v>0</v>
      </c>
      <c r="HR114" s="232">
        <v>0</v>
      </c>
      <c r="HS114" s="232">
        <v>159665895.56638646</v>
      </c>
      <c r="HT114" s="232">
        <v>0.74385987573881296</v>
      </c>
      <c r="HU114" s="232">
        <v>0.87615526719686876</v>
      </c>
      <c r="HV114" s="232" t="s">
        <v>198</v>
      </c>
      <c r="HW114" s="232">
        <v>1.1867747498414813</v>
      </c>
      <c r="HX114" s="232" t="s">
        <v>277</v>
      </c>
      <c r="HY114" s="233">
        <f t="shared" si="4"/>
        <v>0.99435318052401567</v>
      </c>
      <c r="HZ114" s="233">
        <f t="shared" si="5"/>
        <v>3.1642989968229244E-3</v>
      </c>
      <c r="IA114" s="18">
        <v>160063255.87706253</v>
      </c>
    </row>
    <row r="115" spans="1:235">
      <c r="A115" s="16">
        <v>871</v>
      </c>
      <c r="B115" s="17" t="s">
        <v>110</v>
      </c>
      <c r="D115" s="233">
        <f t="shared" si="6"/>
        <v>0.99999889433722478</v>
      </c>
      <c r="E115" s="18" t="s">
        <v>277</v>
      </c>
      <c r="F115" s="18" t="s">
        <v>148</v>
      </c>
      <c r="G115" s="18" t="s">
        <v>148</v>
      </c>
      <c r="H115" s="18" t="s">
        <v>148</v>
      </c>
      <c r="I115" s="18">
        <v>3500</v>
      </c>
      <c r="J115" s="18">
        <v>0</v>
      </c>
      <c r="K115" s="18">
        <v>0</v>
      </c>
      <c r="L115" s="18">
        <v>4800</v>
      </c>
      <c r="M115" s="18" t="s">
        <v>148</v>
      </c>
      <c r="N115" s="18">
        <v>29</v>
      </c>
      <c r="O115" s="18">
        <v>3348.413</v>
      </c>
      <c r="P115" s="18">
        <v>16858.006410256407</v>
      </c>
      <c r="Q115" s="18">
        <v>56447567.818185888</v>
      </c>
      <c r="R115" s="18">
        <v>0.4330740989867809</v>
      </c>
      <c r="S115" s="18">
        <v>0</v>
      </c>
      <c r="T115" s="18">
        <v>4254.2039999999988</v>
      </c>
      <c r="U115" s="18">
        <v>6788.0769230769229</v>
      </c>
      <c r="V115" s="18">
        <v>28877863.99846153</v>
      </c>
      <c r="W115" s="18">
        <v>0.22155524879439262</v>
      </c>
      <c r="X115" s="18">
        <v>0</v>
      </c>
      <c r="Y115" s="18">
        <v>4708.1500000000005</v>
      </c>
      <c r="Z115" s="18">
        <v>3816</v>
      </c>
      <c r="AA115" s="18">
        <v>17966300.400000002</v>
      </c>
      <c r="AB115" s="18">
        <v>0.13784011709622496</v>
      </c>
      <c r="AC115" s="18">
        <v>0</v>
      </c>
      <c r="AD115" s="18">
        <v>103291732.21664742</v>
      </c>
      <c r="AE115" s="18">
        <v>0</v>
      </c>
      <c r="AF115" s="18">
        <v>0</v>
      </c>
      <c r="AG115" s="18">
        <v>1890.7597896052921</v>
      </c>
      <c r="AH115" s="18">
        <v>1064.086538461539</v>
      </c>
      <c r="AI115" s="18">
        <v>0</v>
      </c>
      <c r="AJ115" s="18">
        <v>1</v>
      </c>
      <c r="AK115" s="18">
        <v>1</v>
      </c>
      <c r="AL115" s="18">
        <v>569.7955881039162</v>
      </c>
      <c r="AM115" s="18">
        <v>1201.0380719074503</v>
      </c>
      <c r="AN115" s="18">
        <v>3200.922521805328</v>
      </c>
      <c r="AO115" s="18">
        <v>2633.0802565362014</v>
      </c>
      <c r="AP115" s="18">
        <v>4986301.1652749516</v>
      </c>
      <c r="AQ115" s="18">
        <v>1</v>
      </c>
      <c r="AR115" s="18">
        <v>1</v>
      </c>
      <c r="AS115" s="18">
        <v>211.03540300145042</v>
      </c>
      <c r="AT115" s="18">
        <v>306.00133435210313</v>
      </c>
      <c r="AU115" s="18">
        <v>4990.6694565209218</v>
      </c>
      <c r="AV115" s="18">
        <v>2972.1021744728141</v>
      </c>
      <c r="AW115" s="18">
        <v>1962675.1712233904</v>
      </c>
      <c r="AX115" s="18">
        <v>1</v>
      </c>
      <c r="AY115" s="18">
        <v>1</v>
      </c>
      <c r="AZ115" s="18">
        <v>470.20311434113125</v>
      </c>
      <c r="BA115" s="18">
        <v>900.78087330433834</v>
      </c>
      <c r="BB115" s="18">
        <v>1436.0986456909768</v>
      </c>
      <c r="BC115" s="18">
        <v>1010.9054521060334</v>
      </c>
      <c r="BD115" s="18">
        <v>1585862.3516811677</v>
      </c>
      <c r="BE115" s="18">
        <v>1</v>
      </c>
      <c r="BF115" s="18">
        <v>1</v>
      </c>
      <c r="BG115" s="18">
        <v>627.92142151169696</v>
      </c>
      <c r="BH115" s="18">
        <v>1123.7350057736776</v>
      </c>
      <c r="BI115" s="18">
        <v>612.92484029837522</v>
      </c>
      <c r="BJ115" s="18">
        <v>496.59316894345943</v>
      </c>
      <c r="BK115" s="18">
        <v>942907.76456983294</v>
      </c>
      <c r="BL115" s="18">
        <v>1</v>
      </c>
      <c r="BM115" s="18">
        <v>1</v>
      </c>
      <c r="BN115" s="18">
        <v>726.96737330433837</v>
      </c>
      <c r="BO115" s="18">
        <v>1202.0799334626397</v>
      </c>
      <c r="BP115" s="18">
        <v>1.0023866348448709</v>
      </c>
      <c r="BQ115" s="18">
        <v>65.02906976744184</v>
      </c>
      <c r="BR115" s="18">
        <v>78898.842238152385</v>
      </c>
      <c r="BS115" s="18">
        <v>1</v>
      </c>
      <c r="BT115" s="18">
        <v>1</v>
      </c>
      <c r="BU115" s="18">
        <v>803.82332509697983</v>
      </c>
      <c r="BV115" s="18">
        <v>1416.5825358528282</v>
      </c>
      <c r="BW115" s="18">
        <v>5.0165084358107004</v>
      </c>
      <c r="BX115" s="18">
        <v>23.010614869626501</v>
      </c>
      <c r="BY115" s="18">
        <v>36628.82165479871</v>
      </c>
      <c r="BZ115" s="18">
        <v>1</v>
      </c>
      <c r="CA115" s="18">
        <v>1</v>
      </c>
      <c r="CB115" s="18">
        <v>606.72678362916997</v>
      </c>
      <c r="CC115" s="18">
        <v>854.69338215587425</v>
      </c>
      <c r="CD115" s="18">
        <v>0</v>
      </c>
      <c r="CE115" s="18">
        <v>1.9999999999999991</v>
      </c>
      <c r="CF115" s="18">
        <v>1709.3867643117478</v>
      </c>
      <c r="CG115" s="18">
        <v>1</v>
      </c>
      <c r="CH115" s="18">
        <v>1</v>
      </c>
      <c r="CI115" s="18">
        <v>9594983.5034066048</v>
      </c>
      <c r="CJ115" s="18">
        <v>7.3614134251362789E-2</v>
      </c>
      <c r="CK115" s="18">
        <v>0</v>
      </c>
      <c r="CL115" s="18">
        <v>75.342667758543911</v>
      </c>
      <c r="CM115" s="18">
        <v>0</v>
      </c>
      <c r="CN115" s="18">
        <v>0</v>
      </c>
      <c r="CO115" s="18">
        <v>0</v>
      </c>
      <c r="CP115" s="18" t="s">
        <v>280</v>
      </c>
      <c r="CQ115" s="18">
        <v>0</v>
      </c>
      <c r="CR115" s="18">
        <v>0</v>
      </c>
      <c r="CS115" s="18">
        <v>0</v>
      </c>
      <c r="CT115" s="18">
        <v>0</v>
      </c>
      <c r="CU115" s="18" t="s">
        <v>280</v>
      </c>
      <c r="CV115" s="18">
        <v>0</v>
      </c>
      <c r="CW115" s="18">
        <v>0</v>
      </c>
      <c r="CX115" s="18">
        <v>0</v>
      </c>
      <c r="CY115" s="18">
        <v>0</v>
      </c>
      <c r="CZ115" s="18">
        <v>0</v>
      </c>
      <c r="DA115" s="18">
        <v>0</v>
      </c>
      <c r="DB115" s="18">
        <v>0</v>
      </c>
      <c r="DC115" s="18">
        <v>650.14344661476332</v>
      </c>
      <c r="DD115" s="18">
        <v>33.450000000000003</v>
      </c>
      <c r="DE115" s="18">
        <v>0</v>
      </c>
      <c r="DF115" s="18">
        <v>0</v>
      </c>
      <c r="DG115" s="18">
        <v>0</v>
      </c>
      <c r="DH115" s="18">
        <v>0</v>
      </c>
      <c r="DI115" s="18">
        <v>0</v>
      </c>
      <c r="DJ115" s="18">
        <v>1066.54</v>
      </c>
      <c r="DK115" s="18">
        <v>0.34428851446270559</v>
      </c>
      <c r="DL115" s="18">
        <v>5804.0179837899459</v>
      </c>
      <c r="DM115" s="18">
        <v>6190217.3404313289</v>
      </c>
      <c r="DN115" s="18">
        <v>1</v>
      </c>
      <c r="DO115" s="18">
        <v>0.63585522999999999</v>
      </c>
      <c r="DP115" s="18">
        <v>0.58045405000000005</v>
      </c>
      <c r="DQ115" s="18">
        <v>0.48019236999999998</v>
      </c>
      <c r="DR115" s="18">
        <v>1901.53</v>
      </c>
      <c r="DS115" s="18">
        <v>0.17053499000319985</v>
      </c>
      <c r="DT115" s="18">
        <v>0.17953489801820988</v>
      </c>
      <c r="DU115" s="18">
        <v>0.18664267462127079</v>
      </c>
      <c r="DV115" s="18">
        <v>0.16445857377510364</v>
      </c>
      <c r="DW115" s="18">
        <v>1840.0112917224581</v>
      </c>
      <c r="DX115" s="18">
        <v>3498836.6715490054</v>
      </c>
      <c r="DY115" s="18">
        <v>1</v>
      </c>
      <c r="DZ115" s="18">
        <v>9689054.0119803343</v>
      </c>
      <c r="EA115" s="18">
        <v>7.4335857122984392E-2</v>
      </c>
      <c r="EB115" s="18">
        <v>110445.16</v>
      </c>
      <c r="EC115" s="18">
        <v>127945.16</v>
      </c>
      <c r="ED115" s="18">
        <v>5122087.0400000028</v>
      </c>
      <c r="EE115" s="18">
        <v>3.9297410243160386E-2</v>
      </c>
      <c r="EF115" s="18">
        <v>0</v>
      </c>
      <c r="EG115" s="18">
        <v>0</v>
      </c>
      <c r="EH115" s="18">
        <v>0</v>
      </c>
      <c r="EI115" s="18">
        <v>0</v>
      </c>
      <c r="EJ115" s="18">
        <v>0</v>
      </c>
      <c r="EK115" s="18">
        <v>0</v>
      </c>
      <c r="EL115" s="18">
        <v>0</v>
      </c>
      <c r="EM115" s="18">
        <v>0</v>
      </c>
      <c r="EN115" s="18">
        <v>0</v>
      </c>
      <c r="EO115" s="18">
        <v>0</v>
      </c>
      <c r="EP115" s="18">
        <v>0</v>
      </c>
      <c r="EQ115" s="18">
        <v>0</v>
      </c>
      <c r="ER115" s="18">
        <v>0</v>
      </c>
      <c r="ES115" s="18">
        <v>0</v>
      </c>
      <c r="ET115" s="18">
        <v>0</v>
      </c>
      <c r="EU115" s="18">
        <v>0</v>
      </c>
      <c r="EV115" s="18">
        <v>0</v>
      </c>
      <c r="EW115" s="18">
        <v>0</v>
      </c>
      <c r="EX115" s="18" t="s">
        <v>178</v>
      </c>
      <c r="EY115" s="18" t="s">
        <v>178</v>
      </c>
      <c r="EZ115" s="18" t="s">
        <v>178</v>
      </c>
      <c r="FA115" s="18" t="s">
        <v>178</v>
      </c>
      <c r="FB115" s="18">
        <v>0</v>
      </c>
      <c r="FC115" s="18">
        <v>0</v>
      </c>
      <c r="FD115" s="18">
        <v>153600</v>
      </c>
      <c r="FE115" s="18">
        <v>1.1784419448970223E-3</v>
      </c>
      <c r="FF115" s="18">
        <v>0</v>
      </c>
      <c r="FG115" s="18">
        <v>1692850.9259600001</v>
      </c>
      <c r="FH115" s="18">
        <v>1.298780297922544E-2</v>
      </c>
      <c r="FI115" s="18">
        <v>0</v>
      </c>
      <c r="FJ115" s="18">
        <v>797285</v>
      </c>
      <c r="FK115" s="18">
        <v>6.1168885809715001E-3</v>
      </c>
      <c r="FL115" s="18">
        <v>0</v>
      </c>
      <c r="FM115" s="18" t="s">
        <v>507</v>
      </c>
      <c r="FN115" s="18">
        <v>0</v>
      </c>
      <c r="FO115" s="18">
        <v>0</v>
      </c>
      <c r="FP115" s="18">
        <v>0</v>
      </c>
      <c r="FQ115" s="18">
        <v>0</v>
      </c>
      <c r="FR115" s="18" t="s">
        <v>301</v>
      </c>
      <c r="FS115" s="18">
        <v>0</v>
      </c>
      <c r="FT115" s="18">
        <v>0</v>
      </c>
      <c r="FU115" s="18">
        <v>0</v>
      </c>
      <c r="FV115" s="18" t="s">
        <v>508</v>
      </c>
      <c r="FW115" s="18">
        <v>0</v>
      </c>
      <c r="FX115" s="18">
        <v>0</v>
      </c>
      <c r="FY115" s="18">
        <v>0</v>
      </c>
      <c r="FZ115" s="18" t="s">
        <v>186</v>
      </c>
      <c r="GA115" s="18">
        <v>0</v>
      </c>
      <c r="GB115" s="18">
        <v>0</v>
      </c>
      <c r="GC115" s="18">
        <v>0</v>
      </c>
      <c r="GD115" s="18" t="s">
        <v>187</v>
      </c>
      <c r="GE115" s="18">
        <v>0</v>
      </c>
      <c r="GF115" s="18">
        <v>0</v>
      </c>
      <c r="GG115" s="18">
        <v>0</v>
      </c>
      <c r="GH115" s="18" t="s">
        <v>188</v>
      </c>
      <c r="GI115" s="18">
        <v>0</v>
      </c>
      <c r="GJ115" s="18">
        <v>0</v>
      </c>
      <c r="GK115" s="18">
        <v>0</v>
      </c>
      <c r="GL115" s="18" t="s">
        <v>438</v>
      </c>
      <c r="GM115" s="18">
        <v>0</v>
      </c>
      <c r="GN115" s="18">
        <v>0</v>
      </c>
      <c r="GO115" s="18">
        <v>0</v>
      </c>
      <c r="GP115" s="18">
        <v>130341592.69799437</v>
      </c>
      <c r="GQ115" s="18">
        <v>1</v>
      </c>
      <c r="GR115" s="18">
        <v>0</v>
      </c>
      <c r="GS115" s="18">
        <v>0</v>
      </c>
      <c r="GT115" s="18">
        <v>0</v>
      </c>
      <c r="GU115" s="18">
        <v>130341592.69799437</v>
      </c>
      <c r="GV115" s="18">
        <v>1</v>
      </c>
      <c r="GW115" s="18" t="s">
        <v>277</v>
      </c>
      <c r="GX115" s="18">
        <v>0</v>
      </c>
      <c r="GY115" s="18">
        <v>0</v>
      </c>
      <c r="GZ115" s="18">
        <v>0</v>
      </c>
      <c r="HA115" s="18">
        <v>130341592.69799437</v>
      </c>
      <c r="HB115" s="18">
        <v>-1.4999999999999999E-2</v>
      </c>
      <c r="HC115" s="18">
        <v>968679.30873464921</v>
      </c>
      <c r="HD115" s="18" t="s">
        <v>148</v>
      </c>
      <c r="HE115" s="18" t="s">
        <v>277</v>
      </c>
      <c r="HF115" s="18">
        <v>0.03</v>
      </c>
      <c r="HG115" s="18">
        <v>1</v>
      </c>
      <c r="HH115" s="18">
        <v>-96135.547749924357</v>
      </c>
      <c r="HI115" s="18">
        <v>872543.76098472485</v>
      </c>
      <c r="HJ115" s="18">
        <v>6.60947217009484E-3</v>
      </c>
      <c r="HK115" s="18">
        <v>0</v>
      </c>
      <c r="HL115" s="18">
        <v>131214136.45897909</v>
      </c>
      <c r="HM115" s="18">
        <v>19284037.515386943</v>
      </c>
      <c r="HN115" s="18">
        <v>0</v>
      </c>
      <c r="HO115" s="18">
        <v>0</v>
      </c>
      <c r="HP115" s="18">
        <v>800000</v>
      </c>
      <c r="HQ115" s="18">
        <v>0</v>
      </c>
      <c r="HR115" s="18">
        <v>0</v>
      </c>
      <c r="HS115" s="18">
        <v>132014136.45897909</v>
      </c>
      <c r="HT115" s="18">
        <v>0.79246946487739844</v>
      </c>
      <c r="HU115" s="18">
        <v>0.94041945625174561</v>
      </c>
      <c r="HV115" s="18" t="s">
        <v>198</v>
      </c>
      <c r="HW115" s="18">
        <v>1.3247968998118891</v>
      </c>
      <c r="HX115" s="18" t="s">
        <v>277</v>
      </c>
      <c r="HY115" s="233">
        <f t="shared" si="4"/>
        <v>0.99393894396427085</v>
      </c>
      <c r="HZ115" s="233">
        <f t="shared" si="5"/>
        <v>6.0599503729539183E-3</v>
      </c>
      <c r="IA115" s="18">
        <v>132014282.42225696</v>
      </c>
    </row>
    <row r="116" spans="1:235">
      <c r="A116" s="16">
        <v>334</v>
      </c>
      <c r="B116" s="17" t="s">
        <v>48</v>
      </c>
      <c r="D116" s="233">
        <f t="shared" si="6"/>
        <v>0.99999767110056648</v>
      </c>
      <c r="E116" s="18" t="s">
        <v>277</v>
      </c>
      <c r="F116" s="18" t="s">
        <v>148</v>
      </c>
      <c r="G116" s="18" t="s">
        <v>148</v>
      </c>
      <c r="H116" s="18" t="s">
        <v>148</v>
      </c>
      <c r="I116" s="18">
        <v>3482</v>
      </c>
      <c r="J116" s="18">
        <v>4600</v>
      </c>
      <c r="K116" s="18">
        <v>5100</v>
      </c>
      <c r="L116" s="18">
        <v>4775</v>
      </c>
      <c r="M116" s="18" t="s">
        <v>277</v>
      </c>
      <c r="N116" s="18">
        <v>0</v>
      </c>
      <c r="O116" s="18">
        <v>2756.08</v>
      </c>
      <c r="P116" s="18">
        <v>19052</v>
      </c>
      <c r="Q116" s="18">
        <v>52508836.159999996</v>
      </c>
      <c r="R116" s="18">
        <v>0.33742270152746645</v>
      </c>
      <c r="S116" s="18">
        <v>0.01</v>
      </c>
      <c r="T116" s="18">
        <v>3875.44</v>
      </c>
      <c r="U116" s="18">
        <v>9830.5</v>
      </c>
      <c r="V116" s="18">
        <v>38097512.920000002</v>
      </c>
      <c r="W116" s="18">
        <v>0.24481528578872919</v>
      </c>
      <c r="X116" s="18">
        <v>0.01</v>
      </c>
      <c r="Y116" s="18">
        <v>4400.33</v>
      </c>
      <c r="Z116" s="18">
        <v>6030</v>
      </c>
      <c r="AA116" s="18">
        <v>26533989.899999999</v>
      </c>
      <c r="AB116" s="18">
        <v>0.17050788417932647</v>
      </c>
      <c r="AC116" s="18">
        <v>0.01</v>
      </c>
      <c r="AD116" s="18">
        <v>117140338.97999999</v>
      </c>
      <c r="AE116" s="18">
        <v>441.46</v>
      </c>
      <c r="AF116" s="18">
        <v>441.46</v>
      </c>
      <c r="AG116" s="18">
        <v>2888.6316261200491</v>
      </c>
      <c r="AH116" s="18">
        <v>2381.5366987253246</v>
      </c>
      <c r="AI116" s="18">
        <v>2326568.5086862389</v>
      </c>
      <c r="AJ116" s="18">
        <v>0.05</v>
      </c>
      <c r="AK116" s="18">
        <v>0.05</v>
      </c>
      <c r="AL116" s="18">
        <v>541.79</v>
      </c>
      <c r="AM116" s="18">
        <v>787.6</v>
      </c>
      <c r="AN116" s="18">
        <v>4061.5822921820263</v>
      </c>
      <c r="AO116" s="18">
        <v>4330.9571014652365</v>
      </c>
      <c r="AP116" s="18">
        <v>5611586.4831953198</v>
      </c>
      <c r="AQ116" s="18">
        <v>0.05</v>
      </c>
      <c r="AR116" s="18">
        <v>0.05</v>
      </c>
      <c r="AS116" s="18">
        <v>200.66</v>
      </c>
      <c r="AT116" s="18">
        <v>290.95999999999998</v>
      </c>
      <c r="AU116" s="18">
        <v>964.32579489878822</v>
      </c>
      <c r="AV116" s="18">
        <v>939.12195359015243</v>
      </c>
      <c r="AW116" s="18">
        <v>466748.53762098157</v>
      </c>
      <c r="AX116" s="18">
        <v>0.05</v>
      </c>
      <c r="AY116" s="18">
        <v>0.05</v>
      </c>
      <c r="AZ116" s="18">
        <v>240.79</v>
      </c>
      <c r="BA116" s="18">
        <v>391.29</v>
      </c>
      <c r="BB116" s="18">
        <v>787.04026273847523</v>
      </c>
      <c r="BC116" s="18">
        <v>665.78284344370206</v>
      </c>
      <c r="BD116" s="18">
        <v>450025.5936758836</v>
      </c>
      <c r="BE116" s="18">
        <v>0.05</v>
      </c>
      <c r="BF116" s="18">
        <v>0.05</v>
      </c>
      <c r="BG116" s="18">
        <v>361.19</v>
      </c>
      <c r="BH116" s="18">
        <v>516.70000000000005</v>
      </c>
      <c r="BI116" s="18">
        <v>516.95224381736898</v>
      </c>
      <c r="BJ116" s="18">
        <v>522.57731337484131</v>
      </c>
      <c r="BK116" s="18">
        <v>456733.67876517598</v>
      </c>
      <c r="BL116" s="18">
        <v>0.05</v>
      </c>
      <c r="BM116" s="18">
        <v>0.05</v>
      </c>
      <c r="BN116" s="18">
        <v>391.29</v>
      </c>
      <c r="BO116" s="18">
        <v>561.85</v>
      </c>
      <c r="BP116" s="18">
        <v>992.24886178310953</v>
      </c>
      <c r="BQ116" s="18">
        <v>1351.9523096125204</v>
      </c>
      <c r="BR116" s="18">
        <v>1147851.4622829075</v>
      </c>
      <c r="BS116" s="18">
        <v>0.05</v>
      </c>
      <c r="BT116" s="18">
        <v>0.05</v>
      </c>
      <c r="BU116" s="18">
        <v>421.39</v>
      </c>
      <c r="BV116" s="18">
        <v>601.99</v>
      </c>
      <c r="BW116" s="18">
        <v>2257.6024461839938</v>
      </c>
      <c r="BX116" s="18">
        <v>2270.6286844664091</v>
      </c>
      <c r="BY116" s="18">
        <v>2318226.856559407</v>
      </c>
      <c r="BZ116" s="18">
        <v>0.05</v>
      </c>
      <c r="CA116" s="18">
        <v>0.05</v>
      </c>
      <c r="CB116" s="18">
        <v>576.9</v>
      </c>
      <c r="CC116" s="18">
        <v>812.68</v>
      </c>
      <c r="CD116" s="18">
        <v>600.54147698581221</v>
      </c>
      <c r="CE116" s="18">
        <v>651.35655667172819</v>
      </c>
      <c r="CF116" s="18">
        <v>875796.82454909501</v>
      </c>
      <c r="CG116" s="18">
        <v>0.05</v>
      </c>
      <c r="CH116" s="18">
        <v>0.05</v>
      </c>
      <c r="CI116" s="18">
        <v>13653537.94533501</v>
      </c>
      <c r="CJ116" s="18">
        <v>8.7737874152926429E-2</v>
      </c>
      <c r="CK116" s="18">
        <v>0</v>
      </c>
      <c r="CL116" s="18">
        <v>225.58139368671166</v>
      </c>
      <c r="CM116" s="18">
        <v>0</v>
      </c>
      <c r="CN116" s="18">
        <v>0</v>
      </c>
      <c r="CO116" s="18">
        <v>0</v>
      </c>
      <c r="CP116" s="18" t="s">
        <v>167</v>
      </c>
      <c r="CQ116" s="18">
        <v>516.70000000000005</v>
      </c>
      <c r="CR116" s="18">
        <v>1304.0263708320115</v>
      </c>
      <c r="CS116" s="18">
        <v>673790.42580890039</v>
      </c>
      <c r="CT116" s="18">
        <v>0.05</v>
      </c>
      <c r="CU116" s="18" t="s">
        <v>168</v>
      </c>
      <c r="CV116" s="18">
        <v>1389.58</v>
      </c>
      <c r="CW116" s="18">
        <v>152.27096892145059</v>
      </c>
      <c r="CX116" s="18">
        <v>211592.69299386931</v>
      </c>
      <c r="CY116" s="18">
        <v>0.05</v>
      </c>
      <c r="CZ116" s="18">
        <v>5.6894874402267526E-3</v>
      </c>
      <c r="DA116" s="18">
        <v>0</v>
      </c>
      <c r="DB116" s="18">
        <v>0</v>
      </c>
      <c r="DC116" s="18">
        <v>56.373684210526065</v>
      </c>
      <c r="DD116" s="18">
        <v>458.50000000000017</v>
      </c>
      <c r="DE116" s="18">
        <v>0</v>
      </c>
      <c r="DF116" s="18">
        <v>0</v>
      </c>
      <c r="DG116" s="18">
        <v>0</v>
      </c>
      <c r="DH116" s="18">
        <v>0</v>
      </c>
      <c r="DI116" s="18">
        <v>885383.11880276969</v>
      </c>
      <c r="DJ116" s="18">
        <v>1025.3800000000001</v>
      </c>
      <c r="DK116" s="18">
        <v>0.31727103220179359</v>
      </c>
      <c r="DL116" s="18">
        <v>6044.6477055085716</v>
      </c>
      <c r="DM116" s="18">
        <v>6198060.8642743798</v>
      </c>
      <c r="DN116" s="18">
        <v>0.4</v>
      </c>
      <c r="DO116" s="18">
        <v>0.63585522999999999</v>
      </c>
      <c r="DP116" s="18">
        <v>0.58045405000000005</v>
      </c>
      <c r="DQ116" s="18">
        <v>0.48019236999999998</v>
      </c>
      <c r="DR116" s="18">
        <v>1555.13</v>
      </c>
      <c r="DS116" s="18">
        <v>0.22277590379959125</v>
      </c>
      <c r="DT116" s="18">
        <v>0.21556649094645616</v>
      </c>
      <c r="DU116" s="18">
        <v>0.22022407637362945</v>
      </c>
      <c r="DV116" s="18">
        <v>0.16748476356561443</v>
      </c>
      <c r="DW116" s="18">
        <v>3168.1878601727049</v>
      </c>
      <c r="DX116" s="18">
        <v>4926943.9869903792</v>
      </c>
      <c r="DY116" s="18">
        <v>0.4</v>
      </c>
      <c r="DZ116" s="18">
        <v>11125004.85126476</v>
      </c>
      <c r="EA116" s="18">
        <v>7.1489476170860253E-2</v>
      </c>
      <c r="EB116" s="18">
        <v>110364.1</v>
      </c>
      <c r="EC116" s="18">
        <v>110364.1</v>
      </c>
      <c r="ED116" s="18">
        <v>8166943.3999999892</v>
      </c>
      <c r="EE116" s="18">
        <v>5.2480921436783727E-2</v>
      </c>
      <c r="EF116" s="18">
        <v>0.1</v>
      </c>
      <c r="EG116" s="18">
        <v>0.1</v>
      </c>
      <c r="EH116" s="18">
        <v>0</v>
      </c>
      <c r="EI116" s="18">
        <v>0</v>
      </c>
      <c r="EJ116" s="18">
        <v>0</v>
      </c>
      <c r="EK116" s="18">
        <v>0</v>
      </c>
      <c r="EL116" s="18">
        <v>0</v>
      </c>
      <c r="EM116" s="18">
        <v>0</v>
      </c>
      <c r="EN116" s="18">
        <v>0</v>
      </c>
      <c r="EO116" s="18">
        <v>0</v>
      </c>
      <c r="EP116" s="18">
        <v>0</v>
      </c>
      <c r="EQ116" s="18">
        <v>0</v>
      </c>
      <c r="ER116" s="18">
        <v>0</v>
      </c>
      <c r="ES116" s="18">
        <v>0</v>
      </c>
      <c r="ET116" s="18">
        <v>0</v>
      </c>
      <c r="EU116" s="18">
        <v>0</v>
      </c>
      <c r="EV116" s="18">
        <v>0</v>
      </c>
      <c r="EW116" s="18">
        <v>0</v>
      </c>
      <c r="EX116" s="18" t="s">
        <v>178</v>
      </c>
      <c r="EY116" s="18" t="s">
        <v>178</v>
      </c>
      <c r="EZ116" s="18" t="s">
        <v>178</v>
      </c>
      <c r="FA116" s="18" t="s">
        <v>178</v>
      </c>
      <c r="FB116" s="18">
        <v>0</v>
      </c>
      <c r="FC116" s="18">
        <v>0</v>
      </c>
      <c r="FD116" s="18">
        <v>200000</v>
      </c>
      <c r="FE116" s="18">
        <v>1.285203505555917E-3</v>
      </c>
      <c r="FF116" s="18">
        <v>0</v>
      </c>
      <c r="FG116" s="18">
        <v>1819744</v>
      </c>
      <c r="FH116" s="18">
        <v>1.1693706840071733E-2</v>
      </c>
      <c r="FI116" s="18">
        <v>0</v>
      </c>
      <c r="FJ116" s="18">
        <v>771418</v>
      </c>
      <c r="FK116" s="18">
        <v>4.9571455892446718E-3</v>
      </c>
      <c r="FL116" s="18">
        <v>0</v>
      </c>
      <c r="FM116" s="18" t="s">
        <v>507</v>
      </c>
      <c r="FN116" s="18">
        <v>77255</v>
      </c>
      <c r="FO116" s="18">
        <v>4.9644198410861179E-4</v>
      </c>
      <c r="FP116" s="18">
        <v>0.1</v>
      </c>
      <c r="FQ116" s="18">
        <v>0.1</v>
      </c>
      <c r="FR116" s="18" t="s">
        <v>301</v>
      </c>
      <c r="FS116" s="18">
        <v>0</v>
      </c>
      <c r="FT116" s="18">
        <v>0</v>
      </c>
      <c r="FU116" s="18">
        <v>0</v>
      </c>
      <c r="FV116" s="18" t="s">
        <v>508</v>
      </c>
      <c r="FW116" s="18">
        <v>0</v>
      </c>
      <c r="FX116" s="18">
        <v>0</v>
      </c>
      <c r="FY116" s="18">
        <v>0</v>
      </c>
      <c r="FZ116" s="18" t="s">
        <v>186</v>
      </c>
      <c r="GA116" s="18">
        <v>0</v>
      </c>
      <c r="GB116" s="18">
        <v>0</v>
      </c>
      <c r="GC116" s="18">
        <v>0</v>
      </c>
      <c r="GD116" s="18" t="s">
        <v>187</v>
      </c>
      <c r="GE116" s="18">
        <v>0</v>
      </c>
      <c r="GF116" s="18">
        <v>0</v>
      </c>
      <c r="GG116" s="18">
        <v>0</v>
      </c>
      <c r="GH116" s="18" t="s">
        <v>188</v>
      </c>
      <c r="GI116" s="18">
        <v>0</v>
      </c>
      <c r="GJ116" s="18">
        <v>0</v>
      </c>
      <c r="GK116" s="18">
        <v>0</v>
      </c>
      <c r="GL116" s="18" t="s">
        <v>438</v>
      </c>
      <c r="GM116" s="18">
        <v>0</v>
      </c>
      <c r="GN116" s="18">
        <v>0</v>
      </c>
      <c r="GO116" s="18">
        <v>0</v>
      </c>
      <c r="GP116" s="18">
        <v>153839625.29540253</v>
      </c>
      <c r="GQ116" s="18">
        <v>0.9885761286153002</v>
      </c>
      <c r="GR116" s="18">
        <v>1777752.9138871152</v>
      </c>
      <c r="GS116" s="18">
        <v>1.1423871384699833E-2</v>
      </c>
      <c r="GT116" s="18">
        <v>0</v>
      </c>
      <c r="GU116" s="18">
        <v>155617378.20928964</v>
      </c>
      <c r="GV116" s="18">
        <v>1</v>
      </c>
      <c r="GW116" s="18" t="s">
        <v>277</v>
      </c>
      <c r="GX116" s="18">
        <v>0</v>
      </c>
      <c r="GY116" s="18">
        <v>0</v>
      </c>
      <c r="GZ116" s="18">
        <v>0</v>
      </c>
      <c r="HA116" s="18">
        <v>155617378.20928964</v>
      </c>
      <c r="HB116" s="18">
        <v>5.0000000000000001E-3</v>
      </c>
      <c r="HC116" s="18">
        <v>1054249.3221556612</v>
      </c>
      <c r="HD116" s="18" t="s">
        <v>148</v>
      </c>
      <c r="HE116" s="18" t="s">
        <v>277</v>
      </c>
      <c r="HF116" s="18">
        <v>2.18E-2</v>
      </c>
      <c r="HG116" s="18">
        <v>1</v>
      </c>
      <c r="HH116" s="18">
        <v>-2126620.0651558023</v>
      </c>
      <c r="HI116" s="18">
        <v>-1072370.7430001411</v>
      </c>
      <c r="HJ116" s="18">
        <v>-6.9165125696375633E-3</v>
      </c>
      <c r="HK116" s="18">
        <v>0</v>
      </c>
      <c r="HL116" s="18">
        <v>154545007.46628949</v>
      </c>
      <c r="HM116" s="18">
        <v>7172771.2235127948</v>
      </c>
      <c r="HN116" s="18">
        <v>0</v>
      </c>
      <c r="HO116" s="18">
        <v>0</v>
      </c>
      <c r="HP116" s="18">
        <v>500000</v>
      </c>
      <c r="HQ116" s="18">
        <v>0</v>
      </c>
      <c r="HR116" s="18">
        <v>0</v>
      </c>
      <c r="HS116" s="18">
        <v>155045007.46628949</v>
      </c>
      <c r="HT116" s="18">
        <v>0.75274587149552208</v>
      </c>
      <c r="HU116" s="18">
        <v>0.91766270925953564</v>
      </c>
      <c r="HV116" s="18" t="s">
        <v>198</v>
      </c>
      <c r="HW116" s="18">
        <v>1.3347718681958669</v>
      </c>
      <c r="HX116" s="18" t="s">
        <v>277</v>
      </c>
      <c r="HY116" s="233">
        <f t="shared" si="4"/>
        <v>0.99677280856728556</v>
      </c>
      <c r="HZ116" s="233">
        <f t="shared" si="5"/>
        <v>3.2248625332808281E-3</v>
      </c>
      <c r="IA116" s="18">
        <v>155045368.55136049</v>
      </c>
    </row>
    <row r="117" spans="1:235">
      <c r="A117" s="16">
        <v>933</v>
      </c>
      <c r="B117" s="17" t="s">
        <v>140</v>
      </c>
      <c r="D117" s="233">
        <f t="shared" si="6"/>
        <v>0.99898542241811072</v>
      </c>
      <c r="E117" s="18" t="s">
        <v>277</v>
      </c>
      <c r="F117" s="18" t="s">
        <v>148</v>
      </c>
      <c r="G117" s="18" t="s">
        <v>277</v>
      </c>
      <c r="H117" s="18" t="s">
        <v>277</v>
      </c>
      <c r="I117" s="18">
        <v>3500</v>
      </c>
      <c r="J117" s="18">
        <v>4600</v>
      </c>
      <c r="K117" s="18">
        <v>0</v>
      </c>
      <c r="L117" s="18">
        <v>4800</v>
      </c>
      <c r="M117" s="18" t="s">
        <v>277</v>
      </c>
      <c r="N117" s="18">
        <v>0</v>
      </c>
      <c r="O117" s="18">
        <v>2747</v>
      </c>
      <c r="P117" s="18">
        <v>41480.74985</v>
      </c>
      <c r="Q117" s="18">
        <v>113947619.83795001</v>
      </c>
      <c r="R117" s="18">
        <v>0.38553233770632217</v>
      </c>
      <c r="S117" s="18">
        <v>0</v>
      </c>
      <c r="T117" s="18">
        <v>3863</v>
      </c>
      <c r="U117" s="18">
        <v>15625.5833</v>
      </c>
      <c r="V117" s="18">
        <v>60361628.287900001</v>
      </c>
      <c r="W117" s="18">
        <v>0.2042285718182564</v>
      </c>
      <c r="X117" s="18">
        <v>0</v>
      </c>
      <c r="Y117" s="18">
        <v>4386</v>
      </c>
      <c r="Z117" s="18">
        <v>9897.1666999999998</v>
      </c>
      <c r="AA117" s="18">
        <v>43408973.146200001</v>
      </c>
      <c r="AB117" s="18">
        <v>0.14687066670006657</v>
      </c>
      <c r="AC117" s="18">
        <v>0</v>
      </c>
      <c r="AD117" s="18">
        <v>217718221.27205002</v>
      </c>
      <c r="AE117" s="18">
        <v>440</v>
      </c>
      <c r="AF117" s="18">
        <v>440</v>
      </c>
      <c r="AG117" s="18">
        <v>5639.9045023635772</v>
      </c>
      <c r="AH117" s="18">
        <v>3006.0801886792451</v>
      </c>
      <c r="AI117" s="18">
        <v>3804233.2640588419</v>
      </c>
      <c r="AJ117" s="18">
        <v>0</v>
      </c>
      <c r="AK117" s="18">
        <v>0</v>
      </c>
      <c r="AL117" s="18">
        <v>540</v>
      </c>
      <c r="AM117" s="18">
        <v>785</v>
      </c>
      <c r="AN117" s="18">
        <v>8352.9064504354374</v>
      </c>
      <c r="AO117" s="18">
        <v>5672.4216915074758</v>
      </c>
      <c r="AP117" s="18">
        <v>8963420.5110685043</v>
      </c>
      <c r="AQ117" s="18">
        <v>1</v>
      </c>
      <c r="AR117" s="18">
        <v>1</v>
      </c>
      <c r="AS117" s="18">
        <v>200</v>
      </c>
      <c r="AT117" s="18">
        <v>290</v>
      </c>
      <c r="AU117" s="18">
        <v>4415.648320039907</v>
      </c>
      <c r="AV117" s="18">
        <v>2546.989176053648</v>
      </c>
      <c r="AW117" s="18">
        <v>1621756.5250635394</v>
      </c>
      <c r="AX117" s="18">
        <v>1</v>
      </c>
      <c r="AY117" s="18">
        <v>1</v>
      </c>
      <c r="AZ117" s="18">
        <v>240</v>
      </c>
      <c r="BA117" s="18">
        <v>390</v>
      </c>
      <c r="BB117" s="18">
        <v>3815.5874285822629</v>
      </c>
      <c r="BC117" s="18">
        <v>2161.726089669256</v>
      </c>
      <c r="BD117" s="18">
        <v>1758814.1578307529</v>
      </c>
      <c r="BE117" s="18">
        <v>1</v>
      </c>
      <c r="BF117" s="18">
        <v>1</v>
      </c>
      <c r="BG117" s="18">
        <v>360</v>
      </c>
      <c r="BH117" s="18">
        <v>515</v>
      </c>
      <c r="BI117" s="18">
        <v>952.29035639722372</v>
      </c>
      <c r="BJ117" s="18">
        <v>553.32475400935641</v>
      </c>
      <c r="BK117" s="18">
        <v>627786.77661781909</v>
      </c>
      <c r="BL117" s="18">
        <v>1</v>
      </c>
      <c r="BM117" s="18">
        <v>1</v>
      </c>
      <c r="BN117" s="18">
        <v>390</v>
      </c>
      <c r="BO117" s="18">
        <v>560</v>
      </c>
      <c r="BP117" s="18">
        <v>831.94233681256003</v>
      </c>
      <c r="BQ117" s="18">
        <v>454.6902143706281</v>
      </c>
      <c r="BR117" s="18">
        <v>579084.03140445019</v>
      </c>
      <c r="BS117" s="18">
        <v>1</v>
      </c>
      <c r="BT117" s="18">
        <v>1</v>
      </c>
      <c r="BU117" s="18">
        <v>420</v>
      </c>
      <c r="BV117" s="18">
        <v>600</v>
      </c>
      <c r="BW117" s="18">
        <v>1728.846840890774</v>
      </c>
      <c r="BX117" s="18">
        <v>996.54681525903641</v>
      </c>
      <c r="BY117" s="18">
        <v>1324043.762329547</v>
      </c>
      <c r="BZ117" s="18">
        <v>1</v>
      </c>
      <c r="CA117" s="18">
        <v>1</v>
      </c>
      <c r="CB117" s="18">
        <v>575</v>
      </c>
      <c r="CC117" s="18">
        <v>810</v>
      </c>
      <c r="CD117" s="18">
        <v>205.00000000000026</v>
      </c>
      <c r="CE117" s="18">
        <v>112.14219782266814</v>
      </c>
      <c r="CF117" s="18">
        <v>208710.18023636134</v>
      </c>
      <c r="CG117" s="18">
        <v>1</v>
      </c>
      <c r="CH117" s="18">
        <v>1</v>
      </c>
      <c r="CI117" s="18">
        <v>18887849.208609816</v>
      </c>
      <c r="CJ117" s="18">
        <v>6.390547402390441E-2</v>
      </c>
      <c r="CK117" s="18">
        <v>0</v>
      </c>
      <c r="CL117" s="18">
        <v>260.48451347176001</v>
      </c>
      <c r="CM117" s="18">
        <v>0</v>
      </c>
      <c r="CN117" s="18">
        <v>0</v>
      </c>
      <c r="CO117" s="18">
        <v>0</v>
      </c>
      <c r="CP117" s="18" t="s">
        <v>167</v>
      </c>
      <c r="CQ117" s="18">
        <v>515</v>
      </c>
      <c r="CR117" s="18">
        <v>1895.4756534340179</v>
      </c>
      <c r="CS117" s="18">
        <v>976169.96151851921</v>
      </c>
      <c r="CT117" s="18">
        <v>0</v>
      </c>
      <c r="CU117" s="18" t="s">
        <v>168</v>
      </c>
      <c r="CV117" s="18">
        <v>1385</v>
      </c>
      <c r="CW117" s="18">
        <v>279.61649674407101</v>
      </c>
      <c r="CX117" s="18">
        <v>387268.84799053834</v>
      </c>
      <c r="CY117" s="18">
        <v>0</v>
      </c>
      <c r="CZ117" s="18">
        <v>4.6130823293817087E-3</v>
      </c>
      <c r="DA117" s="18">
        <v>0</v>
      </c>
      <c r="DB117" s="18">
        <v>0</v>
      </c>
      <c r="DC117" s="18">
        <v>383.15538170744452</v>
      </c>
      <c r="DD117" s="18">
        <v>25.89669811320752</v>
      </c>
      <c r="DE117" s="18">
        <v>0</v>
      </c>
      <c r="DF117" s="18">
        <v>0</v>
      </c>
      <c r="DG117" s="18">
        <v>0</v>
      </c>
      <c r="DH117" s="18">
        <v>0</v>
      </c>
      <c r="DI117" s="18">
        <v>1363438.8095090576</v>
      </c>
      <c r="DJ117" s="18">
        <v>1022</v>
      </c>
      <c r="DK117" s="18">
        <v>0.33512251963980094</v>
      </c>
      <c r="DL117" s="18">
        <v>13901.133406280294</v>
      </c>
      <c r="DM117" s="18">
        <v>14206958.34121846</v>
      </c>
      <c r="DN117" s="18">
        <v>1</v>
      </c>
      <c r="DO117" s="18">
        <v>0.63585522999999999</v>
      </c>
      <c r="DP117" s="18">
        <v>0.58045405000000005</v>
      </c>
      <c r="DQ117" s="18">
        <v>0.48019236999999998</v>
      </c>
      <c r="DR117" s="18">
        <v>1550</v>
      </c>
      <c r="DS117" s="18">
        <v>0.24642160778920755</v>
      </c>
      <c r="DT117" s="18">
        <v>0.23906435230299683</v>
      </c>
      <c r="DU117" s="18">
        <v>0.23066543412972529</v>
      </c>
      <c r="DV117" s="18">
        <v>0.20361025125244084</v>
      </c>
      <c r="DW117" s="18">
        <v>5746.9189410023455</v>
      </c>
      <c r="DX117" s="18">
        <v>8907724.358553635</v>
      </c>
      <c r="DY117" s="18">
        <v>1</v>
      </c>
      <c r="DZ117" s="18">
        <v>23114682.699772097</v>
      </c>
      <c r="EA117" s="18">
        <v>7.8206615190878057E-2</v>
      </c>
      <c r="EB117" s="18">
        <v>110000</v>
      </c>
      <c r="EC117" s="18">
        <v>110000</v>
      </c>
      <c r="ED117" s="18">
        <v>28004166.300000001</v>
      </c>
      <c r="EE117" s="18">
        <v>9.4749778139374977E-2</v>
      </c>
      <c r="EF117" s="18">
        <v>0</v>
      </c>
      <c r="EG117" s="18">
        <v>0</v>
      </c>
      <c r="EH117" s="18">
        <v>25000</v>
      </c>
      <c r="EI117" s="18">
        <v>65000</v>
      </c>
      <c r="EJ117" s="18">
        <v>45000</v>
      </c>
      <c r="EK117" s="18">
        <v>65000</v>
      </c>
      <c r="EL117" s="18">
        <v>638779.303270604</v>
      </c>
      <c r="EM117" s="18">
        <v>2.1612568864410099E-3</v>
      </c>
      <c r="EN117" s="18">
        <v>0</v>
      </c>
      <c r="EO117" s="18">
        <v>0</v>
      </c>
      <c r="EP117" s="18">
        <v>2</v>
      </c>
      <c r="EQ117" s="18">
        <v>3</v>
      </c>
      <c r="ER117" s="18">
        <v>2</v>
      </c>
      <c r="ES117" s="18">
        <v>2</v>
      </c>
      <c r="ET117" s="18">
        <v>21.3</v>
      </c>
      <c r="EU117" s="18">
        <v>119</v>
      </c>
      <c r="EV117" s="18">
        <v>69.099999999999994</v>
      </c>
      <c r="EW117" s="18">
        <v>62.4</v>
      </c>
      <c r="EX117" s="18" t="s">
        <v>465</v>
      </c>
      <c r="EY117" s="18" t="s">
        <v>465</v>
      </c>
      <c r="EZ117" s="18" t="s">
        <v>465</v>
      </c>
      <c r="FA117" s="18" t="s">
        <v>465</v>
      </c>
      <c r="FB117" s="18">
        <v>0</v>
      </c>
      <c r="FC117" s="18">
        <v>0</v>
      </c>
      <c r="FD117" s="18">
        <v>70000</v>
      </c>
      <c r="FE117" s="18">
        <v>2.3683920452065906E-4</v>
      </c>
      <c r="FF117" s="18">
        <v>0</v>
      </c>
      <c r="FG117" s="18">
        <v>3336647.8820999977</v>
      </c>
      <c r="FH117" s="18">
        <v>1.1289271859458647E-2</v>
      </c>
      <c r="FI117" s="18">
        <v>0</v>
      </c>
      <c r="FJ117" s="18">
        <v>386511</v>
      </c>
      <c r="FK117" s="18">
        <v>1.3077279682640636E-3</v>
      </c>
      <c r="FL117" s="18">
        <v>0</v>
      </c>
      <c r="FM117" s="18" t="s">
        <v>507</v>
      </c>
      <c r="FN117" s="18">
        <v>0</v>
      </c>
      <c r="FO117" s="18">
        <v>0</v>
      </c>
      <c r="FP117" s="18">
        <v>0</v>
      </c>
      <c r="FQ117" s="18">
        <v>0</v>
      </c>
      <c r="FR117" s="18" t="s">
        <v>301</v>
      </c>
      <c r="FS117" s="18">
        <v>0</v>
      </c>
      <c r="FT117" s="18">
        <v>0</v>
      </c>
      <c r="FU117" s="18">
        <v>0</v>
      </c>
      <c r="FV117" s="18" t="s">
        <v>529</v>
      </c>
      <c r="FW117" s="18">
        <v>408710</v>
      </c>
      <c r="FX117" s="18">
        <v>1.3828364468519796E-3</v>
      </c>
      <c r="FY117" s="18">
        <v>0</v>
      </c>
      <c r="FZ117" s="18" t="s">
        <v>530</v>
      </c>
      <c r="GA117" s="18">
        <v>17675</v>
      </c>
      <c r="GB117" s="18">
        <v>5.9801899141466413E-5</v>
      </c>
      <c r="GC117" s="18">
        <v>0</v>
      </c>
      <c r="GD117" s="18" t="s">
        <v>187</v>
      </c>
      <c r="GE117" s="18">
        <v>0</v>
      </c>
      <c r="GF117" s="18">
        <v>0</v>
      </c>
      <c r="GG117" s="18">
        <v>0</v>
      </c>
      <c r="GH117" s="18" t="s">
        <v>188</v>
      </c>
      <c r="GI117" s="18">
        <v>0</v>
      </c>
      <c r="GJ117" s="18">
        <v>0</v>
      </c>
      <c r="GK117" s="18">
        <v>0</v>
      </c>
      <c r="GL117" s="18" t="s">
        <v>438</v>
      </c>
      <c r="GM117" s="18">
        <v>0</v>
      </c>
      <c r="GN117" s="18">
        <v>0</v>
      </c>
      <c r="GO117" s="18">
        <v>0</v>
      </c>
      <c r="GP117" s="18">
        <v>293946681.47531158</v>
      </c>
      <c r="GQ117" s="18">
        <v>0.99454426017286213</v>
      </c>
      <c r="GR117" s="18">
        <v>1437520.3040698969</v>
      </c>
      <c r="GS117" s="18">
        <v>4.863730932831576E-3</v>
      </c>
      <c r="GT117" s="18">
        <v>0</v>
      </c>
      <c r="GU117" s="18">
        <v>295384201.77938145</v>
      </c>
      <c r="GV117" s="18">
        <v>0.99940799110569356</v>
      </c>
      <c r="GW117" s="18" t="s">
        <v>148</v>
      </c>
      <c r="GX117" s="18">
        <v>174973.66065439134</v>
      </c>
      <c r="GY117" s="18">
        <v>5.920088943064827E-4</v>
      </c>
      <c r="GZ117" s="18">
        <v>0</v>
      </c>
      <c r="HA117" s="18">
        <v>295559175.44003582</v>
      </c>
      <c r="HB117" s="18">
        <v>-0.01</v>
      </c>
      <c r="HC117" s="18">
        <v>46631.210489773897</v>
      </c>
      <c r="HD117" s="18" t="s">
        <v>148</v>
      </c>
      <c r="HE117" s="18" t="s">
        <v>148</v>
      </c>
      <c r="HF117" s="18">
        <v>0.03</v>
      </c>
      <c r="HG117" s="18">
        <v>1</v>
      </c>
      <c r="HH117" s="18">
        <v>-3239867.9290975914</v>
      </c>
      <c r="HI117" s="18">
        <v>-3193236.7186078173</v>
      </c>
      <c r="HJ117" s="18">
        <v>-1.0876628688932119E-2</v>
      </c>
      <c r="HK117" s="18">
        <v>0.5</v>
      </c>
      <c r="HL117" s="18">
        <v>292365938.72142798</v>
      </c>
      <c r="HM117" s="18">
        <v>36601680.285019159</v>
      </c>
      <c r="HN117" s="18">
        <v>0</v>
      </c>
      <c r="HO117" s="18">
        <v>50000</v>
      </c>
      <c r="HP117" s="18">
        <v>1221055</v>
      </c>
      <c r="HQ117" s="18">
        <v>0</v>
      </c>
      <c r="HR117" s="18">
        <v>0</v>
      </c>
      <c r="HS117" s="18">
        <v>293586993.72142798</v>
      </c>
      <c r="HT117" s="18">
        <v>0.73706792699313306</v>
      </c>
      <c r="HU117" s="18">
        <v>0.8839487566631159</v>
      </c>
      <c r="HV117" s="18" t="s">
        <v>198</v>
      </c>
      <c r="HW117" s="18">
        <v>1.2514781520336387</v>
      </c>
      <c r="HX117" s="18" t="s">
        <v>277</v>
      </c>
      <c r="HY117" s="233">
        <f t="shared" si="4"/>
        <v>0.9948305512178961</v>
      </c>
      <c r="HZ117" s="233">
        <f t="shared" si="5"/>
        <v>4.1548712002146019E-3</v>
      </c>
      <c r="IA117" s="18">
        <v>293885163.01947743</v>
      </c>
    </row>
    <row r="118" spans="1:235">
      <c r="A118" s="16">
        <v>803</v>
      </c>
      <c r="B118" s="17" t="s">
        <v>79</v>
      </c>
      <c r="D118" s="233">
        <f t="shared" si="6"/>
        <v>0.98128657141488707</v>
      </c>
      <c r="E118" s="18" t="s">
        <v>277</v>
      </c>
      <c r="F118" s="18" t="s">
        <v>277</v>
      </c>
      <c r="G118" s="18" t="s">
        <v>277</v>
      </c>
      <c r="H118" s="18" t="s">
        <v>277</v>
      </c>
      <c r="I118" s="18">
        <v>0</v>
      </c>
      <c r="J118" s="18">
        <v>0</v>
      </c>
      <c r="K118" s="18">
        <v>0</v>
      </c>
      <c r="L118" s="18">
        <v>0</v>
      </c>
      <c r="M118" s="18" t="s">
        <v>277</v>
      </c>
      <c r="N118" s="18">
        <v>0</v>
      </c>
      <c r="O118" s="18">
        <v>2718.32</v>
      </c>
      <c r="P118" s="18">
        <v>23718.5</v>
      </c>
      <c r="Q118" s="18">
        <v>64474472.920000002</v>
      </c>
      <c r="R118" s="18">
        <v>0.42822319915069845</v>
      </c>
      <c r="S118" s="18">
        <v>0.04</v>
      </c>
      <c r="T118" s="18">
        <v>3822.34</v>
      </c>
      <c r="U118" s="18">
        <v>7893</v>
      </c>
      <c r="V118" s="18">
        <v>30169729.620000001</v>
      </c>
      <c r="W118" s="18">
        <v>0.2003797402332915</v>
      </c>
      <c r="X118" s="18">
        <v>0.04</v>
      </c>
      <c r="Y118" s="18">
        <v>4340.04</v>
      </c>
      <c r="Z118" s="18">
        <v>5148</v>
      </c>
      <c r="AA118" s="18">
        <v>22342525.919999998</v>
      </c>
      <c r="AB118" s="18">
        <v>0.14839342600661934</v>
      </c>
      <c r="AC118" s="18">
        <v>0.04</v>
      </c>
      <c r="AD118" s="18">
        <v>116986728.46000001</v>
      </c>
      <c r="AE118" s="18">
        <v>435.41</v>
      </c>
      <c r="AF118" s="18">
        <v>435.41</v>
      </c>
      <c r="AG118" s="18">
        <v>1989.2093905359357</v>
      </c>
      <c r="AH118" s="18">
        <v>1283.0000000000016</v>
      </c>
      <c r="AI118" s="18">
        <v>1424752.6907332526</v>
      </c>
      <c r="AJ118" s="18">
        <v>0.01</v>
      </c>
      <c r="AK118" s="18">
        <v>0.01</v>
      </c>
      <c r="AL118" s="18">
        <v>534.36455999999998</v>
      </c>
      <c r="AM118" s="18">
        <v>776.81</v>
      </c>
      <c r="AN118" s="18">
        <v>3204.2821977242311</v>
      </c>
      <c r="AO118" s="18">
        <v>2579.2261356748445</v>
      </c>
      <c r="AP118" s="18">
        <v>3715823.5011563175</v>
      </c>
      <c r="AQ118" s="18">
        <v>0.01</v>
      </c>
      <c r="AR118" s="18">
        <v>0.01</v>
      </c>
      <c r="AS118" s="18">
        <v>197.91</v>
      </c>
      <c r="AT118" s="18">
        <v>286.97000000000003</v>
      </c>
      <c r="AU118" s="18">
        <v>2695.4505507224976</v>
      </c>
      <c r="AV118" s="18">
        <v>1617.9530139977871</v>
      </c>
      <c r="AW118" s="18">
        <v>997760.59492043452</v>
      </c>
      <c r="AX118" s="18">
        <v>0.01</v>
      </c>
      <c r="AY118" s="18">
        <v>0.01</v>
      </c>
      <c r="AZ118" s="18">
        <v>237.5</v>
      </c>
      <c r="BA118" s="18">
        <v>385.93</v>
      </c>
      <c r="BB118" s="18">
        <v>1542.9145627538817</v>
      </c>
      <c r="BC118" s="18">
        <v>905.23647917853327</v>
      </c>
      <c r="BD118" s="18">
        <v>715800.1230634182</v>
      </c>
      <c r="BE118" s="18">
        <v>0.01</v>
      </c>
      <c r="BF118" s="18">
        <v>0.01</v>
      </c>
      <c r="BG118" s="18">
        <v>356.24</v>
      </c>
      <c r="BH118" s="18">
        <v>509.63</v>
      </c>
      <c r="BI118" s="18">
        <v>578.44510214764864</v>
      </c>
      <c r="BJ118" s="18">
        <v>266.46021835645951</v>
      </c>
      <c r="BK118" s="18">
        <v>341861.40427008085</v>
      </c>
      <c r="BL118" s="18">
        <v>0.01</v>
      </c>
      <c r="BM118" s="18">
        <v>0.01</v>
      </c>
      <c r="BN118" s="18">
        <v>385.93</v>
      </c>
      <c r="BO118" s="18">
        <v>554.16</v>
      </c>
      <c r="BP118" s="18">
        <v>311.65284312417288</v>
      </c>
      <c r="BQ118" s="18">
        <v>213.39136482571857</v>
      </c>
      <c r="BR118" s="18">
        <v>238529.14047873224</v>
      </c>
      <c r="BS118" s="18">
        <v>0.01</v>
      </c>
      <c r="BT118" s="18">
        <v>0.01</v>
      </c>
      <c r="BU118" s="18">
        <v>415.62</v>
      </c>
      <c r="BV118" s="18">
        <v>593.74</v>
      </c>
      <c r="BW118" s="18">
        <v>67.295622196168793</v>
      </c>
      <c r="BX118" s="18">
        <v>165.47131640269114</v>
      </c>
      <c r="BY118" s="18">
        <v>126216.34589810552</v>
      </c>
      <c r="BZ118" s="18">
        <v>0.01</v>
      </c>
      <c r="CA118" s="18">
        <v>0.01</v>
      </c>
      <c r="CB118" s="18">
        <v>569</v>
      </c>
      <c r="CC118" s="18">
        <v>801.55</v>
      </c>
      <c r="CD118" s="18">
        <v>1.006762598814229</v>
      </c>
      <c r="CE118" s="18">
        <v>7.0469699368627019</v>
      </c>
      <c r="CF118" s="18">
        <v>6221.3466716175944</v>
      </c>
      <c r="CG118" s="18">
        <v>0.01</v>
      </c>
      <c r="CH118" s="18">
        <v>0.01</v>
      </c>
      <c r="CI118" s="18">
        <v>7566965.1471919594</v>
      </c>
      <c r="CJ118" s="18">
        <v>5.0257875348791246E-2</v>
      </c>
      <c r="CK118" s="18">
        <v>0</v>
      </c>
      <c r="CL118" s="18">
        <v>139.75837487120447</v>
      </c>
      <c r="CM118" s="18">
        <v>0</v>
      </c>
      <c r="CN118" s="18">
        <v>0</v>
      </c>
      <c r="CO118" s="18">
        <v>0</v>
      </c>
      <c r="CP118" s="18" t="s">
        <v>167</v>
      </c>
      <c r="CQ118" s="18">
        <v>509.63</v>
      </c>
      <c r="CR118" s="18">
        <v>1323.1788423889127</v>
      </c>
      <c r="CS118" s="18">
        <v>674331.63344666152</v>
      </c>
      <c r="CT118" s="18">
        <v>0</v>
      </c>
      <c r="CU118" s="18" t="s">
        <v>168</v>
      </c>
      <c r="CV118" s="18">
        <v>1370.55</v>
      </c>
      <c r="CW118" s="18">
        <v>210.20678484257496</v>
      </c>
      <c r="CX118" s="18">
        <v>288098.90896599111</v>
      </c>
      <c r="CY118" s="18">
        <v>0</v>
      </c>
      <c r="CZ118" s="18">
        <v>6.3922210941323365E-3</v>
      </c>
      <c r="DA118" s="18">
        <v>0</v>
      </c>
      <c r="DB118" s="18">
        <v>0</v>
      </c>
      <c r="DC118" s="18">
        <v>211.70000000000041</v>
      </c>
      <c r="DD118" s="18">
        <v>956.39999999999964</v>
      </c>
      <c r="DE118" s="18">
        <v>0</v>
      </c>
      <c r="DF118" s="18">
        <v>0</v>
      </c>
      <c r="DG118" s="18">
        <v>0</v>
      </c>
      <c r="DH118" s="18">
        <v>0</v>
      </c>
      <c r="DI118" s="18">
        <v>962430.54241265263</v>
      </c>
      <c r="DJ118" s="18">
        <v>1011.33</v>
      </c>
      <c r="DK118" s="18">
        <v>0.2522945165543396</v>
      </c>
      <c r="DL118" s="18">
        <v>5984.0474908941032</v>
      </c>
      <c r="DM118" s="18">
        <v>6051846.7489659339</v>
      </c>
      <c r="DN118" s="18">
        <v>1</v>
      </c>
      <c r="DO118" s="18">
        <v>0.63585522999999999</v>
      </c>
      <c r="DP118" s="18">
        <v>0.58045405000000005</v>
      </c>
      <c r="DQ118" s="18">
        <v>0.48019236999999998</v>
      </c>
      <c r="DR118" s="18">
        <v>1533.82</v>
      </c>
      <c r="DS118" s="18">
        <v>0.23966751292793784</v>
      </c>
      <c r="DT118" s="18">
        <v>0.23552638307884119</v>
      </c>
      <c r="DU118" s="18">
        <v>0.23635082769801935</v>
      </c>
      <c r="DV118" s="18">
        <v>0.19561426076929792</v>
      </c>
      <c r="DW118" s="18">
        <v>2879.1883685292287</v>
      </c>
      <c r="DX118" s="18">
        <v>4416156.7034175014</v>
      </c>
      <c r="DY118" s="18">
        <v>1</v>
      </c>
      <c r="DZ118" s="18">
        <v>10468003.452383436</v>
      </c>
      <c r="EA118" s="18">
        <v>6.9525840601477401E-2</v>
      </c>
      <c r="EB118" s="18">
        <v>108852.04</v>
      </c>
      <c r="EC118" s="18">
        <v>108852.04</v>
      </c>
      <c r="ED118" s="18">
        <v>11928369.383333307</v>
      </c>
      <c r="EE118" s="18">
        <v>7.9225223047891383E-2</v>
      </c>
      <c r="EF118" s="18">
        <v>0.13500000000000001</v>
      </c>
      <c r="EG118" s="18">
        <v>0.13500000000000001</v>
      </c>
      <c r="EH118" s="18">
        <v>24739.1</v>
      </c>
      <c r="EI118" s="18">
        <v>64321.66</v>
      </c>
      <c r="EJ118" s="18">
        <v>0</v>
      </c>
      <c r="EK118" s="18">
        <v>89060.760000000009</v>
      </c>
      <c r="EL118" s="18">
        <v>26324.516288384504</v>
      </c>
      <c r="EM118" s="18">
        <v>1.7484080242259517E-4</v>
      </c>
      <c r="EN118" s="18">
        <v>0</v>
      </c>
      <c r="EO118" s="18">
        <v>0</v>
      </c>
      <c r="EP118" s="18">
        <v>2</v>
      </c>
      <c r="EQ118" s="18">
        <v>3</v>
      </c>
      <c r="ER118" s="18">
        <v>0</v>
      </c>
      <c r="ES118" s="18">
        <v>0</v>
      </c>
      <c r="ET118" s="18">
        <v>21.4</v>
      </c>
      <c r="EU118" s="18">
        <v>120</v>
      </c>
      <c r="EV118" s="18">
        <v>0</v>
      </c>
      <c r="EW118" s="18">
        <v>62.5</v>
      </c>
      <c r="EX118" s="18" t="s">
        <v>286</v>
      </c>
      <c r="EY118" s="18" t="s">
        <v>286</v>
      </c>
      <c r="EZ118" s="18" t="s">
        <v>178</v>
      </c>
      <c r="FA118" s="18" t="s">
        <v>178</v>
      </c>
      <c r="FB118" s="18">
        <v>0</v>
      </c>
      <c r="FC118" s="18">
        <v>0</v>
      </c>
      <c r="FD118" s="18">
        <v>93906.13</v>
      </c>
      <c r="FE118" s="18">
        <v>6.2370084759525606E-4</v>
      </c>
      <c r="FF118" s="18">
        <v>0</v>
      </c>
      <c r="FG118" s="18">
        <v>2523946.753041096</v>
      </c>
      <c r="FH118" s="18">
        <v>1.6763418204509394E-2</v>
      </c>
      <c r="FI118" s="18">
        <v>0</v>
      </c>
      <c r="FJ118" s="18">
        <v>0</v>
      </c>
      <c r="FK118" s="18">
        <v>0</v>
      </c>
      <c r="FL118" s="18">
        <v>0</v>
      </c>
      <c r="FM118" s="18" t="s">
        <v>507</v>
      </c>
      <c r="FN118" s="18">
        <v>0</v>
      </c>
      <c r="FO118" s="18">
        <v>0</v>
      </c>
      <c r="FP118" s="18">
        <v>0.13500000000000001</v>
      </c>
      <c r="FQ118" s="18">
        <v>0.13500000000000001</v>
      </c>
      <c r="FR118" s="18" t="s">
        <v>301</v>
      </c>
      <c r="FS118" s="18">
        <v>0</v>
      </c>
      <c r="FT118" s="18">
        <v>0</v>
      </c>
      <c r="FU118" s="18">
        <v>0</v>
      </c>
      <c r="FV118" s="18" t="s">
        <v>298</v>
      </c>
      <c r="FW118" s="18">
        <v>6100</v>
      </c>
      <c r="FX118" s="18">
        <v>4.0514662571347172E-5</v>
      </c>
      <c r="FY118" s="18">
        <v>0</v>
      </c>
      <c r="FZ118" s="18" t="s">
        <v>186</v>
      </c>
      <c r="GA118" s="18">
        <v>0</v>
      </c>
      <c r="GB118" s="18">
        <v>0</v>
      </c>
      <c r="GC118" s="18">
        <v>0</v>
      </c>
      <c r="GD118" s="18" t="s">
        <v>187</v>
      </c>
      <c r="GE118" s="18">
        <v>0</v>
      </c>
      <c r="GF118" s="18">
        <v>0</v>
      </c>
      <c r="GG118" s="18">
        <v>0</v>
      </c>
      <c r="GH118" s="18" t="s">
        <v>188</v>
      </c>
      <c r="GI118" s="18">
        <v>0</v>
      </c>
      <c r="GJ118" s="18">
        <v>0</v>
      </c>
      <c r="GK118" s="18">
        <v>0</v>
      </c>
      <c r="GL118" s="18" t="s">
        <v>438</v>
      </c>
      <c r="GM118" s="18">
        <v>0</v>
      </c>
      <c r="GN118" s="18">
        <v>0</v>
      </c>
      <c r="GO118" s="18">
        <v>0</v>
      </c>
      <c r="GP118" s="18">
        <v>150562774.3846508</v>
      </c>
      <c r="GQ118" s="18">
        <v>1</v>
      </c>
      <c r="GR118" s="18">
        <v>0</v>
      </c>
      <c r="GS118" s="18">
        <v>0</v>
      </c>
      <c r="GT118" s="18">
        <v>0</v>
      </c>
      <c r="GU118" s="18">
        <v>150562774.3846508</v>
      </c>
      <c r="GV118" s="18">
        <v>1</v>
      </c>
      <c r="GW118" s="18" t="s">
        <v>277</v>
      </c>
      <c r="GX118" s="18">
        <v>0</v>
      </c>
      <c r="GY118" s="18">
        <v>0</v>
      </c>
      <c r="GZ118" s="18">
        <v>0</v>
      </c>
      <c r="HA118" s="18">
        <v>150562774.3846508</v>
      </c>
      <c r="HB118" s="18">
        <v>-1.4999999999999999E-2</v>
      </c>
      <c r="HC118" s="18">
        <v>487856.33807816618</v>
      </c>
      <c r="HD118" s="18" t="s">
        <v>277</v>
      </c>
      <c r="HE118" s="18" t="s">
        <v>277</v>
      </c>
      <c r="HF118" s="18">
        <v>0</v>
      </c>
      <c r="HG118" s="18">
        <v>0</v>
      </c>
      <c r="HH118" s="18">
        <v>0</v>
      </c>
      <c r="HI118" s="18">
        <v>487856.33807816618</v>
      </c>
      <c r="HJ118" s="18">
        <v>3.2078862527287976E-3</v>
      </c>
      <c r="HK118" s="18">
        <v>0.04</v>
      </c>
      <c r="HL118" s="18">
        <v>151050630.72272897</v>
      </c>
      <c r="HM118" s="18">
        <v>16852986.362528481</v>
      </c>
      <c r="HN118" s="18">
        <v>0</v>
      </c>
      <c r="HO118" s="18">
        <v>153744</v>
      </c>
      <c r="HP118" s="18">
        <v>1029680</v>
      </c>
      <c r="HQ118" s="18">
        <v>0</v>
      </c>
      <c r="HR118" s="18">
        <v>0</v>
      </c>
      <c r="HS118" s="18">
        <v>152080310.72272897</v>
      </c>
      <c r="HT118" s="18">
        <v>0.77699636539060934</v>
      </c>
      <c r="HU118" s="18">
        <v>0.90317230243501023</v>
      </c>
      <c r="HV118" s="18" t="s">
        <v>198</v>
      </c>
      <c r="HW118" s="18">
        <v>1.3233989661547902</v>
      </c>
      <c r="HX118" s="18" t="s">
        <v>277</v>
      </c>
      <c r="HY118" s="233">
        <f t="shared" si="4"/>
        <v>0.97464263998120748</v>
      </c>
      <c r="HZ118" s="233">
        <f t="shared" si="5"/>
        <v>6.6439314336794756E-3</v>
      </c>
      <c r="IA118" s="18">
        <v>154980527.76106885</v>
      </c>
    </row>
    <row r="119" spans="1:235">
      <c r="A119" s="16">
        <v>393</v>
      </c>
      <c r="B119" s="17" t="s">
        <v>76</v>
      </c>
      <c r="D119" s="233">
        <f t="shared" si="6"/>
        <v>0.99518057556946171</v>
      </c>
      <c r="E119" s="18" t="s">
        <v>277</v>
      </c>
      <c r="F119" s="18" t="s">
        <v>277</v>
      </c>
      <c r="G119" s="18" t="s">
        <v>277</v>
      </c>
      <c r="H119" s="18" t="s">
        <v>277</v>
      </c>
      <c r="I119" s="18">
        <v>3500</v>
      </c>
      <c r="J119" s="18">
        <v>4600</v>
      </c>
      <c r="K119" s="18">
        <v>5100</v>
      </c>
      <c r="L119" s="18">
        <v>4800</v>
      </c>
      <c r="M119" s="18" t="s">
        <v>277</v>
      </c>
      <c r="N119" s="18">
        <v>0</v>
      </c>
      <c r="O119" s="18">
        <v>2746.99</v>
      </c>
      <c r="P119" s="18">
        <v>11652</v>
      </c>
      <c r="Q119" s="18">
        <v>32007927.479999997</v>
      </c>
      <c r="R119" s="18">
        <v>0.35234227098562498</v>
      </c>
      <c r="S119" s="18">
        <v>7.0000000000000007E-2</v>
      </c>
      <c r="T119" s="18">
        <v>3862.65</v>
      </c>
      <c r="U119" s="18">
        <v>4741</v>
      </c>
      <c r="V119" s="18">
        <v>18312823.650000002</v>
      </c>
      <c r="W119" s="18">
        <v>0.20158699362937521</v>
      </c>
      <c r="X119" s="18">
        <v>7.0000000000000007E-2</v>
      </c>
      <c r="Y119" s="18">
        <v>4385.8100000000004</v>
      </c>
      <c r="Z119" s="18">
        <v>3003</v>
      </c>
      <c r="AA119" s="18">
        <v>13170587.430000002</v>
      </c>
      <c r="AB119" s="18">
        <v>0.14498141712550916</v>
      </c>
      <c r="AC119" s="18">
        <v>7.0000000000000007E-2</v>
      </c>
      <c r="AD119" s="18">
        <v>63491338.559999995</v>
      </c>
      <c r="AE119" s="18">
        <v>440</v>
      </c>
      <c r="AF119" s="18">
        <v>440</v>
      </c>
      <c r="AG119" s="18">
        <v>2820</v>
      </c>
      <c r="AH119" s="18">
        <v>1655.0000000000009</v>
      </c>
      <c r="AI119" s="18">
        <v>1969000.0000000005</v>
      </c>
      <c r="AJ119" s="18">
        <v>0.05</v>
      </c>
      <c r="AK119" s="18">
        <v>0.05</v>
      </c>
      <c r="AL119" s="18">
        <v>540</v>
      </c>
      <c r="AM119" s="18">
        <v>785</v>
      </c>
      <c r="AN119" s="18">
        <v>4049.1670777481449</v>
      </c>
      <c r="AO119" s="18">
        <v>3021.6300485894117</v>
      </c>
      <c r="AP119" s="18">
        <v>4558529.8101266865</v>
      </c>
      <c r="AQ119" s="18">
        <v>0.05</v>
      </c>
      <c r="AR119" s="18">
        <v>0.05</v>
      </c>
      <c r="AS119" s="18">
        <v>200</v>
      </c>
      <c r="AT119" s="18">
        <v>290</v>
      </c>
      <c r="AU119" s="18">
        <v>1130.1889626612744</v>
      </c>
      <c r="AV119" s="18">
        <v>819.73475735660668</v>
      </c>
      <c r="AW119" s="18">
        <v>463760.87216567085</v>
      </c>
      <c r="AX119" s="18">
        <v>0.05</v>
      </c>
      <c r="AY119" s="18">
        <v>0.05</v>
      </c>
      <c r="AZ119" s="18">
        <v>240</v>
      </c>
      <c r="BA119" s="18">
        <v>390</v>
      </c>
      <c r="BB119" s="18">
        <v>877.04468532546764</v>
      </c>
      <c r="BC119" s="18">
        <v>592.51367791285645</v>
      </c>
      <c r="BD119" s="18">
        <v>441571.05886412627</v>
      </c>
      <c r="BE119" s="18">
        <v>0.05</v>
      </c>
      <c r="BF119" s="18">
        <v>0.05</v>
      </c>
      <c r="BG119" s="18">
        <v>360</v>
      </c>
      <c r="BH119" s="18">
        <v>515</v>
      </c>
      <c r="BI119" s="18">
        <v>1649.2827106696823</v>
      </c>
      <c r="BJ119" s="18">
        <v>1020.8465293642694</v>
      </c>
      <c r="BK119" s="18">
        <v>1119477.7384636845</v>
      </c>
      <c r="BL119" s="18">
        <v>0.05</v>
      </c>
      <c r="BM119" s="18">
        <v>0.05</v>
      </c>
      <c r="BN119" s="18">
        <v>390</v>
      </c>
      <c r="BO119" s="18">
        <v>560</v>
      </c>
      <c r="BP119" s="18">
        <v>1954.2458861368023</v>
      </c>
      <c r="BQ119" s="18">
        <v>1179.9546752041022</v>
      </c>
      <c r="BR119" s="18">
        <v>1422930.5137076499</v>
      </c>
      <c r="BS119" s="18">
        <v>0.05</v>
      </c>
      <c r="BT119" s="18">
        <v>0.05</v>
      </c>
      <c r="BU119" s="18">
        <v>420</v>
      </c>
      <c r="BV119" s="18">
        <v>600</v>
      </c>
      <c r="BW119" s="18">
        <v>1876.390627438278</v>
      </c>
      <c r="BX119" s="18">
        <v>1065.787320220348</v>
      </c>
      <c r="BY119" s="18">
        <v>1427556.4556562854</v>
      </c>
      <c r="BZ119" s="18">
        <v>0.05</v>
      </c>
      <c r="CA119" s="18">
        <v>0.05</v>
      </c>
      <c r="CB119" s="18">
        <v>575</v>
      </c>
      <c r="CC119" s="18">
        <v>810</v>
      </c>
      <c r="CD119" s="18">
        <v>744.26898673114874</v>
      </c>
      <c r="CE119" s="18">
        <v>389.23714928454723</v>
      </c>
      <c r="CF119" s="18">
        <v>743236.75829089375</v>
      </c>
      <c r="CG119" s="18">
        <v>0.05</v>
      </c>
      <c r="CH119" s="18">
        <v>0.05</v>
      </c>
      <c r="CI119" s="18">
        <v>12146063.207274999</v>
      </c>
      <c r="CJ119" s="18">
        <v>0.13370348632101492</v>
      </c>
      <c r="CK119" s="18">
        <v>0</v>
      </c>
      <c r="CL119" s="18">
        <v>154.5748200030686</v>
      </c>
      <c r="CM119" s="18">
        <v>0</v>
      </c>
      <c r="CN119" s="18">
        <v>0</v>
      </c>
      <c r="CO119" s="18">
        <v>0.05</v>
      </c>
      <c r="CP119" s="18" t="s">
        <v>167</v>
      </c>
      <c r="CQ119" s="18">
        <v>515</v>
      </c>
      <c r="CR119" s="18">
        <v>355.87962330043388</v>
      </c>
      <c r="CS119" s="18">
        <v>183278.00599972345</v>
      </c>
      <c r="CT119" s="18">
        <v>0</v>
      </c>
      <c r="CU119" s="18" t="s">
        <v>168</v>
      </c>
      <c r="CV119" s="18">
        <v>1385</v>
      </c>
      <c r="CW119" s="18">
        <v>46.015120848927232</v>
      </c>
      <c r="CX119" s="18">
        <v>63730.942375764214</v>
      </c>
      <c r="CY119" s="18">
        <v>0</v>
      </c>
      <c r="CZ119" s="18">
        <v>2.719066827390548E-3</v>
      </c>
      <c r="DA119" s="18">
        <v>0</v>
      </c>
      <c r="DB119" s="18">
        <v>0</v>
      </c>
      <c r="DC119" s="18">
        <v>73.700000000000045</v>
      </c>
      <c r="DD119" s="18">
        <v>0</v>
      </c>
      <c r="DE119" s="18">
        <v>0</v>
      </c>
      <c r="DF119" s="18">
        <v>0</v>
      </c>
      <c r="DG119" s="18">
        <v>0</v>
      </c>
      <c r="DH119" s="18">
        <v>0</v>
      </c>
      <c r="DI119" s="18">
        <v>247008.94837548767</v>
      </c>
      <c r="DJ119" s="18">
        <v>1022</v>
      </c>
      <c r="DK119" s="18">
        <v>0.35599686521522234</v>
      </c>
      <c r="DL119" s="18">
        <v>4148.075473487771</v>
      </c>
      <c r="DM119" s="18">
        <v>4239333.1339045018</v>
      </c>
      <c r="DN119" s="18">
        <v>1</v>
      </c>
      <c r="DO119" s="18">
        <v>0.63585522999999999</v>
      </c>
      <c r="DP119" s="18">
        <v>0.58045405000000005</v>
      </c>
      <c r="DQ119" s="18">
        <v>0.48019236999999998</v>
      </c>
      <c r="DR119" s="18">
        <v>1550</v>
      </c>
      <c r="DS119" s="18">
        <v>0.20013007347571812</v>
      </c>
      <c r="DT119" s="18">
        <v>0.19261395447039101</v>
      </c>
      <c r="DU119" s="18">
        <v>0.1954145926877878</v>
      </c>
      <c r="DV119" s="18">
        <v>0.16816409367104823</v>
      </c>
      <c r="DW119" s="18">
        <v>1434.5959800273131</v>
      </c>
      <c r="DX119" s="18">
        <v>2223623.7690423355</v>
      </c>
      <c r="DY119" s="18">
        <v>1</v>
      </c>
      <c r="DZ119" s="18">
        <v>6462956.9029468372</v>
      </c>
      <c r="EA119" s="18">
        <v>7.1144028737549186E-2</v>
      </c>
      <c r="EB119" s="18">
        <v>110000</v>
      </c>
      <c r="EC119" s="18">
        <v>110000</v>
      </c>
      <c r="ED119" s="18">
        <v>5940000</v>
      </c>
      <c r="EE119" s="18">
        <v>6.5387335401905028E-2</v>
      </c>
      <c r="EF119" s="18">
        <v>0</v>
      </c>
      <c r="EG119" s="18">
        <v>0</v>
      </c>
      <c r="EH119" s="18">
        <v>0</v>
      </c>
      <c r="EI119" s="18">
        <v>0</v>
      </c>
      <c r="EJ119" s="18">
        <v>0</v>
      </c>
      <c r="EK119" s="18">
        <v>0</v>
      </c>
      <c r="EL119" s="18">
        <v>0</v>
      </c>
      <c r="EM119" s="18">
        <v>0</v>
      </c>
      <c r="EN119" s="18">
        <v>0</v>
      </c>
      <c r="EO119" s="18">
        <v>0</v>
      </c>
      <c r="EP119" s="18">
        <v>0</v>
      </c>
      <c r="EQ119" s="18">
        <v>0</v>
      </c>
      <c r="ER119" s="18">
        <v>0</v>
      </c>
      <c r="ES119" s="18">
        <v>0</v>
      </c>
      <c r="ET119" s="18">
        <v>0</v>
      </c>
      <c r="EU119" s="18">
        <v>0</v>
      </c>
      <c r="EV119" s="18">
        <v>0</v>
      </c>
      <c r="EW119" s="18">
        <v>0</v>
      </c>
      <c r="EX119" s="18" t="s">
        <v>178</v>
      </c>
      <c r="EY119" s="18" t="s">
        <v>178</v>
      </c>
      <c r="EZ119" s="18" t="s">
        <v>178</v>
      </c>
      <c r="FA119" s="18" t="s">
        <v>178</v>
      </c>
      <c r="FB119" s="18">
        <v>0</v>
      </c>
      <c r="FC119" s="18">
        <v>0</v>
      </c>
      <c r="FD119" s="18">
        <v>5167</v>
      </c>
      <c r="FE119" s="18">
        <v>5.6878175424519068E-5</v>
      </c>
      <c r="FF119" s="18">
        <v>0</v>
      </c>
      <c r="FG119" s="18">
        <v>1842263.3</v>
      </c>
      <c r="FH119" s="18">
        <v>2.027957715416168E-2</v>
      </c>
      <c r="FI119" s="18">
        <v>0</v>
      </c>
      <c r="FJ119" s="18">
        <v>483188</v>
      </c>
      <c r="FK119" s="18">
        <v>5.3189184879083645E-3</v>
      </c>
      <c r="FL119" s="18">
        <v>0</v>
      </c>
      <c r="FM119" s="18" t="s">
        <v>507</v>
      </c>
      <c r="FN119" s="18">
        <v>0</v>
      </c>
      <c r="FO119" s="18">
        <v>0</v>
      </c>
      <c r="FP119" s="18">
        <v>0</v>
      </c>
      <c r="FQ119" s="18">
        <v>0</v>
      </c>
      <c r="FR119" s="18" t="s">
        <v>301</v>
      </c>
      <c r="FS119" s="18">
        <v>0</v>
      </c>
      <c r="FT119" s="18">
        <v>0</v>
      </c>
      <c r="FU119" s="18">
        <v>0</v>
      </c>
      <c r="FV119" s="18" t="s">
        <v>508</v>
      </c>
      <c r="FW119" s="18">
        <v>0</v>
      </c>
      <c r="FX119" s="18">
        <v>0</v>
      </c>
      <c r="FY119" s="18">
        <v>0</v>
      </c>
      <c r="FZ119" s="18" t="s">
        <v>186</v>
      </c>
      <c r="GA119" s="18">
        <v>0</v>
      </c>
      <c r="GB119" s="18">
        <v>0</v>
      </c>
      <c r="GC119" s="18">
        <v>0</v>
      </c>
      <c r="GD119" s="18" t="s">
        <v>187</v>
      </c>
      <c r="GE119" s="18">
        <v>0</v>
      </c>
      <c r="GF119" s="18">
        <v>0</v>
      </c>
      <c r="GG119" s="18">
        <v>0</v>
      </c>
      <c r="GH119" s="18" t="s">
        <v>188</v>
      </c>
      <c r="GI119" s="18">
        <v>0</v>
      </c>
      <c r="GJ119" s="18">
        <v>0</v>
      </c>
      <c r="GK119" s="18">
        <v>0</v>
      </c>
      <c r="GL119" s="18" t="s">
        <v>438</v>
      </c>
      <c r="GM119" s="18">
        <v>0</v>
      </c>
      <c r="GN119" s="18">
        <v>0</v>
      </c>
      <c r="GO119" s="18">
        <v>0</v>
      </c>
      <c r="GP119" s="18">
        <v>90617985.918597326</v>
      </c>
      <c r="GQ119" s="18">
        <v>0.99751997284586358</v>
      </c>
      <c r="GR119" s="18">
        <v>225293.80047411099</v>
      </c>
      <c r="GS119" s="18">
        <v>2.4800271541364585E-3</v>
      </c>
      <c r="GT119" s="18">
        <v>0</v>
      </c>
      <c r="GU119" s="18">
        <v>90843279.719071433</v>
      </c>
      <c r="GV119" s="18">
        <v>1</v>
      </c>
      <c r="GW119" s="18" t="s">
        <v>277</v>
      </c>
      <c r="GX119" s="18">
        <v>0</v>
      </c>
      <c r="GY119" s="18">
        <v>0</v>
      </c>
      <c r="GZ119" s="18">
        <v>0</v>
      </c>
      <c r="HA119" s="18">
        <v>90843279.719071433</v>
      </c>
      <c r="HB119" s="18">
        <v>-1.4999999999999999E-2</v>
      </c>
      <c r="HC119" s="18">
        <v>359207.20597218175</v>
      </c>
      <c r="HD119" s="18" t="s">
        <v>148</v>
      </c>
      <c r="HE119" s="18" t="s">
        <v>277</v>
      </c>
      <c r="HF119" s="18">
        <v>0</v>
      </c>
      <c r="HG119" s="18">
        <v>0.33582800000000002</v>
      </c>
      <c r="HH119" s="18">
        <v>-359206.91443472804</v>
      </c>
      <c r="HI119" s="18">
        <v>0.29153745367875672</v>
      </c>
      <c r="HJ119" s="18">
        <v>3.1916683268314505E-9</v>
      </c>
      <c r="HK119" s="18">
        <v>0</v>
      </c>
      <c r="HL119" s="18">
        <v>90843280.010608882</v>
      </c>
      <c r="HM119" s="18">
        <v>11514653.762510587</v>
      </c>
      <c r="HN119" s="18">
        <v>0</v>
      </c>
      <c r="HO119" s="18">
        <v>0</v>
      </c>
      <c r="HP119" s="18">
        <v>300000</v>
      </c>
      <c r="HQ119" s="18">
        <v>200000</v>
      </c>
      <c r="HR119" s="18">
        <v>0</v>
      </c>
      <c r="HS119" s="18">
        <v>91343280.010608882</v>
      </c>
      <c r="HT119" s="18">
        <v>0.6989106817405093</v>
      </c>
      <c r="HU119" s="18">
        <v>0.90647726362646408</v>
      </c>
      <c r="HV119" s="18" t="s">
        <v>198</v>
      </c>
      <c r="HW119" s="18">
        <v>1.2980824371250224</v>
      </c>
      <c r="HX119" s="18" t="s">
        <v>277</v>
      </c>
      <c r="HY119" s="233">
        <f t="shared" si="4"/>
        <v>0.98973309998366121</v>
      </c>
      <c r="HZ119" s="233">
        <f t="shared" si="5"/>
        <v>5.4474755858005012E-3</v>
      </c>
      <c r="IA119" s="18">
        <v>91785633.937178165</v>
      </c>
    </row>
    <row r="120" spans="1:235">
      <c r="A120" s="16">
        <v>852</v>
      </c>
      <c r="B120" s="17" t="s">
        <v>101</v>
      </c>
      <c r="D120" s="233">
        <f t="shared" si="6"/>
        <v>1.0033773501408589</v>
      </c>
      <c r="E120" s="18" t="s">
        <v>148</v>
      </c>
      <c r="F120" s="18" t="s">
        <v>148</v>
      </c>
      <c r="G120" s="18" t="s">
        <v>148</v>
      </c>
      <c r="H120" s="18" t="s">
        <v>148</v>
      </c>
      <c r="I120" s="18">
        <v>3500</v>
      </c>
      <c r="J120" s="18">
        <v>4600</v>
      </c>
      <c r="K120" s="18">
        <v>5100</v>
      </c>
      <c r="L120" s="18">
        <v>4800</v>
      </c>
      <c r="M120" s="18" t="s">
        <v>277</v>
      </c>
      <c r="N120" s="18">
        <v>0</v>
      </c>
      <c r="O120" s="18">
        <v>2785.2107700000001</v>
      </c>
      <c r="P120" s="18">
        <v>20196.5</v>
      </c>
      <c r="Q120" s="18">
        <v>56251509.316305004</v>
      </c>
      <c r="R120" s="18">
        <v>0.39571616959935041</v>
      </c>
      <c r="S120" s="18">
        <v>0</v>
      </c>
      <c r="T120" s="18">
        <v>3916.7343300000002</v>
      </c>
      <c r="U120" s="18">
        <v>6568</v>
      </c>
      <c r="V120" s="18">
        <v>25725111.079440001</v>
      </c>
      <c r="W120" s="18">
        <v>0.18097012049280406</v>
      </c>
      <c r="X120" s="18">
        <v>0</v>
      </c>
      <c r="Y120" s="18">
        <v>4447.0092600000007</v>
      </c>
      <c r="Z120" s="18">
        <v>4020</v>
      </c>
      <c r="AA120" s="18">
        <v>17876977.225200001</v>
      </c>
      <c r="AB120" s="18">
        <v>0.12576034025669147</v>
      </c>
      <c r="AC120" s="18">
        <v>0</v>
      </c>
      <c r="AD120" s="18">
        <v>99853597.620945007</v>
      </c>
      <c r="AE120" s="18">
        <v>446.12040000000002</v>
      </c>
      <c r="AF120" s="18">
        <v>446.12040000000002</v>
      </c>
      <c r="AG120" s="18">
        <v>4266.5624999999991</v>
      </c>
      <c r="AH120" s="18">
        <v>2078.9999999999995</v>
      </c>
      <c r="AI120" s="18">
        <v>2830884.8807249996</v>
      </c>
      <c r="AJ120" s="18">
        <v>0</v>
      </c>
      <c r="AK120" s="18">
        <v>0</v>
      </c>
      <c r="AL120" s="18">
        <v>547.51140000000009</v>
      </c>
      <c r="AM120" s="18">
        <v>795.91935000000012</v>
      </c>
      <c r="AN120" s="18">
        <v>5888.5477806979752</v>
      </c>
      <c r="AO120" s="18">
        <v>3648.9251109952097</v>
      </c>
      <c r="AP120" s="18">
        <v>6128297.1419188268</v>
      </c>
      <c r="AQ120" s="18">
        <v>0</v>
      </c>
      <c r="AR120" s="18">
        <v>0</v>
      </c>
      <c r="AS120" s="18">
        <v>202.78200000000001</v>
      </c>
      <c r="AT120" s="18">
        <v>294.03390000000002</v>
      </c>
      <c r="AU120" s="18">
        <v>2875.8590304292488</v>
      </c>
      <c r="AV120" s="18">
        <v>1602.9999999999995</v>
      </c>
      <c r="AW120" s="18">
        <v>1054508.7876085038</v>
      </c>
      <c r="AX120" s="18">
        <v>0</v>
      </c>
      <c r="AY120" s="18">
        <v>0</v>
      </c>
      <c r="AZ120" s="18">
        <v>243.33840000000004</v>
      </c>
      <c r="BA120" s="18">
        <v>395.42490000000004</v>
      </c>
      <c r="BB120" s="18">
        <v>2410.7232109799847</v>
      </c>
      <c r="BC120" s="18">
        <v>1132.9999999999991</v>
      </c>
      <c r="BD120" s="18">
        <v>1034637.9407027317</v>
      </c>
      <c r="BE120" s="18">
        <v>0</v>
      </c>
      <c r="BF120" s="18">
        <v>0</v>
      </c>
      <c r="BG120" s="18">
        <v>365.00760000000002</v>
      </c>
      <c r="BH120" s="18">
        <v>522.16365000000008</v>
      </c>
      <c r="BI120" s="18">
        <v>1534.3418243086899</v>
      </c>
      <c r="BJ120" s="18">
        <v>820.99999999999932</v>
      </c>
      <c r="BK120" s="18">
        <v>988742.78352053626</v>
      </c>
      <c r="BL120" s="18">
        <v>0</v>
      </c>
      <c r="BM120" s="18">
        <v>0</v>
      </c>
      <c r="BN120" s="18">
        <v>395.42490000000004</v>
      </c>
      <c r="BO120" s="18">
        <v>567.78960000000006</v>
      </c>
      <c r="BP120" s="18">
        <v>1752.9680565197273</v>
      </c>
      <c r="BQ120" s="18">
        <v>975.99999999999955</v>
      </c>
      <c r="BR120" s="18">
        <v>1247329.8680525073</v>
      </c>
      <c r="BS120" s="18">
        <v>0</v>
      </c>
      <c r="BT120" s="18">
        <v>0</v>
      </c>
      <c r="BU120" s="18">
        <v>425.84220000000005</v>
      </c>
      <c r="BV120" s="18">
        <v>608.346</v>
      </c>
      <c r="BW120" s="18">
        <v>3038.2187883258121</v>
      </c>
      <c r="BX120" s="18">
        <v>1612.0000000000002</v>
      </c>
      <c r="BY120" s="18">
        <v>2274455.5249019982</v>
      </c>
      <c r="BZ120" s="18">
        <v>0</v>
      </c>
      <c r="CA120" s="18">
        <v>0</v>
      </c>
      <c r="CB120" s="18">
        <v>582.9982500000001</v>
      </c>
      <c r="CC120" s="18">
        <v>821.26710000000003</v>
      </c>
      <c r="CD120" s="18">
        <v>711.02093023255804</v>
      </c>
      <c r="CE120" s="18">
        <v>291</v>
      </c>
      <c r="CF120" s="18">
        <v>653512.68413895345</v>
      </c>
      <c r="CG120" s="18">
        <v>0</v>
      </c>
      <c r="CH120" s="18">
        <v>0</v>
      </c>
      <c r="CI120" s="18">
        <v>16212369.611569058</v>
      </c>
      <c r="CJ120" s="18">
        <v>0.11405021626609807</v>
      </c>
      <c r="CK120" s="18">
        <v>0</v>
      </c>
      <c r="CL120" s="18">
        <v>163.70384698951219</v>
      </c>
      <c r="CM120" s="18">
        <v>0</v>
      </c>
      <c r="CN120" s="18">
        <v>0</v>
      </c>
      <c r="CO120" s="18">
        <v>0</v>
      </c>
      <c r="CP120" s="18" t="s">
        <v>167</v>
      </c>
      <c r="CQ120" s="18">
        <v>522.16365000000008</v>
      </c>
      <c r="CR120" s="18">
        <v>3600.3525819501806</v>
      </c>
      <c r="CS120" s="18">
        <v>1879973.2454780308</v>
      </c>
      <c r="CT120" s="18">
        <v>0</v>
      </c>
      <c r="CU120" s="18" t="s">
        <v>168</v>
      </c>
      <c r="CV120" s="18">
        <v>1404.2653500000001</v>
      </c>
      <c r="CW120" s="18">
        <v>348.21021209509092</v>
      </c>
      <c r="CX120" s="18">
        <v>488979.53536128713</v>
      </c>
      <c r="CY120" s="18">
        <v>0</v>
      </c>
      <c r="CZ120" s="18">
        <v>1.6665026979529259E-2</v>
      </c>
      <c r="DA120" s="18">
        <v>1042.2994800000001</v>
      </c>
      <c r="DB120" s="18">
        <v>2015.6530800000003</v>
      </c>
      <c r="DC120" s="18">
        <v>115.39999999999932</v>
      </c>
      <c r="DD120" s="18">
        <v>8.0999999999999766</v>
      </c>
      <c r="DE120" s="18">
        <v>136608.14993999928</v>
      </c>
      <c r="DF120" s="18">
        <v>9.6100628209527935E-4</v>
      </c>
      <c r="DG120" s="18">
        <v>0</v>
      </c>
      <c r="DH120" s="18">
        <v>0</v>
      </c>
      <c r="DI120" s="18">
        <v>2505560.9307793174</v>
      </c>
      <c r="DJ120" s="18">
        <v>1036.2160200000001</v>
      </c>
      <c r="DK120" s="18">
        <v>0.33873517537273989</v>
      </c>
      <c r="DL120" s="18">
        <v>6841.2649694155416</v>
      </c>
      <c r="DM120" s="18">
        <v>7089028.3583731949</v>
      </c>
      <c r="DN120" s="18">
        <v>1</v>
      </c>
      <c r="DO120" s="18">
        <v>0.63585522999999999</v>
      </c>
      <c r="DP120" s="18">
        <v>0.58045405000000005</v>
      </c>
      <c r="DQ120" s="18">
        <v>0.48019236999999998</v>
      </c>
      <c r="DR120" s="18">
        <v>1571.5605</v>
      </c>
      <c r="DS120" s="18">
        <v>0.22060876365917431</v>
      </c>
      <c r="DT120" s="18">
        <v>0.22397638981171619</v>
      </c>
      <c r="DU120" s="18">
        <v>0.2259608820773929</v>
      </c>
      <c r="DV120" s="18">
        <v>0.19040080234316079</v>
      </c>
      <c r="DW120" s="18">
        <v>2233.104347327152</v>
      </c>
      <c r="DX120" s="18">
        <v>3509458.5846376326</v>
      </c>
      <c r="DY120" s="18">
        <v>1</v>
      </c>
      <c r="DZ120" s="18">
        <v>10598486.943010828</v>
      </c>
      <c r="EA120" s="18">
        <v>7.4557868892973986E-2</v>
      </c>
      <c r="EB120" s="18">
        <v>111530.1</v>
      </c>
      <c r="EC120" s="18">
        <v>111530.1</v>
      </c>
      <c r="ED120" s="18">
        <v>7472516.6999999918</v>
      </c>
      <c r="EE120" s="18">
        <v>5.2567401688083472E-2</v>
      </c>
      <c r="EF120" s="18">
        <v>0</v>
      </c>
      <c r="EG120" s="18">
        <v>0</v>
      </c>
      <c r="EH120" s="18">
        <v>0</v>
      </c>
      <c r="EI120" s="18">
        <v>0</v>
      </c>
      <c r="EJ120" s="18">
        <v>0</v>
      </c>
      <c r="EK120" s="18">
        <v>0</v>
      </c>
      <c r="EL120" s="18">
        <v>0</v>
      </c>
      <c r="EM120" s="18">
        <v>0</v>
      </c>
      <c r="EN120" s="18">
        <v>0</v>
      </c>
      <c r="EO120" s="18">
        <v>0</v>
      </c>
      <c r="EP120" s="18">
        <v>0</v>
      </c>
      <c r="EQ120" s="18">
        <v>0</v>
      </c>
      <c r="ER120" s="18">
        <v>0</v>
      </c>
      <c r="ES120" s="18">
        <v>0</v>
      </c>
      <c r="ET120" s="18">
        <v>0</v>
      </c>
      <c r="EU120" s="18">
        <v>0</v>
      </c>
      <c r="EV120" s="18">
        <v>0</v>
      </c>
      <c r="EW120" s="18">
        <v>0</v>
      </c>
      <c r="EX120" s="18" t="s">
        <v>178</v>
      </c>
      <c r="EY120" s="18" t="s">
        <v>178</v>
      </c>
      <c r="EZ120" s="18" t="s">
        <v>178</v>
      </c>
      <c r="FA120" s="18" t="s">
        <v>178</v>
      </c>
      <c r="FB120" s="18">
        <v>0</v>
      </c>
      <c r="FC120" s="18">
        <v>0</v>
      </c>
      <c r="FD120" s="18">
        <v>85356</v>
      </c>
      <c r="FE120" s="18">
        <v>6.0045943269528695E-4</v>
      </c>
      <c r="FF120" s="18">
        <v>0</v>
      </c>
      <c r="FG120" s="18">
        <v>1759275.9300000002</v>
      </c>
      <c r="FH120" s="18">
        <v>1.2376093383971524E-2</v>
      </c>
      <c r="FI120" s="18">
        <v>0</v>
      </c>
      <c r="FJ120" s="18">
        <v>738900</v>
      </c>
      <c r="FK120" s="18">
        <v>5.1979881299328403E-3</v>
      </c>
      <c r="FL120" s="18">
        <v>0</v>
      </c>
      <c r="FM120" s="18" t="s">
        <v>507</v>
      </c>
      <c r="FN120" s="18">
        <v>0</v>
      </c>
      <c r="FO120" s="18">
        <v>0</v>
      </c>
      <c r="FP120" s="18">
        <v>0</v>
      </c>
      <c r="FQ120" s="18">
        <v>0</v>
      </c>
      <c r="FR120" s="18" t="s">
        <v>301</v>
      </c>
      <c r="FS120" s="18">
        <v>0</v>
      </c>
      <c r="FT120" s="18">
        <v>0</v>
      </c>
      <c r="FU120" s="18">
        <v>0</v>
      </c>
      <c r="FV120" s="18" t="s">
        <v>508</v>
      </c>
      <c r="FW120" s="18">
        <v>0</v>
      </c>
      <c r="FX120" s="18">
        <v>0</v>
      </c>
      <c r="FY120" s="18">
        <v>0</v>
      </c>
      <c r="FZ120" s="18" t="s">
        <v>186</v>
      </c>
      <c r="GA120" s="18">
        <v>0</v>
      </c>
      <c r="GB120" s="18">
        <v>0</v>
      </c>
      <c r="GC120" s="18">
        <v>0</v>
      </c>
      <c r="GD120" s="18" t="s">
        <v>187</v>
      </c>
      <c r="GE120" s="18">
        <v>0</v>
      </c>
      <c r="GF120" s="18">
        <v>0</v>
      </c>
      <c r="GG120" s="18">
        <v>0</v>
      </c>
      <c r="GH120" s="18" t="s">
        <v>188</v>
      </c>
      <c r="GI120" s="18">
        <v>0</v>
      </c>
      <c r="GJ120" s="18">
        <v>0</v>
      </c>
      <c r="GK120" s="18">
        <v>0</v>
      </c>
      <c r="GL120" s="18" t="s">
        <v>438</v>
      </c>
      <c r="GM120" s="18">
        <v>0</v>
      </c>
      <c r="GN120" s="18">
        <v>0</v>
      </c>
      <c r="GO120" s="18">
        <v>0</v>
      </c>
      <c r="GP120" s="18">
        <v>139226063.73630422</v>
      </c>
      <c r="GQ120" s="18">
        <v>0.97942269140422578</v>
      </c>
      <c r="GR120" s="18">
        <v>36616.14205683209</v>
      </c>
      <c r="GS120" s="18">
        <v>2.575859680272674E-4</v>
      </c>
      <c r="GT120" s="18">
        <v>0</v>
      </c>
      <c r="GU120" s="18">
        <v>139262679.87836105</v>
      </c>
      <c r="GV120" s="18">
        <v>0.97968027737225305</v>
      </c>
      <c r="GW120" s="18" t="s">
        <v>148</v>
      </c>
      <c r="GX120" s="18">
        <v>2888471.9769139425</v>
      </c>
      <c r="GY120" s="18">
        <v>2.0319722627747082E-2</v>
      </c>
      <c r="GZ120" s="18">
        <v>0</v>
      </c>
      <c r="HA120" s="18">
        <v>142151151.85527498</v>
      </c>
      <c r="HB120" s="18">
        <v>-2.9391600000000001E-3</v>
      </c>
      <c r="HC120" s="18">
        <v>678933.45093049586</v>
      </c>
      <c r="HD120" s="18" t="s">
        <v>277</v>
      </c>
      <c r="HE120" s="18" t="s">
        <v>277</v>
      </c>
      <c r="HF120" s="18">
        <v>0</v>
      </c>
      <c r="HG120" s="18">
        <v>0</v>
      </c>
      <c r="HH120" s="18">
        <v>0</v>
      </c>
      <c r="HI120" s="18">
        <v>678933.45093049586</v>
      </c>
      <c r="HJ120" s="18">
        <v>4.7534344705806777E-3</v>
      </c>
      <c r="HK120" s="18">
        <v>0</v>
      </c>
      <c r="HL120" s="18">
        <v>142830085.30620548</v>
      </c>
      <c r="HM120" s="18">
        <v>10598486.943010826</v>
      </c>
      <c r="HN120" s="18">
        <v>0</v>
      </c>
      <c r="HO120" s="18">
        <v>0</v>
      </c>
      <c r="HP120" s="18">
        <v>0</v>
      </c>
      <c r="HQ120" s="18">
        <v>0</v>
      </c>
      <c r="HR120" s="18">
        <v>0</v>
      </c>
      <c r="HS120" s="18">
        <v>142830085.30620548</v>
      </c>
      <c r="HT120" s="18">
        <v>0.7170162006659796</v>
      </c>
      <c r="HU120" s="18">
        <v>0.9290004713972897</v>
      </c>
      <c r="HV120" s="18" t="s">
        <v>198</v>
      </c>
      <c r="HW120" s="18">
        <v>1.3488875235052433</v>
      </c>
      <c r="HX120" s="18" t="s">
        <v>148</v>
      </c>
      <c r="HY120" s="233">
        <f t="shared" si="4"/>
        <v>1.0033773501408589</v>
      </c>
      <c r="HZ120" s="233">
        <f t="shared" si="5"/>
        <v>0</v>
      </c>
      <c r="IA120" s="18">
        <v>142349321.80415902</v>
      </c>
    </row>
    <row r="121" spans="1:235">
      <c r="A121" s="16">
        <v>882</v>
      </c>
      <c r="B121" s="17" t="s">
        <v>270</v>
      </c>
      <c r="D121" s="233">
        <f t="shared" si="6"/>
        <v>1.0000000035308638</v>
      </c>
      <c r="E121" s="18" t="s">
        <v>277</v>
      </c>
      <c r="F121" s="18" t="s">
        <v>148</v>
      </c>
      <c r="G121" s="18" t="s">
        <v>148</v>
      </c>
      <c r="H121" s="18" t="s">
        <v>148</v>
      </c>
      <c r="I121" s="18">
        <v>3500</v>
      </c>
      <c r="J121" s="18">
        <v>0</v>
      </c>
      <c r="K121" s="18">
        <v>0</v>
      </c>
      <c r="L121" s="18">
        <v>4800</v>
      </c>
      <c r="M121" s="18" t="s">
        <v>277</v>
      </c>
      <c r="N121" s="18">
        <v>0</v>
      </c>
      <c r="O121" s="18">
        <v>2756.52</v>
      </c>
      <c r="P121" s="18">
        <v>15077</v>
      </c>
      <c r="Q121" s="18">
        <v>41560052.039999999</v>
      </c>
      <c r="R121" s="18">
        <v>0.3522705896440671</v>
      </c>
      <c r="S121" s="18">
        <v>0.02</v>
      </c>
      <c r="T121" s="18">
        <v>3876.05</v>
      </c>
      <c r="U121" s="18">
        <v>6745</v>
      </c>
      <c r="V121" s="18">
        <v>26143957.25</v>
      </c>
      <c r="W121" s="18">
        <v>0.22160095534102667</v>
      </c>
      <c r="X121" s="18">
        <v>0.03</v>
      </c>
      <c r="Y121" s="18">
        <v>4401.03</v>
      </c>
      <c r="Z121" s="18">
        <v>4156</v>
      </c>
      <c r="AA121" s="18">
        <v>18290680.68</v>
      </c>
      <c r="AB121" s="18">
        <v>0.15503514918445099</v>
      </c>
      <c r="AC121" s="18">
        <v>0.03</v>
      </c>
      <c r="AD121" s="18">
        <v>85994689.969999999</v>
      </c>
      <c r="AE121" s="18">
        <v>441.53</v>
      </c>
      <c r="AF121" s="18">
        <v>441.53</v>
      </c>
      <c r="AG121" s="18">
        <v>2396.0000000000009</v>
      </c>
      <c r="AH121" s="18">
        <v>1178.9999999999998</v>
      </c>
      <c r="AI121" s="18">
        <v>1578469.7500000002</v>
      </c>
      <c r="AJ121" s="18">
        <v>1</v>
      </c>
      <c r="AK121" s="18">
        <v>1</v>
      </c>
      <c r="AL121" s="18">
        <v>541.87</v>
      </c>
      <c r="AM121" s="18">
        <v>787.72</v>
      </c>
      <c r="AN121" s="18">
        <v>3707.5444605701164</v>
      </c>
      <c r="AO121" s="18">
        <v>2646.1677757956572</v>
      </c>
      <c r="AP121" s="18">
        <v>4093446.3971988843</v>
      </c>
      <c r="AQ121" s="18">
        <v>1</v>
      </c>
      <c r="AR121" s="18">
        <v>1</v>
      </c>
      <c r="AS121" s="18">
        <v>200.69</v>
      </c>
      <c r="AT121" s="18">
        <v>291.01</v>
      </c>
      <c r="AU121" s="18">
        <v>1569.9853650623149</v>
      </c>
      <c r="AV121" s="18">
        <v>1066.2440441871734</v>
      </c>
      <c r="AW121" s="18">
        <v>625368.04221326532</v>
      </c>
      <c r="AX121" s="18">
        <v>1</v>
      </c>
      <c r="AY121" s="18">
        <v>1</v>
      </c>
      <c r="AZ121" s="18">
        <v>240.83</v>
      </c>
      <c r="BA121" s="18">
        <v>391.35</v>
      </c>
      <c r="BB121" s="18">
        <v>2317.5671719831598</v>
      </c>
      <c r="BC121" s="18">
        <v>1481.4457730833381</v>
      </c>
      <c r="BD121" s="18">
        <v>1137903.505324869</v>
      </c>
      <c r="BE121" s="18">
        <v>1</v>
      </c>
      <c r="BF121" s="18">
        <v>1</v>
      </c>
      <c r="BG121" s="18">
        <v>361.25</v>
      </c>
      <c r="BH121" s="18">
        <v>516.79</v>
      </c>
      <c r="BI121" s="18">
        <v>1241.8756482043354</v>
      </c>
      <c r="BJ121" s="18">
        <v>774.15234504124271</v>
      </c>
      <c r="BK121" s="18">
        <v>848701.76830768003</v>
      </c>
      <c r="BL121" s="18">
        <v>1</v>
      </c>
      <c r="BM121" s="18">
        <v>1</v>
      </c>
      <c r="BN121" s="18">
        <v>391.35</v>
      </c>
      <c r="BO121" s="18">
        <v>561.94000000000005</v>
      </c>
      <c r="BP121" s="18">
        <v>1162.2225782737737</v>
      </c>
      <c r="BQ121" s="18">
        <v>777.09689967174756</v>
      </c>
      <c r="BR121" s="18">
        <v>891517.63780898321</v>
      </c>
      <c r="BS121" s="18">
        <v>1</v>
      </c>
      <c r="BT121" s="18">
        <v>1</v>
      </c>
      <c r="BU121" s="18">
        <v>421.46</v>
      </c>
      <c r="BV121" s="18">
        <v>602.08000000000004</v>
      </c>
      <c r="BW121" s="18">
        <v>1069.5788479043099</v>
      </c>
      <c r="BX121" s="18">
        <v>707.25855799758642</v>
      </c>
      <c r="BY121" s="18">
        <v>876610.9338369373</v>
      </c>
      <c r="BZ121" s="18">
        <v>1</v>
      </c>
      <c r="CA121" s="18">
        <v>1</v>
      </c>
      <c r="CB121" s="18">
        <v>577</v>
      </c>
      <c r="CC121" s="18">
        <v>812.81</v>
      </c>
      <c r="CD121" s="18">
        <v>1046.8237337144672</v>
      </c>
      <c r="CE121" s="18">
        <v>558.0681680158051</v>
      </c>
      <c r="CF121" s="18">
        <v>1057620.6819981739</v>
      </c>
      <c r="CG121" s="18">
        <v>1</v>
      </c>
      <c r="CH121" s="18">
        <v>1</v>
      </c>
      <c r="CI121" s="18">
        <v>11109638.716688793</v>
      </c>
      <c r="CJ121" s="18">
        <v>9.4167326299154419E-2</v>
      </c>
      <c r="CK121" s="18">
        <v>0</v>
      </c>
      <c r="CL121" s="18">
        <v>134.70643014967717</v>
      </c>
      <c r="CM121" s="18">
        <v>0</v>
      </c>
      <c r="CN121" s="18">
        <v>0</v>
      </c>
      <c r="CO121" s="18">
        <v>0</v>
      </c>
      <c r="CP121" s="18" t="s">
        <v>167</v>
      </c>
      <c r="CQ121" s="18">
        <v>516.79</v>
      </c>
      <c r="CR121" s="18">
        <v>1211.6949821982928</v>
      </c>
      <c r="CS121" s="18">
        <v>626191.84985025565</v>
      </c>
      <c r="CT121" s="18">
        <v>1</v>
      </c>
      <c r="CU121" s="18" t="s">
        <v>168</v>
      </c>
      <c r="CV121" s="18">
        <v>1389.81</v>
      </c>
      <c r="CW121" s="18">
        <v>155.22580504198942</v>
      </c>
      <c r="CX121" s="18">
        <v>215734.37610540731</v>
      </c>
      <c r="CY121" s="18">
        <v>1</v>
      </c>
      <c r="CZ121" s="18">
        <v>7.1363204205989132E-3</v>
      </c>
      <c r="DA121" s="18">
        <v>591.21</v>
      </c>
      <c r="DB121" s="18">
        <v>0</v>
      </c>
      <c r="DC121" s="18">
        <v>169.64000000000092</v>
      </c>
      <c r="DD121" s="18">
        <v>0</v>
      </c>
      <c r="DE121" s="18">
        <v>100292.86440000056</v>
      </c>
      <c r="DF121" s="18">
        <v>8.5010063137737747E-4</v>
      </c>
      <c r="DG121" s="18">
        <v>1</v>
      </c>
      <c r="DH121" s="18">
        <v>1</v>
      </c>
      <c r="DI121" s="18">
        <v>942219.09035566356</v>
      </c>
      <c r="DJ121" s="18">
        <v>1025.55</v>
      </c>
      <c r="DK121" s="18">
        <v>0.3229730562385586</v>
      </c>
      <c r="DL121" s="18">
        <v>4869.4647689087478</v>
      </c>
      <c r="DM121" s="18">
        <v>4993879.593754366</v>
      </c>
      <c r="DN121" s="18">
        <v>1</v>
      </c>
      <c r="DO121" s="18">
        <v>0.63585522999999999</v>
      </c>
      <c r="DP121" s="18">
        <v>0.58045405000000005</v>
      </c>
      <c r="DQ121" s="18">
        <v>0.48019236999999998</v>
      </c>
      <c r="DR121" s="18">
        <v>1555.38</v>
      </c>
      <c r="DS121" s="18">
        <v>0.15166086821296981</v>
      </c>
      <c r="DT121" s="18">
        <v>0.14900593364290673</v>
      </c>
      <c r="DU121" s="18">
        <v>0.15280129835789374</v>
      </c>
      <c r="DV121" s="18">
        <v>0.14019437009371072</v>
      </c>
      <c r="DW121" s="18">
        <v>1602.0923471893225</v>
      </c>
      <c r="DX121" s="18">
        <v>2491862.3949713288</v>
      </c>
      <c r="DY121" s="18">
        <v>1</v>
      </c>
      <c r="DZ121" s="18">
        <v>7485741.9887256948</v>
      </c>
      <c r="EA121" s="18">
        <v>6.345051593664347E-2</v>
      </c>
      <c r="EB121" s="18">
        <v>110381.7</v>
      </c>
      <c r="EC121" s="18">
        <v>110381.7</v>
      </c>
      <c r="ED121" s="18">
        <v>4967176.5000000037</v>
      </c>
      <c r="EE121" s="18">
        <v>4.2102694983082486E-2</v>
      </c>
      <c r="EF121" s="18">
        <v>0</v>
      </c>
      <c r="EG121" s="18">
        <v>0</v>
      </c>
      <c r="EH121" s="18">
        <v>0</v>
      </c>
      <c r="EI121" s="18">
        <v>0</v>
      </c>
      <c r="EJ121" s="18">
        <v>0</v>
      </c>
      <c r="EK121" s="18">
        <v>0</v>
      </c>
      <c r="EL121" s="18">
        <v>0</v>
      </c>
      <c r="EM121" s="18">
        <v>0</v>
      </c>
      <c r="EN121" s="18">
        <v>0</v>
      </c>
      <c r="EO121" s="18">
        <v>0</v>
      </c>
      <c r="EP121" s="18">
        <v>0</v>
      </c>
      <c r="EQ121" s="18">
        <v>0</v>
      </c>
      <c r="ER121" s="18">
        <v>0</v>
      </c>
      <c r="ES121" s="18">
        <v>0</v>
      </c>
      <c r="ET121" s="18">
        <v>0</v>
      </c>
      <c r="EU121" s="18">
        <v>0</v>
      </c>
      <c r="EV121" s="18">
        <v>0</v>
      </c>
      <c r="EW121" s="18">
        <v>0</v>
      </c>
      <c r="EX121" s="18" t="s">
        <v>178</v>
      </c>
      <c r="EY121" s="18" t="s">
        <v>178</v>
      </c>
      <c r="EZ121" s="18" t="s">
        <v>178</v>
      </c>
      <c r="FA121" s="18" t="s">
        <v>178</v>
      </c>
      <c r="FB121" s="18">
        <v>0</v>
      </c>
      <c r="FC121" s="18">
        <v>0</v>
      </c>
      <c r="FD121" s="18">
        <v>59000</v>
      </c>
      <c r="FE121" s="18">
        <v>5.0009477295639981E-4</v>
      </c>
      <c r="FF121" s="18">
        <v>0</v>
      </c>
      <c r="FG121" s="18">
        <v>928253</v>
      </c>
      <c r="FH121" s="18">
        <v>7.8680419200185935E-3</v>
      </c>
      <c r="FI121" s="18">
        <v>0</v>
      </c>
      <c r="FJ121" s="18">
        <v>0</v>
      </c>
      <c r="FK121" s="18">
        <v>0</v>
      </c>
      <c r="FL121" s="18">
        <v>0</v>
      </c>
      <c r="FM121" s="18" t="s">
        <v>507</v>
      </c>
      <c r="FN121" s="18">
        <v>77267.19</v>
      </c>
      <c r="FO121" s="18">
        <v>6.549308108479493E-4</v>
      </c>
      <c r="FP121" s="18">
        <v>0</v>
      </c>
      <c r="FQ121" s="18">
        <v>0</v>
      </c>
      <c r="FR121" s="18" t="s">
        <v>301</v>
      </c>
      <c r="FS121" s="18">
        <v>0</v>
      </c>
      <c r="FT121" s="18">
        <v>0</v>
      </c>
      <c r="FU121" s="18">
        <v>0</v>
      </c>
      <c r="FV121" s="18" t="s">
        <v>523</v>
      </c>
      <c r="FW121" s="18">
        <v>57500</v>
      </c>
      <c r="FX121" s="18">
        <v>4.8738049906767779E-4</v>
      </c>
      <c r="FY121" s="18">
        <v>0</v>
      </c>
      <c r="FZ121" s="18" t="s">
        <v>186</v>
      </c>
      <c r="GA121" s="18">
        <v>0</v>
      </c>
      <c r="GB121" s="18">
        <v>0</v>
      </c>
      <c r="GC121" s="18">
        <v>0</v>
      </c>
      <c r="GD121" s="18" t="s">
        <v>187</v>
      </c>
      <c r="GE121" s="18">
        <v>0</v>
      </c>
      <c r="GF121" s="18">
        <v>0</v>
      </c>
      <c r="GG121" s="18">
        <v>0</v>
      </c>
      <c r="GH121" s="18" t="s">
        <v>188</v>
      </c>
      <c r="GI121" s="18">
        <v>0</v>
      </c>
      <c r="GJ121" s="18">
        <v>0</v>
      </c>
      <c r="GK121" s="18">
        <v>0</v>
      </c>
      <c r="GL121" s="18" t="s">
        <v>438</v>
      </c>
      <c r="GM121" s="18">
        <v>0</v>
      </c>
      <c r="GN121" s="18">
        <v>0</v>
      </c>
      <c r="GO121" s="18">
        <v>0</v>
      </c>
      <c r="GP121" s="18">
        <v>111621486.45577015</v>
      </c>
      <c r="GQ121" s="18">
        <v>0.94612410044329198</v>
      </c>
      <c r="GR121" s="18">
        <v>1716626.4417726677</v>
      </c>
      <c r="GS121" s="18">
        <v>1.455043916354669E-2</v>
      </c>
      <c r="GT121" s="18">
        <v>0.02</v>
      </c>
      <c r="GU121" s="18">
        <v>113338112.89754282</v>
      </c>
      <c r="GV121" s="18">
        <v>0.96067453960683868</v>
      </c>
      <c r="GW121" s="18" t="s">
        <v>148</v>
      </c>
      <c r="GX121" s="18">
        <v>4639524.9234064594</v>
      </c>
      <c r="GY121" s="18">
        <v>3.9325460393161212E-2</v>
      </c>
      <c r="GZ121" s="18">
        <v>0.02</v>
      </c>
      <c r="HA121" s="18">
        <v>117977637.82094929</v>
      </c>
      <c r="HB121" s="18">
        <v>5.0000000000000001E-3</v>
      </c>
      <c r="HC121" s="18">
        <v>120926.01729794931</v>
      </c>
      <c r="HD121" s="18" t="s">
        <v>277</v>
      </c>
      <c r="HE121" s="18" t="s">
        <v>277</v>
      </c>
      <c r="HF121" s="18">
        <v>0</v>
      </c>
      <c r="HG121" s="18">
        <v>0</v>
      </c>
      <c r="HH121" s="18">
        <v>0</v>
      </c>
      <c r="HI121" s="18">
        <v>120926.01729794931</v>
      </c>
      <c r="HJ121" s="18">
        <v>1.0154207416572072E-3</v>
      </c>
      <c r="HK121" s="18">
        <v>0.02</v>
      </c>
      <c r="HL121" s="18">
        <v>118098563.83824724</v>
      </c>
      <c r="HM121" s="18">
        <v>21831381.522119693</v>
      </c>
      <c r="HN121" s="18">
        <v>0</v>
      </c>
      <c r="HO121" s="18">
        <v>0</v>
      </c>
      <c r="HP121" s="18">
        <v>991004</v>
      </c>
      <c r="HQ121" s="18">
        <v>0</v>
      </c>
      <c r="HR121" s="18">
        <v>0</v>
      </c>
      <c r="HS121" s="18">
        <v>119089567.83824724</v>
      </c>
      <c r="HT121" s="18">
        <v>0.75874467795082168</v>
      </c>
      <c r="HU121" s="18">
        <v>0.93383641785048022</v>
      </c>
      <c r="HV121" s="18" t="s">
        <v>198</v>
      </c>
      <c r="HW121" s="18">
        <v>1.321721215554793</v>
      </c>
      <c r="HX121" s="18" t="s">
        <v>277</v>
      </c>
      <c r="HY121" s="233">
        <f t="shared" si="4"/>
        <v>0.99167850214759301</v>
      </c>
      <c r="HZ121" s="233">
        <f t="shared" si="5"/>
        <v>8.3215013832708337E-3</v>
      </c>
      <c r="IA121" s="18">
        <v>119089567.4177582</v>
      </c>
    </row>
    <row r="122" spans="1:235">
      <c r="A122" s="16">
        <v>210</v>
      </c>
      <c r="B122" s="17" t="s">
        <v>259</v>
      </c>
      <c r="D122" s="233">
        <f t="shared" si="6"/>
        <v>0.98674948243228522</v>
      </c>
      <c r="E122" s="18" t="s">
        <v>277</v>
      </c>
      <c r="F122" s="18" t="s">
        <v>277</v>
      </c>
      <c r="G122" s="18" t="s">
        <v>277</v>
      </c>
      <c r="H122" s="18" t="s">
        <v>277</v>
      </c>
      <c r="I122" s="18">
        <v>0</v>
      </c>
      <c r="J122" s="18">
        <v>0</v>
      </c>
      <c r="K122" s="18">
        <v>0</v>
      </c>
      <c r="L122" s="18">
        <v>0</v>
      </c>
      <c r="M122" s="18" t="s">
        <v>277</v>
      </c>
      <c r="N122" s="18">
        <v>0</v>
      </c>
      <c r="O122" s="18">
        <v>4142.6099999999997</v>
      </c>
      <c r="P122" s="18">
        <v>23478</v>
      </c>
      <c r="Q122" s="18">
        <v>97260197.579999998</v>
      </c>
      <c r="R122" s="18">
        <v>0.40200166762256351</v>
      </c>
      <c r="S122" s="18">
        <v>2.9555785880886281E-3</v>
      </c>
      <c r="T122" s="18">
        <v>5929.19</v>
      </c>
      <c r="U122" s="18">
        <v>9471.4</v>
      </c>
      <c r="V122" s="18">
        <v>56157730.165999994</v>
      </c>
      <c r="W122" s="18">
        <v>0.2321144901855744</v>
      </c>
      <c r="X122" s="18">
        <v>2.9557316714719905E-3</v>
      </c>
      <c r="Y122" s="18">
        <v>5929.19</v>
      </c>
      <c r="Z122" s="18">
        <v>5247</v>
      </c>
      <c r="AA122" s="18">
        <v>31110459.93</v>
      </c>
      <c r="AB122" s="18">
        <v>0.12858761429183743</v>
      </c>
      <c r="AC122" s="18">
        <v>2.9557316714719905E-3</v>
      </c>
      <c r="AD122" s="18">
        <v>184528387.676</v>
      </c>
      <c r="AE122" s="18">
        <v>0</v>
      </c>
      <c r="AF122" s="18">
        <v>0</v>
      </c>
      <c r="AG122" s="18">
        <v>5184.0913251016473</v>
      </c>
      <c r="AH122" s="18">
        <v>3908.2320000000018</v>
      </c>
      <c r="AI122" s="18">
        <v>0</v>
      </c>
      <c r="AJ122" s="18">
        <v>0.17</v>
      </c>
      <c r="AK122" s="18">
        <v>0.21</v>
      </c>
      <c r="AL122" s="18">
        <v>1122.1116322256401</v>
      </c>
      <c r="AM122" s="18">
        <v>1368.3777126487901</v>
      </c>
      <c r="AN122" s="18">
        <v>8385.8761182888284</v>
      </c>
      <c r="AO122" s="18">
        <v>7430.9888497125767</v>
      </c>
      <c r="AP122" s="18">
        <v>19578288.663623452</v>
      </c>
      <c r="AQ122" s="18">
        <v>0.25</v>
      </c>
      <c r="AR122" s="18">
        <v>0.27</v>
      </c>
      <c r="AS122" s="18">
        <v>112.74315915501001</v>
      </c>
      <c r="AT122" s="18">
        <v>93.184653333385</v>
      </c>
      <c r="AU122" s="18">
        <v>1303.7994554250874</v>
      </c>
      <c r="AV122" s="18">
        <v>831.23076681601844</v>
      </c>
      <c r="AW122" s="18">
        <v>224452.42035500047</v>
      </c>
      <c r="AX122" s="18">
        <v>0.25</v>
      </c>
      <c r="AY122" s="18">
        <v>0.27</v>
      </c>
      <c r="AZ122" s="18">
        <v>117.57446738552601</v>
      </c>
      <c r="BA122" s="18">
        <v>127.44830208181</v>
      </c>
      <c r="BB122" s="18">
        <v>3044.1073450544704</v>
      </c>
      <c r="BC122" s="18">
        <v>2045.3124286774996</v>
      </c>
      <c r="BD122" s="18">
        <v>618580.89602091745</v>
      </c>
      <c r="BE122" s="18">
        <v>0.25</v>
      </c>
      <c r="BF122" s="18">
        <v>0.27</v>
      </c>
      <c r="BG122" s="18">
        <v>224.64490733464999</v>
      </c>
      <c r="BH122" s="18">
        <v>443.93499711458901</v>
      </c>
      <c r="BI122" s="18">
        <v>4599.4641066836984</v>
      </c>
      <c r="BJ122" s="18">
        <v>2767.9016984225946</v>
      </c>
      <c r="BK122" s="18">
        <v>2262014.6205377085</v>
      </c>
      <c r="BL122" s="18">
        <v>0.25</v>
      </c>
      <c r="BM122" s="18">
        <v>0.27</v>
      </c>
      <c r="BN122" s="18">
        <v>360.63006458726102</v>
      </c>
      <c r="BO122" s="18">
        <v>718.21131505940195</v>
      </c>
      <c r="BP122" s="18">
        <v>6153.3862539441379</v>
      </c>
      <c r="BQ122" s="18">
        <v>3752.6356597107592</v>
      </c>
      <c r="BR122" s="18">
        <v>4914281.474289909</v>
      </c>
      <c r="BS122" s="18">
        <v>0.25</v>
      </c>
      <c r="BT122" s="18">
        <v>0.27</v>
      </c>
      <c r="BU122" s="18">
        <v>414.25046679994898</v>
      </c>
      <c r="BV122" s="18">
        <v>826.65839624839896</v>
      </c>
      <c r="BW122" s="18">
        <v>3856.8046097980209</v>
      </c>
      <c r="BX122" s="18">
        <v>2618.5055994003415</v>
      </c>
      <c r="BY122" s="18">
        <v>3762292.7493327642</v>
      </c>
      <c r="BZ122" s="18">
        <v>0.25</v>
      </c>
      <c r="CA122" s="18">
        <v>0.27</v>
      </c>
      <c r="CB122" s="18">
        <v>408.913869772076</v>
      </c>
      <c r="CC122" s="18">
        <v>1036.2429305284199</v>
      </c>
      <c r="CD122" s="18">
        <v>459.8691291402929</v>
      </c>
      <c r="CE122" s="18">
        <v>295.54878762294163</v>
      </c>
      <c r="CF122" s="18">
        <v>494307.20698599034</v>
      </c>
      <c r="CG122" s="18">
        <v>0</v>
      </c>
      <c r="CH122" s="18">
        <v>0</v>
      </c>
      <c r="CI122" s="18">
        <v>31854218.031145744</v>
      </c>
      <c r="CJ122" s="18">
        <v>0.13166175977383121</v>
      </c>
      <c r="CK122" s="18">
        <v>0</v>
      </c>
      <c r="CL122" s="18">
        <v>142.55727478968154</v>
      </c>
      <c r="CM122" s="18">
        <v>0</v>
      </c>
      <c r="CN122" s="18">
        <v>0</v>
      </c>
      <c r="CO122" s="18">
        <v>0</v>
      </c>
      <c r="CP122" s="18" t="s">
        <v>167</v>
      </c>
      <c r="CQ122" s="18">
        <v>263.57</v>
      </c>
      <c r="CR122" s="18">
        <v>5625.9961390713497</v>
      </c>
      <c r="CS122" s="18">
        <v>1482843.8023750356</v>
      </c>
      <c r="CT122" s="18">
        <v>0</v>
      </c>
      <c r="CU122" s="18" t="s">
        <v>168</v>
      </c>
      <c r="CV122" s="18">
        <v>1432.08</v>
      </c>
      <c r="CW122" s="18">
        <v>625.31992992147696</v>
      </c>
      <c r="CX122" s="18">
        <v>895508.16524194868</v>
      </c>
      <c r="CY122" s="18">
        <v>0</v>
      </c>
      <c r="CZ122" s="18">
        <v>9.8303466470855676E-3</v>
      </c>
      <c r="DA122" s="18">
        <v>0</v>
      </c>
      <c r="DB122" s="18">
        <v>0</v>
      </c>
      <c r="DC122" s="18">
        <v>159.07753623188418</v>
      </c>
      <c r="DD122" s="18">
        <v>613.5</v>
      </c>
      <c r="DE122" s="18">
        <v>0</v>
      </c>
      <c r="DF122" s="18">
        <v>0</v>
      </c>
      <c r="DG122" s="18">
        <v>0</v>
      </c>
      <c r="DH122" s="18">
        <v>0</v>
      </c>
      <c r="DI122" s="18">
        <v>2378351.9676169842</v>
      </c>
      <c r="DJ122" s="18">
        <v>407</v>
      </c>
      <c r="DK122" s="18">
        <v>0.18598817166833642</v>
      </c>
      <c r="DL122" s="18">
        <v>7104.0786003124458</v>
      </c>
      <c r="DM122" s="18">
        <v>2891359.9903271655</v>
      </c>
      <c r="DN122" s="18">
        <v>1</v>
      </c>
      <c r="DO122" s="18">
        <v>0.63585522999999999</v>
      </c>
      <c r="DP122" s="18">
        <v>0.58045405000000005</v>
      </c>
      <c r="DQ122" s="18">
        <v>0.48019236999999998</v>
      </c>
      <c r="DR122" s="18">
        <v>1529.91</v>
      </c>
      <c r="DS122" s="18">
        <v>0.18554420340362984</v>
      </c>
      <c r="DT122" s="18">
        <v>0.18955639129243604</v>
      </c>
      <c r="DU122" s="18">
        <v>0.19681666214289836</v>
      </c>
      <c r="DV122" s="18">
        <v>0.16040214375193684</v>
      </c>
      <c r="DW122" s="18">
        <v>2645.4518626404702</v>
      </c>
      <c r="DX122" s="18">
        <v>4047303.2591722817</v>
      </c>
      <c r="DY122" s="18">
        <v>1</v>
      </c>
      <c r="DZ122" s="18">
        <v>6938663.2494994476</v>
      </c>
      <c r="EA122" s="18">
        <v>2.8679298076439024E-2</v>
      </c>
      <c r="EB122" s="18">
        <v>137400</v>
      </c>
      <c r="EC122" s="18">
        <v>137400</v>
      </c>
      <c r="ED122" s="18">
        <v>12857892</v>
      </c>
      <c r="EE122" s="18">
        <v>5.3145008489821517E-2</v>
      </c>
      <c r="EF122" s="18">
        <v>0</v>
      </c>
      <c r="EG122" s="18">
        <v>0</v>
      </c>
      <c r="EH122" s="18">
        <v>0</v>
      </c>
      <c r="EI122" s="18">
        <v>0</v>
      </c>
      <c r="EJ122" s="18">
        <v>0</v>
      </c>
      <c r="EK122" s="18">
        <v>0</v>
      </c>
      <c r="EL122" s="18">
        <v>0</v>
      </c>
      <c r="EM122" s="18">
        <v>0</v>
      </c>
      <c r="EN122" s="18">
        <v>0</v>
      </c>
      <c r="EO122" s="18">
        <v>0</v>
      </c>
      <c r="EP122" s="18">
        <v>0</v>
      </c>
      <c r="EQ122" s="18">
        <v>0</v>
      </c>
      <c r="ER122" s="18">
        <v>0</v>
      </c>
      <c r="ES122" s="18">
        <v>0</v>
      </c>
      <c r="ET122" s="18">
        <v>0</v>
      </c>
      <c r="EU122" s="18">
        <v>0</v>
      </c>
      <c r="EV122" s="18">
        <v>0</v>
      </c>
      <c r="EW122" s="18">
        <v>0</v>
      </c>
      <c r="EX122" s="18" t="s">
        <v>178</v>
      </c>
      <c r="EY122" s="18" t="s">
        <v>178</v>
      </c>
      <c r="EZ122" s="18" t="s">
        <v>178</v>
      </c>
      <c r="FA122" s="18" t="s">
        <v>178</v>
      </c>
      <c r="FB122" s="18">
        <v>0</v>
      </c>
      <c r="FC122" s="18">
        <v>0</v>
      </c>
      <c r="FD122" s="18">
        <v>317826</v>
      </c>
      <c r="FE122" s="18">
        <v>1.313657438426611E-3</v>
      </c>
      <c r="FF122" s="18">
        <v>0</v>
      </c>
      <c r="FG122" s="18">
        <v>3064447.4333330002</v>
      </c>
      <c r="FH122" s="18">
        <v>1.2666157474420695E-2</v>
      </c>
      <c r="FI122" s="18">
        <v>0</v>
      </c>
      <c r="FJ122" s="18">
        <v>0</v>
      </c>
      <c r="FK122" s="18">
        <v>0</v>
      </c>
      <c r="FL122" s="18">
        <v>0</v>
      </c>
      <c r="FM122" s="18" t="s">
        <v>507</v>
      </c>
      <c r="FN122" s="18">
        <v>0</v>
      </c>
      <c r="FO122" s="18">
        <v>0</v>
      </c>
      <c r="FP122" s="18">
        <v>0</v>
      </c>
      <c r="FQ122" s="18">
        <v>0</v>
      </c>
      <c r="FR122" s="18" t="s">
        <v>301</v>
      </c>
      <c r="FS122" s="18">
        <v>0</v>
      </c>
      <c r="FT122" s="18">
        <v>0</v>
      </c>
      <c r="FU122" s="18">
        <v>0</v>
      </c>
      <c r="FV122" s="18" t="s">
        <v>508</v>
      </c>
      <c r="FW122" s="18">
        <v>0</v>
      </c>
      <c r="FX122" s="18">
        <v>0</v>
      </c>
      <c r="FY122" s="18">
        <v>0</v>
      </c>
      <c r="FZ122" s="18" t="s">
        <v>186</v>
      </c>
      <c r="GA122" s="18">
        <v>0</v>
      </c>
      <c r="GB122" s="18">
        <v>0</v>
      </c>
      <c r="GC122" s="18">
        <v>0</v>
      </c>
      <c r="GD122" s="18" t="s">
        <v>187</v>
      </c>
      <c r="GE122" s="18">
        <v>0</v>
      </c>
      <c r="GF122" s="18">
        <v>0</v>
      </c>
      <c r="GG122" s="18">
        <v>0</v>
      </c>
      <c r="GH122" s="18" t="s">
        <v>188</v>
      </c>
      <c r="GI122" s="18">
        <v>0</v>
      </c>
      <c r="GJ122" s="18">
        <v>0</v>
      </c>
      <c r="GK122" s="18">
        <v>0</v>
      </c>
      <c r="GL122" s="18" t="s">
        <v>438</v>
      </c>
      <c r="GM122" s="18">
        <v>0</v>
      </c>
      <c r="GN122" s="18">
        <v>0</v>
      </c>
      <c r="GO122" s="18">
        <v>0</v>
      </c>
      <c r="GP122" s="18">
        <v>241939786.35759518</v>
      </c>
      <c r="GQ122" s="18">
        <v>1</v>
      </c>
      <c r="GR122" s="18">
        <v>0</v>
      </c>
      <c r="GS122" s="18">
        <v>0</v>
      </c>
      <c r="GT122" s="18">
        <v>0</v>
      </c>
      <c r="GU122" s="18">
        <v>241939786.35759518</v>
      </c>
      <c r="GV122" s="18">
        <v>1</v>
      </c>
      <c r="GW122" s="18" t="s">
        <v>277</v>
      </c>
      <c r="GX122" s="18">
        <v>0</v>
      </c>
      <c r="GY122" s="18">
        <v>0</v>
      </c>
      <c r="GZ122" s="18">
        <v>0</v>
      </c>
      <c r="HA122" s="18">
        <v>241939786.35759518</v>
      </c>
      <c r="HB122" s="18">
        <v>0</v>
      </c>
      <c r="HC122" s="18">
        <v>1894007.5543717539</v>
      </c>
      <c r="HD122" s="18" t="s">
        <v>148</v>
      </c>
      <c r="HE122" s="18" t="s">
        <v>277</v>
      </c>
      <c r="HF122" s="18">
        <v>1.2699999999999999E-2</v>
      </c>
      <c r="HG122" s="18">
        <v>1</v>
      </c>
      <c r="HH122" s="18">
        <v>0</v>
      </c>
      <c r="HI122" s="18">
        <v>1894007.5543717539</v>
      </c>
      <c r="HJ122" s="18">
        <v>7.7612511120283643E-3</v>
      </c>
      <c r="HK122" s="18">
        <v>0</v>
      </c>
      <c r="HL122" s="18">
        <v>243833793.91196692</v>
      </c>
      <c r="HM122" s="18">
        <v>15655944.317078209</v>
      </c>
      <c r="HN122" s="18">
        <v>0</v>
      </c>
      <c r="HO122" s="18">
        <v>0</v>
      </c>
      <c r="HP122" s="18">
        <v>100000</v>
      </c>
      <c r="HQ122" s="18">
        <v>100000</v>
      </c>
      <c r="HR122" s="18">
        <v>0</v>
      </c>
      <c r="HS122" s="18">
        <v>244033793.91196692</v>
      </c>
      <c r="HT122" s="18">
        <v>0.76270377209997531</v>
      </c>
      <c r="HU122" s="18">
        <v>0.9328751765973311</v>
      </c>
      <c r="HV122" s="18" t="s">
        <v>198</v>
      </c>
      <c r="HW122" s="18">
        <v>1.390988525877537</v>
      </c>
      <c r="HX122" s="18" t="s">
        <v>277</v>
      </c>
      <c r="HY122" s="233">
        <f t="shared" si="4"/>
        <v>0.9859407833856374</v>
      </c>
      <c r="HZ122" s="233">
        <f t="shared" si="5"/>
        <v>8.0869904664781513E-4</v>
      </c>
      <c r="IA122" s="18">
        <v>247310789.87792984</v>
      </c>
    </row>
    <row r="123" spans="1:235">
      <c r="A123" s="16">
        <v>342</v>
      </c>
      <c r="B123" s="17" t="s">
        <v>53</v>
      </c>
      <c r="D123" s="233">
        <f t="shared" si="6"/>
        <v>0.99998951661201274</v>
      </c>
      <c r="E123" s="18" t="s">
        <v>277</v>
      </c>
      <c r="F123" s="18" t="s">
        <v>277</v>
      </c>
      <c r="G123" s="18" t="s">
        <v>277</v>
      </c>
      <c r="H123" s="18" t="s">
        <v>277</v>
      </c>
      <c r="I123" s="18">
        <v>0</v>
      </c>
      <c r="J123" s="18">
        <v>0</v>
      </c>
      <c r="K123" s="18">
        <v>0</v>
      </c>
      <c r="L123" s="18">
        <v>0</v>
      </c>
      <c r="M123" s="18" t="s">
        <v>277</v>
      </c>
      <c r="N123" s="18">
        <v>0</v>
      </c>
      <c r="O123" s="18">
        <v>2996.61</v>
      </c>
      <c r="P123" s="18">
        <v>14791</v>
      </c>
      <c r="Q123" s="18">
        <v>44322858.510000005</v>
      </c>
      <c r="R123" s="18">
        <v>0.40992286517968329</v>
      </c>
      <c r="S123" s="18">
        <v>8.8000000000000005E-3</v>
      </c>
      <c r="T123" s="18">
        <v>3924.2000000000003</v>
      </c>
      <c r="U123" s="18">
        <v>5827</v>
      </c>
      <c r="V123" s="18">
        <v>22866313.400000002</v>
      </c>
      <c r="W123" s="18">
        <v>0.21148059985593615</v>
      </c>
      <c r="X123" s="18">
        <v>3.5000000000000001E-3</v>
      </c>
      <c r="Y123" s="18">
        <v>4826.2800000000007</v>
      </c>
      <c r="Z123" s="18">
        <v>3559</v>
      </c>
      <c r="AA123" s="18">
        <v>17176730.520000003</v>
      </c>
      <c r="AB123" s="18">
        <v>0.1588601192675583</v>
      </c>
      <c r="AC123" s="18">
        <v>3.5000000000000001E-3</v>
      </c>
      <c r="AD123" s="18">
        <v>84365902.430000007</v>
      </c>
      <c r="AE123" s="18">
        <v>0</v>
      </c>
      <c r="AF123" s="18">
        <v>0</v>
      </c>
      <c r="AG123" s="18">
        <v>2532.0000000000005</v>
      </c>
      <c r="AH123" s="18">
        <v>1575</v>
      </c>
      <c r="AI123" s="18">
        <v>0</v>
      </c>
      <c r="AJ123" s="18">
        <v>0</v>
      </c>
      <c r="AK123" s="18">
        <v>0</v>
      </c>
      <c r="AL123" s="18">
        <v>1305.29</v>
      </c>
      <c r="AM123" s="18">
        <v>2060.46</v>
      </c>
      <c r="AN123" s="18">
        <v>4283.7288216326151</v>
      </c>
      <c r="AO123" s="18">
        <v>3024.0183716502779</v>
      </c>
      <c r="AP123" s="18">
        <v>11822377.287639368</v>
      </c>
      <c r="AQ123" s="18">
        <v>0.11409999999999999</v>
      </c>
      <c r="AR123" s="18">
        <v>4.6699999999999998E-2</v>
      </c>
      <c r="AS123" s="18">
        <v>0</v>
      </c>
      <c r="AT123" s="18">
        <v>0</v>
      </c>
      <c r="AU123" s="18">
        <v>1428.5211457169698</v>
      </c>
      <c r="AV123" s="18">
        <v>970.41803500199944</v>
      </c>
      <c r="AW123" s="18">
        <v>0</v>
      </c>
      <c r="AX123" s="18">
        <v>0</v>
      </c>
      <c r="AY123" s="18">
        <v>0</v>
      </c>
      <c r="AZ123" s="18">
        <v>0</v>
      </c>
      <c r="BA123" s="18">
        <v>0</v>
      </c>
      <c r="BB123" s="18">
        <v>1171.4526839940729</v>
      </c>
      <c r="BC123" s="18">
        <v>696.33846316454469</v>
      </c>
      <c r="BD123" s="18">
        <v>0</v>
      </c>
      <c r="BE123" s="18">
        <v>0</v>
      </c>
      <c r="BF123" s="18">
        <v>0</v>
      </c>
      <c r="BG123" s="18">
        <v>0</v>
      </c>
      <c r="BH123" s="18">
        <v>0</v>
      </c>
      <c r="BI123" s="18">
        <v>1439.617060885208</v>
      </c>
      <c r="BJ123" s="18">
        <v>855.34268617708062</v>
      </c>
      <c r="BK123" s="18">
        <v>0</v>
      </c>
      <c r="BL123" s="18">
        <v>0</v>
      </c>
      <c r="BM123" s="18">
        <v>0</v>
      </c>
      <c r="BN123" s="18">
        <v>99.24</v>
      </c>
      <c r="BO123" s="18">
        <v>0</v>
      </c>
      <c r="BP123" s="18">
        <v>927.54434290021118</v>
      </c>
      <c r="BQ123" s="18">
        <v>495.07926676203294</v>
      </c>
      <c r="BR123" s="18">
        <v>92049.500589416959</v>
      </c>
      <c r="BS123" s="18">
        <v>0.11409999999999999</v>
      </c>
      <c r="BT123" s="18">
        <v>0</v>
      </c>
      <c r="BU123" s="18">
        <v>184.82</v>
      </c>
      <c r="BV123" s="18">
        <v>0</v>
      </c>
      <c r="BW123" s="18">
        <v>2579.7565959173439</v>
      </c>
      <c r="BX123" s="18">
        <v>1578.3562512236047</v>
      </c>
      <c r="BY123" s="18">
        <v>476790.61405744351</v>
      </c>
      <c r="BZ123" s="18">
        <v>0.11409999999999999</v>
      </c>
      <c r="CA123" s="18">
        <v>0</v>
      </c>
      <c r="CB123" s="18">
        <v>650.78</v>
      </c>
      <c r="CC123" s="18">
        <v>307.5</v>
      </c>
      <c r="CD123" s="18">
        <v>1365.3860195628006</v>
      </c>
      <c r="CE123" s="18">
        <v>821.12909855017108</v>
      </c>
      <c r="CF123" s="18">
        <v>1141063.1116152569</v>
      </c>
      <c r="CG123" s="18">
        <v>0.11409999999999999</v>
      </c>
      <c r="CH123" s="18">
        <v>4.6699999999999998E-2</v>
      </c>
      <c r="CI123" s="18">
        <v>13532280.513901487</v>
      </c>
      <c r="CJ123" s="18">
        <v>0.12515418425510963</v>
      </c>
      <c r="CK123" s="18">
        <v>0</v>
      </c>
      <c r="CL123" s="18">
        <v>214.83140396995228</v>
      </c>
      <c r="CM123" s="18">
        <v>0</v>
      </c>
      <c r="CN123" s="18">
        <v>0</v>
      </c>
      <c r="CO123" s="18">
        <v>0</v>
      </c>
      <c r="CP123" s="18" t="s">
        <v>280</v>
      </c>
      <c r="CQ123" s="18">
        <v>0</v>
      </c>
      <c r="CR123" s="18">
        <v>0</v>
      </c>
      <c r="CS123" s="18">
        <v>0</v>
      </c>
      <c r="CT123" s="18">
        <v>0</v>
      </c>
      <c r="CU123" s="18" t="s">
        <v>280</v>
      </c>
      <c r="CV123" s="18">
        <v>0</v>
      </c>
      <c r="CW123" s="18">
        <v>0</v>
      </c>
      <c r="CX123" s="18">
        <v>0</v>
      </c>
      <c r="CY123" s="18">
        <v>0</v>
      </c>
      <c r="CZ123" s="18">
        <v>0</v>
      </c>
      <c r="DA123" s="18">
        <v>0</v>
      </c>
      <c r="DB123" s="18">
        <v>0</v>
      </c>
      <c r="DC123" s="18">
        <v>15.600000000000101</v>
      </c>
      <c r="DD123" s="18">
        <v>0</v>
      </c>
      <c r="DE123" s="18">
        <v>0</v>
      </c>
      <c r="DF123" s="18">
        <v>0</v>
      </c>
      <c r="DG123" s="18">
        <v>0</v>
      </c>
      <c r="DH123" s="18">
        <v>0</v>
      </c>
      <c r="DI123" s="18">
        <v>0</v>
      </c>
      <c r="DJ123" s="18">
        <v>278.47000000000003</v>
      </c>
      <c r="DK123" s="18">
        <v>0.34990566158970693</v>
      </c>
      <c r="DL123" s="18">
        <v>5175.4546405733554</v>
      </c>
      <c r="DM123" s="18">
        <v>1441208.8537604625</v>
      </c>
      <c r="DN123" s="18">
        <v>1</v>
      </c>
      <c r="DO123" s="18">
        <v>0.63585522999999999</v>
      </c>
      <c r="DP123" s="18">
        <v>0.58045405000000005</v>
      </c>
      <c r="DQ123" s="18">
        <v>0.48019236999999998</v>
      </c>
      <c r="DR123" s="18">
        <v>590.6</v>
      </c>
      <c r="DS123" s="18">
        <v>0.23070034711385939</v>
      </c>
      <c r="DT123" s="18">
        <v>0.24025261221281177</v>
      </c>
      <c r="DU123" s="18">
        <v>0.22488169736005256</v>
      </c>
      <c r="DV123" s="18">
        <v>0.1510253382530658</v>
      </c>
      <c r="DW123" s="18">
        <v>1889.8538896146047</v>
      </c>
      <c r="DX123" s="18">
        <v>1116147.7072063857</v>
      </c>
      <c r="DY123" s="18">
        <v>1</v>
      </c>
      <c r="DZ123" s="18">
        <v>2557356.5609668484</v>
      </c>
      <c r="EA123" s="18">
        <v>2.3651879955375012E-2</v>
      </c>
      <c r="EB123" s="18">
        <v>100000</v>
      </c>
      <c r="EC123" s="18">
        <v>100000</v>
      </c>
      <c r="ED123" s="18">
        <v>6300000</v>
      </c>
      <c r="EE123" s="18">
        <v>5.826596337529414E-2</v>
      </c>
      <c r="EF123" s="18">
        <v>0</v>
      </c>
      <c r="EG123" s="18">
        <v>0</v>
      </c>
      <c r="EH123" s="18">
        <v>0</v>
      </c>
      <c r="EI123" s="18">
        <v>0</v>
      </c>
      <c r="EJ123" s="18">
        <v>0</v>
      </c>
      <c r="EK123" s="18">
        <v>0</v>
      </c>
      <c r="EL123" s="18">
        <v>0</v>
      </c>
      <c r="EM123" s="18">
        <v>0</v>
      </c>
      <c r="EN123" s="18">
        <v>0</v>
      </c>
      <c r="EO123" s="18">
        <v>0</v>
      </c>
      <c r="EP123" s="18">
        <v>0</v>
      </c>
      <c r="EQ123" s="18">
        <v>0</v>
      </c>
      <c r="ER123" s="18">
        <v>0</v>
      </c>
      <c r="ES123" s="18">
        <v>0</v>
      </c>
      <c r="ET123" s="18">
        <v>0</v>
      </c>
      <c r="EU123" s="18">
        <v>0</v>
      </c>
      <c r="EV123" s="18">
        <v>0</v>
      </c>
      <c r="EW123" s="18">
        <v>0</v>
      </c>
      <c r="EX123" s="18" t="s">
        <v>178</v>
      </c>
      <c r="EY123" s="18" t="s">
        <v>178</v>
      </c>
      <c r="EZ123" s="18" t="s">
        <v>178</v>
      </c>
      <c r="FA123" s="18" t="s">
        <v>178</v>
      </c>
      <c r="FB123" s="18">
        <v>0</v>
      </c>
      <c r="FC123" s="18">
        <v>0</v>
      </c>
      <c r="FD123" s="18">
        <v>17660</v>
      </c>
      <c r="FE123" s="18">
        <v>1.6332966876312613E-4</v>
      </c>
      <c r="FF123" s="18">
        <v>0</v>
      </c>
      <c r="FG123" s="18">
        <v>1251675.3799999999</v>
      </c>
      <c r="FH123" s="18">
        <v>1.1576201880767837E-2</v>
      </c>
      <c r="FI123" s="18">
        <v>0</v>
      </c>
      <c r="FJ123" s="18">
        <v>100000</v>
      </c>
      <c r="FK123" s="18">
        <v>9.2485656151260545E-4</v>
      </c>
      <c r="FL123" s="18">
        <v>0</v>
      </c>
      <c r="FM123" s="18" t="s">
        <v>507</v>
      </c>
      <c r="FN123" s="18">
        <v>0</v>
      </c>
      <c r="FO123" s="18">
        <v>0</v>
      </c>
      <c r="FP123" s="18">
        <v>0</v>
      </c>
      <c r="FQ123" s="18">
        <v>0</v>
      </c>
      <c r="FR123" s="18" t="s">
        <v>301</v>
      </c>
      <c r="FS123" s="18">
        <v>0</v>
      </c>
      <c r="FT123" s="18">
        <v>0</v>
      </c>
      <c r="FU123" s="18">
        <v>0</v>
      </c>
      <c r="FV123" s="18" t="s">
        <v>508</v>
      </c>
      <c r="FW123" s="18">
        <v>0</v>
      </c>
      <c r="FX123" s="18">
        <v>0</v>
      </c>
      <c r="FY123" s="18">
        <v>0</v>
      </c>
      <c r="FZ123" s="18" t="s">
        <v>186</v>
      </c>
      <c r="GA123" s="18">
        <v>0</v>
      </c>
      <c r="GB123" s="18">
        <v>0</v>
      </c>
      <c r="GC123" s="18">
        <v>0</v>
      </c>
      <c r="GD123" s="18" t="s">
        <v>187</v>
      </c>
      <c r="GE123" s="18">
        <v>0</v>
      </c>
      <c r="GF123" s="18">
        <v>0</v>
      </c>
      <c r="GG123" s="18">
        <v>0</v>
      </c>
      <c r="GH123" s="18" t="s">
        <v>188</v>
      </c>
      <c r="GI123" s="18">
        <v>0</v>
      </c>
      <c r="GJ123" s="18">
        <v>0</v>
      </c>
      <c r="GK123" s="18">
        <v>0</v>
      </c>
      <c r="GL123" s="18" t="s">
        <v>438</v>
      </c>
      <c r="GM123" s="18">
        <v>0</v>
      </c>
      <c r="GN123" s="18">
        <v>0</v>
      </c>
      <c r="GO123" s="18">
        <v>0</v>
      </c>
      <c r="GP123" s="18">
        <v>108124874.88486834</v>
      </c>
      <c r="GQ123" s="18">
        <v>1</v>
      </c>
      <c r="GR123" s="18">
        <v>0</v>
      </c>
      <c r="GS123" s="18">
        <v>0</v>
      </c>
      <c r="GT123" s="18">
        <v>0</v>
      </c>
      <c r="GU123" s="18">
        <v>108124874.88486834</v>
      </c>
      <c r="GV123" s="18">
        <v>1</v>
      </c>
      <c r="GW123" s="18" t="s">
        <v>277</v>
      </c>
      <c r="GX123" s="18">
        <v>0</v>
      </c>
      <c r="GY123" s="18">
        <v>0</v>
      </c>
      <c r="GZ123" s="18">
        <v>0</v>
      </c>
      <c r="HA123" s="18">
        <v>108124874.88486834</v>
      </c>
      <c r="HB123" s="18">
        <v>5.0000000000000001E-3</v>
      </c>
      <c r="HC123" s="18">
        <v>84247.311619005966</v>
      </c>
      <c r="HD123" s="18" t="s">
        <v>277</v>
      </c>
      <c r="HE123" s="18" t="s">
        <v>277</v>
      </c>
      <c r="HF123" s="18">
        <v>0</v>
      </c>
      <c r="HG123" s="18">
        <v>0</v>
      </c>
      <c r="HH123" s="18">
        <v>0</v>
      </c>
      <c r="HI123" s="18">
        <v>84247.311619005966</v>
      </c>
      <c r="HJ123" s="18">
        <v>7.7424564394467472E-4</v>
      </c>
      <c r="HK123" s="18">
        <v>0</v>
      </c>
      <c r="HL123" s="18">
        <v>108209122.19648734</v>
      </c>
      <c r="HM123" s="18">
        <v>4194602.7016199995</v>
      </c>
      <c r="HN123" s="18">
        <v>0</v>
      </c>
      <c r="HO123" s="18">
        <v>0</v>
      </c>
      <c r="HP123" s="18">
        <v>603000</v>
      </c>
      <c r="HQ123" s="18">
        <v>0</v>
      </c>
      <c r="HR123" s="18">
        <v>0</v>
      </c>
      <c r="HS123" s="18">
        <v>108812122.19648734</v>
      </c>
      <c r="HT123" s="18">
        <v>0.78026358430317766</v>
      </c>
      <c r="HU123" s="18">
        <v>0.92906964851366236</v>
      </c>
      <c r="HV123" s="18" t="s">
        <v>198</v>
      </c>
      <c r="HW123" s="18">
        <v>1.3126593483497153</v>
      </c>
      <c r="HX123" s="18" t="s">
        <v>277</v>
      </c>
      <c r="HY123" s="233">
        <f t="shared" si="4"/>
        <v>0.99444791273236233</v>
      </c>
      <c r="HZ123" s="233">
        <f t="shared" si="5"/>
        <v>5.5416038796503638E-3</v>
      </c>
      <c r="IA123" s="18">
        <v>108813262.92814077</v>
      </c>
    </row>
    <row r="124" spans="1:235">
      <c r="A124" s="16">
        <v>860</v>
      </c>
      <c r="B124" s="17" t="s">
        <v>104</v>
      </c>
      <c r="D124" s="233">
        <f t="shared" si="6"/>
        <v>0.99666343228925636</v>
      </c>
      <c r="E124" s="18" t="s">
        <v>148</v>
      </c>
      <c r="F124" s="18" t="s">
        <v>148</v>
      </c>
      <c r="G124" s="18" t="s">
        <v>148</v>
      </c>
      <c r="H124" s="18" t="s">
        <v>148</v>
      </c>
      <c r="I124" s="18">
        <v>3500</v>
      </c>
      <c r="J124" s="18">
        <v>4600</v>
      </c>
      <c r="K124" s="18">
        <v>0</v>
      </c>
      <c r="L124" s="18">
        <v>4800</v>
      </c>
      <c r="M124" s="18" t="s">
        <v>277</v>
      </c>
      <c r="N124" s="18">
        <v>0</v>
      </c>
      <c r="O124" s="18">
        <v>2746.99</v>
      </c>
      <c r="P124" s="18">
        <v>66762.309989000016</v>
      </c>
      <c r="Q124" s="18">
        <v>183395397.91668314</v>
      </c>
      <c r="R124" s="18">
        <v>0.37875027027900249</v>
      </c>
      <c r="S124" s="18">
        <v>0</v>
      </c>
      <c r="T124" s="18">
        <v>3862.65</v>
      </c>
      <c r="U124" s="18">
        <v>27147.239999999998</v>
      </c>
      <c r="V124" s="18">
        <v>104860286.586</v>
      </c>
      <c r="W124" s="18">
        <v>0.21655866143393709</v>
      </c>
      <c r="X124" s="18">
        <v>0</v>
      </c>
      <c r="Y124" s="18">
        <v>4385.8100000000004</v>
      </c>
      <c r="Z124" s="18">
        <v>17162</v>
      </c>
      <c r="AA124" s="18">
        <v>75269271.220000014</v>
      </c>
      <c r="AB124" s="18">
        <v>0.15544695855034432</v>
      </c>
      <c r="AC124" s="18">
        <v>0</v>
      </c>
      <c r="AD124" s="18">
        <v>363524955.72268319</v>
      </c>
      <c r="AE124" s="18">
        <v>440</v>
      </c>
      <c r="AF124" s="18">
        <v>440</v>
      </c>
      <c r="AG124" s="18">
        <v>6828.2731488814743</v>
      </c>
      <c r="AH124" s="18">
        <v>4319.6621515437337</v>
      </c>
      <c r="AI124" s="18">
        <v>4905091.5321870912</v>
      </c>
      <c r="AJ124" s="18">
        <v>0.5</v>
      </c>
      <c r="AK124" s="18">
        <v>0.5</v>
      </c>
      <c r="AL124" s="18">
        <v>540</v>
      </c>
      <c r="AM124" s="18">
        <v>785</v>
      </c>
      <c r="AN124" s="18">
        <v>11611.693770441501</v>
      </c>
      <c r="AO124" s="18">
        <v>9358.0955456541942</v>
      </c>
      <c r="AP124" s="18">
        <v>13616419.639376953</v>
      </c>
      <c r="AQ124" s="18">
        <v>0.5</v>
      </c>
      <c r="AR124" s="18">
        <v>0.5</v>
      </c>
      <c r="AS124" s="18">
        <v>200</v>
      </c>
      <c r="AT124" s="18">
        <v>290</v>
      </c>
      <c r="AU124" s="18">
        <v>7191.427464798202</v>
      </c>
      <c r="AV124" s="18">
        <v>4568.8196289233765</v>
      </c>
      <c r="AW124" s="18">
        <v>2763243.1853474197</v>
      </c>
      <c r="AX124" s="18">
        <v>0.5</v>
      </c>
      <c r="AY124" s="18">
        <v>0.5</v>
      </c>
      <c r="AZ124" s="18">
        <v>240</v>
      </c>
      <c r="BA124" s="18">
        <v>390</v>
      </c>
      <c r="BB124" s="18">
        <v>5422.3066982921009</v>
      </c>
      <c r="BC124" s="18">
        <v>3285.4492509596876</v>
      </c>
      <c r="BD124" s="18">
        <v>2582678.8154643821</v>
      </c>
      <c r="BE124" s="18">
        <v>0.5</v>
      </c>
      <c r="BF124" s="18">
        <v>0.5</v>
      </c>
      <c r="BG124" s="18">
        <v>360</v>
      </c>
      <c r="BH124" s="18">
        <v>515</v>
      </c>
      <c r="BI124" s="18">
        <v>4180.148820458724</v>
      </c>
      <c r="BJ124" s="18">
        <v>2481.4041146661862</v>
      </c>
      <c r="BK124" s="18">
        <v>2782776.6944182264</v>
      </c>
      <c r="BL124" s="18">
        <v>0.5</v>
      </c>
      <c r="BM124" s="18">
        <v>0.5</v>
      </c>
      <c r="BN124" s="18">
        <v>390</v>
      </c>
      <c r="BO124" s="18">
        <v>560</v>
      </c>
      <c r="BP124" s="18">
        <v>2263.2848620060868</v>
      </c>
      <c r="BQ124" s="18">
        <v>1436.3242803565201</v>
      </c>
      <c r="BR124" s="18">
        <v>1687022.6931820251</v>
      </c>
      <c r="BS124" s="18">
        <v>0.5</v>
      </c>
      <c r="BT124" s="18">
        <v>0.5</v>
      </c>
      <c r="BU124" s="18">
        <v>420</v>
      </c>
      <c r="BV124" s="18">
        <v>600</v>
      </c>
      <c r="BW124" s="18">
        <v>1553.3693300182572</v>
      </c>
      <c r="BX124" s="18">
        <v>1120.0455198704224</v>
      </c>
      <c r="BY124" s="18">
        <v>1324442.4305299213</v>
      </c>
      <c r="BZ124" s="18">
        <v>0.5</v>
      </c>
      <c r="CA124" s="18">
        <v>0.5</v>
      </c>
      <c r="CB124" s="18">
        <v>575</v>
      </c>
      <c r="CC124" s="18">
        <v>810</v>
      </c>
      <c r="CD124" s="18">
        <v>471.3219539631902</v>
      </c>
      <c r="CE124" s="18">
        <v>509.20276006851043</v>
      </c>
      <c r="CF124" s="18">
        <v>683464.35918432777</v>
      </c>
      <c r="CG124" s="18">
        <v>0.5</v>
      </c>
      <c r="CH124" s="18">
        <v>0.5</v>
      </c>
      <c r="CI124" s="18">
        <v>30345139.349690344</v>
      </c>
      <c r="CJ124" s="18">
        <v>6.2669128347324216E-2</v>
      </c>
      <c r="CK124" s="18">
        <v>0</v>
      </c>
      <c r="CL124" s="18">
        <v>738.18915069703314</v>
      </c>
      <c r="CM124" s="18">
        <v>0</v>
      </c>
      <c r="CN124" s="18">
        <v>0</v>
      </c>
      <c r="CO124" s="18">
        <v>0</v>
      </c>
      <c r="CP124" s="18" t="s">
        <v>167</v>
      </c>
      <c r="CQ124" s="18">
        <v>515</v>
      </c>
      <c r="CR124" s="18">
        <v>3042.8448823671915</v>
      </c>
      <c r="CS124" s="18">
        <v>1567065.1144191036</v>
      </c>
      <c r="CT124" s="18">
        <v>0</v>
      </c>
      <c r="CU124" s="18" t="s">
        <v>168</v>
      </c>
      <c r="CV124" s="18">
        <v>1385</v>
      </c>
      <c r="CW124" s="18">
        <v>473.8266660511116</v>
      </c>
      <c r="CX124" s="18">
        <v>656249.9324807896</v>
      </c>
      <c r="CY124" s="18">
        <v>0</v>
      </c>
      <c r="CZ124" s="18">
        <v>4.5916156266432957E-3</v>
      </c>
      <c r="DA124" s="18">
        <v>0</v>
      </c>
      <c r="DB124" s="18">
        <v>0</v>
      </c>
      <c r="DC124" s="18">
        <v>1748.9142408026757</v>
      </c>
      <c r="DD124" s="18">
        <v>25.999999999999758</v>
      </c>
      <c r="DE124" s="18">
        <v>0</v>
      </c>
      <c r="DF124" s="18">
        <v>0</v>
      </c>
      <c r="DG124" s="18">
        <v>0</v>
      </c>
      <c r="DH124" s="18">
        <v>0</v>
      </c>
      <c r="DI124" s="18">
        <v>2223315.0468998933</v>
      </c>
      <c r="DJ124" s="18">
        <v>1022</v>
      </c>
      <c r="DK124" s="18">
        <v>0.30568104969032966</v>
      </c>
      <c r="DL124" s="18">
        <v>20407.972997188706</v>
      </c>
      <c r="DM124" s="18">
        <v>20856948.403126858</v>
      </c>
      <c r="DN124" s="18">
        <v>1</v>
      </c>
      <c r="DO124" s="18">
        <v>0.63585522999999999</v>
      </c>
      <c r="DP124" s="18">
        <v>0.58045405000000005</v>
      </c>
      <c r="DQ124" s="18">
        <v>0.48019236999999998</v>
      </c>
      <c r="DR124" s="18">
        <v>1550</v>
      </c>
      <c r="DS124" s="18">
        <v>0.22095633902907605</v>
      </c>
      <c r="DT124" s="18">
        <v>0.21065721431443668</v>
      </c>
      <c r="DU124" s="18">
        <v>0.22433426529782721</v>
      </c>
      <c r="DV124" s="18">
        <v>0.18803219853873829</v>
      </c>
      <c r="DW124" s="18">
        <v>9162.6491496054314</v>
      </c>
      <c r="DX124" s="18">
        <v>14202106.181888418</v>
      </c>
      <c r="DY124" s="18">
        <v>1</v>
      </c>
      <c r="DZ124" s="18">
        <v>35059054.585015275</v>
      </c>
      <c r="EA124" s="18">
        <v>7.240435992746852E-2</v>
      </c>
      <c r="EB124" s="18">
        <v>110000</v>
      </c>
      <c r="EC124" s="18">
        <v>110000</v>
      </c>
      <c r="ED124" s="18">
        <v>40608333.260000005</v>
      </c>
      <c r="EE124" s="18">
        <v>8.3864793623622771E-2</v>
      </c>
      <c r="EF124" s="18">
        <v>0</v>
      </c>
      <c r="EG124" s="18">
        <v>0</v>
      </c>
      <c r="EH124" s="18">
        <v>25000</v>
      </c>
      <c r="EI124" s="18">
        <v>65000</v>
      </c>
      <c r="EJ124" s="18">
        <v>65000</v>
      </c>
      <c r="EK124" s="18">
        <v>0</v>
      </c>
      <c r="EL124" s="18">
        <v>571022.70194556122</v>
      </c>
      <c r="EM124" s="18">
        <v>1.1792826055296204E-3</v>
      </c>
      <c r="EN124" s="18">
        <v>0</v>
      </c>
      <c r="EO124" s="18">
        <v>0</v>
      </c>
      <c r="EP124" s="18">
        <v>2</v>
      </c>
      <c r="EQ124" s="18">
        <v>3</v>
      </c>
      <c r="ER124" s="18">
        <v>2</v>
      </c>
      <c r="ES124" s="18">
        <v>0</v>
      </c>
      <c r="ET124" s="18">
        <v>21.4</v>
      </c>
      <c r="EU124" s="18">
        <v>120</v>
      </c>
      <c r="EV124" s="18">
        <v>69.2</v>
      </c>
      <c r="EW124" s="18">
        <v>0</v>
      </c>
      <c r="EX124" s="18" t="s">
        <v>465</v>
      </c>
      <c r="EY124" s="18" t="s">
        <v>465</v>
      </c>
      <c r="EZ124" s="18" t="s">
        <v>465</v>
      </c>
      <c r="FA124" s="18" t="s">
        <v>465</v>
      </c>
      <c r="FB124" s="18">
        <v>0</v>
      </c>
      <c r="FC124" s="18">
        <v>0</v>
      </c>
      <c r="FD124" s="18">
        <v>55000</v>
      </c>
      <c r="FE124" s="18">
        <v>1.1358662813779448E-4</v>
      </c>
      <c r="FF124" s="18">
        <v>0</v>
      </c>
      <c r="FG124" s="18">
        <v>4790405.6987660537</v>
      </c>
      <c r="FH124" s="18">
        <v>9.893200558816569E-3</v>
      </c>
      <c r="FI124" s="18">
        <v>0</v>
      </c>
      <c r="FJ124" s="18">
        <v>0</v>
      </c>
      <c r="FK124" s="18">
        <v>0</v>
      </c>
      <c r="FL124" s="18">
        <v>0</v>
      </c>
      <c r="FM124" s="18" t="s">
        <v>507</v>
      </c>
      <c r="FN124" s="18">
        <v>0</v>
      </c>
      <c r="FO124" s="18">
        <v>0</v>
      </c>
      <c r="FP124" s="18">
        <v>0</v>
      </c>
      <c r="FQ124" s="18">
        <v>0</v>
      </c>
      <c r="FR124" s="18" t="s">
        <v>301</v>
      </c>
      <c r="FS124" s="18">
        <v>0</v>
      </c>
      <c r="FT124" s="18">
        <v>0</v>
      </c>
      <c r="FU124" s="18">
        <v>0</v>
      </c>
      <c r="FV124" s="18" t="s">
        <v>508</v>
      </c>
      <c r="FW124" s="18">
        <v>0</v>
      </c>
      <c r="FX124" s="18">
        <v>0</v>
      </c>
      <c r="FY124" s="18">
        <v>0</v>
      </c>
      <c r="FZ124" s="18" t="s">
        <v>186</v>
      </c>
      <c r="GA124" s="18">
        <v>0</v>
      </c>
      <c r="GB124" s="18">
        <v>0</v>
      </c>
      <c r="GC124" s="18">
        <v>0</v>
      </c>
      <c r="GD124" s="18" t="s">
        <v>187</v>
      </c>
      <c r="GE124" s="18">
        <v>0</v>
      </c>
      <c r="GF124" s="18">
        <v>0</v>
      </c>
      <c r="GG124" s="18">
        <v>0</v>
      </c>
      <c r="GH124" s="18" t="s">
        <v>188</v>
      </c>
      <c r="GI124" s="18">
        <v>0</v>
      </c>
      <c r="GJ124" s="18">
        <v>0</v>
      </c>
      <c r="GK124" s="18">
        <v>0</v>
      </c>
      <c r="GL124" s="18" t="s">
        <v>438</v>
      </c>
      <c r="GM124" s="18">
        <v>0</v>
      </c>
      <c r="GN124" s="18">
        <v>0</v>
      </c>
      <c r="GO124" s="18">
        <v>0</v>
      </c>
      <c r="GP124" s="18">
        <v>477177226.36500031</v>
      </c>
      <c r="GQ124" s="18">
        <v>0.98547185758082678</v>
      </c>
      <c r="GR124" s="18">
        <v>3934502.4668725524</v>
      </c>
      <c r="GS124" s="18">
        <v>8.1255794293070491E-3</v>
      </c>
      <c r="GT124" s="18">
        <v>0</v>
      </c>
      <c r="GU124" s="18">
        <v>481111728.83187288</v>
      </c>
      <c r="GV124" s="18">
        <v>0.99359743701013381</v>
      </c>
      <c r="GW124" s="18" t="s">
        <v>148</v>
      </c>
      <c r="GX124" s="18">
        <v>3100197.3578742854</v>
      </c>
      <c r="GY124" s="18">
        <v>6.4025629898661713E-3</v>
      </c>
      <c r="GZ124" s="18">
        <v>0</v>
      </c>
      <c r="HA124" s="18">
        <v>484211926.18974715</v>
      </c>
      <c r="HB124" s="18">
        <v>5.0000000000000001E-3</v>
      </c>
      <c r="HC124" s="18">
        <v>1444884.8371028907</v>
      </c>
      <c r="HD124" s="18" t="s">
        <v>148</v>
      </c>
      <c r="HE124" s="18" t="s">
        <v>148</v>
      </c>
      <c r="HF124" s="18">
        <v>2E-3</v>
      </c>
      <c r="HG124" s="18">
        <v>1</v>
      </c>
      <c r="HH124" s="18">
        <v>-2155240.830767476</v>
      </c>
      <c r="HI124" s="18">
        <v>-710355.99366458517</v>
      </c>
      <c r="HJ124" s="18">
        <v>-1.4673848925987154E-3</v>
      </c>
      <c r="HK124" s="18">
        <v>0</v>
      </c>
      <c r="HL124" s="18">
        <v>483501570.19608259</v>
      </c>
      <c r="HM124" s="18">
        <v>50231624.259860441</v>
      </c>
      <c r="HN124" s="18">
        <v>0</v>
      </c>
      <c r="HO124" s="18">
        <v>0</v>
      </c>
      <c r="HP124" s="18">
        <v>595000</v>
      </c>
      <c r="HQ124" s="18">
        <v>0</v>
      </c>
      <c r="HR124" s="18">
        <v>0</v>
      </c>
      <c r="HS124" s="18">
        <v>484096570.19608259</v>
      </c>
      <c r="HT124" s="18">
        <v>0.75559362604880287</v>
      </c>
      <c r="HU124" s="18">
        <v>0.89682355715458628</v>
      </c>
      <c r="HV124" s="18" t="s">
        <v>198</v>
      </c>
      <c r="HW124" s="18">
        <v>1.2762837752152023</v>
      </c>
      <c r="HX124" s="18" t="s">
        <v>148</v>
      </c>
      <c r="HY124" s="233">
        <f t="shared" si="4"/>
        <v>0.99543843963547263</v>
      </c>
      <c r="HZ124" s="233">
        <f t="shared" si="5"/>
        <v>1.2249926537837436E-3</v>
      </c>
      <c r="IA124" s="18">
        <v>485717198.51720798</v>
      </c>
    </row>
    <row r="125" spans="1:235">
      <c r="A125" s="16">
        <v>356</v>
      </c>
      <c r="B125" s="17" t="s">
        <v>62</v>
      </c>
      <c r="D125" s="233">
        <f t="shared" si="6"/>
        <v>0.99499754778444782</v>
      </c>
      <c r="E125" s="18" t="s">
        <v>277</v>
      </c>
      <c r="F125" s="18" t="s">
        <v>277</v>
      </c>
      <c r="G125" s="18" t="s">
        <v>277</v>
      </c>
      <c r="H125" s="18" t="s">
        <v>277</v>
      </c>
      <c r="I125" s="18">
        <v>3500</v>
      </c>
      <c r="J125" s="18">
        <v>4600</v>
      </c>
      <c r="K125" s="18">
        <v>0</v>
      </c>
      <c r="L125" s="18">
        <v>4800</v>
      </c>
      <c r="M125" s="18" t="s">
        <v>277</v>
      </c>
      <c r="N125" s="18">
        <v>0</v>
      </c>
      <c r="O125" s="18">
        <v>2906.5</v>
      </c>
      <c r="P125" s="18">
        <v>24610</v>
      </c>
      <c r="Q125" s="18">
        <v>71528965</v>
      </c>
      <c r="R125" s="18">
        <v>0.42734763456250063</v>
      </c>
      <c r="S125" s="18">
        <v>2.3800000000000002E-2</v>
      </c>
      <c r="T125" s="18">
        <v>3873</v>
      </c>
      <c r="U125" s="18">
        <v>9106.5</v>
      </c>
      <c r="V125" s="18">
        <v>35269474.5</v>
      </c>
      <c r="W125" s="18">
        <v>0.21071640698054886</v>
      </c>
      <c r="X125" s="18">
        <v>0</v>
      </c>
      <c r="Y125" s="18">
        <v>4397</v>
      </c>
      <c r="Z125" s="18">
        <v>5390</v>
      </c>
      <c r="AA125" s="18">
        <v>23699830</v>
      </c>
      <c r="AB125" s="18">
        <v>0.14159391639503505</v>
      </c>
      <c r="AC125" s="18">
        <v>0</v>
      </c>
      <c r="AD125" s="18">
        <v>130498269.5</v>
      </c>
      <c r="AE125" s="18">
        <v>0</v>
      </c>
      <c r="AF125" s="18">
        <v>440.99</v>
      </c>
      <c r="AG125" s="18">
        <v>2992.0178766944646</v>
      </c>
      <c r="AH125" s="18">
        <v>1792.0000000000007</v>
      </c>
      <c r="AI125" s="18">
        <v>790254.08000000031</v>
      </c>
      <c r="AJ125" s="18">
        <v>1</v>
      </c>
      <c r="AK125" s="18">
        <v>1</v>
      </c>
      <c r="AL125" s="18">
        <v>943.92</v>
      </c>
      <c r="AM125" s="18">
        <v>786.77</v>
      </c>
      <c r="AN125" s="18">
        <v>4880.06804378791</v>
      </c>
      <c r="AO125" s="18">
        <v>3517.0657097453195</v>
      </c>
      <c r="AP125" s="18">
        <v>7373515.6163486093</v>
      </c>
      <c r="AQ125" s="18">
        <v>1</v>
      </c>
      <c r="AR125" s="18">
        <v>1</v>
      </c>
      <c r="AS125" s="18">
        <v>107.36</v>
      </c>
      <c r="AT125" s="18">
        <v>290.64999999999998</v>
      </c>
      <c r="AU125" s="18">
        <v>2035.670922469056</v>
      </c>
      <c r="AV125" s="18">
        <v>1153.2500000000005</v>
      </c>
      <c r="AW125" s="18">
        <v>553741.74273627799</v>
      </c>
      <c r="AX125" s="18">
        <v>1</v>
      </c>
      <c r="AY125" s="18">
        <v>1</v>
      </c>
      <c r="AZ125" s="18">
        <v>107.36</v>
      </c>
      <c r="BA125" s="18">
        <v>390.88</v>
      </c>
      <c r="BB125" s="18">
        <v>2663.9888531296669</v>
      </c>
      <c r="BC125" s="18">
        <v>1551.5000000000002</v>
      </c>
      <c r="BD125" s="18">
        <v>892456.16327200108</v>
      </c>
      <c r="BE125" s="18">
        <v>1</v>
      </c>
      <c r="BF125" s="18">
        <v>1</v>
      </c>
      <c r="BG125" s="18">
        <v>160.02000000000001</v>
      </c>
      <c r="BH125" s="18">
        <v>516.16</v>
      </c>
      <c r="BI125" s="18">
        <v>1045.2622809931124</v>
      </c>
      <c r="BJ125" s="18">
        <v>614.58333333333269</v>
      </c>
      <c r="BK125" s="18">
        <v>484486.20353785082</v>
      </c>
      <c r="BL125" s="18">
        <v>1</v>
      </c>
      <c r="BM125" s="18">
        <v>1</v>
      </c>
      <c r="BN125" s="18">
        <v>213.7</v>
      </c>
      <c r="BO125" s="18">
        <v>561.26</v>
      </c>
      <c r="BP125" s="18">
        <v>289.22426437712187</v>
      </c>
      <c r="BQ125" s="18">
        <v>273.58333333333348</v>
      </c>
      <c r="BR125" s="18">
        <v>215358.60696405769</v>
      </c>
      <c r="BS125" s="18">
        <v>1</v>
      </c>
      <c r="BT125" s="18">
        <v>1</v>
      </c>
      <c r="BU125" s="18">
        <v>219.77</v>
      </c>
      <c r="BV125" s="18">
        <v>601.35</v>
      </c>
      <c r="BW125" s="18">
        <v>1271.4283208597353</v>
      </c>
      <c r="BX125" s="18">
        <v>840.66666666666686</v>
      </c>
      <c r="BY125" s="18">
        <v>784956.70207534416</v>
      </c>
      <c r="BZ125" s="18">
        <v>1</v>
      </c>
      <c r="CA125" s="18">
        <v>1</v>
      </c>
      <c r="CB125" s="18">
        <v>328.14</v>
      </c>
      <c r="CC125" s="18">
        <v>811.83</v>
      </c>
      <c r="CD125" s="18">
        <v>1115.1259817530431</v>
      </c>
      <c r="CE125" s="18">
        <v>630.58333333333371</v>
      </c>
      <c r="CF125" s="18">
        <v>877843.90715244389</v>
      </c>
      <c r="CG125" s="18">
        <v>1</v>
      </c>
      <c r="CH125" s="18">
        <v>1</v>
      </c>
      <c r="CI125" s="18">
        <v>11972613.022086585</v>
      </c>
      <c r="CJ125" s="18">
        <v>7.1530013813577389E-2</v>
      </c>
      <c r="CK125" s="18">
        <v>0</v>
      </c>
      <c r="CL125" s="18">
        <v>272.83295553689862</v>
      </c>
      <c r="CM125" s="18">
        <v>0</v>
      </c>
      <c r="CN125" s="18">
        <v>0</v>
      </c>
      <c r="CO125" s="18">
        <v>0</v>
      </c>
      <c r="CP125" s="18" t="s">
        <v>167</v>
      </c>
      <c r="CQ125" s="18">
        <v>622</v>
      </c>
      <c r="CR125" s="18">
        <v>1433.4765067751334</v>
      </c>
      <c r="CS125" s="18">
        <v>891622.38721413305</v>
      </c>
      <c r="CT125" s="18">
        <v>0</v>
      </c>
      <c r="CU125" s="18" t="s">
        <v>168</v>
      </c>
      <c r="CV125" s="18">
        <v>1388.12</v>
      </c>
      <c r="CW125" s="18">
        <v>143.39676269510025</v>
      </c>
      <c r="CX125" s="18">
        <v>199051.91423232254</v>
      </c>
      <c r="CY125" s="18">
        <v>0</v>
      </c>
      <c r="CZ125" s="18">
        <v>6.5162005741485358E-3</v>
      </c>
      <c r="DA125" s="18">
        <v>0</v>
      </c>
      <c r="DB125" s="18">
        <v>0</v>
      </c>
      <c r="DC125" s="18">
        <v>75.631915453185854</v>
      </c>
      <c r="DD125" s="18">
        <v>0</v>
      </c>
      <c r="DE125" s="18">
        <v>0</v>
      </c>
      <c r="DF125" s="18">
        <v>0</v>
      </c>
      <c r="DG125" s="18">
        <v>0</v>
      </c>
      <c r="DH125" s="18">
        <v>0</v>
      </c>
      <c r="DI125" s="18">
        <v>1090674.3014464555</v>
      </c>
      <c r="DJ125" s="18">
        <v>383</v>
      </c>
      <c r="DK125" s="18">
        <v>0.33454402960250529</v>
      </c>
      <c r="DL125" s="18">
        <v>8233.1285685176554</v>
      </c>
      <c r="DM125" s="18">
        <v>3153288.2417422622</v>
      </c>
      <c r="DN125" s="18">
        <v>0</v>
      </c>
      <c r="DO125" s="18">
        <v>0.63585522999999999</v>
      </c>
      <c r="DP125" s="18">
        <v>0.58045405000000005</v>
      </c>
      <c r="DQ125" s="18">
        <v>0.48019236999999998</v>
      </c>
      <c r="DR125" s="18">
        <v>1553.5</v>
      </c>
      <c r="DS125" s="18">
        <v>0.20940437308163223</v>
      </c>
      <c r="DT125" s="18">
        <v>0.20385687675678768</v>
      </c>
      <c r="DU125" s="18">
        <v>0.2102069046621016</v>
      </c>
      <c r="DV125" s="18">
        <v>0.17135071030041754</v>
      </c>
      <c r="DW125" s="18">
        <v>2815.1534044584482</v>
      </c>
      <c r="DX125" s="18">
        <v>4373340.8138261996</v>
      </c>
      <c r="DY125" s="18">
        <v>0</v>
      </c>
      <c r="DZ125" s="18">
        <v>7526629.0555684622</v>
      </c>
      <c r="EA125" s="18">
        <v>4.496761728799753E-2</v>
      </c>
      <c r="EB125" s="18">
        <v>132990</v>
      </c>
      <c r="EC125" s="18">
        <v>110000</v>
      </c>
      <c r="ED125" s="18">
        <v>12844150</v>
      </c>
      <c r="EE125" s="18">
        <v>7.6736985086614098E-2</v>
      </c>
      <c r="EF125" s="18">
        <v>0</v>
      </c>
      <c r="EG125" s="18">
        <v>0</v>
      </c>
      <c r="EH125" s="18">
        <v>0</v>
      </c>
      <c r="EI125" s="18">
        <v>0</v>
      </c>
      <c r="EJ125" s="18">
        <v>0</v>
      </c>
      <c r="EK125" s="18">
        <v>0</v>
      </c>
      <c r="EL125" s="18">
        <v>0</v>
      </c>
      <c r="EM125" s="18">
        <v>0</v>
      </c>
      <c r="EN125" s="18">
        <v>0</v>
      </c>
      <c r="EO125" s="18">
        <v>0</v>
      </c>
      <c r="EP125" s="18">
        <v>0</v>
      </c>
      <c r="EQ125" s="18">
        <v>0</v>
      </c>
      <c r="ER125" s="18">
        <v>0</v>
      </c>
      <c r="ES125" s="18">
        <v>0</v>
      </c>
      <c r="ET125" s="18">
        <v>0</v>
      </c>
      <c r="EU125" s="18">
        <v>0</v>
      </c>
      <c r="EV125" s="18">
        <v>0</v>
      </c>
      <c r="EW125" s="18">
        <v>0</v>
      </c>
      <c r="EX125" s="18" t="s">
        <v>178</v>
      </c>
      <c r="EY125" s="18" t="s">
        <v>178</v>
      </c>
      <c r="EZ125" s="18" t="s">
        <v>178</v>
      </c>
      <c r="FA125" s="18" t="s">
        <v>178</v>
      </c>
      <c r="FB125" s="18">
        <v>0</v>
      </c>
      <c r="FC125" s="18">
        <v>0</v>
      </c>
      <c r="FD125" s="18">
        <v>28209</v>
      </c>
      <c r="FE125" s="18">
        <v>1.6853381596355519E-4</v>
      </c>
      <c r="FF125" s="18">
        <v>0</v>
      </c>
      <c r="FG125" s="18">
        <v>2774483.5500000003</v>
      </c>
      <c r="FH125" s="18">
        <v>1.6576067921926028E-2</v>
      </c>
      <c r="FI125" s="18">
        <v>0</v>
      </c>
      <c r="FJ125" s="18">
        <v>0</v>
      </c>
      <c r="FK125" s="18">
        <v>0</v>
      </c>
      <c r="FL125" s="18">
        <v>0</v>
      </c>
      <c r="FM125" s="18" t="s">
        <v>507</v>
      </c>
      <c r="FN125" s="18">
        <v>0</v>
      </c>
      <c r="FO125" s="18">
        <v>0</v>
      </c>
      <c r="FP125" s="18">
        <v>0</v>
      </c>
      <c r="FQ125" s="18">
        <v>0</v>
      </c>
      <c r="FR125" s="18" t="s">
        <v>301</v>
      </c>
      <c r="FS125" s="18">
        <v>0</v>
      </c>
      <c r="FT125" s="18">
        <v>0</v>
      </c>
      <c r="FU125" s="18">
        <v>0</v>
      </c>
      <c r="FV125" s="18" t="s">
        <v>508</v>
      </c>
      <c r="FW125" s="18">
        <v>0</v>
      </c>
      <c r="FX125" s="18">
        <v>0</v>
      </c>
      <c r="FY125" s="18">
        <v>0</v>
      </c>
      <c r="FZ125" s="18" t="s">
        <v>186</v>
      </c>
      <c r="GA125" s="18">
        <v>0</v>
      </c>
      <c r="GB125" s="18">
        <v>0</v>
      </c>
      <c r="GC125" s="18">
        <v>0</v>
      </c>
      <c r="GD125" s="18" t="s">
        <v>187</v>
      </c>
      <c r="GE125" s="18">
        <v>0</v>
      </c>
      <c r="GF125" s="18">
        <v>0</v>
      </c>
      <c r="GG125" s="18">
        <v>0</v>
      </c>
      <c r="GH125" s="18" t="s">
        <v>188</v>
      </c>
      <c r="GI125" s="18">
        <v>0</v>
      </c>
      <c r="GJ125" s="18">
        <v>0</v>
      </c>
      <c r="GK125" s="18">
        <v>0</v>
      </c>
      <c r="GL125" s="18" t="s">
        <v>438</v>
      </c>
      <c r="GM125" s="18">
        <v>0</v>
      </c>
      <c r="GN125" s="18">
        <v>0</v>
      </c>
      <c r="GO125" s="18">
        <v>0</v>
      </c>
      <c r="GP125" s="18">
        <v>166735028.42910153</v>
      </c>
      <c r="GQ125" s="18">
        <v>0.99615337643831181</v>
      </c>
      <c r="GR125" s="18">
        <v>643843.51253949455</v>
      </c>
      <c r="GS125" s="18">
        <v>3.8466235616881174E-3</v>
      </c>
      <c r="GT125" s="18">
        <v>0</v>
      </c>
      <c r="GU125" s="18">
        <v>167378871.94164103</v>
      </c>
      <c r="GV125" s="18">
        <v>1</v>
      </c>
      <c r="GW125" s="18" t="s">
        <v>277</v>
      </c>
      <c r="GX125" s="18">
        <v>0</v>
      </c>
      <c r="GY125" s="18">
        <v>0</v>
      </c>
      <c r="GZ125" s="18">
        <v>0</v>
      </c>
      <c r="HA125" s="18">
        <v>167378871.94164103</v>
      </c>
      <c r="HB125" s="18">
        <v>0</v>
      </c>
      <c r="HC125" s="18">
        <v>628933.3220702844</v>
      </c>
      <c r="HD125" s="18" t="s">
        <v>277</v>
      </c>
      <c r="HE125" s="18" t="s">
        <v>277</v>
      </c>
      <c r="HF125" s="18">
        <v>0</v>
      </c>
      <c r="HG125" s="18">
        <v>0</v>
      </c>
      <c r="HH125" s="18">
        <v>0</v>
      </c>
      <c r="HI125" s="18">
        <v>628933.3220702844</v>
      </c>
      <c r="HJ125" s="18">
        <v>3.7369807661735677E-3</v>
      </c>
      <c r="HK125" s="18">
        <v>0</v>
      </c>
      <c r="HL125" s="18">
        <v>168007805.2637113</v>
      </c>
      <c r="HM125" s="18">
        <v>13675002.389086582</v>
      </c>
      <c r="HN125" s="18">
        <v>0</v>
      </c>
      <c r="HO125" s="18">
        <v>0</v>
      </c>
      <c r="HP125" s="18">
        <v>152000</v>
      </c>
      <c r="HQ125" s="18">
        <v>87000</v>
      </c>
      <c r="HR125" s="18">
        <v>53050</v>
      </c>
      <c r="HS125" s="18">
        <v>168299855.2637113</v>
      </c>
      <c r="HT125" s="18">
        <v>0.77965795793808457</v>
      </c>
      <c r="HU125" s="18">
        <v>0.90267178961380801</v>
      </c>
      <c r="HV125" s="18" t="s">
        <v>198</v>
      </c>
      <c r="HW125" s="18">
        <v>1.299124765381932</v>
      </c>
      <c r="HX125" s="18" t="s">
        <v>277</v>
      </c>
      <c r="HY125" s="233">
        <f t="shared" si="4"/>
        <v>0.99358456728278388</v>
      </c>
      <c r="HZ125" s="233">
        <f t="shared" si="5"/>
        <v>1.4129805016639147E-3</v>
      </c>
      <c r="IA125" s="18">
        <v>169146000.04639518</v>
      </c>
    </row>
    <row r="126" spans="1:235">
      <c r="A126" s="16">
        <v>808</v>
      </c>
      <c r="B126" s="17" t="s">
        <v>83</v>
      </c>
      <c r="D126" s="233">
        <f t="shared" si="6"/>
        <v>0.98902163973431434</v>
      </c>
      <c r="E126" s="18" t="s">
        <v>277</v>
      </c>
      <c r="F126" s="18" t="s">
        <v>277</v>
      </c>
      <c r="G126" s="18" t="s">
        <v>277</v>
      </c>
      <c r="H126" s="18" t="s">
        <v>277</v>
      </c>
      <c r="I126" s="18">
        <v>3500</v>
      </c>
      <c r="J126" s="18">
        <v>0</v>
      </c>
      <c r="K126" s="18">
        <v>0</v>
      </c>
      <c r="L126" s="18">
        <v>4800</v>
      </c>
      <c r="M126" s="18" t="s">
        <v>277</v>
      </c>
      <c r="N126" s="18">
        <v>0</v>
      </c>
      <c r="O126" s="18">
        <v>2747</v>
      </c>
      <c r="P126" s="18">
        <v>17359</v>
      </c>
      <c r="Q126" s="18">
        <v>47685173</v>
      </c>
      <c r="R126" s="18">
        <v>0.38113548445552592</v>
      </c>
      <c r="S126" s="18">
        <v>5.8348999999999998E-2</v>
      </c>
      <c r="T126" s="18">
        <v>3863</v>
      </c>
      <c r="U126" s="18">
        <v>6693</v>
      </c>
      <c r="V126" s="18">
        <v>25855059</v>
      </c>
      <c r="W126" s="18">
        <v>0.20665292411943656</v>
      </c>
      <c r="X126" s="18">
        <v>3.5649E-2</v>
      </c>
      <c r="Y126" s="18">
        <v>4386</v>
      </c>
      <c r="Z126" s="18">
        <v>3985</v>
      </c>
      <c r="AA126" s="18">
        <v>17478210</v>
      </c>
      <c r="AB126" s="18">
        <v>0.13969889625367235</v>
      </c>
      <c r="AC126" s="18">
        <v>4.5449000000000003E-2</v>
      </c>
      <c r="AD126" s="18">
        <v>91018442</v>
      </c>
      <c r="AE126" s="18">
        <v>440</v>
      </c>
      <c r="AF126" s="18">
        <v>440</v>
      </c>
      <c r="AG126" s="18">
        <v>3246</v>
      </c>
      <c r="AH126" s="18">
        <v>1861.0000000000018</v>
      </c>
      <c r="AI126" s="18">
        <v>2247080.0000000009</v>
      </c>
      <c r="AJ126" s="18">
        <v>0</v>
      </c>
      <c r="AK126" s="18">
        <v>0</v>
      </c>
      <c r="AL126" s="18">
        <v>540</v>
      </c>
      <c r="AM126" s="18">
        <v>785</v>
      </c>
      <c r="AN126" s="18">
        <v>4822.3501544695628</v>
      </c>
      <c r="AO126" s="18">
        <v>3265.8928329711121</v>
      </c>
      <c r="AP126" s="18">
        <v>5167794.9572958872</v>
      </c>
      <c r="AQ126" s="18">
        <v>0.42574899999999999</v>
      </c>
      <c r="AR126" s="18">
        <v>0.373249</v>
      </c>
      <c r="AS126" s="18">
        <v>200</v>
      </c>
      <c r="AT126" s="18">
        <v>290</v>
      </c>
      <c r="AU126" s="18">
        <v>802.46794238705309</v>
      </c>
      <c r="AV126" s="18">
        <v>461.09748919946759</v>
      </c>
      <c r="AW126" s="18">
        <v>294211.86034525622</v>
      </c>
      <c r="AX126" s="18">
        <v>0</v>
      </c>
      <c r="AY126" s="18">
        <v>0</v>
      </c>
      <c r="AZ126" s="18">
        <v>240</v>
      </c>
      <c r="BA126" s="18">
        <v>390</v>
      </c>
      <c r="BB126" s="18">
        <v>1395.3965063347164</v>
      </c>
      <c r="BC126" s="18">
        <v>776.12939014013591</v>
      </c>
      <c r="BD126" s="18">
        <v>637585.6236749849</v>
      </c>
      <c r="BE126" s="18">
        <v>0</v>
      </c>
      <c r="BF126" s="18">
        <v>0</v>
      </c>
      <c r="BG126" s="18">
        <v>360</v>
      </c>
      <c r="BH126" s="18">
        <v>515</v>
      </c>
      <c r="BI126" s="18">
        <v>1289.2113004415069</v>
      </c>
      <c r="BJ126" s="18">
        <v>716.06302621743987</v>
      </c>
      <c r="BK126" s="18">
        <v>832888.52666092396</v>
      </c>
      <c r="BL126" s="18">
        <v>0</v>
      </c>
      <c r="BM126" s="18">
        <v>0</v>
      </c>
      <c r="BN126" s="18">
        <v>390</v>
      </c>
      <c r="BO126" s="18">
        <v>560</v>
      </c>
      <c r="BP126" s="18">
        <v>1479.2159876608764</v>
      </c>
      <c r="BQ126" s="18">
        <v>821.17113025982417</v>
      </c>
      <c r="BR126" s="18">
        <v>1036750.0681332434</v>
      </c>
      <c r="BS126" s="18">
        <v>0</v>
      </c>
      <c r="BT126" s="18">
        <v>0</v>
      </c>
      <c r="BU126" s="18">
        <v>420</v>
      </c>
      <c r="BV126" s="18">
        <v>600</v>
      </c>
      <c r="BW126" s="18">
        <v>2158.4811260647793</v>
      </c>
      <c r="BX126" s="18">
        <v>1181.3306819731019</v>
      </c>
      <c r="BY126" s="18">
        <v>1615360.4821310686</v>
      </c>
      <c r="BZ126" s="18">
        <v>0</v>
      </c>
      <c r="CA126" s="18">
        <v>0</v>
      </c>
      <c r="CB126" s="18">
        <v>575</v>
      </c>
      <c r="CC126" s="18">
        <v>810</v>
      </c>
      <c r="CD126" s="18">
        <v>1305.1946891000771</v>
      </c>
      <c r="CE126" s="18">
        <v>751.20609624813744</v>
      </c>
      <c r="CF126" s="18">
        <v>1358963.8841935357</v>
      </c>
      <c r="CG126" s="18">
        <v>0</v>
      </c>
      <c r="CH126" s="18">
        <v>0</v>
      </c>
      <c r="CI126" s="18">
        <v>13190635.4024349</v>
      </c>
      <c r="CJ126" s="18">
        <v>0.10542940075698659</v>
      </c>
      <c r="CK126" s="18">
        <v>0</v>
      </c>
      <c r="CL126" s="18">
        <v>258.2620916863907</v>
      </c>
      <c r="CM126" s="18">
        <v>0</v>
      </c>
      <c r="CN126" s="18">
        <v>0</v>
      </c>
      <c r="CO126" s="18">
        <v>0</v>
      </c>
      <c r="CP126" s="18" t="s">
        <v>167</v>
      </c>
      <c r="CQ126" s="18">
        <v>515</v>
      </c>
      <c r="CR126" s="18">
        <v>686.86430517482506</v>
      </c>
      <c r="CS126" s="18">
        <v>353735.11716503493</v>
      </c>
      <c r="CT126" s="18">
        <v>0</v>
      </c>
      <c r="CU126" s="18" t="s">
        <v>168</v>
      </c>
      <c r="CV126" s="18">
        <v>1385</v>
      </c>
      <c r="CW126" s="18">
        <v>68.098916566872887</v>
      </c>
      <c r="CX126" s="18">
        <v>94316.999445118956</v>
      </c>
      <c r="CY126" s="18">
        <v>0</v>
      </c>
      <c r="CZ126" s="18">
        <v>3.5811668445773445E-3</v>
      </c>
      <c r="DA126" s="18">
        <v>0</v>
      </c>
      <c r="DB126" s="18">
        <v>0</v>
      </c>
      <c r="DC126" s="18">
        <v>336.79999999999978</v>
      </c>
      <c r="DD126" s="18">
        <v>447.09999999999968</v>
      </c>
      <c r="DE126" s="18">
        <v>0</v>
      </c>
      <c r="DF126" s="18">
        <v>0</v>
      </c>
      <c r="DG126" s="18">
        <v>0</v>
      </c>
      <c r="DH126" s="18">
        <v>0</v>
      </c>
      <c r="DI126" s="18">
        <v>448052.11661015387</v>
      </c>
      <c r="DJ126" s="18">
        <v>1022</v>
      </c>
      <c r="DK126" s="18">
        <v>0.39495127792586993</v>
      </c>
      <c r="DL126" s="18">
        <v>6855.9592335151756</v>
      </c>
      <c r="DM126" s="18">
        <v>7006790.3366525099</v>
      </c>
      <c r="DN126" s="18">
        <v>0.45379242543763121</v>
      </c>
      <c r="DO126" s="18">
        <v>0.63585522999999999</v>
      </c>
      <c r="DP126" s="18">
        <v>0.58045405000000005</v>
      </c>
      <c r="DQ126" s="18">
        <v>0.48019236999999998</v>
      </c>
      <c r="DR126" s="18">
        <v>1550</v>
      </c>
      <c r="DS126" s="18">
        <v>0.18082970113571048</v>
      </c>
      <c r="DT126" s="18">
        <v>0.20340416320797131</v>
      </c>
      <c r="DU126" s="18">
        <v>0.21604520677784564</v>
      </c>
      <c r="DV126" s="18">
        <v>0.17074591103280723</v>
      </c>
      <c r="DW126" s="18">
        <v>2017.5447738429064</v>
      </c>
      <c r="DX126" s="18">
        <v>3127194.3994565047</v>
      </c>
      <c r="DY126" s="18">
        <v>0.47</v>
      </c>
      <c r="DZ126" s="18">
        <v>10133984.736109015</v>
      </c>
      <c r="EA126" s="18">
        <v>8.0998367812607372E-2</v>
      </c>
      <c r="EB126" s="18">
        <v>110000</v>
      </c>
      <c r="EC126" s="18">
        <v>110000</v>
      </c>
      <c r="ED126" s="18">
        <v>8030000</v>
      </c>
      <c r="EE126" s="18">
        <v>6.4181751845125382E-2</v>
      </c>
      <c r="EF126" s="18">
        <v>0</v>
      </c>
      <c r="EG126" s="18">
        <v>0</v>
      </c>
      <c r="EH126" s="18">
        <v>25000</v>
      </c>
      <c r="EI126" s="18">
        <v>65000</v>
      </c>
      <c r="EJ126" s="18">
        <v>0</v>
      </c>
      <c r="EK126" s="18">
        <v>0</v>
      </c>
      <c r="EL126" s="18">
        <v>9979.9732977303047</v>
      </c>
      <c r="EM126" s="18">
        <v>7.9767393476451315E-5</v>
      </c>
      <c r="EN126" s="18">
        <v>0</v>
      </c>
      <c r="EO126" s="18">
        <v>0</v>
      </c>
      <c r="EP126" s="18">
        <v>2</v>
      </c>
      <c r="EQ126" s="18">
        <v>3</v>
      </c>
      <c r="ER126" s="18">
        <v>0</v>
      </c>
      <c r="ES126" s="18">
        <v>0</v>
      </c>
      <c r="ET126" s="18">
        <v>21.4</v>
      </c>
      <c r="EU126" s="18">
        <v>120</v>
      </c>
      <c r="EV126" s="18">
        <v>0</v>
      </c>
      <c r="EW126" s="18">
        <v>0</v>
      </c>
      <c r="EX126" s="18" t="s">
        <v>286</v>
      </c>
      <c r="EY126" s="18" t="s">
        <v>286</v>
      </c>
      <c r="EZ126" s="18" t="s">
        <v>286</v>
      </c>
      <c r="FA126" s="18" t="s">
        <v>286</v>
      </c>
      <c r="FB126" s="18">
        <v>0</v>
      </c>
      <c r="FC126" s="18">
        <v>0</v>
      </c>
      <c r="FD126" s="18">
        <v>0</v>
      </c>
      <c r="FE126" s="18">
        <v>0</v>
      </c>
      <c r="FF126" s="18">
        <v>0</v>
      </c>
      <c r="FG126" s="18">
        <v>1403500.0879999998</v>
      </c>
      <c r="FH126" s="18">
        <v>1.1217819970439306E-2</v>
      </c>
      <c r="FI126" s="18">
        <v>0</v>
      </c>
      <c r="FJ126" s="18">
        <v>372443.88258707005</v>
      </c>
      <c r="FK126" s="18">
        <v>2.9768494207270666E-3</v>
      </c>
      <c r="FL126" s="18">
        <v>0</v>
      </c>
      <c r="FM126" s="18" t="s">
        <v>507</v>
      </c>
      <c r="FN126" s="18">
        <v>0</v>
      </c>
      <c r="FO126" s="18">
        <v>0</v>
      </c>
      <c r="FP126" s="18">
        <v>0</v>
      </c>
      <c r="FQ126" s="18">
        <v>0</v>
      </c>
      <c r="FR126" s="18" t="s">
        <v>301</v>
      </c>
      <c r="FS126" s="18">
        <v>0</v>
      </c>
      <c r="FT126" s="18">
        <v>0</v>
      </c>
      <c r="FU126" s="18">
        <v>0</v>
      </c>
      <c r="FV126" s="18" t="s">
        <v>508</v>
      </c>
      <c r="FW126" s="18">
        <v>0</v>
      </c>
      <c r="FX126" s="18">
        <v>0</v>
      </c>
      <c r="FY126" s="18">
        <v>0</v>
      </c>
      <c r="FZ126" s="18" t="s">
        <v>186</v>
      </c>
      <c r="GA126" s="18">
        <v>0</v>
      </c>
      <c r="GB126" s="18">
        <v>0</v>
      </c>
      <c r="GC126" s="18">
        <v>0</v>
      </c>
      <c r="GD126" s="18" t="s">
        <v>187</v>
      </c>
      <c r="GE126" s="18">
        <v>0</v>
      </c>
      <c r="GF126" s="18">
        <v>0</v>
      </c>
      <c r="GG126" s="18">
        <v>0</v>
      </c>
      <c r="GH126" s="18" t="s">
        <v>188</v>
      </c>
      <c r="GI126" s="18">
        <v>0</v>
      </c>
      <c r="GJ126" s="18">
        <v>0</v>
      </c>
      <c r="GK126" s="18">
        <v>0</v>
      </c>
      <c r="GL126" s="18" t="s">
        <v>438</v>
      </c>
      <c r="GM126" s="18">
        <v>0</v>
      </c>
      <c r="GN126" s="18">
        <v>0</v>
      </c>
      <c r="GO126" s="18">
        <v>0</v>
      </c>
      <c r="GP126" s="18">
        <v>124607038.19903888</v>
      </c>
      <c r="GQ126" s="18">
        <v>0.9959524288725744</v>
      </c>
      <c r="GR126" s="18">
        <v>506405.56262248044</v>
      </c>
      <c r="GS126" s="18">
        <v>4.0475711274255465E-3</v>
      </c>
      <c r="GT126" s="18">
        <v>0</v>
      </c>
      <c r="GU126" s="18">
        <v>125113443.76166137</v>
      </c>
      <c r="GV126" s="18">
        <v>1</v>
      </c>
      <c r="GW126" s="18" t="s">
        <v>277</v>
      </c>
      <c r="GX126" s="18">
        <v>0</v>
      </c>
      <c r="GY126" s="18">
        <v>0</v>
      </c>
      <c r="GZ126" s="18">
        <v>0</v>
      </c>
      <c r="HA126" s="18">
        <v>125113443.76166137</v>
      </c>
      <c r="HB126" s="18">
        <v>5.0000000000000001E-3</v>
      </c>
      <c r="HC126" s="18">
        <v>649422.28800493828</v>
      </c>
      <c r="HD126" s="18" t="s">
        <v>148</v>
      </c>
      <c r="HE126" s="18" t="s">
        <v>277</v>
      </c>
      <c r="HF126" s="18">
        <v>2.6517067226649971E-2</v>
      </c>
      <c r="HG126" s="18">
        <v>1</v>
      </c>
      <c r="HH126" s="18">
        <v>-189226.04966630417</v>
      </c>
      <c r="HI126" s="18">
        <v>460196.23833863426</v>
      </c>
      <c r="HJ126" s="18">
        <v>3.6487706693101645E-3</v>
      </c>
      <c r="HK126" s="18">
        <v>0</v>
      </c>
      <c r="HL126" s="18">
        <v>125573640</v>
      </c>
      <c r="HM126" s="18">
        <v>11213454.000000006</v>
      </c>
      <c r="HN126" s="18">
        <v>0</v>
      </c>
      <c r="HO126" s="18">
        <v>0</v>
      </c>
      <c r="HP126" s="18">
        <v>550000</v>
      </c>
      <c r="HQ126" s="18">
        <v>0</v>
      </c>
      <c r="HR126" s="18">
        <v>0</v>
      </c>
      <c r="HS126" s="18">
        <v>126123640</v>
      </c>
      <c r="HT126" s="18">
        <v>0.72748730482863477</v>
      </c>
      <c r="HU126" s="18">
        <v>0.91749624024280618</v>
      </c>
      <c r="HV126" s="18" t="s">
        <v>198</v>
      </c>
      <c r="HW126" s="18">
        <v>1.2730888258095188</v>
      </c>
      <c r="HX126" s="18" t="s">
        <v>277</v>
      </c>
      <c r="HY126" s="233">
        <f t="shared" si="4"/>
        <v>0.98470871392711534</v>
      </c>
      <c r="HZ126" s="233">
        <f t="shared" si="5"/>
        <v>4.3129258071989748E-3</v>
      </c>
      <c r="IA126" s="18">
        <v>127523640.46744336</v>
      </c>
    </row>
    <row r="127" spans="1:235">
      <c r="A127" s="16">
        <v>861</v>
      </c>
      <c r="B127" s="17" t="s">
        <v>267</v>
      </c>
      <c r="D127" s="233">
        <f t="shared" si="6"/>
        <v>1.0000005334150017</v>
      </c>
      <c r="E127" s="18" t="s">
        <v>277</v>
      </c>
      <c r="F127" s="18" t="s">
        <v>277</v>
      </c>
      <c r="G127" s="18" t="s">
        <v>277</v>
      </c>
      <c r="H127" s="18" t="s">
        <v>277</v>
      </c>
      <c r="I127" s="18">
        <v>3500</v>
      </c>
      <c r="J127" s="18">
        <v>0</v>
      </c>
      <c r="K127" s="18">
        <v>0</v>
      </c>
      <c r="L127" s="18">
        <v>4800</v>
      </c>
      <c r="M127" s="18" t="s">
        <v>277</v>
      </c>
      <c r="N127" s="18">
        <v>0</v>
      </c>
      <c r="O127" s="18">
        <v>2747</v>
      </c>
      <c r="P127" s="18">
        <v>23046</v>
      </c>
      <c r="Q127" s="18">
        <v>63307362</v>
      </c>
      <c r="R127" s="18">
        <v>0.37550677980064812</v>
      </c>
      <c r="S127" s="18">
        <v>0.01</v>
      </c>
      <c r="T127" s="18">
        <v>3863</v>
      </c>
      <c r="U127" s="18">
        <v>8040</v>
      </c>
      <c r="V127" s="18">
        <v>31058520</v>
      </c>
      <c r="W127" s="18">
        <v>0.18422320030605643</v>
      </c>
      <c r="X127" s="18">
        <v>0.01</v>
      </c>
      <c r="Y127" s="18">
        <v>4386</v>
      </c>
      <c r="Z127" s="18">
        <v>4903</v>
      </c>
      <c r="AA127" s="18">
        <v>21504558</v>
      </c>
      <c r="AB127" s="18">
        <v>0.12755400115418275</v>
      </c>
      <c r="AC127" s="18">
        <v>0.01</v>
      </c>
      <c r="AD127" s="18">
        <v>115870440</v>
      </c>
      <c r="AE127" s="18">
        <v>440</v>
      </c>
      <c r="AF127" s="18">
        <v>440</v>
      </c>
      <c r="AG127" s="18">
        <v>5608</v>
      </c>
      <c r="AH127" s="18">
        <v>2536.9999999999991</v>
      </c>
      <c r="AI127" s="18">
        <v>3583799.9999999995</v>
      </c>
      <c r="AJ127" s="18">
        <v>0.5</v>
      </c>
      <c r="AK127" s="18">
        <v>0.5</v>
      </c>
      <c r="AL127" s="18">
        <v>575.29999999999995</v>
      </c>
      <c r="AM127" s="18">
        <v>823.29</v>
      </c>
      <c r="AN127" s="18">
        <v>8362.2765717448419</v>
      </c>
      <c r="AO127" s="18">
        <v>4988.4664327643532</v>
      </c>
      <c r="AP127" s="18">
        <v>8917772.2411553711</v>
      </c>
      <c r="AQ127" s="18">
        <v>0.5</v>
      </c>
      <c r="AR127" s="18">
        <v>0.5</v>
      </c>
      <c r="AS127" s="18">
        <v>200</v>
      </c>
      <c r="AT127" s="18">
        <v>290</v>
      </c>
      <c r="AU127" s="18">
        <v>1732.1239610432158</v>
      </c>
      <c r="AV127" s="18">
        <v>879.99999999999886</v>
      </c>
      <c r="AW127" s="18">
        <v>601624.79220864282</v>
      </c>
      <c r="AX127" s="18">
        <v>0.5</v>
      </c>
      <c r="AY127" s="18">
        <v>0.5</v>
      </c>
      <c r="AZ127" s="18">
        <v>240</v>
      </c>
      <c r="BA127" s="18">
        <v>390</v>
      </c>
      <c r="BB127" s="18">
        <v>2127.5462286307406</v>
      </c>
      <c r="BC127" s="18">
        <v>1201.9999999999986</v>
      </c>
      <c r="BD127" s="18">
        <v>979391.09487137722</v>
      </c>
      <c r="BE127" s="18">
        <v>0.5</v>
      </c>
      <c r="BF127" s="18">
        <v>0.5</v>
      </c>
      <c r="BG127" s="18">
        <v>360</v>
      </c>
      <c r="BH127" s="18">
        <v>515</v>
      </c>
      <c r="BI127" s="18">
        <v>3757.215754637687</v>
      </c>
      <c r="BJ127" s="18">
        <v>2118.0000000000009</v>
      </c>
      <c r="BK127" s="18">
        <v>2443367.6716695679</v>
      </c>
      <c r="BL127" s="18">
        <v>0.5</v>
      </c>
      <c r="BM127" s="18">
        <v>0.5</v>
      </c>
      <c r="BN127" s="18">
        <v>390</v>
      </c>
      <c r="BO127" s="18">
        <v>560</v>
      </c>
      <c r="BP127" s="18">
        <v>3528.7992893256751</v>
      </c>
      <c r="BQ127" s="18">
        <v>1915.9999999999993</v>
      </c>
      <c r="BR127" s="18">
        <v>2449191.7228370127</v>
      </c>
      <c r="BS127" s="18">
        <v>0.5</v>
      </c>
      <c r="BT127" s="18">
        <v>0.5</v>
      </c>
      <c r="BU127" s="18">
        <v>420</v>
      </c>
      <c r="BV127" s="18">
        <v>600</v>
      </c>
      <c r="BW127" s="18">
        <v>2853.024223995701</v>
      </c>
      <c r="BX127" s="18">
        <v>1473.0000000000002</v>
      </c>
      <c r="BY127" s="18">
        <v>2082070.1740781944</v>
      </c>
      <c r="BZ127" s="18">
        <v>0.5</v>
      </c>
      <c r="CA127" s="18">
        <v>0.5</v>
      </c>
      <c r="CB127" s="18">
        <v>575</v>
      </c>
      <c r="CC127" s="18">
        <v>810</v>
      </c>
      <c r="CD127" s="18">
        <v>2838.0962174832362</v>
      </c>
      <c r="CE127" s="18">
        <v>1383.9999999999991</v>
      </c>
      <c r="CF127" s="18">
        <v>2752945.3250528602</v>
      </c>
      <c r="CG127" s="18">
        <v>0.5</v>
      </c>
      <c r="CH127" s="18">
        <v>0.5</v>
      </c>
      <c r="CI127" s="18">
        <v>23810163.021873031</v>
      </c>
      <c r="CJ127" s="18">
        <v>0.14122966682566887</v>
      </c>
      <c r="CK127" s="18">
        <v>0</v>
      </c>
      <c r="CL127" s="18">
        <v>279.12148455263667</v>
      </c>
      <c r="CM127" s="18">
        <v>0</v>
      </c>
      <c r="CN127" s="18">
        <v>0</v>
      </c>
      <c r="CO127" s="18">
        <v>0</v>
      </c>
      <c r="CP127" s="18" t="s">
        <v>167</v>
      </c>
      <c r="CQ127" s="18">
        <v>515</v>
      </c>
      <c r="CR127" s="18">
        <v>3011.6794922612089</v>
      </c>
      <c r="CS127" s="18">
        <v>1551014.9385145225</v>
      </c>
      <c r="CT127" s="18">
        <v>0</v>
      </c>
      <c r="CU127" s="18" t="s">
        <v>168</v>
      </c>
      <c r="CV127" s="18">
        <v>1385</v>
      </c>
      <c r="CW127" s="18">
        <v>428.52816836991934</v>
      </c>
      <c r="CX127" s="18">
        <v>593511.51319233829</v>
      </c>
      <c r="CY127" s="18">
        <v>0</v>
      </c>
      <c r="CZ127" s="18">
        <v>1.2720230264495201E-2</v>
      </c>
      <c r="DA127" s="18">
        <v>0</v>
      </c>
      <c r="DB127" s="18">
        <v>0</v>
      </c>
      <c r="DC127" s="18">
        <v>560.00000000000023</v>
      </c>
      <c r="DD127" s="18">
        <v>17.399999999999999</v>
      </c>
      <c r="DE127" s="18">
        <v>0</v>
      </c>
      <c r="DF127" s="18">
        <v>0</v>
      </c>
      <c r="DG127" s="18">
        <v>0</v>
      </c>
      <c r="DH127" s="18">
        <v>0</v>
      </c>
      <c r="DI127" s="18">
        <v>2144526.4517068607</v>
      </c>
      <c r="DJ127" s="18">
        <v>1022</v>
      </c>
      <c r="DK127" s="18">
        <v>0.37863552442145726</v>
      </c>
      <c r="DL127" s="18">
        <v>8726.034295816904</v>
      </c>
      <c r="DM127" s="18">
        <v>8918007.0503248759</v>
      </c>
      <c r="DN127" s="18">
        <v>1</v>
      </c>
      <c r="DO127" s="18">
        <v>0.63585522999999999</v>
      </c>
      <c r="DP127" s="18">
        <v>0.58045405000000005</v>
      </c>
      <c r="DQ127" s="18">
        <v>0.48019236999999998</v>
      </c>
      <c r="DR127" s="18">
        <v>1550</v>
      </c>
      <c r="DS127" s="18">
        <v>0.25506885411340269</v>
      </c>
      <c r="DT127" s="18">
        <v>0.24980814779025362</v>
      </c>
      <c r="DU127" s="18">
        <v>0.25436622482346521</v>
      </c>
      <c r="DV127" s="18">
        <v>0.20322543320322467</v>
      </c>
      <c r="DW127" s="18">
        <v>3031.7985324988567</v>
      </c>
      <c r="DX127" s="18">
        <v>4699287.7253732281</v>
      </c>
      <c r="DY127" s="18">
        <v>1</v>
      </c>
      <c r="DZ127" s="18">
        <v>13617294.775698103</v>
      </c>
      <c r="EA127" s="18">
        <v>8.0770803730829663E-2</v>
      </c>
      <c r="EB127" s="18">
        <v>110000</v>
      </c>
      <c r="EC127" s="18">
        <v>110000</v>
      </c>
      <c r="ED127" s="18">
        <v>9460000</v>
      </c>
      <c r="EE127" s="18">
        <v>5.6111864792504407E-2</v>
      </c>
      <c r="EF127" s="18">
        <v>0</v>
      </c>
      <c r="EG127" s="18">
        <v>0</v>
      </c>
      <c r="EH127" s="18">
        <v>0</v>
      </c>
      <c r="EI127" s="18">
        <v>0</v>
      </c>
      <c r="EJ127" s="18">
        <v>0</v>
      </c>
      <c r="EK127" s="18">
        <v>0</v>
      </c>
      <c r="EL127" s="18">
        <v>0</v>
      </c>
      <c r="EM127" s="18">
        <v>0</v>
      </c>
      <c r="EN127" s="18">
        <v>0</v>
      </c>
      <c r="EO127" s="18">
        <v>0</v>
      </c>
      <c r="EP127" s="18">
        <v>0</v>
      </c>
      <c r="EQ127" s="18">
        <v>0</v>
      </c>
      <c r="ER127" s="18">
        <v>0</v>
      </c>
      <c r="ES127" s="18">
        <v>0</v>
      </c>
      <c r="ET127" s="18">
        <v>0</v>
      </c>
      <c r="EU127" s="18">
        <v>0</v>
      </c>
      <c r="EV127" s="18">
        <v>0</v>
      </c>
      <c r="EW127" s="18">
        <v>0</v>
      </c>
      <c r="EX127" s="18" t="s">
        <v>178</v>
      </c>
      <c r="EY127" s="18" t="s">
        <v>178</v>
      </c>
      <c r="EZ127" s="18" t="s">
        <v>178</v>
      </c>
      <c r="FA127" s="18" t="s">
        <v>178</v>
      </c>
      <c r="FB127" s="18">
        <v>0</v>
      </c>
      <c r="FC127" s="18">
        <v>0</v>
      </c>
      <c r="FD127" s="18">
        <v>0</v>
      </c>
      <c r="FE127" s="18">
        <v>0</v>
      </c>
      <c r="FF127" s="18">
        <v>0</v>
      </c>
      <c r="FG127" s="18">
        <v>1289788.7900000005</v>
      </c>
      <c r="FH127" s="18">
        <v>7.6503651369310664E-3</v>
      </c>
      <c r="FI127" s="18">
        <v>0</v>
      </c>
      <c r="FJ127" s="18">
        <v>2235532.6800000006</v>
      </c>
      <c r="FK127" s="18">
        <v>1.3260032503106242E-2</v>
      </c>
      <c r="FL127" s="18">
        <v>0</v>
      </c>
      <c r="FM127" s="18" t="s">
        <v>507</v>
      </c>
      <c r="FN127" s="18">
        <v>0</v>
      </c>
      <c r="FO127" s="18">
        <v>0</v>
      </c>
      <c r="FP127" s="18">
        <v>0</v>
      </c>
      <c r="FQ127" s="18">
        <v>0</v>
      </c>
      <c r="FR127" s="18" t="s">
        <v>301</v>
      </c>
      <c r="FS127" s="18">
        <v>0</v>
      </c>
      <c r="FT127" s="18">
        <v>0</v>
      </c>
      <c r="FU127" s="18">
        <v>0</v>
      </c>
      <c r="FV127" s="18" t="s">
        <v>508</v>
      </c>
      <c r="FW127" s="18">
        <v>0</v>
      </c>
      <c r="FX127" s="18">
        <v>0</v>
      </c>
      <c r="FY127" s="18">
        <v>0</v>
      </c>
      <c r="FZ127" s="18" t="s">
        <v>186</v>
      </c>
      <c r="GA127" s="18">
        <v>0</v>
      </c>
      <c r="GB127" s="18">
        <v>0</v>
      </c>
      <c r="GC127" s="18">
        <v>0</v>
      </c>
      <c r="GD127" s="18" t="s">
        <v>187</v>
      </c>
      <c r="GE127" s="18">
        <v>0</v>
      </c>
      <c r="GF127" s="18">
        <v>0</v>
      </c>
      <c r="GG127" s="18">
        <v>0</v>
      </c>
      <c r="GH127" s="18" t="s">
        <v>188</v>
      </c>
      <c r="GI127" s="18">
        <v>0</v>
      </c>
      <c r="GJ127" s="18">
        <v>0</v>
      </c>
      <c r="GK127" s="18">
        <v>0</v>
      </c>
      <c r="GL127" s="18" t="s">
        <v>438</v>
      </c>
      <c r="GM127" s="18">
        <v>0</v>
      </c>
      <c r="GN127" s="18">
        <v>0</v>
      </c>
      <c r="GO127" s="18">
        <v>0</v>
      </c>
      <c r="GP127" s="18">
        <v>168427745.71927798</v>
      </c>
      <c r="GQ127" s="18">
        <v>0.99902694451442264</v>
      </c>
      <c r="GR127" s="18">
        <v>164049.17084114556</v>
      </c>
      <c r="GS127" s="18">
        <v>9.7305548557725322E-4</v>
      </c>
      <c r="GT127" s="18">
        <v>0</v>
      </c>
      <c r="GU127" s="18">
        <v>168591794.89011914</v>
      </c>
      <c r="GV127" s="18">
        <v>1</v>
      </c>
      <c r="GW127" s="18" t="s">
        <v>277</v>
      </c>
      <c r="GX127" s="18">
        <v>0</v>
      </c>
      <c r="GY127" s="18">
        <v>0</v>
      </c>
      <c r="GZ127" s="18">
        <v>0</v>
      </c>
      <c r="HA127" s="18">
        <v>168591794.89011914</v>
      </c>
      <c r="HB127" s="18">
        <v>-1.4999999999999999E-2</v>
      </c>
      <c r="HC127" s="18">
        <v>0</v>
      </c>
      <c r="HD127" s="18" t="s">
        <v>148</v>
      </c>
      <c r="HE127" s="18" t="s">
        <v>277</v>
      </c>
      <c r="HF127" s="18">
        <v>5.1339330000000002E-2</v>
      </c>
      <c r="HG127" s="18">
        <v>1</v>
      </c>
      <c r="HH127" s="18">
        <v>0</v>
      </c>
      <c r="HI127" s="18">
        <v>0</v>
      </c>
      <c r="HJ127" s="18">
        <v>0</v>
      </c>
      <c r="HK127" s="18">
        <v>0</v>
      </c>
      <c r="HL127" s="18">
        <v>168591794.89011914</v>
      </c>
      <c r="HM127" s="18">
        <v>26681080.686634619</v>
      </c>
      <c r="HN127" s="18">
        <v>0</v>
      </c>
      <c r="HO127" s="18">
        <v>0</v>
      </c>
      <c r="HP127" s="18">
        <v>532160</v>
      </c>
      <c r="HQ127" s="18">
        <v>0</v>
      </c>
      <c r="HR127" s="18">
        <v>0</v>
      </c>
      <c r="HS127" s="18">
        <v>169123954.89011914</v>
      </c>
      <c r="HT127" s="18">
        <v>0.6872839812608873</v>
      </c>
      <c r="HU127" s="18">
        <v>0.92200468208188102</v>
      </c>
      <c r="HV127" s="18" t="s">
        <v>198</v>
      </c>
      <c r="HW127" s="18">
        <v>1.2899986352591246</v>
      </c>
      <c r="HX127" s="18" t="s">
        <v>277</v>
      </c>
      <c r="HY127" s="233">
        <f t="shared" si="4"/>
        <v>0.99685396388138425</v>
      </c>
      <c r="HZ127" s="233">
        <f t="shared" si="5"/>
        <v>3.14656953361737E-3</v>
      </c>
      <c r="IA127" s="18">
        <v>169123864.67691258</v>
      </c>
    </row>
    <row r="128" spans="1:235">
      <c r="A128" s="16">
        <v>935</v>
      </c>
      <c r="B128" s="17" t="s">
        <v>141</v>
      </c>
      <c r="D128" s="233">
        <f t="shared" si="6"/>
        <v>0.99997904536854454</v>
      </c>
      <c r="E128" s="18" t="s">
        <v>277</v>
      </c>
      <c r="F128" s="18" t="s">
        <v>148</v>
      </c>
      <c r="G128" s="18" t="s">
        <v>277</v>
      </c>
      <c r="H128" s="18" t="s">
        <v>148</v>
      </c>
      <c r="I128" s="18">
        <v>3500</v>
      </c>
      <c r="J128" s="18">
        <v>4600</v>
      </c>
      <c r="K128" s="18">
        <v>5100</v>
      </c>
      <c r="L128" s="18">
        <v>4800</v>
      </c>
      <c r="M128" s="18" t="s">
        <v>277</v>
      </c>
      <c r="N128" s="18">
        <v>0</v>
      </c>
      <c r="O128" s="18">
        <v>2773.8</v>
      </c>
      <c r="P128" s="18">
        <v>56014.75</v>
      </c>
      <c r="Q128" s="18">
        <v>155373713.55000001</v>
      </c>
      <c r="R128" s="18">
        <v>0.37840584072345923</v>
      </c>
      <c r="S128" s="18">
        <v>0</v>
      </c>
      <c r="T128" s="18">
        <v>3889.8</v>
      </c>
      <c r="U128" s="18">
        <v>22546</v>
      </c>
      <c r="V128" s="18">
        <v>87699430.799999997</v>
      </c>
      <c r="W128" s="18">
        <v>0.21358810370560802</v>
      </c>
      <c r="X128" s="18">
        <v>0</v>
      </c>
      <c r="Y128" s="18">
        <v>4412.8</v>
      </c>
      <c r="Z128" s="18">
        <v>14357</v>
      </c>
      <c r="AA128" s="18">
        <v>63354569.600000001</v>
      </c>
      <c r="AB128" s="18">
        <v>0.15429726576912928</v>
      </c>
      <c r="AC128" s="18">
        <v>0</v>
      </c>
      <c r="AD128" s="18">
        <v>306427713.95000005</v>
      </c>
      <c r="AE128" s="18">
        <v>440</v>
      </c>
      <c r="AF128" s="18">
        <v>440</v>
      </c>
      <c r="AG128" s="18">
        <v>7108.6521706992562</v>
      </c>
      <c r="AH128" s="18">
        <v>4409.9999999999991</v>
      </c>
      <c r="AI128" s="18">
        <v>5068206.9551076721</v>
      </c>
      <c r="AJ128" s="18">
        <v>0.5</v>
      </c>
      <c r="AK128" s="18">
        <v>0.5</v>
      </c>
      <c r="AL128" s="18">
        <v>540</v>
      </c>
      <c r="AM128" s="18">
        <v>785</v>
      </c>
      <c r="AN128" s="18">
        <v>11448.2946718033</v>
      </c>
      <c r="AO128" s="18">
        <v>8899.5398133764411</v>
      </c>
      <c r="AP128" s="18">
        <v>13168217.876274288</v>
      </c>
      <c r="AQ128" s="18">
        <v>0.5</v>
      </c>
      <c r="AR128" s="18">
        <v>0.5</v>
      </c>
      <c r="AS128" s="18">
        <v>200</v>
      </c>
      <c r="AT128" s="18">
        <v>290</v>
      </c>
      <c r="AU128" s="18">
        <v>5161.0604730295572</v>
      </c>
      <c r="AV128" s="18">
        <v>3114.0029930890969</v>
      </c>
      <c r="AW128" s="18">
        <v>1935272.9626017495</v>
      </c>
      <c r="AX128" s="18">
        <v>0.5</v>
      </c>
      <c r="AY128" s="18">
        <v>0.5</v>
      </c>
      <c r="AZ128" s="18">
        <v>240</v>
      </c>
      <c r="BA128" s="18">
        <v>390</v>
      </c>
      <c r="BB128" s="18">
        <v>3140.5121062119215</v>
      </c>
      <c r="BC128" s="18">
        <v>1873.2675777295608</v>
      </c>
      <c r="BD128" s="18">
        <v>1484297.2608053898</v>
      </c>
      <c r="BE128" s="18">
        <v>0.5</v>
      </c>
      <c r="BF128" s="18">
        <v>0.5</v>
      </c>
      <c r="BG128" s="18">
        <v>360</v>
      </c>
      <c r="BH128" s="18">
        <v>515</v>
      </c>
      <c r="BI128" s="18">
        <v>3531.7260831012422</v>
      </c>
      <c r="BJ128" s="18">
        <v>2126.3610002909786</v>
      </c>
      <c r="BK128" s="18">
        <v>2366497.3050663015</v>
      </c>
      <c r="BL128" s="18">
        <v>0.5</v>
      </c>
      <c r="BM128" s="18">
        <v>0.5</v>
      </c>
      <c r="BN128" s="18">
        <v>390</v>
      </c>
      <c r="BO128" s="18">
        <v>560</v>
      </c>
      <c r="BP128" s="18">
        <v>2360.1715980466843</v>
      </c>
      <c r="BQ128" s="18">
        <v>1305.0887700770752</v>
      </c>
      <c r="BR128" s="18">
        <v>1651316.6344813691</v>
      </c>
      <c r="BS128" s="18">
        <v>0.5</v>
      </c>
      <c r="BT128" s="18">
        <v>0.5</v>
      </c>
      <c r="BU128" s="18">
        <v>420</v>
      </c>
      <c r="BV128" s="18">
        <v>600</v>
      </c>
      <c r="BW128" s="18">
        <v>1892.6576046104296</v>
      </c>
      <c r="BX128" s="18">
        <v>1211.9805487793024</v>
      </c>
      <c r="BY128" s="18">
        <v>1522104.523203962</v>
      </c>
      <c r="BZ128" s="18">
        <v>0.5</v>
      </c>
      <c r="CA128" s="18">
        <v>0.5</v>
      </c>
      <c r="CB128" s="18">
        <v>575</v>
      </c>
      <c r="CC128" s="18">
        <v>810</v>
      </c>
      <c r="CD128" s="18">
        <v>433.11658550245483</v>
      </c>
      <c r="CE128" s="18">
        <v>212.04784745745837</v>
      </c>
      <c r="CF128" s="18">
        <v>420800.79310445278</v>
      </c>
      <c r="CG128" s="18">
        <v>0.5</v>
      </c>
      <c r="CH128" s="18">
        <v>0.5</v>
      </c>
      <c r="CI128" s="18">
        <v>27616714.310645189</v>
      </c>
      <c r="CJ128" s="18">
        <v>6.7259292179924088E-2</v>
      </c>
      <c r="CK128" s="18">
        <v>0</v>
      </c>
      <c r="CL128" s="18">
        <v>461.8599680813943</v>
      </c>
      <c r="CM128" s="18">
        <v>0</v>
      </c>
      <c r="CN128" s="18">
        <v>0</v>
      </c>
      <c r="CO128" s="18">
        <v>0</v>
      </c>
      <c r="CP128" s="18" t="s">
        <v>167</v>
      </c>
      <c r="CQ128" s="18">
        <v>515</v>
      </c>
      <c r="CR128" s="18">
        <v>3337.2343379508593</v>
      </c>
      <c r="CS128" s="18">
        <v>1718675.6840446924</v>
      </c>
      <c r="CT128" s="18">
        <v>0</v>
      </c>
      <c r="CU128" s="18" t="s">
        <v>168</v>
      </c>
      <c r="CV128" s="18">
        <v>1385</v>
      </c>
      <c r="CW128" s="18">
        <v>560.67813100317517</v>
      </c>
      <c r="CX128" s="18">
        <v>776539.21143939765</v>
      </c>
      <c r="CY128" s="18">
        <v>0</v>
      </c>
      <c r="CZ128" s="18">
        <v>6.0769860534195582E-3</v>
      </c>
      <c r="DA128" s="18">
        <v>0</v>
      </c>
      <c r="DB128" s="18">
        <v>0</v>
      </c>
      <c r="DC128" s="18">
        <v>3595.6000000000008</v>
      </c>
      <c r="DD128" s="18">
        <v>342.89999999999986</v>
      </c>
      <c r="DE128" s="18">
        <v>0</v>
      </c>
      <c r="DF128" s="18">
        <v>0</v>
      </c>
      <c r="DG128" s="18">
        <v>0</v>
      </c>
      <c r="DH128" s="18">
        <v>0</v>
      </c>
      <c r="DI128" s="18">
        <v>2495214.8954840899</v>
      </c>
      <c r="DJ128" s="18">
        <v>1022</v>
      </c>
      <c r="DK128" s="18">
        <v>0.34164277302740365</v>
      </c>
      <c r="DL128" s="18">
        <v>19137.034520436759</v>
      </c>
      <c r="DM128" s="18">
        <v>19558049.279886369</v>
      </c>
      <c r="DN128" s="18">
        <v>1</v>
      </c>
      <c r="DO128" s="18">
        <v>0.63585522999999999</v>
      </c>
      <c r="DP128" s="18">
        <v>0.58045405000000005</v>
      </c>
      <c r="DQ128" s="18">
        <v>0.48019236999999998</v>
      </c>
      <c r="DR128" s="18">
        <v>1550</v>
      </c>
      <c r="DS128" s="18">
        <v>0.2495819842783383</v>
      </c>
      <c r="DT128" s="18">
        <v>0.24726126172796295</v>
      </c>
      <c r="DU128" s="18">
        <v>0.24365226468913495</v>
      </c>
      <c r="DV128" s="18">
        <v>0.23224324940684341</v>
      </c>
      <c r="DW128" s="18">
        <v>8899.7913899951054</v>
      </c>
      <c r="DX128" s="18">
        <v>13794676.654492414</v>
      </c>
      <c r="DY128" s="18">
        <v>1</v>
      </c>
      <c r="DZ128" s="18">
        <v>33352725.93437878</v>
      </c>
      <c r="EA128" s="18">
        <v>8.1229096024381692E-2</v>
      </c>
      <c r="EB128" s="18">
        <v>110000</v>
      </c>
      <c r="EC128" s="18">
        <v>110000</v>
      </c>
      <c r="ED128" s="18">
        <v>32890000</v>
      </c>
      <c r="EE128" s="18">
        <v>8.0102147377648064E-2</v>
      </c>
      <c r="EF128" s="18">
        <v>9.0899999999999995E-2</v>
      </c>
      <c r="EG128" s="18">
        <v>9.0899999999999995E-2</v>
      </c>
      <c r="EH128" s="18">
        <v>25000</v>
      </c>
      <c r="EI128" s="18">
        <v>65000</v>
      </c>
      <c r="EJ128" s="18">
        <v>65000</v>
      </c>
      <c r="EK128" s="18">
        <v>35000</v>
      </c>
      <c r="EL128" s="18">
        <v>961517.4232309747</v>
      </c>
      <c r="EM128" s="18">
        <v>2.3417333639958633E-3</v>
      </c>
      <c r="EN128" s="18">
        <v>0</v>
      </c>
      <c r="EO128" s="18">
        <v>0</v>
      </c>
      <c r="EP128" s="18">
        <v>2</v>
      </c>
      <c r="EQ128" s="18">
        <v>3</v>
      </c>
      <c r="ER128" s="18">
        <v>2</v>
      </c>
      <c r="ES128" s="18">
        <v>2</v>
      </c>
      <c r="ET128" s="18">
        <v>21.4</v>
      </c>
      <c r="EU128" s="18">
        <v>120</v>
      </c>
      <c r="EV128" s="18">
        <v>69.2</v>
      </c>
      <c r="EW128" s="18">
        <v>62.5</v>
      </c>
      <c r="EX128" s="18" t="s">
        <v>465</v>
      </c>
      <c r="EY128" s="18" t="s">
        <v>465</v>
      </c>
      <c r="EZ128" s="18" t="s">
        <v>465</v>
      </c>
      <c r="FA128" s="18" t="s">
        <v>465</v>
      </c>
      <c r="FB128" s="18">
        <v>0</v>
      </c>
      <c r="FC128" s="18">
        <v>0</v>
      </c>
      <c r="FD128" s="18">
        <v>279000</v>
      </c>
      <c r="FE128" s="18">
        <v>6.7949222007795105E-4</v>
      </c>
      <c r="FF128" s="18">
        <v>0</v>
      </c>
      <c r="FG128" s="18">
        <v>4791875.7235999992</v>
      </c>
      <c r="FH128" s="18">
        <v>1.1670402414934056E-2</v>
      </c>
      <c r="FI128" s="18">
        <v>0</v>
      </c>
      <c r="FJ128" s="18">
        <v>0</v>
      </c>
      <c r="FK128" s="18">
        <v>0</v>
      </c>
      <c r="FL128" s="18">
        <v>0</v>
      </c>
      <c r="FM128" s="18" t="s">
        <v>507</v>
      </c>
      <c r="FN128" s="18">
        <v>0</v>
      </c>
      <c r="FO128" s="18">
        <v>0</v>
      </c>
      <c r="FP128" s="18">
        <v>9.0899999999999995E-2</v>
      </c>
      <c r="FQ128" s="18">
        <v>9.0899999999999995E-2</v>
      </c>
      <c r="FR128" s="18" t="s">
        <v>301</v>
      </c>
      <c r="FS128" s="18">
        <v>0</v>
      </c>
      <c r="FT128" s="18">
        <v>0</v>
      </c>
      <c r="FU128" s="18">
        <v>0</v>
      </c>
      <c r="FV128" s="18" t="s">
        <v>283</v>
      </c>
      <c r="FW128" s="18">
        <v>156838</v>
      </c>
      <c r="FX128" s="18">
        <v>3.8197204592324617E-4</v>
      </c>
      <c r="FY128" s="18">
        <v>0</v>
      </c>
      <c r="FZ128" s="18" t="s">
        <v>186</v>
      </c>
      <c r="GA128" s="18">
        <v>0</v>
      </c>
      <c r="GB128" s="18">
        <v>0</v>
      </c>
      <c r="GC128" s="18">
        <v>0</v>
      </c>
      <c r="GD128" s="18" t="s">
        <v>187</v>
      </c>
      <c r="GE128" s="18">
        <v>0</v>
      </c>
      <c r="GF128" s="18">
        <v>0</v>
      </c>
      <c r="GG128" s="18">
        <v>0</v>
      </c>
      <c r="GH128" s="18" t="s">
        <v>188</v>
      </c>
      <c r="GI128" s="18">
        <v>0</v>
      </c>
      <c r="GJ128" s="18">
        <v>0</v>
      </c>
      <c r="GK128" s="18">
        <v>0</v>
      </c>
      <c r="GL128" s="18" t="s">
        <v>438</v>
      </c>
      <c r="GM128" s="18">
        <v>0</v>
      </c>
      <c r="GN128" s="18">
        <v>0</v>
      </c>
      <c r="GO128" s="18">
        <v>0</v>
      </c>
      <c r="GP128" s="18">
        <v>408971600.23733902</v>
      </c>
      <c r="GQ128" s="18">
        <v>0.99603233187850093</v>
      </c>
      <c r="GR128" s="18">
        <v>1629127.4177815409</v>
      </c>
      <c r="GS128" s="18">
        <v>3.967668121499064E-3</v>
      </c>
      <c r="GT128" s="18">
        <v>0</v>
      </c>
      <c r="GU128" s="18">
        <v>410600727.65512055</v>
      </c>
      <c r="GV128" s="18">
        <v>1</v>
      </c>
      <c r="GW128" s="18" t="s">
        <v>277</v>
      </c>
      <c r="GX128" s="18">
        <v>0</v>
      </c>
      <c r="GY128" s="18">
        <v>0</v>
      </c>
      <c r="GZ128" s="18">
        <v>0</v>
      </c>
      <c r="HA128" s="18">
        <v>410600727.65512055</v>
      </c>
      <c r="HB128" s="18">
        <v>-1.4999999999999999E-2</v>
      </c>
      <c r="HC128" s="18">
        <v>797467.59738081531</v>
      </c>
      <c r="HD128" s="18" t="s">
        <v>148</v>
      </c>
      <c r="HE128" s="18" t="s">
        <v>277</v>
      </c>
      <c r="HF128" s="18">
        <v>0</v>
      </c>
      <c r="HG128" s="18">
        <v>9.8137299999999997E-2</v>
      </c>
      <c r="HH128" s="18">
        <v>-797467.30684010987</v>
      </c>
      <c r="HI128" s="18">
        <v>0.29054070540314569</v>
      </c>
      <c r="HJ128" s="18">
        <v>7.0454481917843108E-10</v>
      </c>
      <c r="HK128" s="18">
        <v>0</v>
      </c>
      <c r="HL128" s="18">
        <v>410600727.94566125</v>
      </c>
      <c r="HM128" s="18">
        <v>50150784.089701377</v>
      </c>
      <c r="HN128" s="18">
        <v>0</v>
      </c>
      <c r="HO128" s="18">
        <v>0</v>
      </c>
      <c r="HP128" s="18">
        <v>1780000</v>
      </c>
      <c r="HQ128" s="18">
        <v>0</v>
      </c>
      <c r="HR128" s="18">
        <v>0</v>
      </c>
      <c r="HS128" s="18">
        <v>412380727.94566125</v>
      </c>
      <c r="HT128" s="18">
        <v>0.74629121019819655</v>
      </c>
      <c r="HU128" s="18">
        <v>0.90085658445592187</v>
      </c>
      <c r="HV128" s="18" t="s">
        <v>198</v>
      </c>
      <c r="HW128" s="18">
        <v>1.2745201009582401</v>
      </c>
      <c r="HX128" s="18" t="s">
        <v>277</v>
      </c>
      <c r="HY128" s="233">
        <f t="shared" si="4"/>
        <v>0.99566273623930091</v>
      </c>
      <c r="HZ128" s="233">
        <f t="shared" si="5"/>
        <v>4.3163091292436739E-3</v>
      </c>
      <c r="IA128" s="18">
        <v>412389369.41291344</v>
      </c>
    </row>
    <row r="129" spans="1:235">
      <c r="A129" s="16">
        <v>394</v>
      </c>
      <c r="B129" s="17" t="s">
        <v>77</v>
      </c>
      <c r="D129" s="233">
        <f t="shared" si="6"/>
        <v>0.99500000029522151</v>
      </c>
      <c r="E129" s="18" t="s">
        <v>277</v>
      </c>
      <c r="F129" s="18" t="s">
        <v>277</v>
      </c>
      <c r="G129" s="18" t="s">
        <v>277</v>
      </c>
      <c r="H129" s="18" t="s">
        <v>277</v>
      </c>
      <c r="I129" s="18">
        <v>3500</v>
      </c>
      <c r="J129" s="18">
        <v>4600</v>
      </c>
      <c r="K129" s="18">
        <v>5100</v>
      </c>
      <c r="L129" s="18">
        <v>4800</v>
      </c>
      <c r="M129" s="18" t="s">
        <v>277</v>
      </c>
      <c r="N129" s="18">
        <v>0</v>
      </c>
      <c r="O129" s="18">
        <v>2746.99</v>
      </c>
      <c r="P129" s="18">
        <v>21658</v>
      </c>
      <c r="Q129" s="18">
        <v>59494309.419999994</v>
      </c>
      <c r="R129" s="18">
        <v>0.36186190539482327</v>
      </c>
      <c r="S129" s="18">
        <v>2.7E-2</v>
      </c>
      <c r="T129" s="18">
        <v>3862.65</v>
      </c>
      <c r="U129" s="18">
        <v>8801</v>
      </c>
      <c r="V129" s="18">
        <v>33995182.649999999</v>
      </c>
      <c r="W129" s="18">
        <v>0.20676870927488511</v>
      </c>
      <c r="X129" s="18">
        <v>1.7999999999999999E-2</v>
      </c>
      <c r="Y129" s="18">
        <v>4385.8100000000004</v>
      </c>
      <c r="Z129" s="18">
        <v>5524</v>
      </c>
      <c r="AA129" s="18">
        <v>24227214.440000001</v>
      </c>
      <c r="AB129" s="18">
        <v>0.14735705086981374</v>
      </c>
      <c r="AC129" s="18">
        <v>1.7000000000000001E-2</v>
      </c>
      <c r="AD129" s="18">
        <v>117716706.50999999</v>
      </c>
      <c r="AE129" s="18">
        <v>210</v>
      </c>
      <c r="AF129" s="18">
        <v>210</v>
      </c>
      <c r="AG129" s="18">
        <v>5118</v>
      </c>
      <c r="AH129" s="18">
        <v>3307.9999999999986</v>
      </c>
      <c r="AI129" s="18">
        <v>1769459.9999999998</v>
      </c>
      <c r="AJ129" s="18">
        <v>1</v>
      </c>
      <c r="AK129" s="18">
        <v>1</v>
      </c>
      <c r="AL129" s="18">
        <v>540</v>
      </c>
      <c r="AM129" s="18">
        <v>785</v>
      </c>
      <c r="AN129" s="18">
        <v>6511.9661302808036</v>
      </c>
      <c r="AO129" s="18">
        <v>5196.3315486480005</v>
      </c>
      <c r="AP129" s="18">
        <v>7595581.9760403149</v>
      </c>
      <c r="AQ129" s="18">
        <v>1</v>
      </c>
      <c r="AR129" s="18">
        <v>1</v>
      </c>
      <c r="AS129" s="18">
        <v>200</v>
      </c>
      <c r="AT129" s="18">
        <v>290</v>
      </c>
      <c r="AU129" s="18">
        <v>2548.7467054725153</v>
      </c>
      <c r="AV129" s="18">
        <v>1688.4936452177567</v>
      </c>
      <c r="AW129" s="18">
        <v>999412.49820765248</v>
      </c>
      <c r="AX129" s="18">
        <v>0.25</v>
      </c>
      <c r="AY129" s="18">
        <v>0.25</v>
      </c>
      <c r="AZ129" s="18">
        <v>240</v>
      </c>
      <c r="BA129" s="18">
        <v>390</v>
      </c>
      <c r="BB129" s="18">
        <v>1696.9437907586641</v>
      </c>
      <c r="BC129" s="18">
        <v>1122.899194480982</v>
      </c>
      <c r="BD129" s="18">
        <v>845197.19562966237</v>
      </c>
      <c r="BE129" s="18">
        <v>0.25</v>
      </c>
      <c r="BF129" s="18">
        <v>0.25</v>
      </c>
      <c r="BG129" s="18">
        <v>360</v>
      </c>
      <c r="BH129" s="18">
        <v>515</v>
      </c>
      <c r="BI129" s="18">
        <v>2772.7230073904393</v>
      </c>
      <c r="BJ129" s="18">
        <v>1869.3154601951924</v>
      </c>
      <c r="BK129" s="18">
        <v>1960877.744661082</v>
      </c>
      <c r="BL129" s="18">
        <v>0.25</v>
      </c>
      <c r="BM129" s="18">
        <v>0.25</v>
      </c>
      <c r="BN129" s="18">
        <v>390</v>
      </c>
      <c r="BO129" s="18">
        <v>560</v>
      </c>
      <c r="BP129" s="18">
        <v>2814.5172881978642</v>
      </c>
      <c r="BQ129" s="18">
        <v>1759.61968626778</v>
      </c>
      <c r="BR129" s="18">
        <v>2083048.7667071237</v>
      </c>
      <c r="BS129" s="18">
        <v>0.25</v>
      </c>
      <c r="BT129" s="18">
        <v>0.25</v>
      </c>
      <c r="BU129" s="18">
        <v>420</v>
      </c>
      <c r="BV129" s="18">
        <v>600</v>
      </c>
      <c r="BW129" s="18">
        <v>3085.0723208783957</v>
      </c>
      <c r="BX129" s="18">
        <v>1832.2379316788713</v>
      </c>
      <c r="BY129" s="18">
        <v>2395073.1337762489</v>
      </c>
      <c r="BZ129" s="18">
        <v>0.25</v>
      </c>
      <c r="CA129" s="18">
        <v>0.25</v>
      </c>
      <c r="CB129" s="18">
        <v>575</v>
      </c>
      <c r="CC129" s="18">
        <v>810</v>
      </c>
      <c r="CD129" s="18">
        <v>1256.461615765887</v>
      </c>
      <c r="CE129" s="18">
        <v>749.64514096763253</v>
      </c>
      <c r="CF129" s="18">
        <v>1329677.9932491672</v>
      </c>
      <c r="CG129" s="18">
        <v>0.25</v>
      </c>
      <c r="CH129" s="18">
        <v>0.25</v>
      </c>
      <c r="CI129" s="18">
        <v>18978329.308271252</v>
      </c>
      <c r="CJ129" s="18">
        <v>0.11543178619353499</v>
      </c>
      <c r="CK129" s="18">
        <v>0</v>
      </c>
      <c r="CL129" s="18">
        <v>307.7661255104266</v>
      </c>
      <c r="CM129" s="18">
        <v>0</v>
      </c>
      <c r="CN129" s="18">
        <v>0</v>
      </c>
      <c r="CO129" s="18">
        <v>0</v>
      </c>
      <c r="CP129" s="18" t="s">
        <v>167</v>
      </c>
      <c r="CQ129" s="18">
        <v>515</v>
      </c>
      <c r="CR129" s="18">
        <v>718.67357500443723</v>
      </c>
      <c r="CS129" s="18">
        <v>370116.8911272852</v>
      </c>
      <c r="CT129" s="18">
        <v>0</v>
      </c>
      <c r="CU129" s="18" t="s">
        <v>168</v>
      </c>
      <c r="CV129" s="18">
        <v>1385</v>
      </c>
      <c r="CW129" s="18">
        <v>73.083049667826643</v>
      </c>
      <c r="CX129" s="18">
        <v>101220.02378993991</v>
      </c>
      <c r="CY129" s="18">
        <v>0</v>
      </c>
      <c r="CZ129" s="18">
        <v>2.8668098811065216E-3</v>
      </c>
      <c r="DA129" s="18">
        <v>0</v>
      </c>
      <c r="DB129" s="18">
        <v>0</v>
      </c>
      <c r="DC129" s="18">
        <v>526.0999999999998</v>
      </c>
      <c r="DD129" s="18">
        <v>381.00000000000017</v>
      </c>
      <c r="DE129" s="18">
        <v>0</v>
      </c>
      <c r="DF129" s="18">
        <v>0</v>
      </c>
      <c r="DG129" s="18">
        <v>0</v>
      </c>
      <c r="DH129" s="18">
        <v>0</v>
      </c>
      <c r="DI129" s="18">
        <v>471336.91491722513</v>
      </c>
      <c r="DJ129" s="18">
        <v>1022</v>
      </c>
      <c r="DK129" s="18">
        <v>0.34412509761125593</v>
      </c>
      <c r="DL129" s="18">
        <v>7453.0613640645806</v>
      </c>
      <c r="DM129" s="18">
        <v>7617028.7140740016</v>
      </c>
      <c r="DN129" s="18">
        <v>1</v>
      </c>
      <c r="DO129" s="18">
        <v>0.63585522999999999</v>
      </c>
      <c r="DP129" s="18">
        <v>0.58045405000000005</v>
      </c>
      <c r="DQ129" s="18">
        <v>0.48019236999999998</v>
      </c>
      <c r="DR129" s="18">
        <v>1550</v>
      </c>
      <c r="DS129" s="18">
        <v>0.19651105832659346</v>
      </c>
      <c r="DT129" s="18">
        <v>0.17781514937860743</v>
      </c>
      <c r="DU129" s="18">
        <v>0.1854533026291893</v>
      </c>
      <c r="DV129" s="18">
        <v>0.17167489954208981</v>
      </c>
      <c r="DW129" s="18">
        <v>2592.0823957694133</v>
      </c>
      <c r="DX129" s="18">
        <v>4017727.7134425906</v>
      </c>
      <c r="DY129" s="18">
        <v>1</v>
      </c>
      <c r="DZ129" s="18">
        <v>11634756.427516593</v>
      </c>
      <c r="EA129" s="18">
        <v>7.0766013938309558E-2</v>
      </c>
      <c r="EB129" s="18">
        <v>130000</v>
      </c>
      <c r="EC129" s="18">
        <v>130000</v>
      </c>
      <c r="ED129" s="18">
        <v>12870000</v>
      </c>
      <c r="EE129" s="18">
        <v>7.827912900970313E-2</v>
      </c>
      <c r="EF129" s="18">
        <v>0</v>
      </c>
      <c r="EG129" s="18">
        <v>0</v>
      </c>
      <c r="EH129" s="18">
        <v>0</v>
      </c>
      <c r="EI129" s="18">
        <v>0</v>
      </c>
      <c r="EJ129" s="18">
        <v>0</v>
      </c>
      <c r="EK129" s="18">
        <v>0</v>
      </c>
      <c r="EL129" s="18">
        <v>0</v>
      </c>
      <c r="EM129" s="18">
        <v>0</v>
      </c>
      <c r="EN129" s="18">
        <v>0</v>
      </c>
      <c r="EO129" s="18">
        <v>0</v>
      </c>
      <c r="EP129" s="18">
        <v>0</v>
      </c>
      <c r="EQ129" s="18">
        <v>0</v>
      </c>
      <c r="ER129" s="18">
        <v>0</v>
      </c>
      <c r="ES129" s="18">
        <v>0</v>
      </c>
      <c r="ET129" s="18">
        <v>0</v>
      </c>
      <c r="EU129" s="18">
        <v>0</v>
      </c>
      <c r="EV129" s="18">
        <v>0</v>
      </c>
      <c r="EW129" s="18">
        <v>0</v>
      </c>
      <c r="EX129" s="18" t="s">
        <v>178</v>
      </c>
      <c r="EY129" s="18" t="s">
        <v>178</v>
      </c>
      <c r="EZ129" s="18" t="s">
        <v>178</v>
      </c>
      <c r="FA129" s="18" t="s">
        <v>178</v>
      </c>
      <c r="FB129" s="18">
        <v>0</v>
      </c>
      <c r="FC129" s="18">
        <v>0</v>
      </c>
      <c r="FD129" s="18">
        <v>0</v>
      </c>
      <c r="FE129" s="18">
        <v>0</v>
      </c>
      <c r="FF129" s="18">
        <v>0</v>
      </c>
      <c r="FG129" s="18">
        <v>1826375.82</v>
      </c>
      <c r="FH129" s="18">
        <v>1.1108555433875861E-2</v>
      </c>
      <c r="FI129" s="18">
        <v>0</v>
      </c>
      <c r="FJ129" s="18">
        <v>877133.03</v>
      </c>
      <c r="FK129" s="18">
        <v>5.3349813219923702E-3</v>
      </c>
      <c r="FL129" s="18">
        <v>0</v>
      </c>
      <c r="FM129" s="18" t="s">
        <v>507</v>
      </c>
      <c r="FN129" s="18">
        <v>0</v>
      </c>
      <c r="FO129" s="18">
        <v>0</v>
      </c>
      <c r="FP129" s="18">
        <v>0</v>
      </c>
      <c r="FQ129" s="18">
        <v>0</v>
      </c>
      <c r="FR129" s="18" t="s">
        <v>301</v>
      </c>
      <c r="FS129" s="18">
        <v>0</v>
      </c>
      <c r="FT129" s="18">
        <v>0</v>
      </c>
      <c r="FU129" s="18">
        <v>0</v>
      </c>
      <c r="FV129" s="18" t="s">
        <v>508</v>
      </c>
      <c r="FW129" s="18">
        <v>0</v>
      </c>
      <c r="FX129" s="18">
        <v>0</v>
      </c>
      <c r="FY129" s="18">
        <v>0</v>
      </c>
      <c r="FZ129" s="18" t="s">
        <v>186</v>
      </c>
      <c r="GA129" s="18">
        <v>0</v>
      </c>
      <c r="GB129" s="18">
        <v>0</v>
      </c>
      <c r="GC129" s="18">
        <v>0</v>
      </c>
      <c r="GD129" s="18" t="s">
        <v>187</v>
      </c>
      <c r="GE129" s="18">
        <v>0</v>
      </c>
      <c r="GF129" s="18">
        <v>0</v>
      </c>
      <c r="GG129" s="18">
        <v>0</v>
      </c>
      <c r="GH129" s="18" t="s">
        <v>188</v>
      </c>
      <c r="GI129" s="18">
        <v>0</v>
      </c>
      <c r="GJ129" s="18">
        <v>0</v>
      </c>
      <c r="GK129" s="18">
        <v>0</v>
      </c>
      <c r="GL129" s="18" t="s">
        <v>438</v>
      </c>
      <c r="GM129" s="18">
        <v>0</v>
      </c>
      <c r="GN129" s="18">
        <v>0</v>
      </c>
      <c r="GO129" s="18">
        <v>0</v>
      </c>
      <c r="GP129" s="18">
        <v>164374638.01070505</v>
      </c>
      <c r="GQ129" s="18">
        <v>0.99977494131804445</v>
      </c>
      <c r="GR129" s="18">
        <v>37002.267059071455</v>
      </c>
      <c r="GS129" s="18">
        <v>2.2505868195559774E-4</v>
      </c>
      <c r="GT129" s="18">
        <v>0</v>
      </c>
      <c r="GU129" s="18">
        <v>164411640.27776411</v>
      </c>
      <c r="GV129" s="18">
        <v>1</v>
      </c>
      <c r="GW129" s="18" t="s">
        <v>277</v>
      </c>
      <c r="GX129" s="18">
        <v>0</v>
      </c>
      <c r="GY129" s="18">
        <v>0</v>
      </c>
      <c r="GZ129" s="18">
        <v>0</v>
      </c>
      <c r="HA129" s="18">
        <v>164411640.27776411</v>
      </c>
      <c r="HB129" s="18">
        <v>1.8196543399999999E-3</v>
      </c>
      <c r="HC129" s="18">
        <v>1591772.2765967851</v>
      </c>
      <c r="HD129" s="18" t="s">
        <v>148</v>
      </c>
      <c r="HE129" s="18" t="s">
        <v>277</v>
      </c>
      <c r="HF129" s="18">
        <v>2.8180345660000002E-2</v>
      </c>
      <c r="HG129" s="18">
        <v>1</v>
      </c>
      <c r="HH129" s="18">
        <v>-6610.3415918292403</v>
      </c>
      <c r="HI129" s="18">
        <v>1585161.9350049559</v>
      </c>
      <c r="HJ129" s="18">
        <v>9.5129250437478944E-3</v>
      </c>
      <c r="HK129" s="18">
        <v>0</v>
      </c>
      <c r="HL129" s="18">
        <v>165996802.21276906</v>
      </c>
      <c r="HM129" s="18">
        <v>26033242.524134643</v>
      </c>
      <c r="HN129" s="18">
        <v>0</v>
      </c>
      <c r="HO129" s="18">
        <v>0</v>
      </c>
      <c r="HP129" s="18">
        <v>635640.25</v>
      </c>
      <c r="HQ129" s="18">
        <v>0</v>
      </c>
      <c r="HR129" s="18">
        <v>0</v>
      </c>
      <c r="HS129" s="18">
        <v>166632442.46276906</v>
      </c>
      <c r="HT129" s="18">
        <v>0.71598766553952209</v>
      </c>
      <c r="HU129" s="18">
        <v>0.90505227555247314</v>
      </c>
      <c r="HV129" s="18" t="s">
        <v>198</v>
      </c>
      <c r="HW129" s="18">
        <v>1.2835627658428861</v>
      </c>
      <c r="HX129" s="18" t="s">
        <v>277</v>
      </c>
      <c r="HY129" s="233">
        <f t="shared" si="4"/>
        <v>0.99120444860318557</v>
      </c>
      <c r="HZ129" s="233">
        <f t="shared" si="5"/>
        <v>3.7955516920360009E-3</v>
      </c>
      <c r="IA129" s="18">
        <v>167469791.37017927</v>
      </c>
    </row>
    <row r="130" spans="1:235">
      <c r="A130" s="16">
        <v>936</v>
      </c>
      <c r="B130" s="17" t="s">
        <v>142</v>
      </c>
      <c r="D130" s="233">
        <f t="shared" si="6"/>
        <v>0.99815833352233052</v>
      </c>
      <c r="E130" s="18" t="s">
        <v>277</v>
      </c>
      <c r="F130" s="18" t="s">
        <v>148</v>
      </c>
      <c r="G130" s="18" t="s">
        <v>277</v>
      </c>
      <c r="H130" s="18" t="s">
        <v>148</v>
      </c>
      <c r="I130" s="18">
        <v>3469</v>
      </c>
      <c r="J130" s="18">
        <v>4569</v>
      </c>
      <c r="K130" s="18">
        <v>0</v>
      </c>
      <c r="L130" s="18">
        <v>4769</v>
      </c>
      <c r="M130" s="18" t="s">
        <v>277</v>
      </c>
      <c r="N130" s="18">
        <v>0</v>
      </c>
      <c r="O130" s="18">
        <v>2885.2046</v>
      </c>
      <c r="P130" s="18">
        <v>89500.083333333343</v>
      </c>
      <c r="Q130" s="18">
        <v>258226052.1337167</v>
      </c>
      <c r="R130" s="18">
        <v>0.4177489711444734</v>
      </c>
      <c r="S130" s="18">
        <v>3.9407999999999999E-2</v>
      </c>
      <c r="T130" s="18">
        <v>4022.9681999999998</v>
      </c>
      <c r="U130" s="18">
        <v>33658</v>
      </c>
      <c r="V130" s="18">
        <v>135405063.67559999</v>
      </c>
      <c r="W130" s="18">
        <v>0.21905352140434958</v>
      </c>
      <c r="X130" s="18">
        <v>3.5693000000000003E-2</v>
      </c>
      <c r="Y130" s="18">
        <v>4621.8887000000004</v>
      </c>
      <c r="Z130" s="18">
        <v>20951</v>
      </c>
      <c r="AA130" s="18">
        <v>96833190.153700009</v>
      </c>
      <c r="AB130" s="18">
        <v>0.15665330908748962</v>
      </c>
      <c r="AC130" s="18">
        <v>3.8365000000000003E-2</v>
      </c>
      <c r="AD130" s="18">
        <v>490464305.96301669</v>
      </c>
      <c r="AE130" s="18">
        <v>992.51229999999998</v>
      </c>
      <c r="AF130" s="18">
        <v>788.43280000000004</v>
      </c>
      <c r="AG130" s="18">
        <v>7483.858772955572</v>
      </c>
      <c r="AH130" s="18">
        <v>3936.9911749029616</v>
      </c>
      <c r="AI130" s="18">
        <v>10531874.859225344</v>
      </c>
      <c r="AJ130" s="18">
        <v>0.1588</v>
      </c>
      <c r="AK130" s="18">
        <v>2.93E-2</v>
      </c>
      <c r="AL130" s="18">
        <v>515.8605</v>
      </c>
      <c r="AM130" s="18">
        <v>704.84370000000001</v>
      </c>
      <c r="AN130" s="18">
        <v>11656.516263208714</v>
      </c>
      <c r="AO130" s="18">
        <v>8953.7514618851892</v>
      </c>
      <c r="AP130" s="18">
        <v>12324131.617072545</v>
      </c>
      <c r="AQ130" s="18">
        <v>0.2853</v>
      </c>
      <c r="AR130" s="18">
        <v>6.6299999999999998E-2</v>
      </c>
      <c r="AS130" s="18">
        <v>181.6807</v>
      </c>
      <c r="AT130" s="18">
        <v>390.69900000000001</v>
      </c>
      <c r="AU130" s="18">
        <v>5436.8547702454334</v>
      </c>
      <c r="AV130" s="18">
        <v>3415.2168072933341</v>
      </c>
      <c r="AW130" s="18">
        <v>2322093.3718492277</v>
      </c>
      <c r="AX130" s="18">
        <v>0.2853</v>
      </c>
      <c r="AY130" s="18">
        <v>6.6299999999999998E-2</v>
      </c>
      <c r="AZ130" s="18">
        <v>218.01689999999999</v>
      </c>
      <c r="BA130" s="18">
        <v>585.20140000000004</v>
      </c>
      <c r="BB130" s="18">
        <v>4133.5417442402068</v>
      </c>
      <c r="BC130" s="18">
        <v>2721.3074568274428</v>
      </c>
      <c r="BD130" s="18">
        <v>2493694.8906657021</v>
      </c>
      <c r="BE130" s="18">
        <v>0.2853</v>
      </c>
      <c r="BF130" s="18">
        <v>6.6299999999999998E-2</v>
      </c>
      <c r="BG130" s="18">
        <v>327.02530000000002</v>
      </c>
      <c r="BH130" s="18">
        <v>697.43769999999995</v>
      </c>
      <c r="BI130" s="18">
        <v>1703.3343297505726</v>
      </c>
      <c r="BJ130" s="18">
        <v>1031.107256312453</v>
      </c>
      <c r="BK130" s="18">
        <v>1276166.4934828477</v>
      </c>
      <c r="BL130" s="18">
        <v>0.2853</v>
      </c>
      <c r="BM130" s="18">
        <v>6.6299999999999998E-2</v>
      </c>
      <c r="BN130" s="18">
        <v>354.2774</v>
      </c>
      <c r="BO130" s="18">
        <v>737.84270000000004</v>
      </c>
      <c r="BP130" s="18">
        <v>709.26421457851086</v>
      </c>
      <c r="BQ130" s="18">
        <v>483.23841777698772</v>
      </c>
      <c r="BR130" s="18">
        <v>607830.22077021759</v>
      </c>
      <c r="BS130" s="18">
        <v>0.2853</v>
      </c>
      <c r="BT130" s="18">
        <v>6.6299999999999998E-2</v>
      </c>
      <c r="BU130" s="18">
        <v>381.52960000000002</v>
      </c>
      <c r="BV130" s="18">
        <v>773.75829999999996</v>
      </c>
      <c r="BW130" s="18">
        <v>368.44438531031562</v>
      </c>
      <c r="BX130" s="18">
        <v>201.10795678275622</v>
      </c>
      <c r="BY130" s="18">
        <v>296181.38970638951</v>
      </c>
      <c r="BZ130" s="18">
        <v>0.2853</v>
      </c>
      <c r="CA130" s="18">
        <v>6.6299999999999998E-2</v>
      </c>
      <c r="CB130" s="18">
        <v>495.96300000000002</v>
      </c>
      <c r="CC130" s="18">
        <v>962.31529999999998</v>
      </c>
      <c r="CD130" s="18">
        <v>1</v>
      </c>
      <c r="CE130" s="18">
        <v>1</v>
      </c>
      <c r="CF130" s="18">
        <v>1458.2782999999999</v>
      </c>
      <c r="CG130" s="18">
        <v>0.2853</v>
      </c>
      <c r="CH130" s="18">
        <v>6.6299999999999998E-2</v>
      </c>
      <c r="CI130" s="18">
        <v>29853431.12107227</v>
      </c>
      <c r="CJ130" s="18">
        <v>4.8295824657933376E-2</v>
      </c>
      <c r="CK130" s="18">
        <v>396</v>
      </c>
      <c r="CL130" s="18">
        <v>362.34306430880076</v>
      </c>
      <c r="CM130" s="18">
        <v>143487.8534662851</v>
      </c>
      <c r="CN130" s="18">
        <v>2.3212957275987769E-4</v>
      </c>
      <c r="CO130" s="18">
        <v>0</v>
      </c>
      <c r="CP130" s="18" t="s">
        <v>167</v>
      </c>
      <c r="CQ130" s="18">
        <v>503.52929999999998</v>
      </c>
      <c r="CR130" s="18">
        <v>7593.9055873468069</v>
      </c>
      <c r="CS130" s="18">
        <v>3823753.9646628262</v>
      </c>
      <c r="CT130" s="18">
        <v>0</v>
      </c>
      <c r="CU130" s="18" t="s">
        <v>168</v>
      </c>
      <c r="CV130" s="18">
        <v>1343.8479</v>
      </c>
      <c r="CW130" s="18">
        <v>910.84265101287724</v>
      </c>
      <c r="CX130" s="18">
        <v>1224033.983794088</v>
      </c>
      <c r="CY130" s="18">
        <v>0</v>
      </c>
      <c r="CZ130" s="18">
        <v>8.1661327530631947E-3</v>
      </c>
      <c r="DA130" s="18">
        <v>629</v>
      </c>
      <c r="DB130" s="18">
        <v>774</v>
      </c>
      <c r="DC130" s="18">
        <v>214.81260430390878</v>
      </c>
      <c r="DD130" s="18">
        <v>10.999999999999851</v>
      </c>
      <c r="DE130" s="18">
        <v>143631.1281071585</v>
      </c>
      <c r="DF130" s="18">
        <v>2.3236135740484822E-4</v>
      </c>
      <c r="DG130" s="18">
        <v>0</v>
      </c>
      <c r="DH130" s="18">
        <v>0</v>
      </c>
      <c r="DI130" s="18">
        <v>5334906.9300303571</v>
      </c>
      <c r="DJ130" s="18">
        <v>980.66970000000003</v>
      </c>
      <c r="DK130" s="18">
        <v>0.28952336162119513</v>
      </c>
      <c r="DL130" s="18">
        <v>25912.364992043767</v>
      </c>
      <c r="DM130" s="18">
        <v>25411471.203038063</v>
      </c>
      <c r="DN130" s="18">
        <v>0.37298399999999998</v>
      </c>
      <c r="DO130" s="18">
        <v>0.63585522999999999</v>
      </c>
      <c r="DP130" s="18">
        <v>0.58045405000000005</v>
      </c>
      <c r="DQ130" s="18">
        <v>0.48019236999999998</v>
      </c>
      <c r="DR130" s="18">
        <v>1552.6672000000001</v>
      </c>
      <c r="DS130" s="18">
        <v>0.19290617635456564</v>
      </c>
      <c r="DT130" s="18">
        <v>0.19230498832070822</v>
      </c>
      <c r="DU130" s="18">
        <v>0.19557075482834438</v>
      </c>
      <c r="DV130" s="18">
        <v>0.15940356638941655</v>
      </c>
      <c r="DW130" s="18">
        <v>9854.6188640264681</v>
      </c>
      <c r="DX130" s="18">
        <v>15300943.478675159</v>
      </c>
      <c r="DY130" s="18">
        <v>0.61899000000000004</v>
      </c>
      <c r="DZ130" s="18">
        <v>40712414.681713223</v>
      </c>
      <c r="EA130" s="18">
        <v>6.5863104073193415E-2</v>
      </c>
      <c r="EB130" s="18">
        <v>118883</v>
      </c>
      <c r="EC130" s="18">
        <v>124843</v>
      </c>
      <c r="ED130" s="18">
        <v>42662068</v>
      </c>
      <c r="EE130" s="18">
        <v>6.901718423308742E-2</v>
      </c>
      <c r="EF130" s="18">
        <v>0</v>
      </c>
      <c r="EG130" s="18">
        <v>0</v>
      </c>
      <c r="EH130" s="18">
        <v>21275</v>
      </c>
      <c r="EI130" s="18">
        <v>55315</v>
      </c>
      <c r="EJ130" s="18">
        <v>0</v>
      </c>
      <c r="EK130" s="18">
        <v>0</v>
      </c>
      <c r="EL130" s="18">
        <v>54455.914174454825</v>
      </c>
      <c r="EM130" s="18">
        <v>8.8096851309682055E-5</v>
      </c>
      <c r="EN130" s="18">
        <v>0</v>
      </c>
      <c r="EO130" s="18">
        <v>0</v>
      </c>
      <c r="EP130" s="18">
        <v>2</v>
      </c>
      <c r="EQ130" s="18">
        <v>3</v>
      </c>
      <c r="ER130" s="18">
        <v>0</v>
      </c>
      <c r="ES130" s="18">
        <v>0</v>
      </c>
      <c r="ET130" s="18">
        <v>21.4</v>
      </c>
      <c r="EU130" s="18">
        <v>120</v>
      </c>
      <c r="EV130" s="18">
        <v>0</v>
      </c>
      <c r="EW130" s="18">
        <v>0</v>
      </c>
      <c r="EX130" s="18" t="s">
        <v>465</v>
      </c>
      <c r="EY130" s="18" t="s">
        <v>465</v>
      </c>
      <c r="EZ130" s="18" t="s">
        <v>465</v>
      </c>
      <c r="FA130" s="18" t="s">
        <v>465</v>
      </c>
      <c r="FB130" s="18">
        <v>0</v>
      </c>
      <c r="FC130" s="18">
        <v>0</v>
      </c>
      <c r="FD130" s="18">
        <v>581951.2365646793</v>
      </c>
      <c r="FE130" s="18">
        <v>9.4146012117034533E-4</v>
      </c>
      <c r="FF130" s="18">
        <v>0</v>
      </c>
      <c r="FG130" s="18">
        <v>6092912.4404271757</v>
      </c>
      <c r="FH130" s="18">
        <v>9.8568981798311476E-3</v>
      </c>
      <c r="FI130" s="18">
        <v>0</v>
      </c>
      <c r="FJ130" s="18">
        <v>0</v>
      </c>
      <c r="FK130" s="18">
        <v>0</v>
      </c>
      <c r="FL130" s="18">
        <v>0</v>
      </c>
      <c r="FM130" s="18" t="s">
        <v>507</v>
      </c>
      <c r="FN130" s="18">
        <v>83218.099999999991</v>
      </c>
      <c r="FO130" s="18">
        <v>1.3462729793660007E-4</v>
      </c>
      <c r="FP130" s="18">
        <v>0</v>
      </c>
      <c r="FQ130" s="18">
        <v>0</v>
      </c>
      <c r="FR130" s="18" t="s">
        <v>301</v>
      </c>
      <c r="FS130" s="18">
        <v>0</v>
      </c>
      <c r="FT130" s="18">
        <v>0</v>
      </c>
      <c r="FU130" s="18">
        <v>0</v>
      </c>
      <c r="FV130" s="18" t="s">
        <v>531</v>
      </c>
      <c r="FW130" s="18">
        <v>304844.92756944447</v>
      </c>
      <c r="FX130" s="18">
        <v>4.9316733845585121E-4</v>
      </c>
      <c r="FY130" s="18">
        <v>0</v>
      </c>
      <c r="FZ130" s="18" t="s">
        <v>532</v>
      </c>
      <c r="GA130" s="18">
        <v>224082</v>
      </c>
      <c r="GB130" s="18">
        <v>3.6251193161378615E-4</v>
      </c>
      <c r="GC130" s="18">
        <v>0</v>
      </c>
      <c r="GD130" s="18" t="s">
        <v>533</v>
      </c>
      <c r="GE130" s="18">
        <v>-11667</v>
      </c>
      <c r="GF130" s="18">
        <v>-1.8874459823359499E-5</v>
      </c>
      <c r="GG130" s="18">
        <v>0</v>
      </c>
      <c r="GH130" s="18" t="s">
        <v>534</v>
      </c>
      <c r="GI130" s="18">
        <v>5564</v>
      </c>
      <c r="GJ130" s="18">
        <v>9.0012423465477207E-6</v>
      </c>
      <c r="GK130" s="18">
        <v>0</v>
      </c>
      <c r="GL130" s="18" t="s">
        <v>438</v>
      </c>
      <c r="GM130" s="18">
        <v>0</v>
      </c>
      <c r="GN130" s="18">
        <v>0</v>
      </c>
      <c r="GO130" s="18">
        <v>0</v>
      </c>
      <c r="GP130" s="18">
        <v>616362488.31456816</v>
      </c>
      <c r="GQ130" s="18">
        <v>0.99712942678659511</v>
      </c>
      <c r="GR130" s="18">
        <v>1774407.214523077</v>
      </c>
      <c r="GS130" s="18">
        <v>2.8705732134049074E-3</v>
      </c>
      <c r="GT130" s="18">
        <v>0</v>
      </c>
      <c r="GU130" s="18">
        <v>618136895.52909124</v>
      </c>
      <c r="GV130" s="18">
        <v>1</v>
      </c>
      <c r="GW130" s="18" t="s">
        <v>277</v>
      </c>
      <c r="GX130" s="18">
        <v>0</v>
      </c>
      <c r="GY130" s="18">
        <v>0</v>
      </c>
      <c r="GZ130" s="18">
        <v>0</v>
      </c>
      <c r="HA130" s="18">
        <v>618136895.52909124</v>
      </c>
      <c r="HB130" s="18">
        <v>0</v>
      </c>
      <c r="HC130" s="18">
        <v>5647031.9211034896</v>
      </c>
      <c r="HD130" s="18" t="s">
        <v>148</v>
      </c>
      <c r="HE130" s="18" t="s">
        <v>277</v>
      </c>
      <c r="HF130" s="18">
        <v>3.1E-2</v>
      </c>
      <c r="HG130" s="18">
        <v>1</v>
      </c>
      <c r="HH130" s="18">
        <v>-1913133.9561068341</v>
      </c>
      <c r="HI130" s="18">
        <v>3733897.9649966545</v>
      </c>
      <c r="HJ130" s="18">
        <v>5.9458938501111089E-3</v>
      </c>
      <c r="HK130" s="18">
        <v>0</v>
      </c>
      <c r="HL130" s="18">
        <v>621870793.49408793</v>
      </c>
      <c r="HM130" s="18">
        <v>42163371.247935534</v>
      </c>
      <c r="HN130" s="18">
        <v>0</v>
      </c>
      <c r="HO130" s="18">
        <v>1773000</v>
      </c>
      <c r="HP130" s="18">
        <v>5701000</v>
      </c>
      <c r="HQ130" s="18">
        <v>442000</v>
      </c>
      <c r="HR130" s="18">
        <v>-34542.75</v>
      </c>
      <c r="HS130" s="18">
        <v>627979250.74408793</v>
      </c>
      <c r="HT130" s="18">
        <v>0.79345580163631257</v>
      </c>
      <c r="HU130" s="18">
        <v>0.9162453540506672</v>
      </c>
      <c r="HV130" s="18" t="s">
        <v>198</v>
      </c>
      <c r="HW130" s="18">
        <v>1.2972003777153784</v>
      </c>
      <c r="HX130" s="18" t="s">
        <v>148</v>
      </c>
      <c r="HY130" s="233">
        <f t="shared" si="4"/>
        <v>0.98839417867873924</v>
      </c>
      <c r="HZ130" s="233">
        <f t="shared" si="5"/>
        <v>9.764154843591227E-3</v>
      </c>
      <c r="IA130" s="18">
        <v>629137912.94819558</v>
      </c>
    </row>
    <row r="131" spans="1:235">
      <c r="A131" s="16">
        <v>319</v>
      </c>
      <c r="B131" s="17" t="s">
        <v>42</v>
      </c>
      <c r="D131" s="233">
        <f t="shared" si="6"/>
        <v>0.99703130465319278</v>
      </c>
      <c r="E131" s="18" t="s">
        <v>277</v>
      </c>
      <c r="F131" s="18" t="s">
        <v>277</v>
      </c>
      <c r="G131" s="18" t="s">
        <v>277</v>
      </c>
      <c r="H131" s="18" t="s">
        <v>277</v>
      </c>
      <c r="I131" s="18">
        <v>3500</v>
      </c>
      <c r="J131" s="18">
        <v>4600</v>
      </c>
      <c r="K131" s="18">
        <v>5100</v>
      </c>
      <c r="L131" s="18">
        <v>4800</v>
      </c>
      <c r="M131" s="18" t="s">
        <v>277</v>
      </c>
      <c r="N131" s="18">
        <v>0</v>
      </c>
      <c r="O131" s="18">
        <v>3016.2774297000001</v>
      </c>
      <c r="P131" s="18">
        <v>17585</v>
      </c>
      <c r="Q131" s="18">
        <v>53041238.601274498</v>
      </c>
      <c r="R131" s="18">
        <v>0.34845453525266912</v>
      </c>
      <c r="S131" s="18">
        <v>7.0000000000000007E-2</v>
      </c>
      <c r="T131" s="18">
        <v>4241.3055795</v>
      </c>
      <c r="U131" s="18">
        <v>9629.75</v>
      </c>
      <c r="V131" s="18">
        <v>40842712.404190123</v>
      </c>
      <c r="W131" s="18">
        <v>0.26831629020289366</v>
      </c>
      <c r="X131" s="18">
        <v>0.03</v>
      </c>
      <c r="Y131" s="18">
        <v>4815.7509543000006</v>
      </c>
      <c r="Z131" s="18">
        <v>5667</v>
      </c>
      <c r="AA131" s="18">
        <v>27290860.658018105</v>
      </c>
      <c r="AB131" s="18">
        <v>0.17928736994099057</v>
      </c>
      <c r="AC131" s="18">
        <v>0.03</v>
      </c>
      <c r="AD131" s="18">
        <v>121174811.66348273</v>
      </c>
      <c r="AE131" s="18">
        <v>483.13320000000004</v>
      </c>
      <c r="AF131" s="18">
        <v>483.13320000000004</v>
      </c>
      <c r="AG131" s="18">
        <v>2355</v>
      </c>
      <c r="AH131" s="18">
        <v>1529.6388888888901</v>
      </c>
      <c r="AI131" s="18">
        <v>1876798.017233334</v>
      </c>
      <c r="AJ131" s="18">
        <v>0.3</v>
      </c>
      <c r="AK131" s="18">
        <v>0.5</v>
      </c>
      <c r="AL131" s="18">
        <v>592.93619999999999</v>
      </c>
      <c r="AM131" s="18">
        <v>861.95355000000006</v>
      </c>
      <c r="AN131" s="18">
        <v>3064.0227616656557</v>
      </c>
      <c r="AO131" s="18">
        <v>2805.4487265867006</v>
      </c>
      <c r="AP131" s="18">
        <v>4234936.5022399258</v>
      </c>
      <c r="AQ131" s="18">
        <v>0.3</v>
      </c>
      <c r="AR131" s="18">
        <v>0.5</v>
      </c>
      <c r="AS131" s="18">
        <v>219.60600000000002</v>
      </c>
      <c r="AT131" s="18">
        <v>318.42869999999999</v>
      </c>
      <c r="AU131" s="18">
        <v>1119.1209150326799</v>
      </c>
      <c r="AV131" s="18">
        <v>1208.2624689664096</v>
      </c>
      <c r="AW131" s="18">
        <v>630511.11491843092</v>
      </c>
      <c r="AX131" s="18">
        <v>0.75</v>
      </c>
      <c r="AY131" s="18">
        <v>0.75</v>
      </c>
      <c r="AZ131" s="18">
        <v>263.52719999999999</v>
      </c>
      <c r="BA131" s="18">
        <v>428.23170000000005</v>
      </c>
      <c r="BB131" s="18">
        <v>2244.0620915032678</v>
      </c>
      <c r="BC131" s="18">
        <v>2074.8288785417681</v>
      </c>
      <c r="BD131" s="18">
        <v>1479878.8974670349</v>
      </c>
      <c r="BE131" s="18">
        <v>0.75</v>
      </c>
      <c r="BF131" s="18">
        <v>0.75</v>
      </c>
      <c r="BG131" s="18">
        <v>395.29080000000005</v>
      </c>
      <c r="BH131" s="18">
        <v>565.48545000000001</v>
      </c>
      <c r="BI131" s="18">
        <v>611.02941176470597</v>
      </c>
      <c r="BJ131" s="18">
        <v>655.64448754831767</v>
      </c>
      <c r="BK131" s="18">
        <v>612291.7230812799</v>
      </c>
      <c r="BL131" s="18">
        <v>0.75</v>
      </c>
      <c r="BM131" s="18">
        <v>0.75</v>
      </c>
      <c r="BN131" s="18">
        <v>428.23170000000005</v>
      </c>
      <c r="BO131" s="18">
        <v>614.89679999999998</v>
      </c>
      <c r="BP131" s="18">
        <v>504.14052287581688</v>
      </c>
      <c r="BQ131" s="18">
        <v>543.36824054235819</v>
      </c>
      <c r="BR131" s="18">
        <v>550004.34548112634</v>
      </c>
      <c r="BS131" s="18">
        <v>0.75</v>
      </c>
      <c r="BT131" s="18">
        <v>0.75</v>
      </c>
      <c r="BU131" s="18">
        <v>461.17260000000005</v>
      </c>
      <c r="BV131" s="18">
        <v>658.81799999999998</v>
      </c>
      <c r="BW131" s="18">
        <v>682.41503267973826</v>
      </c>
      <c r="BX131" s="18">
        <v>522.31013232187138</v>
      </c>
      <c r="BY131" s="18">
        <v>658818.43165603047</v>
      </c>
      <c r="BZ131" s="18">
        <v>0.75</v>
      </c>
      <c r="CA131" s="18">
        <v>0.75</v>
      </c>
      <c r="CB131" s="18">
        <v>631.36725000000001</v>
      </c>
      <c r="CC131" s="18">
        <v>889.40430000000003</v>
      </c>
      <c r="CD131" s="18">
        <v>18</v>
      </c>
      <c r="CE131" s="18">
        <v>22.004992589199343</v>
      </c>
      <c r="CF131" s="18">
        <v>30935.94553030203</v>
      </c>
      <c r="CG131" s="18">
        <v>0.75</v>
      </c>
      <c r="CH131" s="18">
        <v>0.75</v>
      </c>
      <c r="CI131" s="18">
        <v>10074174.977607466</v>
      </c>
      <c r="CJ131" s="18">
        <v>6.6182314976934359E-2</v>
      </c>
      <c r="CK131" s="18">
        <v>0</v>
      </c>
      <c r="CL131" s="18">
        <v>89.050732283566873</v>
      </c>
      <c r="CM131" s="18">
        <v>0</v>
      </c>
      <c r="CN131" s="18">
        <v>0</v>
      </c>
      <c r="CO131" s="18">
        <v>0</v>
      </c>
      <c r="CP131" s="18" t="s">
        <v>167</v>
      </c>
      <c r="CQ131" s="18">
        <v>565.48545000000001</v>
      </c>
      <c r="CR131" s="18">
        <v>3131.7924967742606</v>
      </c>
      <c r="CS131" s="18">
        <v>1770983.0893450163</v>
      </c>
      <c r="CT131" s="18">
        <v>0</v>
      </c>
      <c r="CU131" s="18" t="s">
        <v>168</v>
      </c>
      <c r="CV131" s="18">
        <v>1520.7715500000002</v>
      </c>
      <c r="CW131" s="18">
        <v>404.67656694036424</v>
      </c>
      <c r="CX131" s="18">
        <v>615420.60995457659</v>
      </c>
      <c r="CY131" s="18">
        <v>0</v>
      </c>
      <c r="CZ131" s="18">
        <v>1.5677484423312637E-2</v>
      </c>
      <c r="DA131" s="18">
        <v>0</v>
      </c>
      <c r="DB131" s="18">
        <v>0</v>
      </c>
      <c r="DC131" s="18">
        <v>96.100000000000193</v>
      </c>
      <c r="DD131" s="18">
        <v>0</v>
      </c>
      <c r="DE131" s="18">
        <v>0</v>
      </c>
      <c r="DF131" s="18">
        <v>0</v>
      </c>
      <c r="DG131" s="18">
        <v>0</v>
      </c>
      <c r="DH131" s="18">
        <v>0</v>
      </c>
      <c r="DI131" s="18">
        <v>2386403.699299593</v>
      </c>
      <c r="DJ131" s="18">
        <v>1122.1866600000001</v>
      </c>
      <c r="DK131" s="18">
        <v>0.3561183228308169</v>
      </c>
      <c r="DL131" s="18">
        <v>6262.340706979915</v>
      </c>
      <c r="DM131" s="18">
        <v>7027515.20174783</v>
      </c>
      <c r="DN131" s="18">
        <v>1</v>
      </c>
      <c r="DO131" s="18">
        <v>0.63585522999999999</v>
      </c>
      <c r="DP131" s="18">
        <v>0.58045405000000005</v>
      </c>
      <c r="DQ131" s="18">
        <v>0.48019236999999998</v>
      </c>
      <c r="DR131" s="18">
        <v>1701.9465</v>
      </c>
      <c r="DS131" s="18">
        <v>0.12488412242048631</v>
      </c>
      <c r="DT131" s="18">
        <v>0.12055074184804634</v>
      </c>
      <c r="DU131" s="18">
        <v>0.13467359109431959</v>
      </c>
      <c r="DV131" s="18">
        <v>9.2805024674661549E-2</v>
      </c>
      <c r="DW131" s="18">
        <v>1743.7915340485686</v>
      </c>
      <c r="DX131" s="18">
        <v>2967839.898103592</v>
      </c>
      <c r="DY131" s="18">
        <v>1</v>
      </c>
      <c r="DZ131" s="18">
        <v>9995355.099851422</v>
      </c>
      <c r="EA131" s="18">
        <v>6.5664507614277959E-2</v>
      </c>
      <c r="EB131" s="18">
        <v>126273.45000000001</v>
      </c>
      <c r="EC131" s="18">
        <v>126273.45000000001</v>
      </c>
      <c r="ED131" s="18">
        <v>6945039.7500000065</v>
      </c>
      <c r="EE131" s="18">
        <v>4.5625454122397061E-2</v>
      </c>
      <c r="EF131" s="18">
        <v>0</v>
      </c>
      <c r="EG131" s="18">
        <v>0</v>
      </c>
      <c r="EH131" s="18">
        <v>0</v>
      </c>
      <c r="EI131" s="18">
        <v>0</v>
      </c>
      <c r="EJ131" s="18">
        <v>0</v>
      </c>
      <c r="EK131" s="18">
        <v>0</v>
      </c>
      <c r="EL131" s="18">
        <v>0</v>
      </c>
      <c r="EM131" s="18">
        <v>0</v>
      </c>
      <c r="EN131" s="18">
        <v>0</v>
      </c>
      <c r="EO131" s="18">
        <v>0</v>
      </c>
      <c r="EP131" s="18">
        <v>0</v>
      </c>
      <c r="EQ131" s="18">
        <v>0</v>
      </c>
      <c r="ER131" s="18">
        <v>0</v>
      </c>
      <c r="ES131" s="18">
        <v>0</v>
      </c>
      <c r="ET131" s="18">
        <v>0</v>
      </c>
      <c r="EU131" s="18">
        <v>0</v>
      </c>
      <c r="EV131" s="18">
        <v>0</v>
      </c>
      <c r="EW131" s="18">
        <v>0</v>
      </c>
      <c r="EX131" s="18" t="s">
        <v>178</v>
      </c>
      <c r="EY131" s="18" t="s">
        <v>178</v>
      </c>
      <c r="EZ131" s="18" t="s">
        <v>178</v>
      </c>
      <c r="FA131" s="18" t="s">
        <v>178</v>
      </c>
      <c r="FB131" s="18">
        <v>0</v>
      </c>
      <c r="FC131" s="18">
        <v>0</v>
      </c>
      <c r="FD131" s="18">
        <v>150000</v>
      </c>
      <c r="FE131" s="18">
        <v>9.8542533444240569E-4</v>
      </c>
      <c r="FF131" s="18">
        <v>0</v>
      </c>
      <c r="FG131" s="18">
        <v>1414419</v>
      </c>
      <c r="FH131" s="18">
        <v>9.292028774111288E-3</v>
      </c>
      <c r="FI131" s="18">
        <v>0</v>
      </c>
      <c r="FJ131" s="18">
        <v>0</v>
      </c>
      <c r="FK131" s="18">
        <v>0</v>
      </c>
      <c r="FL131" s="18">
        <v>0</v>
      </c>
      <c r="FM131" s="18" t="s">
        <v>507</v>
      </c>
      <c r="FN131" s="18">
        <v>0</v>
      </c>
      <c r="FO131" s="18">
        <v>0</v>
      </c>
      <c r="FP131" s="18">
        <v>0</v>
      </c>
      <c r="FQ131" s="18">
        <v>0</v>
      </c>
      <c r="FR131" s="18" t="s">
        <v>301</v>
      </c>
      <c r="FS131" s="18">
        <v>0</v>
      </c>
      <c r="FT131" s="18">
        <v>0</v>
      </c>
      <c r="FU131" s="18">
        <v>0</v>
      </c>
      <c r="FV131" s="18" t="s">
        <v>510</v>
      </c>
      <c r="FW131" s="18">
        <v>47400</v>
      </c>
      <c r="FX131" s="18">
        <v>3.1139440568380024E-4</v>
      </c>
      <c r="FY131" s="18">
        <v>0</v>
      </c>
      <c r="FZ131" s="18" t="s">
        <v>186</v>
      </c>
      <c r="GA131" s="18">
        <v>0</v>
      </c>
      <c r="GB131" s="18">
        <v>0</v>
      </c>
      <c r="GC131" s="18">
        <v>0</v>
      </c>
      <c r="GD131" s="18" t="s">
        <v>187</v>
      </c>
      <c r="GE131" s="18">
        <v>0</v>
      </c>
      <c r="GF131" s="18">
        <v>0</v>
      </c>
      <c r="GG131" s="18">
        <v>0</v>
      </c>
      <c r="GH131" s="18" t="s">
        <v>188</v>
      </c>
      <c r="GI131" s="18">
        <v>0</v>
      </c>
      <c r="GJ131" s="18">
        <v>0</v>
      </c>
      <c r="GK131" s="18">
        <v>0</v>
      </c>
      <c r="GL131" s="18" t="s">
        <v>438</v>
      </c>
      <c r="GM131" s="18">
        <v>0</v>
      </c>
      <c r="GN131" s="18">
        <v>0</v>
      </c>
      <c r="GO131" s="18">
        <v>0</v>
      </c>
      <c r="GP131" s="18">
        <v>152187604.19024119</v>
      </c>
      <c r="GQ131" s="18">
        <v>0.99979680504771262</v>
      </c>
      <c r="GR131" s="18">
        <v>30930.037799727172</v>
      </c>
      <c r="GS131" s="18">
        <v>2.0319495228741602E-4</v>
      </c>
      <c r="GT131" s="18">
        <v>0</v>
      </c>
      <c r="GU131" s="18">
        <v>152218534.2280409</v>
      </c>
      <c r="GV131" s="18">
        <v>1</v>
      </c>
      <c r="GW131" s="18" t="s">
        <v>277</v>
      </c>
      <c r="GX131" s="18">
        <v>0</v>
      </c>
      <c r="GY131" s="18">
        <v>0</v>
      </c>
      <c r="GZ131" s="18">
        <v>0</v>
      </c>
      <c r="HA131" s="18">
        <v>152218534.2280409</v>
      </c>
      <c r="HB131" s="18">
        <v>-1.4999999999999999E-2</v>
      </c>
      <c r="HC131" s="18">
        <v>68501.495752454415</v>
      </c>
      <c r="HD131" s="18" t="s">
        <v>277</v>
      </c>
      <c r="HE131" s="18" t="s">
        <v>277</v>
      </c>
      <c r="HF131" s="18">
        <v>0</v>
      </c>
      <c r="HG131" s="18">
        <v>0</v>
      </c>
      <c r="HH131" s="18">
        <v>0</v>
      </c>
      <c r="HI131" s="18">
        <v>68501.495752454415</v>
      </c>
      <c r="HJ131" s="18">
        <v>4.4831720890190239E-4</v>
      </c>
      <c r="HK131" s="18">
        <v>0</v>
      </c>
      <c r="HL131" s="18">
        <v>152287035.72379336</v>
      </c>
      <c r="HM131" s="18">
        <v>21189036.857341047</v>
      </c>
      <c r="HN131" s="18">
        <v>0</v>
      </c>
      <c r="HO131" s="18">
        <v>91500</v>
      </c>
      <c r="HP131" s="18">
        <v>509900</v>
      </c>
      <c r="HQ131" s="18">
        <v>0</v>
      </c>
      <c r="HR131" s="18">
        <v>0</v>
      </c>
      <c r="HS131" s="18">
        <v>152796935.72379336</v>
      </c>
      <c r="HT131" s="18">
        <v>0.79605819539655331</v>
      </c>
      <c r="HU131" s="18">
        <v>0.94358250241107811</v>
      </c>
      <c r="HV131" s="18" t="s">
        <v>198</v>
      </c>
      <c r="HW131" s="18">
        <v>1.2702432081559138</v>
      </c>
      <c r="HX131" s="18" t="s">
        <v>277</v>
      </c>
      <c r="HY131" s="233">
        <f t="shared" si="4"/>
        <v>0.99370410270483922</v>
      </c>
      <c r="HZ131" s="233">
        <f t="shared" si="5"/>
        <v>3.3272019483535863E-3</v>
      </c>
      <c r="IA131" s="18">
        <v>153251893.90812781</v>
      </c>
    </row>
    <row r="132" spans="1:235">
      <c r="A132" s="16">
        <v>866</v>
      </c>
      <c r="B132" s="17" t="s">
        <v>106</v>
      </c>
      <c r="D132" s="233">
        <f t="shared" si="6"/>
        <v>1.0007467715509464</v>
      </c>
      <c r="E132" s="18" t="s">
        <v>277</v>
      </c>
      <c r="F132" s="18" t="s">
        <v>277</v>
      </c>
      <c r="G132" s="18" t="s">
        <v>148</v>
      </c>
      <c r="H132" s="18" t="s">
        <v>148</v>
      </c>
      <c r="I132" s="18">
        <v>3300</v>
      </c>
      <c r="J132" s="18">
        <v>0</v>
      </c>
      <c r="K132" s="18">
        <v>0</v>
      </c>
      <c r="L132" s="18">
        <v>4600</v>
      </c>
      <c r="M132" s="18" t="s">
        <v>277</v>
      </c>
      <c r="N132" s="18">
        <v>0</v>
      </c>
      <c r="O132" s="18">
        <v>2762.15</v>
      </c>
      <c r="P132" s="18">
        <v>20670.5</v>
      </c>
      <c r="Q132" s="18">
        <v>57095021.575000003</v>
      </c>
      <c r="R132" s="18">
        <v>0.41525616926919168</v>
      </c>
      <c r="S132" s="18">
        <v>0.01</v>
      </c>
      <c r="T132" s="18">
        <v>3883.97</v>
      </c>
      <c r="U132" s="18">
        <v>7043</v>
      </c>
      <c r="V132" s="18">
        <v>27354800.709999997</v>
      </c>
      <c r="W132" s="18">
        <v>0.19895341906536029</v>
      </c>
      <c r="X132" s="18">
        <v>0.01</v>
      </c>
      <c r="Y132" s="18">
        <v>4410.0200000000004</v>
      </c>
      <c r="Z132" s="18">
        <v>4245</v>
      </c>
      <c r="AA132" s="18">
        <v>18720534.900000002</v>
      </c>
      <c r="AB132" s="18">
        <v>0.13615578722625626</v>
      </c>
      <c r="AC132" s="18">
        <v>0.01</v>
      </c>
      <c r="AD132" s="18">
        <v>103170357.185</v>
      </c>
      <c r="AE132" s="18">
        <v>442.43</v>
      </c>
      <c r="AF132" s="18">
        <v>442.43</v>
      </c>
      <c r="AG132" s="18">
        <v>2900.3105046343981</v>
      </c>
      <c r="AH132" s="18">
        <v>1501.0495473826236</v>
      </c>
      <c r="AI132" s="18">
        <v>1947293.7278138909</v>
      </c>
      <c r="AJ132" s="18">
        <v>0.4</v>
      </c>
      <c r="AK132" s="18">
        <v>0.4</v>
      </c>
      <c r="AL132" s="18">
        <v>542.98</v>
      </c>
      <c r="AM132" s="18">
        <v>789.33</v>
      </c>
      <c r="AN132" s="18">
        <v>4047.8277222798929</v>
      </c>
      <c r="AO132" s="18">
        <v>2727.5934311809306</v>
      </c>
      <c r="AP132" s="18">
        <v>4350860.8196775801</v>
      </c>
      <c r="AQ132" s="18">
        <v>0.4</v>
      </c>
      <c r="AR132" s="18">
        <v>0.4</v>
      </c>
      <c r="AS132" s="18">
        <v>201.1</v>
      </c>
      <c r="AT132" s="18">
        <v>291.60000000000002</v>
      </c>
      <c r="AU132" s="18">
        <v>1020.1803840377335</v>
      </c>
      <c r="AV132" s="18">
        <v>616.60607729417166</v>
      </c>
      <c r="AW132" s="18">
        <v>384960.60736896866</v>
      </c>
      <c r="AX132" s="18">
        <v>0.4</v>
      </c>
      <c r="AY132" s="18">
        <v>0.4</v>
      </c>
      <c r="AZ132" s="18">
        <v>241.32</v>
      </c>
      <c r="BA132" s="18">
        <v>392.15</v>
      </c>
      <c r="BB132" s="18">
        <v>1041.4417529504892</v>
      </c>
      <c r="BC132" s="18">
        <v>538.5001330920843</v>
      </c>
      <c r="BD132" s="18">
        <v>462493.5510140729</v>
      </c>
      <c r="BE132" s="18">
        <v>0.4</v>
      </c>
      <c r="BF132" s="18">
        <v>0.4</v>
      </c>
      <c r="BG132" s="18">
        <v>361.99</v>
      </c>
      <c r="BH132" s="18">
        <v>517.84</v>
      </c>
      <c r="BI132" s="18">
        <v>1360.4090683936456</v>
      </c>
      <c r="BJ132" s="18">
        <v>751.86207276090761</v>
      </c>
      <c r="BK132" s="18">
        <v>881798.73442632426</v>
      </c>
      <c r="BL132" s="18">
        <v>0.4</v>
      </c>
      <c r="BM132" s="18">
        <v>0.4</v>
      </c>
      <c r="BN132" s="18">
        <v>392.15</v>
      </c>
      <c r="BO132" s="18">
        <v>563.09</v>
      </c>
      <c r="BP132" s="18">
        <v>1530.9504237373428</v>
      </c>
      <c r="BQ132" s="18">
        <v>948.45343502496564</v>
      </c>
      <c r="BR132" s="18">
        <v>1134426.8533968069</v>
      </c>
      <c r="BS132" s="18">
        <v>0.4</v>
      </c>
      <c r="BT132" s="18">
        <v>0.4</v>
      </c>
      <c r="BU132" s="18">
        <v>422.32</v>
      </c>
      <c r="BV132" s="18">
        <v>603.30999999999995</v>
      </c>
      <c r="BW132" s="18">
        <v>633.7845115972184</v>
      </c>
      <c r="BX132" s="18">
        <v>356.08701516108567</v>
      </c>
      <c r="BY132" s="18">
        <v>482490.73205457185</v>
      </c>
      <c r="BZ132" s="18">
        <v>0.4</v>
      </c>
      <c r="CA132" s="18">
        <v>0.4</v>
      </c>
      <c r="CB132" s="18">
        <v>578.16999999999996</v>
      </c>
      <c r="CC132" s="18">
        <v>814.47</v>
      </c>
      <c r="CD132" s="18">
        <v>527.01851165315304</v>
      </c>
      <c r="CE132" s="18">
        <v>236.91505161287563</v>
      </c>
      <c r="CF132" s="18">
        <v>497666.49496964226</v>
      </c>
      <c r="CG132" s="18">
        <v>0.4</v>
      </c>
      <c r="CH132" s="18">
        <v>0.4</v>
      </c>
      <c r="CI132" s="18">
        <v>10141991.520721858</v>
      </c>
      <c r="CJ132" s="18">
        <v>7.376342860512497E-2</v>
      </c>
      <c r="CK132" s="18">
        <v>0</v>
      </c>
      <c r="CL132" s="18">
        <v>156.22908707176504</v>
      </c>
      <c r="CM132" s="18">
        <v>0</v>
      </c>
      <c r="CN132" s="18">
        <v>0</v>
      </c>
      <c r="CO132" s="18">
        <v>0</v>
      </c>
      <c r="CP132" s="18" t="s">
        <v>167</v>
      </c>
      <c r="CQ132" s="18">
        <v>517.84</v>
      </c>
      <c r="CR132" s="18">
        <v>2622.1217812417999</v>
      </c>
      <c r="CS132" s="18">
        <v>1357839.5431982537</v>
      </c>
      <c r="CT132" s="18">
        <v>0.4</v>
      </c>
      <c r="CU132" s="18" t="s">
        <v>168</v>
      </c>
      <c r="CV132" s="18">
        <v>1392.65</v>
      </c>
      <c r="CW132" s="18">
        <v>363.77229189237949</v>
      </c>
      <c r="CX132" s="18">
        <v>506607.4823039223</v>
      </c>
      <c r="CY132" s="18">
        <v>0.4</v>
      </c>
      <c r="CZ132" s="18">
        <v>1.3560256363128846E-2</v>
      </c>
      <c r="DA132" s="18">
        <v>0</v>
      </c>
      <c r="DB132" s="18">
        <v>0</v>
      </c>
      <c r="DC132" s="18">
        <v>234.10000000000022</v>
      </c>
      <c r="DD132" s="18">
        <v>471.63515287938435</v>
      </c>
      <c r="DE132" s="18">
        <v>0</v>
      </c>
      <c r="DF132" s="18">
        <v>0</v>
      </c>
      <c r="DG132" s="18">
        <v>0</v>
      </c>
      <c r="DH132" s="18">
        <v>0</v>
      </c>
      <c r="DI132" s="18">
        <v>1864447.025502176</v>
      </c>
      <c r="DJ132" s="18">
        <v>1055.8</v>
      </c>
      <c r="DK132" s="18">
        <v>0.33578763824941427</v>
      </c>
      <c r="DL132" s="18">
        <v>6940.8983764345176</v>
      </c>
      <c r="DM132" s="18">
        <v>7328200.505839563</v>
      </c>
      <c r="DN132" s="18">
        <v>1</v>
      </c>
      <c r="DO132" s="18">
        <v>0.63585522999999999</v>
      </c>
      <c r="DP132" s="18">
        <v>0.58045405000000005</v>
      </c>
      <c r="DQ132" s="18">
        <v>0.48019236999999998</v>
      </c>
      <c r="DR132" s="18">
        <v>1558.56</v>
      </c>
      <c r="DS132" s="18">
        <v>0.23391418842049191</v>
      </c>
      <c r="DT132" s="18">
        <v>0.21662016488797897</v>
      </c>
      <c r="DU132" s="18">
        <v>0.27026439006185443</v>
      </c>
      <c r="DV132" s="18">
        <v>0.18653537493179081</v>
      </c>
      <c r="DW132" s="18">
        <v>2478.8288289723077</v>
      </c>
      <c r="DX132" s="18">
        <v>3863403.4596830797</v>
      </c>
      <c r="DY132" s="18">
        <v>1</v>
      </c>
      <c r="DZ132" s="18">
        <v>11191603.965522643</v>
      </c>
      <c r="EA132" s="18">
        <v>8.139733487263906E-2</v>
      </c>
      <c r="EB132" s="18">
        <v>110000</v>
      </c>
      <c r="EC132" s="18">
        <v>110000</v>
      </c>
      <c r="ED132" s="18">
        <v>8442500</v>
      </c>
      <c r="EE132" s="18">
        <v>6.1402905408310116E-2</v>
      </c>
      <c r="EF132" s="18">
        <v>0</v>
      </c>
      <c r="EG132" s="18">
        <v>0</v>
      </c>
      <c r="EH132" s="18">
        <v>0</v>
      </c>
      <c r="EI132" s="18">
        <v>0</v>
      </c>
      <c r="EJ132" s="18">
        <v>0</v>
      </c>
      <c r="EK132" s="18">
        <v>0</v>
      </c>
      <c r="EL132" s="18">
        <v>0</v>
      </c>
      <c r="EM132" s="18">
        <v>0</v>
      </c>
      <c r="EN132" s="18">
        <v>0</v>
      </c>
      <c r="EO132" s="18">
        <v>0</v>
      </c>
      <c r="EP132" s="18">
        <v>0</v>
      </c>
      <c r="EQ132" s="18">
        <v>0</v>
      </c>
      <c r="ER132" s="18">
        <v>0</v>
      </c>
      <c r="ES132" s="18">
        <v>0</v>
      </c>
      <c r="ET132" s="18">
        <v>0</v>
      </c>
      <c r="EU132" s="18">
        <v>0</v>
      </c>
      <c r="EV132" s="18">
        <v>0</v>
      </c>
      <c r="EW132" s="18">
        <v>0</v>
      </c>
      <c r="EX132" s="18" t="s">
        <v>178</v>
      </c>
      <c r="EY132" s="18" t="s">
        <v>178</v>
      </c>
      <c r="EZ132" s="18" t="s">
        <v>178</v>
      </c>
      <c r="FA132" s="18" t="s">
        <v>178</v>
      </c>
      <c r="FB132" s="18">
        <v>0</v>
      </c>
      <c r="FC132" s="18">
        <v>0</v>
      </c>
      <c r="FD132" s="18">
        <v>0</v>
      </c>
      <c r="FE132" s="18">
        <v>0</v>
      </c>
      <c r="FF132" s="18">
        <v>0</v>
      </c>
      <c r="FG132" s="18">
        <v>1607580.2</v>
      </c>
      <c r="FH132" s="18">
        <v>1.1692045597497454E-2</v>
      </c>
      <c r="FI132" s="18">
        <v>0</v>
      </c>
      <c r="FJ132" s="18">
        <v>1075014</v>
      </c>
      <c r="FK132" s="18">
        <v>7.8186535924914535E-3</v>
      </c>
      <c r="FL132" s="18">
        <v>0</v>
      </c>
      <c r="FM132" s="18" t="s">
        <v>507</v>
      </c>
      <c r="FN132" s="18">
        <v>0</v>
      </c>
      <c r="FO132" s="18">
        <v>0</v>
      </c>
      <c r="FP132" s="18">
        <v>0</v>
      </c>
      <c r="FQ132" s="18">
        <v>0</v>
      </c>
      <c r="FR132" s="18" t="s">
        <v>301</v>
      </c>
      <c r="FS132" s="18">
        <v>0</v>
      </c>
      <c r="FT132" s="18">
        <v>0</v>
      </c>
      <c r="FU132" s="18">
        <v>0</v>
      </c>
      <c r="FV132" s="18" t="s">
        <v>508</v>
      </c>
      <c r="FW132" s="18">
        <v>0</v>
      </c>
      <c r="FX132" s="18">
        <v>0</v>
      </c>
      <c r="FY132" s="18">
        <v>0</v>
      </c>
      <c r="FZ132" s="18" t="s">
        <v>186</v>
      </c>
      <c r="GA132" s="18">
        <v>0</v>
      </c>
      <c r="GB132" s="18">
        <v>0</v>
      </c>
      <c r="GC132" s="18">
        <v>0</v>
      </c>
      <c r="GD132" s="18" t="s">
        <v>187</v>
      </c>
      <c r="GE132" s="18">
        <v>0</v>
      </c>
      <c r="GF132" s="18">
        <v>0</v>
      </c>
      <c r="GG132" s="18">
        <v>0</v>
      </c>
      <c r="GH132" s="18" t="s">
        <v>188</v>
      </c>
      <c r="GI132" s="18">
        <v>0</v>
      </c>
      <c r="GJ132" s="18">
        <v>0</v>
      </c>
      <c r="GK132" s="18">
        <v>0</v>
      </c>
      <c r="GL132" s="18" t="s">
        <v>438</v>
      </c>
      <c r="GM132" s="18">
        <v>0</v>
      </c>
      <c r="GN132" s="18">
        <v>0</v>
      </c>
      <c r="GO132" s="18">
        <v>0</v>
      </c>
      <c r="GP132" s="18">
        <v>137493493.89674667</v>
      </c>
      <c r="GQ132" s="18">
        <v>1</v>
      </c>
      <c r="GR132" s="18">
        <v>0</v>
      </c>
      <c r="GS132" s="18">
        <v>0</v>
      </c>
      <c r="GT132" s="18">
        <v>0</v>
      </c>
      <c r="GU132" s="18">
        <v>137493493.89674667</v>
      </c>
      <c r="GV132" s="18">
        <v>1</v>
      </c>
      <c r="GW132" s="18" t="s">
        <v>277</v>
      </c>
      <c r="GX132" s="18">
        <v>0</v>
      </c>
      <c r="GY132" s="18">
        <v>0</v>
      </c>
      <c r="GZ132" s="18">
        <v>0</v>
      </c>
      <c r="HA132" s="18">
        <v>137493493.89674667</v>
      </c>
      <c r="HB132" s="18">
        <v>5.0000000000000001E-3</v>
      </c>
      <c r="HC132" s="18">
        <v>138514.14813374245</v>
      </c>
      <c r="HD132" s="18" t="s">
        <v>277</v>
      </c>
      <c r="HE132" s="18" t="s">
        <v>277</v>
      </c>
      <c r="HF132" s="18">
        <v>0</v>
      </c>
      <c r="HG132" s="18">
        <v>0</v>
      </c>
      <c r="HH132" s="18">
        <v>0</v>
      </c>
      <c r="HI132" s="18">
        <v>138514.14813374245</v>
      </c>
      <c r="HJ132" s="18">
        <v>1.0015722697300964E-3</v>
      </c>
      <c r="HK132" s="18">
        <v>0</v>
      </c>
      <c r="HL132" s="18">
        <v>137632008.04488042</v>
      </c>
      <c r="HM132" s="18">
        <v>17025882.955862258</v>
      </c>
      <c r="HN132" s="18">
        <v>0</v>
      </c>
      <c r="HO132" s="18">
        <v>325000</v>
      </c>
      <c r="HP132" s="18">
        <v>664700.36046433577</v>
      </c>
      <c r="HQ132" s="18">
        <v>0</v>
      </c>
      <c r="HR132" s="18">
        <v>0</v>
      </c>
      <c r="HS132" s="18">
        <v>138296708.40534475</v>
      </c>
      <c r="HT132" s="18">
        <v>0.75036537556080818</v>
      </c>
      <c r="HU132" s="18">
        <v>0.91908639540170101</v>
      </c>
      <c r="HV132" s="18" t="s">
        <v>198</v>
      </c>
      <c r="HW132" s="18">
        <v>1.316409705194447</v>
      </c>
      <c r="HX132" s="18" t="s">
        <v>277</v>
      </c>
      <c r="HY132" s="233">
        <f t="shared" si="4"/>
        <v>0.99593684695148477</v>
      </c>
      <c r="HZ132" s="233">
        <f t="shared" si="5"/>
        <v>4.8099245994615908E-3</v>
      </c>
      <c r="IA132" s="18">
        <v>138193509.42398149</v>
      </c>
    </row>
    <row r="133" spans="1:235">
      <c r="A133" s="16">
        <v>357</v>
      </c>
      <c r="B133" s="17" t="s">
        <v>63</v>
      </c>
      <c r="D133" s="233">
        <f t="shared" si="6"/>
        <v>0.99999984833994493</v>
      </c>
      <c r="E133" s="18" t="s">
        <v>277</v>
      </c>
      <c r="F133" s="18" t="s">
        <v>148</v>
      </c>
      <c r="G133" s="18" t="s">
        <v>148</v>
      </c>
      <c r="H133" s="18" t="s">
        <v>277</v>
      </c>
      <c r="I133" s="18">
        <v>3500</v>
      </c>
      <c r="J133" s="18">
        <v>0</v>
      </c>
      <c r="K133" s="18">
        <v>0</v>
      </c>
      <c r="L133" s="18">
        <v>4800</v>
      </c>
      <c r="M133" s="18" t="s">
        <v>277</v>
      </c>
      <c r="N133" s="18">
        <v>0</v>
      </c>
      <c r="O133" s="18">
        <v>2761.7</v>
      </c>
      <c r="P133" s="18">
        <v>20961.5</v>
      </c>
      <c r="Q133" s="18">
        <v>57889374.549999997</v>
      </c>
      <c r="R133" s="18">
        <v>0.36177936929116167</v>
      </c>
      <c r="S133" s="18">
        <v>1.53813971230635E-2</v>
      </c>
      <c r="T133" s="18">
        <v>3883.67</v>
      </c>
      <c r="U133" s="18">
        <v>8358.5</v>
      </c>
      <c r="V133" s="18">
        <v>32461655.695</v>
      </c>
      <c r="W133" s="18">
        <v>0.20286896196020393</v>
      </c>
      <c r="X133" s="18">
        <v>1.3710720926844701E-2</v>
      </c>
      <c r="Y133" s="18">
        <v>4409.47</v>
      </c>
      <c r="Z133" s="18">
        <v>5111</v>
      </c>
      <c r="AA133" s="18">
        <v>22536801.170000002</v>
      </c>
      <c r="AB133" s="18">
        <v>0.14084363108951425</v>
      </c>
      <c r="AC133" s="18">
        <v>1.3710720926844701E-2</v>
      </c>
      <c r="AD133" s="18">
        <v>112887831.41500001</v>
      </c>
      <c r="AE133" s="18">
        <v>442.35</v>
      </c>
      <c r="AF133" s="18">
        <v>442.35</v>
      </c>
      <c r="AG133" s="18">
        <v>4160.4717327459603</v>
      </c>
      <c r="AH133" s="18">
        <v>2414.9318181818157</v>
      </c>
      <c r="AI133" s="18">
        <v>2908629.7607529019</v>
      </c>
      <c r="AJ133" s="18">
        <v>0.25</v>
      </c>
      <c r="AK133" s="18">
        <v>0.25</v>
      </c>
      <c r="AL133" s="18">
        <v>542.89</v>
      </c>
      <c r="AM133" s="18">
        <v>789.2</v>
      </c>
      <c r="AN133" s="18">
        <v>5913.4434280325831</v>
      </c>
      <c r="AO133" s="18">
        <v>4598.2628377934088</v>
      </c>
      <c r="AP133" s="18">
        <v>6839298.334231168</v>
      </c>
      <c r="AQ133" s="18">
        <v>0.25</v>
      </c>
      <c r="AR133" s="18">
        <v>0.25</v>
      </c>
      <c r="AS133" s="18">
        <v>201.07</v>
      </c>
      <c r="AT133" s="18">
        <v>291.55</v>
      </c>
      <c r="AU133" s="18">
        <v>2791.5301763959451</v>
      </c>
      <c r="AV133" s="18">
        <v>1737.8276171089205</v>
      </c>
      <c r="AW133" s="18">
        <v>1067956.6143360385</v>
      </c>
      <c r="AX133" s="18">
        <v>0.25</v>
      </c>
      <c r="AY133" s="18">
        <v>0.25</v>
      </c>
      <c r="AZ133" s="18">
        <v>241.28</v>
      </c>
      <c r="BA133" s="18">
        <v>392.09</v>
      </c>
      <c r="BB133" s="18">
        <v>2956.1870424315766</v>
      </c>
      <c r="BC133" s="18">
        <v>1616.5980338005661</v>
      </c>
      <c r="BD133" s="18">
        <v>1347120.7326707547</v>
      </c>
      <c r="BE133" s="18">
        <v>0.25</v>
      </c>
      <c r="BF133" s="18">
        <v>0.25</v>
      </c>
      <c r="BG133" s="18">
        <v>361.93</v>
      </c>
      <c r="BH133" s="18">
        <v>517.76</v>
      </c>
      <c r="BI133" s="18">
        <v>4022.4696087434572</v>
      </c>
      <c r="BJ133" s="18">
        <v>2602.7660924720885</v>
      </c>
      <c r="BK133" s="18">
        <v>2803460.5975308679</v>
      </c>
      <c r="BL133" s="18">
        <v>0.25</v>
      </c>
      <c r="BM133" s="18">
        <v>0.25</v>
      </c>
      <c r="BN133" s="18">
        <v>392.09</v>
      </c>
      <c r="BO133" s="18">
        <v>563</v>
      </c>
      <c r="BP133" s="18">
        <v>1449.2575264439979</v>
      </c>
      <c r="BQ133" s="18">
        <v>917.44970075325853</v>
      </c>
      <c r="BR133" s="18">
        <v>1084763.5650675115</v>
      </c>
      <c r="BS133" s="18">
        <v>0.25</v>
      </c>
      <c r="BT133" s="18">
        <v>0.25</v>
      </c>
      <c r="BU133" s="18">
        <v>422.25</v>
      </c>
      <c r="BV133" s="18">
        <v>603.21</v>
      </c>
      <c r="BW133" s="18">
        <v>1895.7298680190088</v>
      </c>
      <c r="BX133" s="18">
        <v>1232.5851419279657</v>
      </c>
      <c r="BY133" s="18">
        <v>1543979.6202333947</v>
      </c>
      <c r="BZ133" s="18">
        <v>0.25</v>
      </c>
      <c r="CA133" s="18">
        <v>0.25</v>
      </c>
      <c r="CB133" s="18">
        <v>578.08000000000004</v>
      </c>
      <c r="CC133" s="18">
        <v>814.33</v>
      </c>
      <c r="CD133" s="18">
        <v>1009.6050018432558</v>
      </c>
      <c r="CE133" s="18">
        <v>681.50397604570594</v>
      </c>
      <c r="CF133" s="18">
        <v>1138601.5922788491</v>
      </c>
      <c r="CG133" s="18">
        <v>0.25</v>
      </c>
      <c r="CH133" s="18">
        <v>0.25</v>
      </c>
      <c r="CI133" s="18">
        <v>18733810.817101486</v>
      </c>
      <c r="CJ133" s="18">
        <v>0.11707686107365135</v>
      </c>
      <c r="CK133" s="18">
        <v>0</v>
      </c>
      <c r="CL133" s="18">
        <v>351.14765635918843</v>
      </c>
      <c r="CM133" s="18">
        <v>0</v>
      </c>
      <c r="CN133" s="18">
        <v>0</v>
      </c>
      <c r="CO133" s="18">
        <v>0</v>
      </c>
      <c r="CP133" s="18" t="s">
        <v>167</v>
      </c>
      <c r="CQ133" s="18">
        <v>517.76</v>
      </c>
      <c r="CR133" s="18">
        <v>1656.9226257844425</v>
      </c>
      <c r="CS133" s="18">
        <v>857888.25872615294</v>
      </c>
      <c r="CT133" s="18">
        <v>0</v>
      </c>
      <c r="CU133" s="18" t="s">
        <v>168</v>
      </c>
      <c r="CV133" s="18">
        <v>1392.41</v>
      </c>
      <c r="CW133" s="18">
        <v>262.30316178167857</v>
      </c>
      <c r="CX133" s="18">
        <v>365233.5454964271</v>
      </c>
      <c r="CY133" s="18">
        <v>0</v>
      </c>
      <c r="CZ133" s="18">
        <v>7.6438938637300021E-3</v>
      </c>
      <c r="DA133" s="18">
        <v>0</v>
      </c>
      <c r="DB133" s="18">
        <v>0</v>
      </c>
      <c r="DC133" s="18">
        <v>267.6546255506604</v>
      </c>
      <c r="DD133" s="18">
        <v>350.19999999999959</v>
      </c>
      <c r="DE133" s="18">
        <v>0</v>
      </c>
      <c r="DF133" s="18">
        <v>0</v>
      </c>
      <c r="DG133" s="18">
        <v>0</v>
      </c>
      <c r="DH133" s="18">
        <v>0</v>
      </c>
      <c r="DI133" s="18">
        <v>1223121.80422258</v>
      </c>
      <c r="DJ133" s="18">
        <v>1027.47</v>
      </c>
      <c r="DK133" s="18">
        <v>0.40950545305294828</v>
      </c>
      <c r="DL133" s="18">
        <v>8583.8485541693753</v>
      </c>
      <c r="DM133" s="18">
        <v>8819646.8739524093</v>
      </c>
      <c r="DN133" s="18">
        <v>1</v>
      </c>
      <c r="DO133" s="18">
        <v>0.63585522999999999</v>
      </c>
      <c r="DP133" s="18">
        <v>0.58045405000000005</v>
      </c>
      <c r="DQ133" s="18">
        <v>0.48019236999999998</v>
      </c>
      <c r="DR133" s="18">
        <v>1558.29</v>
      </c>
      <c r="DS133" s="18">
        <v>0.23002666125537988</v>
      </c>
      <c r="DT133" s="18">
        <v>0.21889009824823841</v>
      </c>
      <c r="DU133" s="18">
        <v>0.22140391414000771</v>
      </c>
      <c r="DV133" s="18">
        <v>0.18190509711154829</v>
      </c>
      <c r="DW133" s="18">
        <v>2797.8700441536607</v>
      </c>
      <c r="DX133" s="18">
        <v>4359892.9111042079</v>
      </c>
      <c r="DY133" s="18">
        <v>1</v>
      </c>
      <c r="DZ133" s="18">
        <v>13179539.785056617</v>
      </c>
      <c r="EA133" s="18">
        <v>8.2365470832083051E-2</v>
      </c>
      <c r="EB133" s="18">
        <v>110588.5</v>
      </c>
      <c r="EC133" s="18">
        <v>110588.5</v>
      </c>
      <c r="ED133" s="18">
        <v>10174142</v>
      </c>
      <c r="EE133" s="18">
        <v>6.358325175304072E-2</v>
      </c>
      <c r="EF133" s="18">
        <v>0</v>
      </c>
      <c r="EG133" s="18">
        <v>0</v>
      </c>
      <c r="EH133" s="18">
        <v>0</v>
      </c>
      <c r="EI133" s="18">
        <v>0</v>
      </c>
      <c r="EJ133" s="18">
        <v>0</v>
      </c>
      <c r="EK133" s="18">
        <v>0</v>
      </c>
      <c r="EL133" s="18">
        <v>0</v>
      </c>
      <c r="EM133" s="18">
        <v>0</v>
      </c>
      <c r="EN133" s="18">
        <v>0</v>
      </c>
      <c r="EO133" s="18">
        <v>0</v>
      </c>
      <c r="EP133" s="18">
        <v>0</v>
      </c>
      <c r="EQ133" s="18">
        <v>0</v>
      </c>
      <c r="ER133" s="18">
        <v>0</v>
      </c>
      <c r="ES133" s="18">
        <v>0</v>
      </c>
      <c r="ET133" s="18">
        <v>0</v>
      </c>
      <c r="EU133" s="18">
        <v>0</v>
      </c>
      <c r="EV133" s="18">
        <v>0</v>
      </c>
      <c r="EW133" s="18">
        <v>0</v>
      </c>
      <c r="EX133" s="18" t="s">
        <v>178</v>
      </c>
      <c r="EY133" s="18" t="s">
        <v>178</v>
      </c>
      <c r="EZ133" s="18" t="s">
        <v>178</v>
      </c>
      <c r="FA133" s="18" t="s">
        <v>178</v>
      </c>
      <c r="FB133" s="18">
        <v>0</v>
      </c>
      <c r="FC133" s="18">
        <v>0</v>
      </c>
      <c r="FD133" s="18">
        <v>0</v>
      </c>
      <c r="FE133" s="18">
        <v>0</v>
      </c>
      <c r="FF133" s="18">
        <v>0</v>
      </c>
      <c r="FG133" s="18">
        <v>1980142.6999999995</v>
      </c>
      <c r="FH133" s="18">
        <v>1.2374892330089924E-2</v>
      </c>
      <c r="FI133" s="18">
        <v>0</v>
      </c>
      <c r="FJ133" s="18">
        <v>1834335</v>
      </c>
      <c r="FK133" s="18">
        <v>1.1463667806525007E-2</v>
      </c>
      <c r="FL133" s="18">
        <v>0</v>
      </c>
      <c r="FM133" s="18" t="s">
        <v>507</v>
      </c>
      <c r="FN133" s="18">
        <v>0</v>
      </c>
      <c r="FO133" s="18">
        <v>0</v>
      </c>
      <c r="FP133" s="18">
        <v>0</v>
      </c>
      <c r="FQ133" s="18">
        <v>0</v>
      </c>
      <c r="FR133" s="18" t="s">
        <v>301</v>
      </c>
      <c r="FS133" s="18">
        <v>0</v>
      </c>
      <c r="FT133" s="18">
        <v>0</v>
      </c>
      <c r="FU133" s="18">
        <v>0</v>
      </c>
      <c r="FV133" s="18" t="s">
        <v>508</v>
      </c>
      <c r="FW133" s="18">
        <v>0</v>
      </c>
      <c r="FX133" s="18">
        <v>0</v>
      </c>
      <c r="FY133" s="18">
        <v>0</v>
      </c>
      <c r="FZ133" s="18" t="s">
        <v>186</v>
      </c>
      <c r="GA133" s="18">
        <v>0</v>
      </c>
      <c r="GB133" s="18">
        <v>0</v>
      </c>
      <c r="GC133" s="18">
        <v>0</v>
      </c>
      <c r="GD133" s="18" t="s">
        <v>187</v>
      </c>
      <c r="GE133" s="18">
        <v>0</v>
      </c>
      <c r="GF133" s="18">
        <v>0</v>
      </c>
      <c r="GG133" s="18">
        <v>0</v>
      </c>
      <c r="GH133" s="18" t="s">
        <v>188</v>
      </c>
      <c r="GI133" s="18">
        <v>0</v>
      </c>
      <c r="GJ133" s="18">
        <v>0</v>
      </c>
      <c r="GK133" s="18">
        <v>0</v>
      </c>
      <c r="GL133" s="18" t="s">
        <v>438</v>
      </c>
      <c r="GM133" s="18">
        <v>0</v>
      </c>
      <c r="GN133" s="18">
        <v>0</v>
      </c>
      <c r="GO133" s="18">
        <v>0</v>
      </c>
      <c r="GP133" s="18">
        <v>160012923.52138069</v>
      </c>
      <c r="GQ133" s="18">
        <v>1</v>
      </c>
      <c r="GR133" s="18">
        <v>0</v>
      </c>
      <c r="GS133" s="18">
        <v>0</v>
      </c>
      <c r="GT133" s="18">
        <v>0</v>
      </c>
      <c r="GU133" s="18">
        <v>160012923.52138069</v>
      </c>
      <c r="GV133" s="18">
        <v>1</v>
      </c>
      <c r="GW133" s="18" t="s">
        <v>277</v>
      </c>
      <c r="GX133" s="18">
        <v>0</v>
      </c>
      <c r="GY133" s="18">
        <v>0</v>
      </c>
      <c r="GZ133" s="18">
        <v>0</v>
      </c>
      <c r="HA133" s="18">
        <v>160012923.52138069</v>
      </c>
      <c r="HB133" s="18">
        <v>5.0000000000000001E-3</v>
      </c>
      <c r="HC133" s="18">
        <v>2346630.2760972818</v>
      </c>
      <c r="HD133" s="18" t="s">
        <v>148</v>
      </c>
      <c r="HE133" s="18" t="s">
        <v>277</v>
      </c>
      <c r="HF133" s="18">
        <v>2.9000000000000001E-2</v>
      </c>
      <c r="HG133" s="18">
        <v>1</v>
      </c>
      <c r="HH133" s="18">
        <v>-503626.46487169631</v>
      </c>
      <c r="HI133" s="18">
        <v>1843003.8112255852</v>
      </c>
      <c r="HJ133" s="18">
        <v>1.135073419328851E-2</v>
      </c>
      <c r="HK133" s="18">
        <v>0</v>
      </c>
      <c r="HL133" s="18">
        <v>161855927.33260629</v>
      </c>
      <c r="HM133" s="18">
        <v>19507480.441974428</v>
      </c>
      <c r="HN133" s="18">
        <v>0</v>
      </c>
      <c r="HO133" s="18">
        <v>0</v>
      </c>
      <c r="HP133" s="18">
        <v>512760</v>
      </c>
      <c r="HQ133" s="18">
        <v>0</v>
      </c>
      <c r="HR133" s="18">
        <v>0</v>
      </c>
      <c r="HS133" s="18">
        <v>162368687.33260629</v>
      </c>
      <c r="HT133" s="18">
        <v>0.70549196234087996</v>
      </c>
      <c r="HU133" s="18">
        <v>0.91257818811034441</v>
      </c>
      <c r="HV133" s="18" t="s">
        <v>198</v>
      </c>
      <c r="HW133" s="18">
        <v>1.3017110934790574</v>
      </c>
      <c r="HX133" s="18" t="s">
        <v>277</v>
      </c>
      <c r="HY133" s="233">
        <f t="shared" si="4"/>
        <v>0.99684185075643039</v>
      </c>
      <c r="HZ133" s="233">
        <f t="shared" si="5"/>
        <v>3.1579975835144881E-3</v>
      </c>
      <c r="IA133" s="18">
        <v>162368711.95745409</v>
      </c>
    </row>
    <row r="134" spans="1:235">
      <c r="A134" s="16">
        <v>894</v>
      </c>
      <c r="B134" s="17" t="s">
        <v>128</v>
      </c>
      <c r="D134" s="233">
        <f t="shared" si="6"/>
        <v>0.99500009169689285</v>
      </c>
      <c r="E134" s="18" t="s">
        <v>277</v>
      </c>
      <c r="F134" s="18" t="s">
        <v>277</v>
      </c>
      <c r="G134" s="18" t="s">
        <v>277</v>
      </c>
      <c r="H134" s="18" t="s">
        <v>277</v>
      </c>
      <c r="I134" s="18">
        <v>3500</v>
      </c>
      <c r="J134" s="18">
        <v>0</v>
      </c>
      <c r="K134" s="18">
        <v>0</v>
      </c>
      <c r="L134" s="18">
        <v>4800</v>
      </c>
      <c r="M134" s="18" t="s">
        <v>277</v>
      </c>
      <c r="N134" s="18">
        <v>0</v>
      </c>
      <c r="O134" s="18">
        <v>2712.0810000000001</v>
      </c>
      <c r="P134" s="18">
        <v>16088.1</v>
      </c>
      <c r="Q134" s="18">
        <v>43632230.336100005</v>
      </c>
      <c r="R134" s="18">
        <v>0.37502026474440542</v>
      </c>
      <c r="S134" s="18">
        <v>2.1000000000000001E-2</v>
      </c>
      <c r="T134" s="18">
        <v>3813.89</v>
      </c>
      <c r="U134" s="18">
        <v>6075.34</v>
      </c>
      <c r="V134" s="18">
        <v>23170678.472599998</v>
      </c>
      <c r="W134" s="18">
        <v>0.19915264262602997</v>
      </c>
      <c r="X134" s="18">
        <v>2.1999999999999999E-2</v>
      </c>
      <c r="Y134" s="18">
        <v>4330.2700000000004</v>
      </c>
      <c r="Z134" s="18">
        <v>3631.5</v>
      </c>
      <c r="AA134" s="18">
        <v>15725375.505000001</v>
      </c>
      <c r="AB134" s="18">
        <v>0.13516005117462471</v>
      </c>
      <c r="AC134" s="18">
        <v>2.1999999999999999E-2</v>
      </c>
      <c r="AD134" s="18">
        <v>82528284.313700005</v>
      </c>
      <c r="AE134" s="18">
        <v>434.40820000000002</v>
      </c>
      <c r="AF134" s="18">
        <v>434.40820000000002</v>
      </c>
      <c r="AG134" s="18">
        <v>2960.2111459451835</v>
      </c>
      <c r="AH134" s="18">
        <v>1549.0747195347369</v>
      </c>
      <c r="AI134" s="18">
        <v>1958870.7561085746</v>
      </c>
      <c r="AJ134" s="18">
        <v>0.34499999999999997</v>
      </c>
      <c r="AK134" s="18">
        <v>0.34499999999999997</v>
      </c>
      <c r="AL134" s="18">
        <v>533.13729999999998</v>
      </c>
      <c r="AM134" s="18">
        <v>775.02369999999996</v>
      </c>
      <c r="AN134" s="18">
        <v>4330.5329871166232</v>
      </c>
      <c r="AO134" s="18">
        <v>3046.0827772680932</v>
      </c>
      <c r="AP134" s="18">
        <v>4669555.0088568851</v>
      </c>
      <c r="AQ134" s="18">
        <v>0.34499999999999997</v>
      </c>
      <c r="AR134" s="18">
        <v>0.34499999999999997</v>
      </c>
      <c r="AS134" s="18">
        <v>197.45830000000001</v>
      </c>
      <c r="AT134" s="18">
        <v>286.31450000000001</v>
      </c>
      <c r="AU134" s="18">
        <v>2053.905244303528</v>
      </c>
      <c r="AV134" s="18">
        <v>1229.7049035138011</v>
      </c>
      <c r="AW134" s="18">
        <v>757642.9824983615</v>
      </c>
      <c r="AX134" s="18">
        <v>0.34499999999999997</v>
      </c>
      <c r="AY134" s="18">
        <v>0.34499999999999997</v>
      </c>
      <c r="AZ134" s="18">
        <v>236.94990000000001</v>
      </c>
      <c r="BA134" s="18">
        <v>385.04360000000003</v>
      </c>
      <c r="BB134" s="18">
        <v>1261.3651873533217</v>
      </c>
      <c r="BC134" s="18">
        <v>709.21876817573889</v>
      </c>
      <c r="BD134" s="18">
        <v>571960.50269280281</v>
      </c>
      <c r="BE134" s="18">
        <v>0.34499999999999997</v>
      </c>
      <c r="BF134" s="18">
        <v>0.34499999999999997</v>
      </c>
      <c r="BG134" s="18">
        <v>355.42489999999998</v>
      </c>
      <c r="BH134" s="18">
        <v>508.45499999999998</v>
      </c>
      <c r="BI134" s="18">
        <v>2406.0996743195042</v>
      </c>
      <c r="BJ134" s="18">
        <v>1251.0343451417709</v>
      </c>
      <c r="BK134" s="18">
        <v>1491282.4040941014</v>
      </c>
      <c r="BL134" s="18">
        <v>0.34499999999999997</v>
      </c>
      <c r="BM134" s="18">
        <v>0.34499999999999997</v>
      </c>
      <c r="BN134" s="18">
        <v>385.04360000000003</v>
      </c>
      <c r="BO134" s="18">
        <v>552.88310000000001</v>
      </c>
      <c r="BP134" s="18">
        <v>1258.1850126952245</v>
      </c>
      <c r="BQ134" s="18">
        <v>680.96013208943214</v>
      </c>
      <c r="BR134" s="18">
        <v>860947.4355602297</v>
      </c>
      <c r="BS134" s="18">
        <v>0.34499999999999997</v>
      </c>
      <c r="BT134" s="18">
        <v>0.34499999999999997</v>
      </c>
      <c r="BU134" s="18">
        <v>414.66230000000002</v>
      </c>
      <c r="BV134" s="18">
        <v>592.37480000000005</v>
      </c>
      <c r="BW134" s="18">
        <v>539.65952573235529</v>
      </c>
      <c r="BX134" s="18">
        <v>339.28394063626786</v>
      </c>
      <c r="BY134" s="18">
        <v>424759.71663470869</v>
      </c>
      <c r="BZ134" s="18">
        <v>0.34499999999999997</v>
      </c>
      <c r="CA134" s="18">
        <v>0.34499999999999997</v>
      </c>
      <c r="CB134" s="18">
        <v>567.6925</v>
      </c>
      <c r="CC134" s="18">
        <v>799.70600000000002</v>
      </c>
      <c r="CD134" s="18">
        <v>1919.650284470604</v>
      </c>
      <c r="CE134" s="18">
        <v>1002.4587767395378</v>
      </c>
      <c r="CF134" s="18">
        <v>1891443.3676280971</v>
      </c>
      <c r="CG134" s="18">
        <v>0.34499999999999997</v>
      </c>
      <c r="CH134" s="18">
        <v>0.34499999999999997</v>
      </c>
      <c r="CI134" s="18">
        <v>12626462.174073763</v>
      </c>
      <c r="CJ134" s="18">
        <v>0.10852480267066747</v>
      </c>
      <c r="CK134" s="18">
        <v>0</v>
      </c>
      <c r="CL134" s="18">
        <v>187.45815262664013</v>
      </c>
      <c r="CM134" s="18">
        <v>0</v>
      </c>
      <c r="CN134" s="18">
        <v>0</v>
      </c>
      <c r="CO134" s="18">
        <v>0.5</v>
      </c>
      <c r="CP134" s="18" t="s">
        <v>167</v>
      </c>
      <c r="CQ134" s="18">
        <v>508.45499999999998</v>
      </c>
      <c r="CR134" s="18">
        <v>1283.7590868304617</v>
      </c>
      <c r="CS134" s="18">
        <v>652733.72649438237</v>
      </c>
      <c r="CT134" s="18">
        <v>0.5</v>
      </c>
      <c r="CU134" s="18" t="s">
        <v>168</v>
      </c>
      <c r="CV134" s="18">
        <v>1367.3985</v>
      </c>
      <c r="CW134" s="18">
        <v>211.39065622617358</v>
      </c>
      <c r="CX134" s="18">
        <v>289055.2662376854</v>
      </c>
      <c r="CY134" s="18">
        <v>0.5</v>
      </c>
      <c r="CZ134" s="18">
        <v>8.0947032656162026E-3</v>
      </c>
      <c r="DA134" s="18">
        <v>296.18740000000003</v>
      </c>
      <c r="DB134" s="18">
        <v>493.64569999999998</v>
      </c>
      <c r="DC134" s="18">
        <v>148.90000000000063</v>
      </c>
      <c r="DD134" s="18">
        <v>40.282218597063455</v>
      </c>
      <c r="DE134" s="18">
        <v>63987.447856900595</v>
      </c>
      <c r="DF134" s="18">
        <v>5.4997394015312662E-4</v>
      </c>
      <c r="DG134" s="18">
        <v>0</v>
      </c>
      <c r="DH134" s="18">
        <v>0</v>
      </c>
      <c r="DI134" s="18">
        <v>1005776.4405889685</v>
      </c>
      <c r="DJ134" s="18">
        <v>1036.6559</v>
      </c>
      <c r="DK134" s="18">
        <v>0.21649455669949078</v>
      </c>
      <c r="DL134" s="18">
        <v>5584.4641003899624</v>
      </c>
      <c r="DM134" s="18">
        <v>5789167.6580074467</v>
      </c>
      <c r="DN134" s="18">
        <v>0.34</v>
      </c>
      <c r="DO134" s="18">
        <v>0.63585522999999999</v>
      </c>
      <c r="DP134" s="18">
        <v>0.58045405000000005</v>
      </c>
      <c r="DQ134" s="18">
        <v>0.48019236999999998</v>
      </c>
      <c r="DR134" s="18">
        <v>1530.3015</v>
      </c>
      <c r="DS134" s="18">
        <v>0.2048691122602474</v>
      </c>
      <c r="DT134" s="18">
        <v>0.22342523247507684</v>
      </c>
      <c r="DU134" s="18">
        <v>0.2028912803426188</v>
      </c>
      <c r="DV134" s="18">
        <v>0.1844835719266541</v>
      </c>
      <c r="DW134" s="18">
        <v>1947.3815047255398</v>
      </c>
      <c r="DX134" s="18">
        <v>2980080.8377537508</v>
      </c>
      <c r="DY134" s="18">
        <v>0.82499999999999996</v>
      </c>
      <c r="DZ134" s="18">
        <v>8769248.4957611971</v>
      </c>
      <c r="EA134" s="18">
        <v>7.5371941043520657E-2</v>
      </c>
      <c r="EB134" s="18">
        <v>110000</v>
      </c>
      <c r="EC134" s="18">
        <v>110000</v>
      </c>
      <c r="ED134" s="18">
        <v>7260000</v>
      </c>
      <c r="EE134" s="18">
        <v>6.2399907157433265E-2</v>
      </c>
      <c r="EF134" s="18">
        <v>2.1000000000000001E-2</v>
      </c>
      <c r="EG134" s="18">
        <v>2.1000000000000001E-2</v>
      </c>
      <c r="EH134" s="18">
        <v>100000</v>
      </c>
      <c r="EI134" s="18">
        <v>100000</v>
      </c>
      <c r="EJ134" s="18">
        <v>100000</v>
      </c>
      <c r="EK134" s="18">
        <v>100000</v>
      </c>
      <c r="EL134" s="18">
        <v>24299.065420560717</v>
      </c>
      <c r="EM134" s="18">
        <v>2.0885116064123772E-4</v>
      </c>
      <c r="EN134" s="18">
        <v>0</v>
      </c>
      <c r="EO134" s="18">
        <v>0</v>
      </c>
      <c r="EP134" s="18">
        <v>2</v>
      </c>
      <c r="EQ134" s="18">
        <v>3</v>
      </c>
      <c r="ER134" s="18">
        <v>2</v>
      </c>
      <c r="ES134" s="18">
        <v>2</v>
      </c>
      <c r="ET134" s="18">
        <v>21.4</v>
      </c>
      <c r="EU134" s="18">
        <v>120</v>
      </c>
      <c r="EV134" s="18">
        <v>69.2</v>
      </c>
      <c r="EW134" s="18">
        <v>62.5</v>
      </c>
      <c r="EX134" s="18" t="s">
        <v>286</v>
      </c>
      <c r="EY134" s="18" t="s">
        <v>286</v>
      </c>
      <c r="EZ134" s="18" t="s">
        <v>178</v>
      </c>
      <c r="FA134" s="18" t="s">
        <v>178</v>
      </c>
      <c r="FB134" s="18">
        <v>0</v>
      </c>
      <c r="FC134" s="18">
        <v>0</v>
      </c>
      <c r="FD134" s="18">
        <v>0</v>
      </c>
      <c r="FE134" s="18">
        <v>0</v>
      </c>
      <c r="FF134" s="18">
        <v>0</v>
      </c>
      <c r="FG134" s="18">
        <v>1255892.5199999998</v>
      </c>
      <c r="FH134" s="18">
        <v>1.0794432045139791E-2</v>
      </c>
      <c r="FI134" s="18">
        <v>0</v>
      </c>
      <c r="FJ134" s="18">
        <v>1682915.0571000001</v>
      </c>
      <c r="FK134" s="18">
        <v>1.4464702936210263E-2</v>
      </c>
      <c r="FL134" s="18">
        <v>0</v>
      </c>
      <c r="FM134" s="18" t="s">
        <v>507</v>
      </c>
      <c r="FN134" s="18">
        <v>0</v>
      </c>
      <c r="FO134" s="18">
        <v>0</v>
      </c>
      <c r="FP134" s="18">
        <v>2.1000000000000001E-2</v>
      </c>
      <c r="FQ134" s="18">
        <v>2.1000000000000001E-2</v>
      </c>
      <c r="FR134" s="18" t="s">
        <v>301</v>
      </c>
      <c r="FS134" s="18">
        <v>0</v>
      </c>
      <c r="FT134" s="18">
        <v>0</v>
      </c>
      <c r="FU134" s="18">
        <v>0</v>
      </c>
      <c r="FV134" s="18" t="s">
        <v>284</v>
      </c>
      <c r="FW134" s="18">
        <v>647768</v>
      </c>
      <c r="FX134" s="18">
        <v>5.5675844434650455E-3</v>
      </c>
      <c r="FY134" s="18">
        <v>0</v>
      </c>
      <c r="FZ134" s="18" t="s">
        <v>283</v>
      </c>
      <c r="GA134" s="18">
        <v>4756</v>
      </c>
      <c r="GB134" s="18">
        <v>4.0877955708092643E-5</v>
      </c>
      <c r="GC134" s="18">
        <v>0</v>
      </c>
      <c r="GD134" s="18" t="s">
        <v>187</v>
      </c>
      <c r="GE134" s="18">
        <v>0</v>
      </c>
      <c r="GF134" s="18">
        <v>0</v>
      </c>
      <c r="GG134" s="18">
        <v>0</v>
      </c>
      <c r="GH134" s="18" t="s">
        <v>188</v>
      </c>
      <c r="GI134" s="18">
        <v>0</v>
      </c>
      <c r="GJ134" s="18">
        <v>0</v>
      </c>
      <c r="GK134" s="18">
        <v>0</v>
      </c>
      <c r="GL134" s="18" t="s">
        <v>438</v>
      </c>
      <c r="GM134" s="18">
        <v>0</v>
      </c>
      <c r="GN134" s="18">
        <v>0</v>
      </c>
      <c r="GO134" s="18">
        <v>0</v>
      </c>
      <c r="GP134" s="18">
        <v>115805402.0666445</v>
      </c>
      <c r="GQ134" s="18">
        <v>0.99535073516361539</v>
      </c>
      <c r="GR134" s="18">
        <v>540924.88674691925</v>
      </c>
      <c r="GS134" s="18">
        <v>4.6492648363846917E-3</v>
      </c>
      <c r="GT134" s="18">
        <v>0</v>
      </c>
      <c r="GU134" s="18">
        <v>116346326.95339142</v>
      </c>
      <c r="GV134" s="18">
        <v>1</v>
      </c>
      <c r="GW134" s="18" t="s">
        <v>277</v>
      </c>
      <c r="GX134" s="18">
        <v>0</v>
      </c>
      <c r="GY134" s="18">
        <v>0</v>
      </c>
      <c r="GZ134" s="18">
        <v>0</v>
      </c>
      <c r="HA134" s="18">
        <v>116346326.95339142</v>
      </c>
      <c r="HB134" s="18">
        <v>0</v>
      </c>
      <c r="HC134" s="18">
        <v>221537.20184534389</v>
      </c>
      <c r="HD134" s="18" t="s">
        <v>277</v>
      </c>
      <c r="HE134" s="18" t="s">
        <v>277</v>
      </c>
      <c r="HF134" s="18">
        <v>0</v>
      </c>
      <c r="HG134" s="18">
        <v>0</v>
      </c>
      <c r="HH134" s="18">
        <v>0</v>
      </c>
      <c r="HI134" s="18">
        <v>221537.20184534389</v>
      </c>
      <c r="HJ134" s="18">
        <v>1.8996849535028609E-3</v>
      </c>
      <c r="HK134" s="18">
        <v>0</v>
      </c>
      <c r="HL134" s="18">
        <v>116567864.15523677</v>
      </c>
      <c r="HM134" s="18">
        <v>11178357.665856156</v>
      </c>
      <c r="HN134" s="18">
        <v>0</v>
      </c>
      <c r="HO134" s="18">
        <v>0</v>
      </c>
      <c r="HP134" s="18">
        <v>0</v>
      </c>
      <c r="HQ134" s="18">
        <v>50000</v>
      </c>
      <c r="HR134" s="18">
        <v>0</v>
      </c>
      <c r="HS134" s="18">
        <v>116617864.15523677</v>
      </c>
      <c r="HT134" s="18">
        <v>0.70933295854506007</v>
      </c>
      <c r="HU134" s="18">
        <v>0.90187437946501769</v>
      </c>
      <c r="HV134" s="18" t="s">
        <v>198</v>
      </c>
      <c r="HW134" s="18">
        <v>1.3336139002073606</v>
      </c>
      <c r="HX134" s="18" t="s">
        <v>277</v>
      </c>
      <c r="HY134" s="233">
        <f t="shared" ref="HY134:HY155" si="7">IFERROR((HL134+HR134)/IA134,0)</f>
        <v>0.99457348463334194</v>
      </c>
      <c r="HZ134" s="233">
        <f t="shared" ref="HZ134:HZ155" si="8">IFERROR((HP134+HQ134)/IA134,0)</f>
        <v>4.266070635509114E-4</v>
      </c>
      <c r="IA134" s="18">
        <v>117203872.77186513</v>
      </c>
    </row>
    <row r="135" spans="1:235">
      <c r="A135" s="16">
        <v>883</v>
      </c>
      <c r="B135" s="17" t="s">
        <v>271</v>
      </c>
      <c r="D135" s="233">
        <f t="shared" si="6"/>
        <v>0.98456828868152113</v>
      </c>
      <c r="E135" s="18" t="s">
        <v>277</v>
      </c>
      <c r="F135" s="18" t="s">
        <v>148</v>
      </c>
      <c r="G135" s="18" t="s">
        <v>277</v>
      </c>
      <c r="H135" s="18" t="s">
        <v>277</v>
      </c>
      <c r="I135" s="18">
        <v>3500</v>
      </c>
      <c r="J135" s="18">
        <v>0</v>
      </c>
      <c r="K135" s="18">
        <v>0</v>
      </c>
      <c r="L135" s="18">
        <v>4800</v>
      </c>
      <c r="M135" s="18" t="s">
        <v>277</v>
      </c>
      <c r="N135" s="18">
        <v>0</v>
      </c>
      <c r="O135" s="18">
        <v>2747</v>
      </c>
      <c r="P135" s="18">
        <v>17142</v>
      </c>
      <c r="Q135" s="18">
        <v>47089074</v>
      </c>
      <c r="R135" s="18">
        <v>0.41308017885959408</v>
      </c>
      <c r="S135" s="18">
        <v>2.5000000000000001E-2</v>
      </c>
      <c r="T135" s="18">
        <v>3863</v>
      </c>
      <c r="U135" s="18">
        <v>6275</v>
      </c>
      <c r="V135" s="18">
        <v>24240325</v>
      </c>
      <c r="W135" s="18">
        <v>0.21264376077165351</v>
      </c>
      <c r="X135" s="18">
        <v>2.5000000000000001E-2</v>
      </c>
      <c r="Y135" s="18">
        <v>4386</v>
      </c>
      <c r="Z135" s="18">
        <v>3614</v>
      </c>
      <c r="AA135" s="18">
        <v>15851004</v>
      </c>
      <c r="AB135" s="18">
        <v>0.13904999634148976</v>
      </c>
      <c r="AC135" s="18">
        <v>2.5000000000000001E-2</v>
      </c>
      <c r="AD135" s="18">
        <v>87180403</v>
      </c>
      <c r="AE135" s="18">
        <v>0</v>
      </c>
      <c r="AF135" s="18">
        <v>0</v>
      </c>
      <c r="AG135" s="18">
        <v>2241.6011479641984</v>
      </c>
      <c r="AH135" s="18">
        <v>1320.7196483114824</v>
      </c>
      <c r="AI135" s="18">
        <v>0</v>
      </c>
      <c r="AJ135" s="18">
        <v>1</v>
      </c>
      <c r="AK135" s="18">
        <v>1</v>
      </c>
      <c r="AL135" s="18">
        <v>540</v>
      </c>
      <c r="AM135" s="18">
        <v>785</v>
      </c>
      <c r="AN135" s="18">
        <v>3861.7446022792565</v>
      </c>
      <c r="AO135" s="18">
        <v>2775.9012584984521</v>
      </c>
      <c r="AP135" s="18">
        <v>4264424.5731520839</v>
      </c>
      <c r="AQ135" s="18">
        <v>1</v>
      </c>
      <c r="AR135" s="18">
        <v>1</v>
      </c>
      <c r="AS135" s="18">
        <v>200</v>
      </c>
      <c r="AT135" s="18">
        <v>290</v>
      </c>
      <c r="AU135" s="18">
        <v>2542.8777064657115</v>
      </c>
      <c r="AV135" s="18">
        <v>1376.7668886158328</v>
      </c>
      <c r="AW135" s="18">
        <v>907837.93899173383</v>
      </c>
      <c r="AX135" s="18">
        <v>0.25</v>
      </c>
      <c r="AY135" s="18">
        <v>0.25</v>
      </c>
      <c r="AZ135" s="18">
        <v>240</v>
      </c>
      <c r="BA135" s="18">
        <v>390</v>
      </c>
      <c r="BB135" s="18">
        <v>3778.5202764118944</v>
      </c>
      <c r="BC135" s="18">
        <v>1925.7425402978806</v>
      </c>
      <c r="BD135" s="18">
        <v>1657884.4570550281</v>
      </c>
      <c r="BE135" s="18">
        <v>0.25</v>
      </c>
      <c r="BF135" s="18">
        <v>0.25</v>
      </c>
      <c r="BG135" s="18">
        <v>360</v>
      </c>
      <c r="BH135" s="18">
        <v>515</v>
      </c>
      <c r="BI135" s="18">
        <v>1814.1947662813182</v>
      </c>
      <c r="BJ135" s="18">
        <v>1010.598848945308</v>
      </c>
      <c r="BK135" s="18">
        <v>1173568.5230681081</v>
      </c>
      <c r="BL135" s="18">
        <v>0.25</v>
      </c>
      <c r="BM135" s="18">
        <v>0.25</v>
      </c>
      <c r="BN135" s="18">
        <v>390</v>
      </c>
      <c r="BO135" s="18">
        <v>560</v>
      </c>
      <c r="BP135" s="18">
        <v>409.90690306009287</v>
      </c>
      <c r="BQ135" s="18">
        <v>195.83261484071883</v>
      </c>
      <c r="BR135" s="18">
        <v>269529.95650423877</v>
      </c>
      <c r="BS135" s="18">
        <v>0.25</v>
      </c>
      <c r="BT135" s="18">
        <v>0.25</v>
      </c>
      <c r="BU135" s="18">
        <v>420</v>
      </c>
      <c r="BV135" s="18">
        <v>600</v>
      </c>
      <c r="BW135" s="18">
        <v>1247.5073637908069</v>
      </c>
      <c r="BX135" s="18">
        <v>704.0013561000585</v>
      </c>
      <c r="BY135" s="18">
        <v>946353.90645217407</v>
      </c>
      <c r="BZ135" s="18">
        <v>0.25</v>
      </c>
      <c r="CA135" s="18">
        <v>0.25</v>
      </c>
      <c r="CB135" s="18">
        <v>575</v>
      </c>
      <c r="CC135" s="18">
        <v>810</v>
      </c>
      <c r="CD135" s="18">
        <v>259.57218172132684</v>
      </c>
      <c r="CE135" s="18">
        <v>170.07261294982953</v>
      </c>
      <c r="CF135" s="18">
        <v>287012.82097912487</v>
      </c>
      <c r="CG135" s="18">
        <v>0.25</v>
      </c>
      <c r="CH135" s="18">
        <v>0.25</v>
      </c>
      <c r="CI135" s="18">
        <v>9506612.1762024909</v>
      </c>
      <c r="CJ135" s="18">
        <v>8.3394994305781414E-2</v>
      </c>
      <c r="CK135" s="18">
        <v>0</v>
      </c>
      <c r="CL135" s="18">
        <v>128.23635189185097</v>
      </c>
      <c r="CM135" s="18">
        <v>0</v>
      </c>
      <c r="CN135" s="18">
        <v>0</v>
      </c>
      <c r="CO135" s="18">
        <v>0</v>
      </c>
      <c r="CP135" s="18" t="s">
        <v>167</v>
      </c>
      <c r="CQ135" s="18">
        <v>515</v>
      </c>
      <c r="CR135" s="18">
        <v>2097.1385314432782</v>
      </c>
      <c r="CS135" s="18">
        <v>1080026.3436932883</v>
      </c>
      <c r="CT135" s="18">
        <v>0</v>
      </c>
      <c r="CU135" s="18" t="s">
        <v>168</v>
      </c>
      <c r="CV135" s="18">
        <v>1385</v>
      </c>
      <c r="CW135" s="18">
        <v>235.08442345196212</v>
      </c>
      <c r="CX135" s="18">
        <v>325591.92648096755</v>
      </c>
      <c r="CY135" s="18">
        <v>0</v>
      </c>
      <c r="CZ135" s="18">
        <v>1.2330525897618943E-2</v>
      </c>
      <c r="DA135" s="18">
        <v>0</v>
      </c>
      <c r="DB135" s="18">
        <v>0</v>
      </c>
      <c r="DC135" s="18">
        <v>300.46051088338197</v>
      </c>
      <c r="DD135" s="18">
        <v>27.69999999999996</v>
      </c>
      <c r="DE135" s="18">
        <v>0</v>
      </c>
      <c r="DF135" s="18">
        <v>0</v>
      </c>
      <c r="DG135" s="18">
        <v>0</v>
      </c>
      <c r="DH135" s="18">
        <v>0</v>
      </c>
      <c r="DI135" s="18">
        <v>1405618.2701742558</v>
      </c>
      <c r="DJ135" s="18">
        <v>1022</v>
      </c>
      <c r="DK135" s="18">
        <v>0.29958641432108452</v>
      </c>
      <c r="DL135" s="18">
        <v>5135.5103142920307</v>
      </c>
      <c r="DM135" s="18">
        <v>5248491.5412064558</v>
      </c>
      <c r="DN135" s="18">
        <v>1</v>
      </c>
      <c r="DO135" s="18">
        <v>0.63585522999999999</v>
      </c>
      <c r="DP135" s="18">
        <v>0.58045405000000005</v>
      </c>
      <c r="DQ135" s="18">
        <v>0.48019236999999998</v>
      </c>
      <c r="DR135" s="18">
        <v>1550</v>
      </c>
      <c r="DS135" s="18">
        <v>0.22620348820272082</v>
      </c>
      <c r="DT135" s="18">
        <v>0.2229274098463275</v>
      </c>
      <c r="DU135" s="18">
        <v>0.23229195333048669</v>
      </c>
      <c r="DV135" s="18">
        <v>0.21274429549437396</v>
      </c>
      <c r="DW135" s="18">
        <v>2194.2799939319411</v>
      </c>
      <c r="DX135" s="18">
        <v>3401133.9905945086</v>
      </c>
      <c r="DY135" s="18">
        <v>1</v>
      </c>
      <c r="DZ135" s="18">
        <v>8649625.5318009648</v>
      </c>
      <c r="EA135" s="18">
        <v>7.5877237716436174E-2</v>
      </c>
      <c r="EB135" s="18">
        <v>110000</v>
      </c>
      <c r="EC135" s="18">
        <v>110000</v>
      </c>
      <c r="ED135" s="18">
        <v>5500000</v>
      </c>
      <c r="EE135" s="18">
        <v>4.8247731177040502E-2</v>
      </c>
      <c r="EF135" s="18">
        <v>0</v>
      </c>
      <c r="EG135" s="18">
        <v>0</v>
      </c>
      <c r="EH135" s="18">
        <v>0</v>
      </c>
      <c r="EI135" s="18">
        <v>0</v>
      </c>
      <c r="EJ135" s="18">
        <v>0</v>
      </c>
      <c r="EK135" s="18">
        <v>0</v>
      </c>
      <c r="EL135" s="18">
        <v>0</v>
      </c>
      <c r="EM135" s="18">
        <v>0</v>
      </c>
      <c r="EN135" s="18">
        <v>0</v>
      </c>
      <c r="EO135" s="18">
        <v>0</v>
      </c>
      <c r="EP135" s="18">
        <v>0</v>
      </c>
      <c r="EQ135" s="18">
        <v>0</v>
      </c>
      <c r="ER135" s="18">
        <v>0</v>
      </c>
      <c r="ES135" s="18">
        <v>0</v>
      </c>
      <c r="ET135" s="18">
        <v>0</v>
      </c>
      <c r="EU135" s="18">
        <v>0</v>
      </c>
      <c r="EV135" s="18">
        <v>0</v>
      </c>
      <c r="EW135" s="18">
        <v>0</v>
      </c>
      <c r="EX135" s="18" t="s">
        <v>178</v>
      </c>
      <c r="EY135" s="18" t="s">
        <v>178</v>
      </c>
      <c r="EZ135" s="18" t="s">
        <v>178</v>
      </c>
      <c r="FA135" s="18" t="s">
        <v>178</v>
      </c>
      <c r="FB135" s="18">
        <v>0</v>
      </c>
      <c r="FC135" s="18">
        <v>0</v>
      </c>
      <c r="FD135" s="18">
        <v>0</v>
      </c>
      <c r="FE135" s="18">
        <v>0</v>
      </c>
      <c r="FF135" s="18">
        <v>0</v>
      </c>
      <c r="FG135" s="18">
        <v>762118.66000000015</v>
      </c>
      <c r="FH135" s="18">
        <v>6.6855447695793341E-3</v>
      </c>
      <c r="FI135" s="18">
        <v>0</v>
      </c>
      <c r="FJ135" s="18">
        <v>0</v>
      </c>
      <c r="FK135" s="18">
        <v>0</v>
      </c>
      <c r="FL135" s="18">
        <v>0</v>
      </c>
      <c r="FM135" s="18" t="s">
        <v>507</v>
      </c>
      <c r="FN135" s="18">
        <v>0</v>
      </c>
      <c r="FO135" s="18">
        <v>0</v>
      </c>
      <c r="FP135" s="18">
        <v>0</v>
      </c>
      <c r="FQ135" s="18">
        <v>0</v>
      </c>
      <c r="FR135" s="18" t="s">
        <v>301</v>
      </c>
      <c r="FS135" s="18">
        <v>0</v>
      </c>
      <c r="FT135" s="18">
        <v>0</v>
      </c>
      <c r="FU135" s="18">
        <v>0</v>
      </c>
      <c r="FV135" s="18" t="s">
        <v>508</v>
      </c>
      <c r="FW135" s="18">
        <v>0</v>
      </c>
      <c r="FX135" s="18">
        <v>0</v>
      </c>
      <c r="FY135" s="18">
        <v>0</v>
      </c>
      <c r="FZ135" s="18" t="s">
        <v>186</v>
      </c>
      <c r="GA135" s="18">
        <v>0</v>
      </c>
      <c r="GB135" s="18">
        <v>0</v>
      </c>
      <c r="GC135" s="18">
        <v>0</v>
      </c>
      <c r="GD135" s="18" t="s">
        <v>187</v>
      </c>
      <c r="GE135" s="18">
        <v>0</v>
      </c>
      <c r="GF135" s="18">
        <v>0</v>
      </c>
      <c r="GG135" s="18">
        <v>0</v>
      </c>
      <c r="GH135" s="18" t="s">
        <v>188</v>
      </c>
      <c r="GI135" s="18">
        <v>0</v>
      </c>
      <c r="GJ135" s="18">
        <v>0</v>
      </c>
      <c r="GK135" s="18">
        <v>0</v>
      </c>
      <c r="GL135" s="18" t="s">
        <v>438</v>
      </c>
      <c r="GM135" s="18">
        <v>0</v>
      </c>
      <c r="GN135" s="18">
        <v>0</v>
      </c>
      <c r="GO135" s="18">
        <v>0</v>
      </c>
      <c r="GP135" s="18">
        <v>113004377.63817771</v>
      </c>
      <c r="GQ135" s="18">
        <v>0.99130996983919373</v>
      </c>
      <c r="GR135" s="18">
        <v>990619.96737328405</v>
      </c>
      <c r="GS135" s="18">
        <v>8.6900301608063349E-3</v>
      </c>
      <c r="GT135" s="18">
        <v>1</v>
      </c>
      <c r="GU135" s="18">
        <v>113994997.60555099</v>
      </c>
      <c r="GV135" s="18">
        <v>1</v>
      </c>
      <c r="GW135" s="18" t="s">
        <v>277</v>
      </c>
      <c r="GX135" s="18">
        <v>0</v>
      </c>
      <c r="GY135" s="18">
        <v>0</v>
      </c>
      <c r="GZ135" s="18">
        <v>0</v>
      </c>
      <c r="HA135" s="18">
        <v>113994997.60555099</v>
      </c>
      <c r="HB135" s="18">
        <v>-5.9500000000000004E-3</v>
      </c>
      <c r="HC135" s="18">
        <v>1928086.89197613</v>
      </c>
      <c r="HD135" s="18" t="s">
        <v>148</v>
      </c>
      <c r="HE135" s="18" t="s">
        <v>277</v>
      </c>
      <c r="HF135" s="18">
        <v>0.03</v>
      </c>
      <c r="HG135" s="18">
        <v>1</v>
      </c>
      <c r="HH135" s="18">
        <v>-80144.540550098071</v>
      </c>
      <c r="HI135" s="18">
        <v>1847942.3514260319</v>
      </c>
      <c r="HJ135" s="18">
        <v>1.5714968120300956E-2</v>
      </c>
      <c r="HK135" s="18">
        <v>0</v>
      </c>
      <c r="HL135" s="18">
        <v>115842939.95697702</v>
      </c>
      <c r="HM135" s="18">
        <v>17394727.048088938</v>
      </c>
      <c r="HN135" s="18">
        <v>0</v>
      </c>
      <c r="HO135" s="18">
        <v>0</v>
      </c>
      <c r="HP135" s="18">
        <v>1748285</v>
      </c>
      <c r="HQ135" s="18">
        <v>0</v>
      </c>
      <c r="HR135" s="18">
        <v>0</v>
      </c>
      <c r="HS135" s="18">
        <v>117591224.95697702</v>
      </c>
      <c r="HT135" s="18">
        <v>0.76477393597273735</v>
      </c>
      <c r="HU135" s="18">
        <v>0.93637669389257383</v>
      </c>
      <c r="HV135" s="18" t="s">
        <v>198</v>
      </c>
      <c r="HW135" s="18">
        <v>1.3668687283303649</v>
      </c>
      <c r="HX135" s="18" t="s">
        <v>277</v>
      </c>
      <c r="HY135" s="233">
        <f t="shared" si="7"/>
        <v>0.96993024089175328</v>
      </c>
      <c r="HZ135" s="233">
        <f t="shared" si="8"/>
        <v>1.4638047789767863E-2</v>
      </c>
      <c r="IA135" s="18">
        <v>119434300.60544467</v>
      </c>
    </row>
    <row r="136" spans="1:235">
      <c r="A136" s="16">
        <v>880</v>
      </c>
      <c r="B136" s="17" t="s">
        <v>117</v>
      </c>
      <c r="D136" s="233">
        <f t="shared" si="6"/>
        <v>0.98210081769286683</v>
      </c>
      <c r="E136" s="18" t="s">
        <v>277</v>
      </c>
      <c r="F136" s="18" t="s">
        <v>277</v>
      </c>
      <c r="G136" s="18" t="s">
        <v>277</v>
      </c>
      <c r="H136" s="18" t="s">
        <v>277</v>
      </c>
      <c r="I136" s="18">
        <v>3470</v>
      </c>
      <c r="J136" s="18">
        <v>0</v>
      </c>
      <c r="K136" s="18">
        <v>0</v>
      </c>
      <c r="L136" s="18">
        <v>4770</v>
      </c>
      <c r="M136" s="18" t="s">
        <v>277</v>
      </c>
      <c r="N136" s="18">
        <v>0</v>
      </c>
      <c r="O136" s="18">
        <v>2776.59</v>
      </c>
      <c r="P136" s="18">
        <v>9972</v>
      </c>
      <c r="Q136" s="18">
        <v>27688155.48</v>
      </c>
      <c r="R136" s="18">
        <v>0.36561669185531165</v>
      </c>
      <c r="S136" s="18">
        <v>0.05</v>
      </c>
      <c r="T136" s="18">
        <v>3862.65</v>
      </c>
      <c r="U136" s="18">
        <v>4645</v>
      </c>
      <c r="V136" s="18">
        <v>17942009.25</v>
      </c>
      <c r="W136" s="18">
        <v>0.23692073211452513</v>
      </c>
      <c r="X136" s="18">
        <v>0.05</v>
      </c>
      <c r="Y136" s="18">
        <v>4385.8100000000004</v>
      </c>
      <c r="Z136" s="18">
        <v>2759</v>
      </c>
      <c r="AA136" s="18">
        <v>12100449.790000001</v>
      </c>
      <c r="AB136" s="18">
        <v>0.15978407898557137</v>
      </c>
      <c r="AC136" s="18">
        <v>0.05</v>
      </c>
      <c r="AD136" s="18">
        <v>57730614.520000003</v>
      </c>
      <c r="AE136" s="18">
        <v>1080.03</v>
      </c>
      <c r="AF136" s="18">
        <v>1391.62</v>
      </c>
      <c r="AG136" s="18">
        <v>2043.0000000000002</v>
      </c>
      <c r="AH136" s="18">
        <v>1018.0000000000011</v>
      </c>
      <c r="AI136" s="18">
        <v>3623170.4500000016</v>
      </c>
      <c r="AJ136" s="18">
        <v>0.5</v>
      </c>
      <c r="AK136" s="18">
        <v>0.5</v>
      </c>
      <c r="AL136" s="18">
        <v>0</v>
      </c>
      <c r="AM136" s="18">
        <v>0</v>
      </c>
      <c r="AN136" s="18">
        <v>3004.1878466979797</v>
      </c>
      <c r="AO136" s="18">
        <v>1947.0364178175985</v>
      </c>
      <c r="AP136" s="18">
        <v>0</v>
      </c>
      <c r="AQ136" s="18">
        <v>0</v>
      </c>
      <c r="AR136" s="18">
        <v>0</v>
      </c>
      <c r="AS136" s="18">
        <v>286</v>
      </c>
      <c r="AT136" s="18">
        <v>296</v>
      </c>
      <c r="AU136" s="18">
        <v>1588.9118046025678</v>
      </c>
      <c r="AV136" s="18">
        <v>1126.5907425142955</v>
      </c>
      <c r="AW136" s="18">
        <v>787899.63590056589</v>
      </c>
      <c r="AX136" s="18">
        <v>0.5</v>
      </c>
      <c r="AY136" s="18">
        <v>0.5</v>
      </c>
      <c r="AZ136" s="18">
        <v>343.2</v>
      </c>
      <c r="BA136" s="18">
        <v>396.64</v>
      </c>
      <c r="BB136" s="18">
        <v>1286.087036312035</v>
      </c>
      <c r="BC136" s="18">
        <v>808.91173400238529</v>
      </c>
      <c r="BD136" s="18">
        <v>762231.82103699655</v>
      </c>
      <c r="BE136" s="18">
        <v>0.5</v>
      </c>
      <c r="BF136" s="18">
        <v>0.5</v>
      </c>
      <c r="BG136" s="18">
        <v>514.79999999999995</v>
      </c>
      <c r="BH136" s="18">
        <v>523.91999999999996</v>
      </c>
      <c r="BI136" s="18">
        <v>1275.3923632207736</v>
      </c>
      <c r="BJ136" s="18">
        <v>789.99712102401224</v>
      </c>
      <c r="BK136" s="18">
        <v>1070467.2802329548</v>
      </c>
      <c r="BL136" s="18">
        <v>0.5</v>
      </c>
      <c r="BM136" s="18">
        <v>0.5</v>
      </c>
      <c r="BN136" s="18">
        <v>557.70000000000005</v>
      </c>
      <c r="BO136" s="18">
        <v>571.28</v>
      </c>
      <c r="BP136" s="18">
        <v>325.47630033095231</v>
      </c>
      <c r="BQ136" s="18">
        <v>168.26504306658094</v>
      </c>
      <c r="BR136" s="18">
        <v>277644.5864976485</v>
      </c>
      <c r="BS136" s="18">
        <v>0.5</v>
      </c>
      <c r="BT136" s="18">
        <v>0.5</v>
      </c>
      <c r="BU136" s="18">
        <v>600.6</v>
      </c>
      <c r="BV136" s="18">
        <v>612.72</v>
      </c>
      <c r="BW136" s="18">
        <v>1576.7204779062586</v>
      </c>
      <c r="BX136" s="18">
        <v>891.46242593564637</v>
      </c>
      <c r="BY136" s="18">
        <v>1493195.1766497884</v>
      </c>
      <c r="BZ136" s="18">
        <v>0.5</v>
      </c>
      <c r="CA136" s="18">
        <v>0.5</v>
      </c>
      <c r="CB136" s="18">
        <v>823.68</v>
      </c>
      <c r="CC136" s="18">
        <v>825.84</v>
      </c>
      <c r="CD136" s="18">
        <v>0</v>
      </c>
      <c r="CE136" s="18">
        <v>0</v>
      </c>
      <c r="CF136" s="18">
        <v>0</v>
      </c>
      <c r="CG136" s="18">
        <v>0.5</v>
      </c>
      <c r="CH136" s="18">
        <v>0.5</v>
      </c>
      <c r="CI136" s="18">
        <v>8014608.9503179556</v>
      </c>
      <c r="CJ136" s="18">
        <v>0.105831347741667</v>
      </c>
      <c r="CK136" s="18">
        <v>0</v>
      </c>
      <c r="CL136" s="18">
        <v>131.89451469939956</v>
      </c>
      <c r="CM136" s="18">
        <v>0</v>
      </c>
      <c r="CN136" s="18">
        <v>0</v>
      </c>
      <c r="CO136" s="18">
        <v>0</v>
      </c>
      <c r="CP136" s="18" t="s">
        <v>167</v>
      </c>
      <c r="CQ136" s="18">
        <v>642.07000000000005</v>
      </c>
      <c r="CR136" s="18">
        <v>306.18998519310873</v>
      </c>
      <c r="CS136" s="18">
        <v>196595.40379293932</v>
      </c>
      <c r="CT136" s="18">
        <v>0</v>
      </c>
      <c r="CU136" s="18" t="s">
        <v>168</v>
      </c>
      <c r="CV136" s="18">
        <v>573</v>
      </c>
      <c r="CW136" s="18">
        <v>64.080077196510103</v>
      </c>
      <c r="CX136" s="18">
        <v>36717.884233600293</v>
      </c>
      <c r="CY136" s="18">
        <v>0</v>
      </c>
      <c r="CZ136" s="18">
        <v>3.0808564548752996E-3</v>
      </c>
      <c r="DA136" s="18">
        <v>0</v>
      </c>
      <c r="DB136" s="18">
        <v>0</v>
      </c>
      <c r="DC136" s="18">
        <v>128.59999999999994</v>
      </c>
      <c r="DD136" s="18">
        <v>0.59999999999992737</v>
      </c>
      <c r="DE136" s="18">
        <v>0</v>
      </c>
      <c r="DF136" s="18">
        <v>0</v>
      </c>
      <c r="DG136" s="18">
        <v>0</v>
      </c>
      <c r="DH136" s="18">
        <v>0</v>
      </c>
      <c r="DI136" s="18">
        <v>233313.28802653961</v>
      </c>
      <c r="DJ136" s="18">
        <v>631.11</v>
      </c>
      <c r="DK136" s="18">
        <v>0.33928055106531307</v>
      </c>
      <c r="DL136" s="18">
        <v>3383.305655223302</v>
      </c>
      <c r="DM136" s="18">
        <v>2135238.0320679783</v>
      </c>
      <c r="DN136" s="18">
        <v>1</v>
      </c>
      <c r="DO136" s="18">
        <v>0.63585522999999999</v>
      </c>
      <c r="DP136" s="18">
        <v>0.58045405000000005</v>
      </c>
      <c r="DQ136" s="18">
        <v>0.48019236999999998</v>
      </c>
      <c r="DR136" s="18">
        <v>1264.08</v>
      </c>
      <c r="DS136" s="18">
        <v>0.18768485818384112</v>
      </c>
      <c r="DT136" s="18">
        <v>0.18949154511417668</v>
      </c>
      <c r="DU136" s="18">
        <v>0.19658376658144736</v>
      </c>
      <c r="DV136" s="18">
        <v>0.14987569971084364</v>
      </c>
      <c r="DW136" s="18">
        <v>1301.6693286518737</v>
      </c>
      <c r="DX136" s="18">
        <v>1645414.1649622603</v>
      </c>
      <c r="DY136" s="18">
        <v>1</v>
      </c>
      <c r="DZ136" s="18">
        <v>3780652.1970302388</v>
      </c>
      <c r="EA136" s="18">
        <v>4.9922774752264275E-2</v>
      </c>
      <c r="EB136" s="18">
        <v>98000</v>
      </c>
      <c r="EC136" s="18">
        <v>110000</v>
      </c>
      <c r="ED136" s="18">
        <v>3820000</v>
      </c>
      <c r="EE136" s="18">
        <v>5.044235481471987E-2</v>
      </c>
      <c r="EF136" s="18">
        <v>0</v>
      </c>
      <c r="EG136" s="18">
        <v>0</v>
      </c>
      <c r="EH136" s="18">
        <v>0</v>
      </c>
      <c r="EI136" s="18">
        <v>0</v>
      </c>
      <c r="EJ136" s="18">
        <v>0</v>
      </c>
      <c r="EK136" s="18">
        <v>0</v>
      </c>
      <c r="EL136" s="18">
        <v>0</v>
      </c>
      <c r="EM136" s="18">
        <v>0</v>
      </c>
      <c r="EN136" s="18">
        <v>0</v>
      </c>
      <c r="EO136" s="18">
        <v>0</v>
      </c>
      <c r="EP136" s="18">
        <v>0</v>
      </c>
      <c r="EQ136" s="18">
        <v>0</v>
      </c>
      <c r="ER136" s="18">
        <v>0</v>
      </c>
      <c r="ES136" s="18">
        <v>0</v>
      </c>
      <c r="ET136" s="18">
        <v>0</v>
      </c>
      <c r="EU136" s="18">
        <v>0</v>
      </c>
      <c r="EV136" s="18">
        <v>0</v>
      </c>
      <c r="EW136" s="18">
        <v>0</v>
      </c>
      <c r="EX136" s="18" t="s">
        <v>178</v>
      </c>
      <c r="EY136" s="18" t="s">
        <v>178</v>
      </c>
      <c r="EZ136" s="18" t="s">
        <v>178</v>
      </c>
      <c r="FA136" s="18" t="s">
        <v>178</v>
      </c>
      <c r="FB136" s="18">
        <v>0</v>
      </c>
      <c r="FC136" s="18">
        <v>0</v>
      </c>
      <c r="FD136" s="18">
        <v>295357</v>
      </c>
      <c r="FE136" s="18">
        <v>3.9001315683275437E-3</v>
      </c>
      <c r="FF136" s="18">
        <v>0</v>
      </c>
      <c r="FG136" s="18">
        <v>688082</v>
      </c>
      <c r="FH136" s="18">
        <v>9.085988582623581E-3</v>
      </c>
      <c r="FI136" s="18">
        <v>0</v>
      </c>
      <c r="FJ136" s="18">
        <v>301813</v>
      </c>
      <c r="FK136" s="18">
        <v>3.9853817889254056E-3</v>
      </c>
      <c r="FL136" s="18">
        <v>0</v>
      </c>
      <c r="FM136" s="18" t="s">
        <v>507</v>
      </c>
      <c r="FN136" s="18">
        <v>0</v>
      </c>
      <c r="FO136" s="18">
        <v>0</v>
      </c>
      <c r="FP136" s="18">
        <v>0</v>
      </c>
      <c r="FQ136" s="18">
        <v>0</v>
      </c>
      <c r="FR136" s="18" t="s">
        <v>301</v>
      </c>
      <c r="FS136" s="18">
        <v>0</v>
      </c>
      <c r="FT136" s="18">
        <v>0</v>
      </c>
      <c r="FU136" s="18">
        <v>0</v>
      </c>
      <c r="FV136" s="18" t="s">
        <v>508</v>
      </c>
      <c r="FW136" s="18">
        <v>0</v>
      </c>
      <c r="FX136" s="18">
        <v>0</v>
      </c>
      <c r="FY136" s="18">
        <v>0</v>
      </c>
      <c r="FZ136" s="18" t="s">
        <v>186</v>
      </c>
      <c r="GA136" s="18">
        <v>0</v>
      </c>
      <c r="GB136" s="18">
        <v>0</v>
      </c>
      <c r="GC136" s="18">
        <v>0</v>
      </c>
      <c r="GD136" s="18" t="s">
        <v>187</v>
      </c>
      <c r="GE136" s="18">
        <v>0</v>
      </c>
      <c r="GF136" s="18">
        <v>0</v>
      </c>
      <c r="GG136" s="18">
        <v>0</v>
      </c>
      <c r="GH136" s="18" t="s">
        <v>188</v>
      </c>
      <c r="GI136" s="18">
        <v>0</v>
      </c>
      <c r="GJ136" s="18">
        <v>0</v>
      </c>
      <c r="GK136" s="18">
        <v>0</v>
      </c>
      <c r="GL136" s="18" t="s">
        <v>438</v>
      </c>
      <c r="GM136" s="18">
        <v>0</v>
      </c>
      <c r="GN136" s="18">
        <v>0</v>
      </c>
      <c r="GO136" s="18">
        <v>0</v>
      </c>
      <c r="GP136" s="18">
        <v>74864440.955374748</v>
      </c>
      <c r="GQ136" s="18">
        <v>0.98857033865881128</v>
      </c>
      <c r="GR136" s="18">
        <v>865568.35983794299</v>
      </c>
      <c r="GS136" s="18">
        <v>1.1429661341188651E-2</v>
      </c>
      <c r="GT136" s="18">
        <v>0</v>
      </c>
      <c r="GU136" s="18">
        <v>75730009.315212697</v>
      </c>
      <c r="GV136" s="18">
        <v>1</v>
      </c>
      <c r="GW136" s="18" t="s">
        <v>277</v>
      </c>
      <c r="GX136" s="18">
        <v>0</v>
      </c>
      <c r="GY136" s="18">
        <v>0</v>
      </c>
      <c r="GZ136" s="18">
        <v>0</v>
      </c>
      <c r="HA136" s="18">
        <v>75730009.315212697</v>
      </c>
      <c r="HB136" s="18">
        <v>0</v>
      </c>
      <c r="HC136" s="18">
        <v>511460.4696229421</v>
      </c>
      <c r="HD136" s="18" t="s">
        <v>277</v>
      </c>
      <c r="HE136" s="18" t="s">
        <v>277</v>
      </c>
      <c r="HF136" s="18">
        <v>0</v>
      </c>
      <c r="HG136" s="18">
        <v>0</v>
      </c>
      <c r="HH136" s="18">
        <v>0</v>
      </c>
      <c r="HI136" s="18">
        <v>511460.4696229421</v>
      </c>
      <c r="HJ136" s="18">
        <v>6.6778604578321514E-3</v>
      </c>
      <c r="HK136" s="18">
        <v>0</v>
      </c>
      <c r="HL136" s="18">
        <v>76241469.784835637</v>
      </c>
      <c r="HM136" s="18">
        <v>10674487.398189221</v>
      </c>
      <c r="HN136" s="18">
        <v>0</v>
      </c>
      <c r="HO136" s="18">
        <v>0</v>
      </c>
      <c r="HP136" s="18">
        <v>349000</v>
      </c>
      <c r="HQ136" s="18">
        <v>0</v>
      </c>
      <c r="HR136" s="18">
        <v>0</v>
      </c>
      <c r="HS136" s="18">
        <v>76590469.784835637</v>
      </c>
      <c r="HT136" s="18">
        <v>0.76232150295540813</v>
      </c>
      <c r="HU136" s="18">
        <v>0.92115648190421484</v>
      </c>
      <c r="HV136" s="18" t="s">
        <v>198</v>
      </c>
      <c r="HW136" s="18">
        <v>1.3122206863290837</v>
      </c>
      <c r="HX136" s="18" t="s">
        <v>277</v>
      </c>
      <c r="HY136" s="233">
        <f t="shared" si="7"/>
        <v>0.97762567625114827</v>
      </c>
      <c r="HZ136" s="233">
        <f t="shared" si="8"/>
        <v>4.4751414417185517E-3</v>
      </c>
      <c r="IA136" s="18">
        <v>77986361.893843606</v>
      </c>
    </row>
    <row r="137" spans="1:235">
      <c r="A137" s="16">
        <v>211</v>
      </c>
      <c r="B137" s="17" t="s">
        <v>21</v>
      </c>
      <c r="D137" s="233">
        <f t="shared" si="6"/>
        <v>0.99722035871342107</v>
      </c>
      <c r="E137" s="18" t="s">
        <v>277</v>
      </c>
      <c r="F137" s="18" t="s">
        <v>277</v>
      </c>
      <c r="G137" s="18" t="s">
        <v>277</v>
      </c>
      <c r="H137" s="18" t="s">
        <v>277</v>
      </c>
      <c r="I137" s="18">
        <v>3500</v>
      </c>
      <c r="J137" s="18">
        <v>4600</v>
      </c>
      <c r="K137" s="18">
        <v>5100</v>
      </c>
      <c r="L137" s="18">
        <v>4800</v>
      </c>
      <c r="M137" s="18" t="s">
        <v>277</v>
      </c>
      <c r="N137" s="18">
        <v>0</v>
      </c>
      <c r="O137" s="18">
        <v>3246.17</v>
      </c>
      <c r="P137" s="18">
        <v>23472.333333333332</v>
      </c>
      <c r="Q137" s="18">
        <v>76195184.296666667</v>
      </c>
      <c r="R137" s="18">
        <v>0.33395492389379683</v>
      </c>
      <c r="S137" s="18">
        <v>2.5000000000000001E-2</v>
      </c>
      <c r="T137" s="18">
        <v>4546.57</v>
      </c>
      <c r="U137" s="18">
        <v>8746.25</v>
      </c>
      <c r="V137" s="18">
        <v>39765437.862499997</v>
      </c>
      <c r="W137" s="18">
        <v>0.17428744214686087</v>
      </c>
      <c r="X137" s="18">
        <v>2.5000000000000001E-2</v>
      </c>
      <c r="Y137" s="18">
        <v>5182.8</v>
      </c>
      <c r="Z137" s="18">
        <v>5738</v>
      </c>
      <c r="AA137" s="18">
        <v>29738906.400000002</v>
      </c>
      <c r="AB137" s="18">
        <v>0.13034228232624961</v>
      </c>
      <c r="AC137" s="18">
        <v>2.5000000000000001E-2</v>
      </c>
      <c r="AD137" s="18">
        <v>145699528.55916667</v>
      </c>
      <c r="AE137" s="18">
        <v>519.96</v>
      </c>
      <c r="AF137" s="18">
        <v>519.96</v>
      </c>
      <c r="AG137" s="18">
        <v>7259.8722741433021</v>
      </c>
      <c r="AH137" s="18">
        <v>5382.0406249999996</v>
      </c>
      <c r="AI137" s="18">
        <v>6573289.0310385516</v>
      </c>
      <c r="AJ137" s="18">
        <v>0.5</v>
      </c>
      <c r="AK137" s="18">
        <v>0.5</v>
      </c>
      <c r="AL137" s="18">
        <v>638.12879999999996</v>
      </c>
      <c r="AM137" s="18">
        <v>927.65020000000004</v>
      </c>
      <c r="AN137" s="18">
        <v>10317.067130212947</v>
      </c>
      <c r="AO137" s="18">
        <v>8998.6290929054503</v>
      </c>
      <c r="AP137" s="18">
        <v>14931197.74508179</v>
      </c>
      <c r="AQ137" s="18">
        <v>0.5</v>
      </c>
      <c r="AR137" s="18">
        <v>0.5</v>
      </c>
      <c r="AS137" s="18">
        <v>236.34</v>
      </c>
      <c r="AT137" s="18">
        <v>342.7</v>
      </c>
      <c r="AU137" s="18">
        <v>660.12024406490082</v>
      </c>
      <c r="AV137" s="18">
        <v>460.87386091327721</v>
      </c>
      <c r="AW137" s="18">
        <v>313954.29061727878</v>
      </c>
      <c r="AX137" s="18">
        <v>0.5</v>
      </c>
      <c r="AY137" s="18">
        <v>0.5</v>
      </c>
      <c r="AZ137" s="18">
        <v>283.61</v>
      </c>
      <c r="BA137" s="18">
        <v>460.87</v>
      </c>
      <c r="BB137" s="18">
        <v>795.07608023713647</v>
      </c>
      <c r="BC137" s="18">
        <v>501.50069523234089</v>
      </c>
      <c r="BD137" s="18">
        <v>456618.15252778324</v>
      </c>
      <c r="BE137" s="18">
        <v>0.5</v>
      </c>
      <c r="BF137" s="18">
        <v>0.5</v>
      </c>
      <c r="BG137" s="18">
        <v>425.42</v>
      </c>
      <c r="BH137" s="18">
        <v>608.59</v>
      </c>
      <c r="BI137" s="18">
        <v>3475.3666275231212</v>
      </c>
      <c r="BJ137" s="18">
        <v>2166.0648080229107</v>
      </c>
      <c r="BK137" s="18">
        <v>2796735.8521955498</v>
      </c>
      <c r="BL137" s="18">
        <v>0.5</v>
      </c>
      <c r="BM137" s="18">
        <v>0.5</v>
      </c>
      <c r="BN137" s="18">
        <v>460.87</v>
      </c>
      <c r="BO137" s="18">
        <v>661.76</v>
      </c>
      <c r="BP137" s="18">
        <v>4839.6346480212424</v>
      </c>
      <c r="BQ137" s="18">
        <v>3076.8131172545473</v>
      </c>
      <c r="BR137" s="18">
        <v>4266554.2687079189</v>
      </c>
      <c r="BS137" s="18">
        <v>0.5</v>
      </c>
      <c r="BT137" s="18">
        <v>0.5</v>
      </c>
      <c r="BU137" s="18">
        <v>496.32</v>
      </c>
      <c r="BV137" s="18">
        <v>709.03</v>
      </c>
      <c r="BW137" s="18">
        <v>9772.9167233421067</v>
      </c>
      <c r="BX137" s="18">
        <v>6086.9633627465228</v>
      </c>
      <c r="BY137" s="18">
        <v>9166333.6612173207</v>
      </c>
      <c r="BZ137" s="18">
        <v>0.5</v>
      </c>
      <c r="CA137" s="18">
        <v>0.5</v>
      </c>
      <c r="CB137" s="18">
        <v>679.49</v>
      </c>
      <c r="CC137" s="18">
        <v>957.19</v>
      </c>
      <c r="CD137" s="18">
        <v>2757.8834899663802</v>
      </c>
      <c r="CE137" s="18">
        <v>1688.1892615167587</v>
      </c>
      <c r="CF137" s="18">
        <v>3489872.1318284823</v>
      </c>
      <c r="CG137" s="18">
        <v>0.5</v>
      </c>
      <c r="CH137" s="18">
        <v>0.5</v>
      </c>
      <c r="CI137" s="18">
        <v>41994555.133214675</v>
      </c>
      <c r="CJ137" s="18">
        <v>0.18405741245880924</v>
      </c>
      <c r="CK137" s="18">
        <v>0</v>
      </c>
      <c r="CL137" s="18">
        <v>65.822927347234724</v>
      </c>
      <c r="CM137" s="18">
        <v>0</v>
      </c>
      <c r="CN137" s="18">
        <v>0</v>
      </c>
      <c r="CO137" s="18">
        <v>0</v>
      </c>
      <c r="CP137" s="18" t="s">
        <v>167</v>
      </c>
      <c r="CQ137" s="18">
        <v>608.58579999999995</v>
      </c>
      <c r="CR137" s="18">
        <v>9459.8870804645921</v>
      </c>
      <c r="CS137" s="18">
        <v>5757152.946774208</v>
      </c>
      <c r="CT137" s="18">
        <v>1</v>
      </c>
      <c r="CU137" s="18" t="s">
        <v>168</v>
      </c>
      <c r="CV137" s="18">
        <v>1636.68</v>
      </c>
      <c r="CW137" s="18">
        <v>599.47415146399328</v>
      </c>
      <c r="CX137" s="18">
        <v>981147.35421808856</v>
      </c>
      <c r="CY137" s="18">
        <v>1</v>
      </c>
      <c r="CZ137" s="18">
        <v>2.9533212432821358E-2</v>
      </c>
      <c r="DA137" s="18">
        <v>0</v>
      </c>
      <c r="DB137" s="18">
        <v>0</v>
      </c>
      <c r="DC137" s="18">
        <v>255.70000000000027</v>
      </c>
      <c r="DD137" s="18">
        <v>35.700000000000067</v>
      </c>
      <c r="DE137" s="18">
        <v>0</v>
      </c>
      <c r="DF137" s="18">
        <v>0</v>
      </c>
      <c r="DG137" s="18">
        <v>0</v>
      </c>
      <c r="DH137" s="18">
        <v>0</v>
      </c>
      <c r="DI137" s="18">
        <v>6738300.300992297</v>
      </c>
      <c r="DJ137" s="18">
        <v>1240.81</v>
      </c>
      <c r="DK137" s="18">
        <v>0.3807059230679985</v>
      </c>
      <c r="DL137" s="18">
        <v>8936.0563282264156</v>
      </c>
      <c r="DM137" s="18">
        <v>11087948.052626619</v>
      </c>
      <c r="DN137" s="18">
        <v>1</v>
      </c>
      <c r="DO137" s="18">
        <v>0.63585522999999999</v>
      </c>
      <c r="DP137" s="18">
        <v>0.58045405000000005</v>
      </c>
      <c r="DQ137" s="18">
        <v>0.48019236999999998</v>
      </c>
      <c r="DR137" s="18">
        <v>1831.67</v>
      </c>
      <c r="DS137" s="18">
        <v>0.18460472902232369</v>
      </c>
      <c r="DT137" s="18">
        <v>0.19339459405647483</v>
      </c>
      <c r="DU137" s="18">
        <v>0.19453231066024612</v>
      </c>
      <c r="DV137" s="18">
        <v>0.16348440102454437</v>
      </c>
      <c r="DW137" s="18">
        <v>2607.6722071199529</v>
      </c>
      <c r="DX137" s="18">
        <v>4776394.9516154043</v>
      </c>
      <c r="DY137" s="18">
        <v>1</v>
      </c>
      <c r="DZ137" s="18">
        <v>15864343.004242023</v>
      </c>
      <c r="EA137" s="18">
        <v>6.9531631290227158E-2</v>
      </c>
      <c r="EB137" s="18">
        <v>129989.2</v>
      </c>
      <c r="EC137" s="18">
        <v>129989.2</v>
      </c>
      <c r="ED137" s="18">
        <v>11569038.79999999</v>
      </c>
      <c r="EE137" s="18">
        <v>5.0705796011145006E-2</v>
      </c>
      <c r="EF137" s="18">
        <v>2.5000000000000001E-2</v>
      </c>
      <c r="EG137" s="18">
        <v>2.5000000000000001E-2</v>
      </c>
      <c r="EH137" s="18">
        <v>0</v>
      </c>
      <c r="EI137" s="18">
        <v>0</v>
      </c>
      <c r="EJ137" s="18">
        <v>0</v>
      </c>
      <c r="EK137" s="18">
        <v>0</v>
      </c>
      <c r="EL137" s="18">
        <v>0</v>
      </c>
      <c r="EM137" s="18">
        <v>0</v>
      </c>
      <c r="EN137" s="18">
        <v>0</v>
      </c>
      <c r="EO137" s="18">
        <v>0</v>
      </c>
      <c r="EP137" s="18">
        <v>0</v>
      </c>
      <c r="EQ137" s="18">
        <v>0</v>
      </c>
      <c r="ER137" s="18">
        <v>0</v>
      </c>
      <c r="ES137" s="18">
        <v>0</v>
      </c>
      <c r="ET137" s="18">
        <v>0</v>
      </c>
      <c r="EU137" s="18">
        <v>0</v>
      </c>
      <c r="EV137" s="18">
        <v>0</v>
      </c>
      <c r="EW137" s="18">
        <v>0</v>
      </c>
      <c r="EX137" s="18" t="s">
        <v>178</v>
      </c>
      <c r="EY137" s="18" t="s">
        <v>178</v>
      </c>
      <c r="EZ137" s="18" t="s">
        <v>178</v>
      </c>
      <c r="FA137" s="18" t="s">
        <v>178</v>
      </c>
      <c r="FB137" s="18">
        <v>0</v>
      </c>
      <c r="FC137" s="18">
        <v>0</v>
      </c>
      <c r="FD137" s="18">
        <v>341093</v>
      </c>
      <c r="FE137" s="18">
        <v>1.4949722598241696E-3</v>
      </c>
      <c r="FF137" s="18">
        <v>0</v>
      </c>
      <c r="FG137" s="18">
        <v>3128328.6683650007</v>
      </c>
      <c r="FH137" s="18">
        <v>1.3711112742912812E-2</v>
      </c>
      <c r="FI137" s="18">
        <v>0</v>
      </c>
      <c r="FJ137" s="18">
        <v>2624898.9560359353</v>
      </c>
      <c r="FK137" s="18">
        <v>1.1504636929268983E-2</v>
      </c>
      <c r="FL137" s="18">
        <v>0</v>
      </c>
      <c r="FM137" s="18" t="s">
        <v>507</v>
      </c>
      <c r="FN137" s="18">
        <v>0</v>
      </c>
      <c r="FO137" s="18">
        <v>0</v>
      </c>
      <c r="FP137" s="18">
        <v>2.5000000000000001E-2</v>
      </c>
      <c r="FQ137" s="18">
        <v>2.5000000000000001E-2</v>
      </c>
      <c r="FR137" s="18" t="s">
        <v>301</v>
      </c>
      <c r="FS137" s="18">
        <v>0</v>
      </c>
      <c r="FT137" s="18">
        <v>0</v>
      </c>
      <c r="FU137" s="18">
        <v>0</v>
      </c>
      <c r="FV137" s="18" t="s">
        <v>508</v>
      </c>
      <c r="FW137" s="18">
        <v>200000</v>
      </c>
      <c r="FX137" s="18">
        <v>8.7657750808381853E-4</v>
      </c>
      <c r="FY137" s="18">
        <v>0</v>
      </c>
      <c r="FZ137" s="18" t="s">
        <v>186</v>
      </c>
      <c r="GA137" s="18">
        <v>0</v>
      </c>
      <c r="GB137" s="18">
        <v>0</v>
      </c>
      <c r="GC137" s="18">
        <v>0</v>
      </c>
      <c r="GD137" s="18" t="s">
        <v>187</v>
      </c>
      <c r="GE137" s="18">
        <v>0</v>
      </c>
      <c r="GF137" s="18">
        <v>0</v>
      </c>
      <c r="GG137" s="18">
        <v>0</v>
      </c>
      <c r="GH137" s="18" t="s">
        <v>188</v>
      </c>
      <c r="GI137" s="18">
        <v>0</v>
      </c>
      <c r="GJ137" s="18">
        <v>0</v>
      </c>
      <c r="GK137" s="18">
        <v>0</v>
      </c>
      <c r="GL137" s="18" t="s">
        <v>438</v>
      </c>
      <c r="GM137" s="18">
        <v>0</v>
      </c>
      <c r="GN137" s="18">
        <v>0</v>
      </c>
      <c r="GO137" s="18">
        <v>0</v>
      </c>
      <c r="GP137" s="18">
        <v>228160086.42201662</v>
      </c>
      <c r="GQ137" s="18">
        <v>1</v>
      </c>
      <c r="GR137" s="18">
        <v>0</v>
      </c>
      <c r="GS137" s="18">
        <v>0</v>
      </c>
      <c r="GT137" s="18">
        <v>0</v>
      </c>
      <c r="GU137" s="18">
        <v>228160086.42201662</v>
      </c>
      <c r="GV137" s="18">
        <v>1</v>
      </c>
      <c r="GW137" s="18" t="s">
        <v>277</v>
      </c>
      <c r="GX137" s="18">
        <v>0</v>
      </c>
      <c r="GY137" s="18">
        <v>0</v>
      </c>
      <c r="GZ137" s="18">
        <v>0</v>
      </c>
      <c r="HA137" s="18">
        <v>228160086.42201662</v>
      </c>
      <c r="HB137" s="18">
        <v>2.6313831418173232E-3</v>
      </c>
      <c r="HC137" s="18">
        <v>29665122.047983363</v>
      </c>
      <c r="HD137" s="18" t="s">
        <v>148</v>
      </c>
      <c r="HE137" s="18" t="s">
        <v>277</v>
      </c>
      <c r="HF137" s="18">
        <v>0.03</v>
      </c>
      <c r="HG137" s="18">
        <v>1</v>
      </c>
      <c r="HH137" s="18">
        <v>0</v>
      </c>
      <c r="HI137" s="18">
        <v>29665122.047983363</v>
      </c>
      <c r="HJ137" s="18">
        <v>0.11413121007940875</v>
      </c>
      <c r="HK137" s="18">
        <v>2.5000000000000001E-2</v>
      </c>
      <c r="HL137" s="18">
        <v>257825208.46999997</v>
      </c>
      <c r="HM137" s="18">
        <v>48273263.107020393</v>
      </c>
      <c r="HN137" s="18">
        <v>0</v>
      </c>
      <c r="HO137" s="18">
        <v>0</v>
      </c>
      <c r="HP137" s="18">
        <v>1496000</v>
      </c>
      <c r="HQ137" s="18">
        <v>600000</v>
      </c>
      <c r="HR137" s="18">
        <v>0</v>
      </c>
      <c r="HS137" s="18">
        <v>259921208.46999997</v>
      </c>
      <c r="HT137" s="18">
        <v>0.63858464836690731</v>
      </c>
      <c r="HU137" s="18">
        <v>0.92170690454876525</v>
      </c>
      <c r="HV137" s="18" t="s">
        <v>198</v>
      </c>
      <c r="HW137" s="18">
        <v>1.286356061871923</v>
      </c>
      <c r="HX137" s="18" t="s">
        <v>277</v>
      </c>
      <c r="HY137" s="233">
        <f t="shared" si="7"/>
        <v>0.989178791485541</v>
      </c>
      <c r="HZ137" s="233">
        <f t="shared" si="8"/>
        <v>8.0415672278800511E-3</v>
      </c>
      <c r="IA137" s="18">
        <v>260645710.04681578</v>
      </c>
    </row>
    <row r="138" spans="1:235">
      <c r="A138" s="16">
        <v>358</v>
      </c>
      <c r="B138" s="17" t="s">
        <v>64</v>
      </c>
      <c r="D138" s="233">
        <f t="shared" si="6"/>
        <v>0.99499999426845809</v>
      </c>
      <c r="E138" s="18" t="s">
        <v>277</v>
      </c>
      <c r="F138" s="18" t="s">
        <v>148</v>
      </c>
      <c r="G138" s="18" t="s">
        <v>277</v>
      </c>
      <c r="H138" s="18" t="s">
        <v>148</v>
      </c>
      <c r="I138" s="18">
        <v>3478.89</v>
      </c>
      <c r="J138" s="18">
        <v>0</v>
      </c>
      <c r="K138" s="18">
        <v>0</v>
      </c>
      <c r="L138" s="18">
        <v>4778.8900000000003</v>
      </c>
      <c r="M138" s="18" t="s">
        <v>277</v>
      </c>
      <c r="N138" s="18">
        <v>0</v>
      </c>
      <c r="O138" s="18">
        <v>2740.6</v>
      </c>
      <c r="P138" s="18">
        <v>21003</v>
      </c>
      <c r="Q138" s="18">
        <v>57560821.799999997</v>
      </c>
      <c r="R138" s="18">
        <v>0.36815045721274164</v>
      </c>
      <c r="S138" s="18">
        <v>6.0999999999999999E-5</v>
      </c>
      <c r="T138" s="18">
        <v>3862.5699999999997</v>
      </c>
      <c r="U138" s="18">
        <v>9730</v>
      </c>
      <c r="V138" s="18">
        <v>37582806.099999994</v>
      </c>
      <c r="W138" s="18">
        <v>0.24037403943132749</v>
      </c>
      <c r="X138" s="18">
        <v>0</v>
      </c>
      <c r="Y138" s="18">
        <v>4388.37</v>
      </c>
      <c r="Z138" s="18">
        <v>5886</v>
      </c>
      <c r="AA138" s="18">
        <v>25829945.82</v>
      </c>
      <c r="AB138" s="18">
        <v>0.16520449267479614</v>
      </c>
      <c r="AC138" s="18">
        <v>0</v>
      </c>
      <c r="AD138" s="18">
        <v>120973573.72</v>
      </c>
      <c r="AE138" s="18">
        <v>442.36</v>
      </c>
      <c r="AF138" s="18">
        <v>442.36</v>
      </c>
      <c r="AG138" s="18">
        <v>1856.9999999999995</v>
      </c>
      <c r="AH138" s="18">
        <v>1438.0000000000005</v>
      </c>
      <c r="AI138" s="18">
        <v>1457576.2</v>
      </c>
      <c r="AJ138" s="18">
        <v>0.61519999999999997</v>
      </c>
      <c r="AK138" s="18">
        <v>0.57820000000000005</v>
      </c>
      <c r="AL138" s="18">
        <v>542.89</v>
      </c>
      <c r="AM138" s="18">
        <v>789.2</v>
      </c>
      <c r="AN138" s="18">
        <v>3060.7588334526149</v>
      </c>
      <c r="AO138" s="18">
        <v>2884.1340953710046</v>
      </c>
      <c r="AP138" s="18">
        <v>3937813.9911598871</v>
      </c>
      <c r="AQ138" s="18">
        <v>0.61519999999999997</v>
      </c>
      <c r="AR138" s="18">
        <v>0.57820000000000005</v>
      </c>
      <c r="AS138" s="18">
        <v>201.07</v>
      </c>
      <c r="AT138" s="18">
        <v>291.55</v>
      </c>
      <c r="AU138" s="18">
        <v>1120.6240292867678</v>
      </c>
      <c r="AV138" s="18">
        <v>834.90920214378411</v>
      </c>
      <c r="AW138" s="18">
        <v>468741.65145371069</v>
      </c>
      <c r="AX138" s="18">
        <v>0.61519999999999997</v>
      </c>
      <c r="AY138" s="18">
        <v>0.57820000000000005</v>
      </c>
      <c r="AZ138" s="18">
        <v>241.27</v>
      </c>
      <c r="BA138" s="18">
        <v>392.09</v>
      </c>
      <c r="BB138" s="18">
        <v>1469.0220285234682</v>
      </c>
      <c r="BC138" s="18">
        <v>1104.3437001935047</v>
      </c>
      <c r="BD138" s="18">
        <v>787433.06623072841</v>
      </c>
      <c r="BE138" s="18">
        <v>0.61519999999999997</v>
      </c>
      <c r="BF138" s="18">
        <v>0.57820000000000005</v>
      </c>
      <c r="BG138" s="18">
        <v>361.93</v>
      </c>
      <c r="BH138" s="18">
        <v>517.76</v>
      </c>
      <c r="BI138" s="18">
        <v>894.8307059323547</v>
      </c>
      <c r="BJ138" s="18">
        <v>611.16921784783199</v>
      </c>
      <c r="BK138" s="18">
        <v>640305.05163099058</v>
      </c>
      <c r="BL138" s="18">
        <v>0.61519999999999997</v>
      </c>
      <c r="BM138" s="18">
        <v>0.57820000000000005</v>
      </c>
      <c r="BN138" s="18">
        <v>392.09</v>
      </c>
      <c r="BO138" s="18">
        <v>563</v>
      </c>
      <c r="BP138" s="18">
        <v>760.12278929064973</v>
      </c>
      <c r="BQ138" s="18">
        <v>576.8951242249625</v>
      </c>
      <c r="BR138" s="18">
        <v>622828.4993916247</v>
      </c>
      <c r="BS138" s="18">
        <v>0.61519999999999997</v>
      </c>
      <c r="BT138" s="18">
        <v>0.57820000000000005</v>
      </c>
      <c r="BU138" s="18">
        <v>422.25</v>
      </c>
      <c r="BV138" s="18">
        <v>603.21</v>
      </c>
      <c r="BW138" s="18">
        <v>1192.7101172909993</v>
      </c>
      <c r="BX138" s="18">
        <v>942.80357128403057</v>
      </c>
      <c r="BY138" s="18">
        <v>1072330.3892603645</v>
      </c>
      <c r="BZ138" s="18">
        <v>0.61519999999999997</v>
      </c>
      <c r="CA138" s="18">
        <v>0.57820000000000005</v>
      </c>
      <c r="CB138" s="18">
        <v>578.08000000000004</v>
      </c>
      <c r="CC138" s="18">
        <v>814.34</v>
      </c>
      <c r="CD138" s="18">
        <v>326.03556110173992</v>
      </c>
      <c r="CE138" s="18">
        <v>282.18736182030301</v>
      </c>
      <c r="CF138" s="18">
        <v>418271.09338643937</v>
      </c>
      <c r="CG138" s="18">
        <v>0.61519999999999997</v>
      </c>
      <c r="CH138" s="18">
        <v>0.57820000000000005</v>
      </c>
      <c r="CI138" s="18">
        <v>9405299.9425137453</v>
      </c>
      <c r="CJ138" s="18">
        <v>6.0154899909010823E-2</v>
      </c>
      <c r="CK138" s="18">
        <v>0</v>
      </c>
      <c r="CL138" s="18">
        <v>201.53875392930351</v>
      </c>
      <c r="CM138" s="18">
        <v>0</v>
      </c>
      <c r="CN138" s="18">
        <v>0</v>
      </c>
      <c r="CO138" s="18">
        <v>0</v>
      </c>
      <c r="CP138" s="18" t="s">
        <v>167</v>
      </c>
      <c r="CQ138" s="18">
        <v>517.76</v>
      </c>
      <c r="CR138" s="18">
        <v>2457.4628554849382</v>
      </c>
      <c r="CS138" s="18">
        <v>1272375.9680558816</v>
      </c>
      <c r="CT138" s="18">
        <v>0</v>
      </c>
      <c r="CU138" s="18" t="s">
        <v>168</v>
      </c>
      <c r="CV138" s="18">
        <v>1392.42</v>
      </c>
      <c r="CW138" s="18">
        <v>238.75500393819834</v>
      </c>
      <c r="CX138" s="18">
        <v>332447.24258362612</v>
      </c>
      <c r="CY138" s="18">
        <v>0</v>
      </c>
      <c r="CZ138" s="18">
        <v>1.0264210625682117E-2</v>
      </c>
      <c r="DA138" s="18">
        <v>0</v>
      </c>
      <c r="DB138" s="18">
        <v>0</v>
      </c>
      <c r="DC138" s="18">
        <v>644.50000000000057</v>
      </c>
      <c r="DD138" s="18">
        <v>24.500000000000043</v>
      </c>
      <c r="DE138" s="18">
        <v>0</v>
      </c>
      <c r="DF138" s="18">
        <v>0</v>
      </c>
      <c r="DG138" s="18">
        <v>0</v>
      </c>
      <c r="DH138" s="18">
        <v>0</v>
      </c>
      <c r="DI138" s="18">
        <v>1604823.2106395077</v>
      </c>
      <c r="DJ138" s="18">
        <v>1055.6199999999999</v>
      </c>
      <c r="DK138" s="18">
        <v>0.27318694828867568</v>
      </c>
      <c r="DL138" s="18">
        <v>5737.7454749070557</v>
      </c>
      <c r="DM138" s="18">
        <v>6056878.8782213852</v>
      </c>
      <c r="DN138" s="18">
        <v>0.80820000000000003</v>
      </c>
      <c r="DO138" s="18">
        <v>0.63585522999999999</v>
      </c>
      <c r="DP138" s="18">
        <v>0.58045405000000005</v>
      </c>
      <c r="DQ138" s="18">
        <v>0.48019236999999998</v>
      </c>
      <c r="DR138" s="18">
        <v>1558.3</v>
      </c>
      <c r="DS138" s="18">
        <v>0.1256648107640371</v>
      </c>
      <c r="DT138" s="18">
        <v>0.13529062912301798</v>
      </c>
      <c r="DU138" s="18">
        <v>0.13035305417037882</v>
      </c>
      <c r="DV138" s="18">
        <v>9.4506579269356822E-2</v>
      </c>
      <c r="DW138" s="18">
        <v>1825.2210468553976</v>
      </c>
      <c r="DX138" s="18">
        <v>2844241.957314766</v>
      </c>
      <c r="DY138" s="18">
        <v>0.79790000000000005</v>
      </c>
      <c r="DZ138" s="18">
        <v>8901120.8355361521</v>
      </c>
      <c r="EA138" s="18">
        <v>5.6930245309814102E-2</v>
      </c>
      <c r="EB138" s="18">
        <v>110589</v>
      </c>
      <c r="EC138" s="18">
        <v>110589</v>
      </c>
      <c r="ED138" s="18">
        <v>9289476</v>
      </c>
      <c r="EE138" s="18">
        <v>5.9414107195161527E-2</v>
      </c>
      <c r="EF138" s="18">
        <v>0</v>
      </c>
      <c r="EG138" s="18">
        <v>0</v>
      </c>
      <c r="EH138" s="18">
        <v>25000</v>
      </c>
      <c r="EI138" s="18">
        <v>65000</v>
      </c>
      <c r="EJ138" s="18">
        <v>0</v>
      </c>
      <c r="EK138" s="18">
        <v>0</v>
      </c>
      <c r="EL138" s="18">
        <v>0</v>
      </c>
      <c r="EM138" s="18">
        <v>0</v>
      </c>
      <c r="EN138" s="18">
        <v>0</v>
      </c>
      <c r="EO138" s="18">
        <v>0</v>
      </c>
      <c r="EP138" s="18">
        <v>2</v>
      </c>
      <c r="EQ138" s="18">
        <v>3</v>
      </c>
      <c r="ER138" s="18">
        <v>0</v>
      </c>
      <c r="ES138" s="18">
        <v>0</v>
      </c>
      <c r="ET138" s="18">
        <v>21.4</v>
      </c>
      <c r="EU138" s="18">
        <v>120</v>
      </c>
      <c r="EV138" s="18">
        <v>0</v>
      </c>
      <c r="EW138" s="18">
        <v>0</v>
      </c>
      <c r="EX138" s="18" t="s">
        <v>178</v>
      </c>
      <c r="EY138" s="18" t="s">
        <v>178</v>
      </c>
      <c r="EZ138" s="18" t="s">
        <v>178</v>
      </c>
      <c r="FA138" s="18" t="s">
        <v>178</v>
      </c>
      <c r="FB138" s="18">
        <v>0</v>
      </c>
      <c r="FC138" s="18">
        <v>0</v>
      </c>
      <c r="FD138" s="18">
        <v>40000</v>
      </c>
      <c r="FE138" s="18">
        <v>2.5583405219050688E-4</v>
      </c>
      <c r="FF138" s="18">
        <v>0</v>
      </c>
      <c r="FG138" s="18">
        <v>1462055.6899999995</v>
      </c>
      <c r="FH138" s="18">
        <v>9.3510907925221862E-3</v>
      </c>
      <c r="FI138" s="18">
        <v>0</v>
      </c>
      <c r="FJ138" s="18">
        <v>0</v>
      </c>
      <c r="FK138" s="18">
        <v>0</v>
      </c>
      <c r="FL138" s="18">
        <v>0</v>
      </c>
      <c r="FM138" s="18" t="s">
        <v>507</v>
      </c>
      <c r="FN138" s="18">
        <v>44236</v>
      </c>
      <c r="FO138" s="18">
        <v>2.8292687831748159E-4</v>
      </c>
      <c r="FP138" s="18">
        <v>0</v>
      </c>
      <c r="FQ138" s="18">
        <v>0</v>
      </c>
      <c r="FR138" s="18" t="s">
        <v>301</v>
      </c>
      <c r="FS138" s="18">
        <v>0</v>
      </c>
      <c r="FT138" s="18">
        <v>0</v>
      </c>
      <c r="FU138" s="18">
        <v>0</v>
      </c>
      <c r="FV138" s="18" t="s">
        <v>508</v>
      </c>
      <c r="FW138" s="18">
        <v>0</v>
      </c>
      <c r="FX138" s="18">
        <v>0</v>
      </c>
      <c r="FY138" s="18">
        <v>0</v>
      </c>
      <c r="FZ138" s="18" t="s">
        <v>186</v>
      </c>
      <c r="GA138" s="18">
        <v>0</v>
      </c>
      <c r="GB138" s="18">
        <v>0</v>
      </c>
      <c r="GC138" s="18">
        <v>0</v>
      </c>
      <c r="GD138" s="18" t="s">
        <v>187</v>
      </c>
      <c r="GE138" s="18">
        <v>0</v>
      </c>
      <c r="GF138" s="18">
        <v>0</v>
      </c>
      <c r="GG138" s="18">
        <v>0</v>
      </c>
      <c r="GH138" s="18" t="s">
        <v>188</v>
      </c>
      <c r="GI138" s="18">
        <v>0</v>
      </c>
      <c r="GJ138" s="18">
        <v>0</v>
      </c>
      <c r="GK138" s="18">
        <v>0</v>
      </c>
      <c r="GL138" s="18" t="s">
        <v>438</v>
      </c>
      <c r="GM138" s="18">
        <v>0</v>
      </c>
      <c r="GN138" s="18">
        <v>0</v>
      </c>
      <c r="GO138" s="18">
        <v>0</v>
      </c>
      <c r="GP138" s="18">
        <v>151720585.39868939</v>
      </c>
      <c r="GQ138" s="18">
        <v>0.97038230408156401</v>
      </c>
      <c r="GR138" s="18">
        <v>4630766.806035839</v>
      </c>
      <c r="GS138" s="18">
        <v>2.9617695918435993E-2</v>
      </c>
      <c r="GT138" s="18">
        <v>0</v>
      </c>
      <c r="GU138" s="18">
        <v>156351352.20472524</v>
      </c>
      <c r="GV138" s="18">
        <v>1</v>
      </c>
      <c r="GW138" s="18" t="s">
        <v>277</v>
      </c>
      <c r="GX138" s="18">
        <v>0</v>
      </c>
      <c r="GY138" s="18">
        <v>0</v>
      </c>
      <c r="GZ138" s="18">
        <v>0</v>
      </c>
      <c r="HA138" s="18">
        <v>156351352.20472524</v>
      </c>
      <c r="HB138" s="18">
        <v>5.0000000000000001E-3</v>
      </c>
      <c r="HC138" s="18">
        <v>4957131.7548166756</v>
      </c>
      <c r="HD138" s="18" t="s">
        <v>148</v>
      </c>
      <c r="HE138" s="18" t="s">
        <v>148</v>
      </c>
      <c r="HF138" s="18">
        <v>2.4504585402288608E-2</v>
      </c>
      <c r="HG138" s="18">
        <v>1</v>
      </c>
      <c r="HH138" s="18">
        <v>-299023.95954190387</v>
      </c>
      <c r="HI138" s="18">
        <v>4658107.7952747717</v>
      </c>
      <c r="HJ138" s="18">
        <v>2.8751131032856848E-2</v>
      </c>
      <c r="HK138" s="18">
        <v>0</v>
      </c>
      <c r="HL138" s="18">
        <v>161009460</v>
      </c>
      <c r="HM138" s="18">
        <v>12768190.060889557</v>
      </c>
      <c r="HN138" s="18">
        <v>0</v>
      </c>
      <c r="HO138" s="18">
        <v>0</v>
      </c>
      <c r="HP138" s="18">
        <v>1005307</v>
      </c>
      <c r="HQ138" s="18">
        <v>0</v>
      </c>
      <c r="HR138" s="18">
        <v>0</v>
      </c>
      <c r="HS138" s="18">
        <v>162014767</v>
      </c>
      <c r="HT138" s="18">
        <v>0.77372898931886536</v>
      </c>
      <c r="HU138" s="18">
        <v>0.90107834516337226</v>
      </c>
      <c r="HV138" s="18" t="s">
        <v>198</v>
      </c>
      <c r="HW138" s="18">
        <v>1.3161243080197333</v>
      </c>
      <c r="HX138" s="18" t="s">
        <v>277</v>
      </c>
      <c r="HY138" s="233">
        <f t="shared" si="7"/>
        <v>0.98882598631992313</v>
      </c>
      <c r="HZ138" s="233">
        <f t="shared" si="8"/>
        <v>6.174007948534968E-3</v>
      </c>
      <c r="IA138" s="18">
        <v>162828912.49573943</v>
      </c>
    </row>
    <row r="139" spans="1:235">
      <c r="A139" s="16">
        <v>384</v>
      </c>
      <c r="B139" s="17" t="s">
        <v>73</v>
      </c>
      <c r="D139" s="233">
        <f t="shared" si="6"/>
        <v>0.99884423744496931</v>
      </c>
      <c r="E139" s="18" t="s">
        <v>277</v>
      </c>
      <c r="F139" s="18" t="s">
        <v>277</v>
      </c>
      <c r="G139" s="18" t="s">
        <v>277</v>
      </c>
      <c r="H139" s="18" t="s">
        <v>277</v>
      </c>
      <c r="I139" s="18">
        <v>0</v>
      </c>
      <c r="J139" s="18">
        <v>0</v>
      </c>
      <c r="K139" s="18">
        <v>0</v>
      </c>
      <c r="L139" s="18">
        <v>0</v>
      </c>
      <c r="M139" s="18" t="s">
        <v>277</v>
      </c>
      <c r="N139" s="18">
        <v>0</v>
      </c>
      <c r="O139" s="18">
        <v>2867.22</v>
      </c>
      <c r="P139" s="18">
        <v>28845</v>
      </c>
      <c r="Q139" s="18">
        <v>82704960.899999991</v>
      </c>
      <c r="R139" s="18">
        <v>0.38240337957793658</v>
      </c>
      <c r="S139" s="18">
        <v>3.5999999999999997E-2</v>
      </c>
      <c r="T139" s="18">
        <v>4000.05</v>
      </c>
      <c r="U139" s="18">
        <v>11518</v>
      </c>
      <c r="V139" s="18">
        <v>46072575.899999999</v>
      </c>
      <c r="W139" s="18">
        <v>0.21302602090972025</v>
      </c>
      <c r="X139" s="18">
        <v>2.5999999999999999E-2</v>
      </c>
      <c r="Y139" s="18">
        <v>4385.8100000000004</v>
      </c>
      <c r="Z139" s="18">
        <v>7155</v>
      </c>
      <c r="AA139" s="18">
        <v>31380470.550000004</v>
      </c>
      <c r="AB139" s="18">
        <v>0.14509405313153245</v>
      </c>
      <c r="AC139" s="18">
        <v>2.5000000000000001E-2</v>
      </c>
      <c r="AD139" s="18">
        <v>160158007.34999999</v>
      </c>
      <c r="AE139" s="18">
        <v>440</v>
      </c>
      <c r="AF139" s="18">
        <v>440</v>
      </c>
      <c r="AG139" s="18">
        <v>4545.9999999999991</v>
      </c>
      <c r="AH139" s="18">
        <v>2671.0000000000009</v>
      </c>
      <c r="AI139" s="18">
        <v>3175480</v>
      </c>
      <c r="AJ139" s="18">
        <v>0</v>
      </c>
      <c r="AK139" s="18">
        <v>0</v>
      </c>
      <c r="AL139" s="18">
        <v>540</v>
      </c>
      <c r="AM139" s="18">
        <v>785</v>
      </c>
      <c r="AN139" s="18">
        <v>7127.1412533379953</v>
      </c>
      <c r="AO139" s="18">
        <v>5239.4964755518104</v>
      </c>
      <c r="AP139" s="18">
        <v>7961661.0101106884</v>
      </c>
      <c r="AQ139" s="18">
        <v>0.3</v>
      </c>
      <c r="AR139" s="18">
        <v>0.3</v>
      </c>
      <c r="AS139" s="18">
        <v>200</v>
      </c>
      <c r="AT139" s="18">
        <v>290</v>
      </c>
      <c r="AU139" s="18">
        <v>3487.1492449225607</v>
      </c>
      <c r="AV139" s="18">
        <v>2221.3348128151792</v>
      </c>
      <c r="AW139" s="18">
        <v>1341616.944700914</v>
      </c>
      <c r="AX139" s="18">
        <v>0</v>
      </c>
      <c r="AY139" s="18">
        <v>0</v>
      </c>
      <c r="AZ139" s="18">
        <v>240</v>
      </c>
      <c r="BA139" s="18">
        <v>390</v>
      </c>
      <c r="BB139" s="18">
        <v>3781.1052300688293</v>
      </c>
      <c r="BC139" s="18">
        <v>2318.0322181457423</v>
      </c>
      <c r="BD139" s="18">
        <v>1811497.8202933585</v>
      </c>
      <c r="BE139" s="18">
        <v>0</v>
      </c>
      <c r="BF139" s="18">
        <v>0</v>
      </c>
      <c r="BG139" s="18">
        <v>360</v>
      </c>
      <c r="BH139" s="18">
        <v>515</v>
      </c>
      <c r="BI139" s="18">
        <v>2253.8115809075071</v>
      </c>
      <c r="BJ139" s="18">
        <v>1421.8944205704381</v>
      </c>
      <c r="BK139" s="18">
        <v>1543647.7957204781</v>
      </c>
      <c r="BL139" s="18">
        <v>0</v>
      </c>
      <c r="BM139" s="18">
        <v>0</v>
      </c>
      <c r="BN139" s="18">
        <v>390</v>
      </c>
      <c r="BO139" s="18">
        <v>560</v>
      </c>
      <c r="BP139" s="18">
        <v>2748.4545739340542</v>
      </c>
      <c r="BQ139" s="18">
        <v>1615.9989101210376</v>
      </c>
      <c r="BR139" s="18">
        <v>1976856.6735020622</v>
      </c>
      <c r="BS139" s="18">
        <v>0</v>
      </c>
      <c r="BT139" s="18">
        <v>0</v>
      </c>
      <c r="BU139" s="18">
        <v>420</v>
      </c>
      <c r="BV139" s="18">
        <v>600</v>
      </c>
      <c r="BW139" s="18">
        <v>2871.0736152592126</v>
      </c>
      <c r="BX139" s="18">
        <v>1746.7021675202632</v>
      </c>
      <c r="BY139" s="18">
        <v>2253872.2189210271</v>
      </c>
      <c r="BZ139" s="18">
        <v>0</v>
      </c>
      <c r="CA139" s="18">
        <v>0</v>
      </c>
      <c r="CB139" s="18">
        <v>575</v>
      </c>
      <c r="CC139" s="18">
        <v>810</v>
      </c>
      <c r="CD139" s="18">
        <v>1076.209894393033</v>
      </c>
      <c r="CE139" s="18">
        <v>599.14627656774303</v>
      </c>
      <c r="CF139" s="18">
        <v>1104129.1732958658</v>
      </c>
      <c r="CG139" s="18">
        <v>0</v>
      </c>
      <c r="CH139" s="18">
        <v>0</v>
      </c>
      <c r="CI139" s="18">
        <v>21168761.636544395</v>
      </c>
      <c r="CJ139" s="18">
        <v>9.7878118835968753E-2</v>
      </c>
      <c r="CK139" s="18">
        <v>0</v>
      </c>
      <c r="CL139" s="18">
        <v>284.62818384233128</v>
      </c>
      <c r="CM139" s="18">
        <v>0</v>
      </c>
      <c r="CN139" s="18">
        <v>0</v>
      </c>
      <c r="CO139" s="18">
        <v>0</v>
      </c>
      <c r="CP139" s="18" t="s">
        <v>167</v>
      </c>
      <c r="CQ139" s="18">
        <v>515</v>
      </c>
      <c r="CR139" s="18">
        <v>1899.3682393829858</v>
      </c>
      <c r="CS139" s="18">
        <v>978174.6432822377</v>
      </c>
      <c r="CT139" s="18">
        <v>0</v>
      </c>
      <c r="CU139" s="18" t="s">
        <v>168</v>
      </c>
      <c r="CV139" s="18">
        <v>1385</v>
      </c>
      <c r="CW139" s="18">
        <v>224.62622460746027</v>
      </c>
      <c r="CX139" s="18">
        <v>311107.32108133245</v>
      </c>
      <c r="CY139" s="18">
        <v>0</v>
      </c>
      <c r="CZ139" s="18">
        <v>5.9612600627142074E-3</v>
      </c>
      <c r="DA139" s="18">
        <v>0</v>
      </c>
      <c r="DB139" s="18">
        <v>0</v>
      </c>
      <c r="DC139" s="18">
        <v>1103.6999999999998</v>
      </c>
      <c r="DD139" s="18">
        <v>529.79999999999995</v>
      </c>
      <c r="DE139" s="18">
        <v>0</v>
      </c>
      <c r="DF139" s="18">
        <v>0</v>
      </c>
      <c r="DG139" s="18">
        <v>0</v>
      </c>
      <c r="DH139" s="18">
        <v>0</v>
      </c>
      <c r="DI139" s="18">
        <v>1289281.9643635701</v>
      </c>
      <c r="DJ139" s="18">
        <v>1022</v>
      </c>
      <c r="DK139" s="18">
        <v>0.35559501503899316</v>
      </c>
      <c r="DL139" s="18">
        <v>10257.138208799757</v>
      </c>
      <c r="DM139" s="18">
        <v>10482795.249393351</v>
      </c>
      <c r="DN139" s="18">
        <v>0.68</v>
      </c>
      <c r="DO139" s="18">
        <v>0.63585522999999999</v>
      </c>
      <c r="DP139" s="18">
        <v>0.58045405000000005</v>
      </c>
      <c r="DQ139" s="18">
        <v>0.48019236999999998</v>
      </c>
      <c r="DR139" s="18">
        <v>1550</v>
      </c>
      <c r="DS139" s="18">
        <v>0.25476548908219332</v>
      </c>
      <c r="DT139" s="18">
        <v>0.24925706390695659</v>
      </c>
      <c r="DU139" s="18">
        <v>0.23421605775067417</v>
      </c>
      <c r="DV139" s="18">
        <v>0.21420300159704436</v>
      </c>
      <c r="DW139" s="18">
        <v>4368.7797926599496</v>
      </c>
      <c r="DX139" s="18">
        <v>6771608.6786229219</v>
      </c>
      <c r="DY139" s="18">
        <v>0.68</v>
      </c>
      <c r="DZ139" s="18">
        <v>17254403.928016275</v>
      </c>
      <c r="EA139" s="18">
        <v>7.9779281712667474E-2</v>
      </c>
      <c r="EB139" s="18">
        <v>112000</v>
      </c>
      <c r="EC139" s="18">
        <v>112000</v>
      </c>
      <c r="ED139" s="18">
        <v>14672000</v>
      </c>
      <c r="EE139" s="18">
        <v>6.7839006561545775E-2</v>
      </c>
      <c r="EF139" s="18">
        <v>0</v>
      </c>
      <c r="EG139" s="18">
        <v>0</v>
      </c>
      <c r="EH139" s="18">
        <v>0</v>
      </c>
      <c r="EI139" s="18">
        <v>0</v>
      </c>
      <c r="EJ139" s="18">
        <v>0</v>
      </c>
      <c r="EK139" s="18">
        <v>0</v>
      </c>
      <c r="EL139" s="18">
        <v>0</v>
      </c>
      <c r="EM139" s="18">
        <v>0</v>
      </c>
      <c r="EN139" s="18">
        <v>0</v>
      </c>
      <c r="EO139" s="18">
        <v>0</v>
      </c>
      <c r="EP139" s="18">
        <v>0</v>
      </c>
      <c r="EQ139" s="18">
        <v>0</v>
      </c>
      <c r="ER139" s="18">
        <v>0</v>
      </c>
      <c r="ES139" s="18">
        <v>0</v>
      </c>
      <c r="ET139" s="18">
        <v>0</v>
      </c>
      <c r="EU139" s="18">
        <v>0</v>
      </c>
      <c r="EV139" s="18">
        <v>0</v>
      </c>
      <c r="EW139" s="18">
        <v>0</v>
      </c>
      <c r="EX139" s="18" t="s">
        <v>178</v>
      </c>
      <c r="EY139" s="18" t="s">
        <v>178</v>
      </c>
      <c r="EZ139" s="18" t="s">
        <v>178</v>
      </c>
      <c r="FA139" s="18" t="s">
        <v>178</v>
      </c>
      <c r="FB139" s="18">
        <v>0</v>
      </c>
      <c r="FC139" s="18">
        <v>0</v>
      </c>
      <c r="FD139" s="18">
        <v>0</v>
      </c>
      <c r="FE139" s="18">
        <v>0</v>
      </c>
      <c r="FF139" s="18">
        <v>0</v>
      </c>
      <c r="FG139" s="18">
        <v>1734297.15</v>
      </c>
      <c r="FH139" s="18">
        <v>8.0188792079144023E-3</v>
      </c>
      <c r="FI139" s="18">
        <v>0</v>
      </c>
      <c r="FJ139" s="18">
        <v>0</v>
      </c>
      <c r="FK139" s="18">
        <v>0</v>
      </c>
      <c r="FL139" s="18">
        <v>0</v>
      </c>
      <c r="FM139" s="18" t="s">
        <v>507</v>
      </c>
      <c r="FN139" s="18">
        <v>0</v>
      </c>
      <c r="FO139" s="18">
        <v>0</v>
      </c>
      <c r="FP139" s="18">
        <v>0</v>
      </c>
      <c r="FQ139" s="18">
        <v>0</v>
      </c>
      <c r="FR139" s="18" t="s">
        <v>301</v>
      </c>
      <c r="FS139" s="18">
        <v>0</v>
      </c>
      <c r="FT139" s="18">
        <v>0</v>
      </c>
      <c r="FU139" s="18">
        <v>0</v>
      </c>
      <c r="FV139" s="18" t="s">
        <v>508</v>
      </c>
      <c r="FW139" s="18">
        <v>0</v>
      </c>
      <c r="FX139" s="18">
        <v>0</v>
      </c>
      <c r="FY139" s="18">
        <v>0</v>
      </c>
      <c r="FZ139" s="18" t="s">
        <v>186</v>
      </c>
      <c r="GA139" s="18">
        <v>0</v>
      </c>
      <c r="GB139" s="18">
        <v>0</v>
      </c>
      <c r="GC139" s="18">
        <v>0</v>
      </c>
      <c r="GD139" s="18" t="s">
        <v>187</v>
      </c>
      <c r="GE139" s="18">
        <v>0</v>
      </c>
      <c r="GF139" s="18">
        <v>0</v>
      </c>
      <c r="GG139" s="18">
        <v>0</v>
      </c>
      <c r="GH139" s="18" t="s">
        <v>188</v>
      </c>
      <c r="GI139" s="18">
        <v>0</v>
      </c>
      <c r="GJ139" s="18">
        <v>0</v>
      </c>
      <c r="GK139" s="18">
        <v>0</v>
      </c>
      <c r="GL139" s="18" t="s">
        <v>438</v>
      </c>
      <c r="GM139" s="18">
        <v>0</v>
      </c>
      <c r="GN139" s="18">
        <v>0</v>
      </c>
      <c r="GO139" s="18">
        <v>0</v>
      </c>
      <c r="GP139" s="18">
        <v>216276752.02892426</v>
      </c>
      <c r="GQ139" s="18">
        <v>1</v>
      </c>
      <c r="GR139" s="18">
        <v>0</v>
      </c>
      <c r="GS139" s="18">
        <v>0</v>
      </c>
      <c r="GT139" s="18">
        <v>0</v>
      </c>
      <c r="GU139" s="18">
        <v>216276752.02892426</v>
      </c>
      <c r="GV139" s="18">
        <v>1</v>
      </c>
      <c r="GW139" s="18" t="s">
        <v>277</v>
      </c>
      <c r="GX139" s="18">
        <v>0</v>
      </c>
      <c r="GY139" s="18">
        <v>0</v>
      </c>
      <c r="GZ139" s="18">
        <v>0</v>
      </c>
      <c r="HA139" s="18">
        <v>216276752.02892426</v>
      </c>
      <c r="HB139" s="18">
        <v>8.8800000000000004E-5</v>
      </c>
      <c r="HC139" s="18">
        <v>1039147.6324988219</v>
      </c>
      <c r="HD139" s="18" t="s">
        <v>277</v>
      </c>
      <c r="HE139" s="18" t="s">
        <v>277</v>
      </c>
      <c r="HF139" s="18">
        <v>0</v>
      </c>
      <c r="HG139" s="18">
        <v>0</v>
      </c>
      <c r="HH139" s="18">
        <v>0</v>
      </c>
      <c r="HI139" s="18">
        <v>1039147.6324988219</v>
      </c>
      <c r="HJ139" s="18">
        <v>4.7751457228795138E-3</v>
      </c>
      <c r="HK139" s="18">
        <v>0</v>
      </c>
      <c r="HL139" s="18">
        <v>217315899.66142309</v>
      </c>
      <c r="HM139" s="18">
        <v>19081270.303634275</v>
      </c>
      <c r="HN139" s="18">
        <v>0</v>
      </c>
      <c r="HO139" s="18">
        <v>100000</v>
      </c>
      <c r="HP139" s="18">
        <v>300000</v>
      </c>
      <c r="HQ139" s="18">
        <v>0</v>
      </c>
      <c r="HR139" s="18">
        <v>0</v>
      </c>
      <c r="HS139" s="18">
        <v>217615899.66142309</v>
      </c>
      <c r="HT139" s="18">
        <v>0.74052345361918925</v>
      </c>
      <c r="HU139" s="18">
        <v>0.92414211423053982</v>
      </c>
      <c r="HV139" s="18" t="s">
        <v>198</v>
      </c>
      <c r="HW139" s="18">
        <v>1.2591734613832408</v>
      </c>
      <c r="HX139" s="18" t="s">
        <v>148</v>
      </c>
      <c r="HY139" s="233">
        <f t="shared" si="7"/>
        <v>0.99746725501078271</v>
      </c>
      <c r="HZ139" s="233">
        <f t="shared" si="8"/>
        <v>1.3769824341865887E-3</v>
      </c>
      <c r="IA139" s="18">
        <v>217867702.99449468</v>
      </c>
    </row>
    <row r="140" spans="1:235">
      <c r="A140" s="16">
        <v>335</v>
      </c>
      <c r="B140" s="17" t="s">
        <v>49</v>
      </c>
      <c r="D140" s="233">
        <f t="shared" si="6"/>
        <v>1.0001865765173117</v>
      </c>
      <c r="E140" s="18" t="s">
        <v>277</v>
      </c>
      <c r="F140" s="18" t="s">
        <v>277</v>
      </c>
      <c r="G140" s="18" t="s">
        <v>277</v>
      </c>
      <c r="H140" s="18" t="s">
        <v>277</v>
      </c>
      <c r="I140" s="18">
        <v>0</v>
      </c>
      <c r="J140" s="18">
        <v>0</v>
      </c>
      <c r="K140" s="18">
        <v>0</v>
      </c>
      <c r="L140" s="18">
        <v>0</v>
      </c>
      <c r="M140" s="18" t="s">
        <v>277</v>
      </c>
      <c r="N140" s="18">
        <v>0</v>
      </c>
      <c r="O140" s="18">
        <v>2876.0189999999998</v>
      </c>
      <c r="P140" s="18">
        <v>26552.5</v>
      </c>
      <c r="Q140" s="18">
        <v>76365494.497499987</v>
      </c>
      <c r="R140" s="18">
        <v>0.36612990546270913</v>
      </c>
      <c r="S140" s="18">
        <v>3.5999999999999997E-2</v>
      </c>
      <c r="T140" s="18">
        <v>4332.7497999999996</v>
      </c>
      <c r="U140" s="18">
        <v>10688</v>
      </c>
      <c r="V140" s="18">
        <v>46308429.862399995</v>
      </c>
      <c r="W140" s="18">
        <v>0.22202306367834845</v>
      </c>
      <c r="X140" s="18">
        <v>3.5000000000000003E-2</v>
      </c>
      <c r="Y140" s="18">
        <v>4332.7497999999996</v>
      </c>
      <c r="Z140" s="18">
        <v>6678</v>
      </c>
      <c r="AA140" s="18">
        <v>28934103.164399996</v>
      </c>
      <c r="AB140" s="18">
        <v>0.13872286856699204</v>
      </c>
      <c r="AC140" s="18">
        <v>3.5000000000000003E-2</v>
      </c>
      <c r="AD140" s="18">
        <v>151608027.52429998</v>
      </c>
      <c r="AE140" s="18">
        <v>1228</v>
      </c>
      <c r="AF140" s="18">
        <v>1473</v>
      </c>
      <c r="AG140" s="18">
        <v>6640.511842825852</v>
      </c>
      <c r="AH140" s="18">
        <v>3603.9999999999995</v>
      </c>
      <c r="AI140" s="18">
        <v>13463240.542990144</v>
      </c>
      <c r="AJ140" s="18">
        <v>0.27929999999999999</v>
      </c>
      <c r="AK140" s="18">
        <v>0</v>
      </c>
      <c r="AL140" s="18">
        <v>0</v>
      </c>
      <c r="AM140" s="18">
        <v>0</v>
      </c>
      <c r="AN140" s="18">
        <v>9364.135726662711</v>
      </c>
      <c r="AO140" s="18">
        <v>7026.5735552740216</v>
      </c>
      <c r="AP140" s="18">
        <v>0</v>
      </c>
      <c r="AQ140" s="18">
        <v>0</v>
      </c>
      <c r="AR140" s="18">
        <v>0.27929999999999999</v>
      </c>
      <c r="AS140" s="18">
        <v>200</v>
      </c>
      <c r="AT140" s="18">
        <v>290</v>
      </c>
      <c r="AU140" s="18">
        <v>2239.39602996232</v>
      </c>
      <c r="AV140" s="18">
        <v>1521.3556291921707</v>
      </c>
      <c r="AW140" s="18">
        <v>889072.33845819347</v>
      </c>
      <c r="AX140" s="18">
        <v>0</v>
      </c>
      <c r="AY140" s="18">
        <v>0</v>
      </c>
      <c r="AZ140" s="18">
        <v>240</v>
      </c>
      <c r="BA140" s="18">
        <v>390</v>
      </c>
      <c r="BB140" s="18">
        <v>2252.2212321136817</v>
      </c>
      <c r="BC140" s="18">
        <v>1387.3100268475862</v>
      </c>
      <c r="BD140" s="18">
        <v>1081584.0061778422</v>
      </c>
      <c r="BE140" s="18">
        <v>0</v>
      </c>
      <c r="BF140" s="18">
        <v>0</v>
      </c>
      <c r="BG140" s="18">
        <v>360</v>
      </c>
      <c r="BH140" s="18">
        <v>515</v>
      </c>
      <c r="BI140" s="18">
        <v>3714.4505778953421</v>
      </c>
      <c r="BJ140" s="18">
        <v>2234.9729209028219</v>
      </c>
      <c r="BK140" s="18">
        <v>2488213.2623072765</v>
      </c>
      <c r="BL140" s="18">
        <v>0</v>
      </c>
      <c r="BM140" s="18">
        <v>0</v>
      </c>
      <c r="BN140" s="18">
        <v>390</v>
      </c>
      <c r="BO140" s="18">
        <v>560</v>
      </c>
      <c r="BP140" s="18">
        <v>3569.9031005952861</v>
      </c>
      <c r="BQ140" s="18">
        <v>2033.3203704491159</v>
      </c>
      <c r="BR140" s="18">
        <v>2530921.6166836666</v>
      </c>
      <c r="BS140" s="18">
        <v>0</v>
      </c>
      <c r="BT140" s="18">
        <v>0</v>
      </c>
      <c r="BU140" s="18">
        <v>420</v>
      </c>
      <c r="BV140" s="18">
        <v>600</v>
      </c>
      <c r="BW140" s="18">
        <v>5215.8929837157211</v>
      </c>
      <c r="BX140" s="18">
        <v>3041.3348679696983</v>
      </c>
      <c r="BY140" s="18">
        <v>4015475.9739424214</v>
      </c>
      <c r="BZ140" s="18">
        <v>0</v>
      </c>
      <c r="CA140" s="18">
        <v>0</v>
      </c>
      <c r="CB140" s="18">
        <v>575</v>
      </c>
      <c r="CC140" s="18">
        <v>810</v>
      </c>
      <c r="CD140" s="18">
        <v>1995.30507407299</v>
      </c>
      <c r="CE140" s="18">
        <v>1187.2060907578443</v>
      </c>
      <c r="CF140" s="18">
        <v>2108937.3511058232</v>
      </c>
      <c r="CG140" s="18">
        <v>0</v>
      </c>
      <c r="CH140" s="18">
        <v>0</v>
      </c>
      <c r="CI140" s="18">
        <v>26577445.091665369</v>
      </c>
      <c r="CJ140" s="18">
        <v>0.12742400900933532</v>
      </c>
      <c r="CK140" s="18">
        <v>0</v>
      </c>
      <c r="CL140" s="18">
        <v>343.34406859632384</v>
      </c>
      <c r="CM140" s="18">
        <v>0</v>
      </c>
      <c r="CN140" s="18">
        <v>0</v>
      </c>
      <c r="CO140" s="18">
        <v>0</v>
      </c>
      <c r="CP140" s="18" t="s">
        <v>167</v>
      </c>
      <c r="CQ140" s="18">
        <v>515</v>
      </c>
      <c r="CR140" s="18">
        <v>3830.2061508832039</v>
      </c>
      <c r="CS140" s="18">
        <v>1972556.16770485</v>
      </c>
      <c r="CT140" s="18">
        <v>0</v>
      </c>
      <c r="CU140" s="18" t="s">
        <v>168</v>
      </c>
      <c r="CV140" s="18">
        <v>515</v>
      </c>
      <c r="CW140" s="18">
        <v>439.65502641146998</v>
      </c>
      <c r="CX140" s="18">
        <v>226422.33860190705</v>
      </c>
      <c r="CY140" s="18">
        <v>0</v>
      </c>
      <c r="CZ140" s="18">
        <v>1.0542874081107137E-2</v>
      </c>
      <c r="DA140" s="18">
        <v>0</v>
      </c>
      <c r="DB140" s="18">
        <v>0</v>
      </c>
      <c r="DC140" s="18">
        <v>759.30044577151534</v>
      </c>
      <c r="DD140" s="18">
        <v>26.49999999999978</v>
      </c>
      <c r="DE140" s="18">
        <v>0</v>
      </c>
      <c r="DF140" s="18">
        <v>0</v>
      </c>
      <c r="DG140" s="18">
        <v>0</v>
      </c>
      <c r="DH140" s="18">
        <v>0</v>
      </c>
      <c r="DI140" s="18">
        <v>2198978.5063067572</v>
      </c>
      <c r="DJ140" s="18">
        <v>518.37</v>
      </c>
      <c r="DK140" s="18">
        <v>0.39106282063669151</v>
      </c>
      <c r="DL140" s="18">
        <v>10383.695544955752</v>
      </c>
      <c r="DM140" s="18">
        <v>5382596.2596387127</v>
      </c>
      <c r="DN140" s="18">
        <v>1</v>
      </c>
      <c r="DO140" s="18">
        <v>0.63585522999999999</v>
      </c>
      <c r="DP140" s="18">
        <v>0.58045405000000005</v>
      </c>
      <c r="DQ140" s="18">
        <v>0.48019236999999998</v>
      </c>
      <c r="DR140" s="18">
        <v>622.00400000000002</v>
      </c>
      <c r="DS140" s="18">
        <v>0.22880862282505698</v>
      </c>
      <c r="DT140" s="18">
        <v>0.26129915567322654</v>
      </c>
      <c r="DU140" s="18">
        <v>0.23190545469193088</v>
      </c>
      <c r="DV140" s="18">
        <v>0.23270608907692311</v>
      </c>
      <c r="DW140" s="18">
        <v>4128.8588417263109</v>
      </c>
      <c r="DX140" s="18">
        <v>2568166.7149891322</v>
      </c>
      <c r="DY140" s="18">
        <v>1</v>
      </c>
      <c r="DZ140" s="18">
        <v>7950762.974627845</v>
      </c>
      <c r="EA140" s="18">
        <v>3.8119468948795983E-2</v>
      </c>
      <c r="EB140" s="18">
        <v>175000</v>
      </c>
      <c r="EC140" s="18">
        <v>175000</v>
      </c>
      <c r="ED140" s="18">
        <v>18200000</v>
      </c>
      <c r="EE140" s="18">
        <v>8.7258837558361585E-2</v>
      </c>
      <c r="EF140" s="18">
        <v>0.14285700000000001</v>
      </c>
      <c r="EG140" s="18">
        <v>0.14285700000000001</v>
      </c>
      <c r="EH140" s="18">
        <v>0</v>
      </c>
      <c r="EI140" s="18">
        <v>0</v>
      </c>
      <c r="EJ140" s="18">
        <v>0</v>
      </c>
      <c r="EK140" s="18">
        <v>0</v>
      </c>
      <c r="EL140" s="18">
        <v>0</v>
      </c>
      <c r="EM140" s="18">
        <v>0</v>
      </c>
      <c r="EN140" s="18">
        <v>0</v>
      </c>
      <c r="EO140" s="18">
        <v>0</v>
      </c>
      <c r="EP140" s="18">
        <v>0</v>
      </c>
      <c r="EQ140" s="18">
        <v>0</v>
      </c>
      <c r="ER140" s="18">
        <v>0</v>
      </c>
      <c r="ES140" s="18">
        <v>0</v>
      </c>
      <c r="ET140" s="18">
        <v>0</v>
      </c>
      <c r="EU140" s="18">
        <v>0</v>
      </c>
      <c r="EV140" s="18">
        <v>0</v>
      </c>
      <c r="EW140" s="18">
        <v>0</v>
      </c>
      <c r="EX140" s="18" t="s">
        <v>178</v>
      </c>
      <c r="EY140" s="18" t="s">
        <v>178</v>
      </c>
      <c r="EZ140" s="18" t="s">
        <v>178</v>
      </c>
      <c r="FA140" s="18" t="s">
        <v>178</v>
      </c>
      <c r="FB140" s="18">
        <v>0</v>
      </c>
      <c r="FC140" s="18">
        <v>0</v>
      </c>
      <c r="FD140" s="18">
        <v>49845</v>
      </c>
      <c r="FE140" s="18">
        <v>2.3897894275255675E-4</v>
      </c>
      <c r="FF140" s="18">
        <v>0</v>
      </c>
      <c r="FG140" s="18">
        <v>1951802.8799999997</v>
      </c>
      <c r="FH140" s="18">
        <v>9.3578049698825414E-3</v>
      </c>
      <c r="FI140" s="18">
        <v>0</v>
      </c>
      <c r="FJ140" s="18">
        <v>0</v>
      </c>
      <c r="FK140" s="18">
        <v>0</v>
      </c>
      <c r="FL140" s="18">
        <v>0</v>
      </c>
      <c r="FM140" s="18" t="s">
        <v>507</v>
      </c>
      <c r="FN140" s="18">
        <v>0</v>
      </c>
      <c r="FO140" s="18">
        <v>0</v>
      </c>
      <c r="FP140" s="18">
        <v>0.14285700000000001</v>
      </c>
      <c r="FQ140" s="18">
        <v>0.14285700000000001</v>
      </c>
      <c r="FR140" s="18" t="s">
        <v>301</v>
      </c>
      <c r="FS140" s="18">
        <v>0</v>
      </c>
      <c r="FT140" s="18">
        <v>0</v>
      </c>
      <c r="FU140" s="18">
        <v>0</v>
      </c>
      <c r="FV140" s="18" t="s">
        <v>508</v>
      </c>
      <c r="FW140" s="18">
        <v>38000</v>
      </c>
      <c r="FX140" s="18">
        <v>1.8218878171526043E-4</v>
      </c>
      <c r="FY140" s="18">
        <v>0</v>
      </c>
      <c r="FZ140" s="18" t="s">
        <v>186</v>
      </c>
      <c r="GA140" s="18">
        <v>0</v>
      </c>
      <c r="GB140" s="18">
        <v>0</v>
      </c>
      <c r="GC140" s="18">
        <v>0</v>
      </c>
      <c r="GD140" s="18" t="s">
        <v>187</v>
      </c>
      <c r="GE140" s="18">
        <v>0</v>
      </c>
      <c r="GF140" s="18">
        <v>0</v>
      </c>
      <c r="GG140" s="18">
        <v>0</v>
      </c>
      <c r="GH140" s="18" t="s">
        <v>188</v>
      </c>
      <c r="GI140" s="18">
        <v>0</v>
      </c>
      <c r="GJ140" s="18">
        <v>0</v>
      </c>
      <c r="GK140" s="18">
        <v>0</v>
      </c>
      <c r="GL140" s="18" t="s">
        <v>438</v>
      </c>
      <c r="GM140" s="18">
        <v>0</v>
      </c>
      <c r="GN140" s="18">
        <v>0</v>
      </c>
      <c r="GO140" s="18">
        <v>0</v>
      </c>
      <c r="GP140" s="18">
        <v>208574861.97689995</v>
      </c>
      <c r="GQ140" s="18">
        <v>1</v>
      </c>
      <c r="GR140" s="18">
        <v>0</v>
      </c>
      <c r="GS140" s="18">
        <v>0</v>
      </c>
      <c r="GT140" s="18">
        <v>0</v>
      </c>
      <c r="GU140" s="18">
        <v>208574861.97689995</v>
      </c>
      <c r="GV140" s="18">
        <v>1</v>
      </c>
      <c r="GW140" s="18" t="s">
        <v>277</v>
      </c>
      <c r="GX140" s="18">
        <v>0</v>
      </c>
      <c r="GY140" s="18">
        <v>0</v>
      </c>
      <c r="GZ140" s="18">
        <v>0</v>
      </c>
      <c r="HA140" s="18">
        <v>208574861.97689995</v>
      </c>
      <c r="HB140" s="18">
        <v>0</v>
      </c>
      <c r="HC140" s="18">
        <v>266169.95786436647</v>
      </c>
      <c r="HD140" s="18" t="s">
        <v>277</v>
      </c>
      <c r="HE140" s="18" t="s">
        <v>277</v>
      </c>
      <c r="HF140" s="18">
        <v>0</v>
      </c>
      <c r="HG140" s="18">
        <v>0</v>
      </c>
      <c r="HH140" s="18">
        <v>0</v>
      </c>
      <c r="HI140" s="18">
        <v>266169.95786436647</v>
      </c>
      <c r="HJ140" s="18">
        <v>1.2731296010954816E-3</v>
      </c>
      <c r="HK140" s="18">
        <v>9.4299999999999995E-2</v>
      </c>
      <c r="HL140" s="18">
        <v>208841031.93476433</v>
      </c>
      <c r="HM140" s="18">
        <v>18236072.067559607</v>
      </c>
      <c r="HN140" s="18">
        <v>0</v>
      </c>
      <c r="HO140" s="18">
        <v>0</v>
      </c>
      <c r="HP140" s="18">
        <v>226417</v>
      </c>
      <c r="HQ140" s="18">
        <v>0</v>
      </c>
      <c r="HR140" s="18">
        <v>0</v>
      </c>
      <c r="HS140" s="18">
        <v>209067448.93476433</v>
      </c>
      <c r="HT140" s="18">
        <v>0.72687583770804964</v>
      </c>
      <c r="HU140" s="18">
        <v>0.90296218974728804</v>
      </c>
      <c r="HV140" s="18" t="s">
        <v>198</v>
      </c>
      <c r="HW140" s="18">
        <v>1.2360907002139996</v>
      </c>
      <c r="HX140" s="18" t="s">
        <v>277</v>
      </c>
      <c r="HY140" s="233">
        <f t="shared" si="7"/>
        <v>0.9991033890328459</v>
      </c>
      <c r="HZ140" s="233">
        <f t="shared" si="8"/>
        <v>1.0831874844657555E-3</v>
      </c>
      <c r="IA140" s="18">
        <v>209028449.13470572</v>
      </c>
    </row>
    <row r="141" spans="1:235">
      <c r="A141" s="16">
        <v>320</v>
      </c>
      <c r="B141" s="17" t="s">
        <v>43</v>
      </c>
      <c r="D141" s="233">
        <f t="shared" si="6"/>
        <v>0.99994766520252665</v>
      </c>
      <c r="E141" s="18" t="s">
        <v>277</v>
      </c>
      <c r="F141" s="18" t="s">
        <v>277</v>
      </c>
      <c r="G141" s="18" t="s">
        <v>277</v>
      </c>
      <c r="H141" s="18" t="s">
        <v>277</v>
      </c>
      <c r="I141" s="18">
        <v>0</v>
      </c>
      <c r="J141" s="18">
        <v>0</v>
      </c>
      <c r="K141" s="18">
        <v>0</v>
      </c>
      <c r="L141" s="18">
        <v>0</v>
      </c>
      <c r="M141" s="18" t="s">
        <v>277</v>
      </c>
      <c r="N141" s="18">
        <v>0</v>
      </c>
      <c r="O141" s="18">
        <v>3573</v>
      </c>
      <c r="P141" s="18">
        <v>24468.5</v>
      </c>
      <c r="Q141" s="18">
        <v>87425950.5</v>
      </c>
      <c r="R141" s="18">
        <v>0.44064653565873746</v>
      </c>
      <c r="S141" s="18">
        <v>0.02</v>
      </c>
      <c r="T141" s="18">
        <v>4863</v>
      </c>
      <c r="U141" s="18">
        <v>8325</v>
      </c>
      <c r="V141" s="18">
        <v>40484475</v>
      </c>
      <c r="W141" s="18">
        <v>0.20405089741303717</v>
      </c>
      <c r="X141" s="18">
        <v>0.02</v>
      </c>
      <c r="Y141" s="18">
        <v>4863</v>
      </c>
      <c r="Z141" s="18">
        <v>5336</v>
      </c>
      <c r="AA141" s="18">
        <v>25948968</v>
      </c>
      <c r="AB141" s="18">
        <v>0.13078865929080677</v>
      </c>
      <c r="AC141" s="18">
        <v>0.02</v>
      </c>
      <c r="AD141" s="18">
        <v>153859393.5</v>
      </c>
      <c r="AE141" s="18">
        <v>0</v>
      </c>
      <c r="AF141" s="18">
        <v>0</v>
      </c>
      <c r="AG141" s="18">
        <v>3776.6153846153843</v>
      </c>
      <c r="AH141" s="18">
        <v>2330.9999999999991</v>
      </c>
      <c r="AI141" s="18">
        <v>0</v>
      </c>
      <c r="AJ141" s="18">
        <v>0.5</v>
      </c>
      <c r="AK141" s="18">
        <v>0.5</v>
      </c>
      <c r="AL141" s="18">
        <v>701.56</v>
      </c>
      <c r="AM141" s="18">
        <v>1296.3</v>
      </c>
      <c r="AN141" s="18">
        <v>6298.1649946898888</v>
      </c>
      <c r="AO141" s="18">
        <v>5224.3665952154852</v>
      </c>
      <c r="AP141" s="18">
        <v>11190887.051052472</v>
      </c>
      <c r="AQ141" s="18">
        <v>0.5</v>
      </c>
      <c r="AR141" s="18">
        <v>0.5</v>
      </c>
      <c r="AS141" s="18">
        <v>103</v>
      </c>
      <c r="AT141" s="18">
        <v>201</v>
      </c>
      <c r="AU141" s="18">
        <v>5891.6945018400438</v>
      </c>
      <c r="AV141" s="18">
        <v>3045.9266770309532</v>
      </c>
      <c r="AW141" s="18">
        <v>1219075.7957727462</v>
      </c>
      <c r="AX141" s="18">
        <v>0.5</v>
      </c>
      <c r="AY141" s="18">
        <v>0.5</v>
      </c>
      <c r="AZ141" s="18">
        <v>124</v>
      </c>
      <c r="BA141" s="18">
        <v>270</v>
      </c>
      <c r="BB141" s="18">
        <v>4281.9447341200439</v>
      </c>
      <c r="BC141" s="18">
        <v>2405.8266872373597</v>
      </c>
      <c r="BD141" s="18">
        <v>1180534.3525849725</v>
      </c>
      <c r="BE141" s="18">
        <v>0.5</v>
      </c>
      <c r="BF141" s="18">
        <v>0.5</v>
      </c>
      <c r="BG141" s="18">
        <v>185</v>
      </c>
      <c r="BH141" s="18">
        <v>357</v>
      </c>
      <c r="BI141" s="18">
        <v>4670.3590834669476</v>
      </c>
      <c r="BJ141" s="18">
        <v>2663.8796500253493</v>
      </c>
      <c r="BK141" s="18">
        <v>1815021.4655004349</v>
      </c>
      <c r="BL141" s="18">
        <v>0.5</v>
      </c>
      <c r="BM141" s="18">
        <v>0.5</v>
      </c>
      <c r="BN141" s="18">
        <v>201</v>
      </c>
      <c r="BO141" s="18">
        <v>388</v>
      </c>
      <c r="BP141" s="18">
        <v>1875.1102645360654</v>
      </c>
      <c r="BQ141" s="18">
        <v>1214.4042635466114</v>
      </c>
      <c r="BR141" s="18">
        <v>848086.01742783445</v>
      </c>
      <c r="BS141" s="18">
        <v>0.5</v>
      </c>
      <c r="BT141" s="18">
        <v>0.5</v>
      </c>
      <c r="BU141" s="18">
        <v>216</v>
      </c>
      <c r="BV141" s="18">
        <v>416</v>
      </c>
      <c r="BW141" s="18">
        <v>1806.6755120531964</v>
      </c>
      <c r="BX141" s="18">
        <v>1198.396131110411</v>
      </c>
      <c r="BY141" s="18">
        <v>888774.70114542148</v>
      </c>
      <c r="BZ141" s="18">
        <v>0.5</v>
      </c>
      <c r="CA141" s="18">
        <v>0.5</v>
      </c>
      <c r="CB141" s="18">
        <v>296</v>
      </c>
      <c r="CC141" s="18">
        <v>561</v>
      </c>
      <c r="CD141" s="18">
        <v>439.30748684289733</v>
      </c>
      <c r="CE141" s="18">
        <v>363.10128157722892</v>
      </c>
      <c r="CF141" s="18">
        <v>333734.83507032302</v>
      </c>
      <c r="CG141" s="18">
        <v>0.5</v>
      </c>
      <c r="CH141" s="18">
        <v>0.5</v>
      </c>
      <c r="CI141" s="18">
        <v>17476114.218554202</v>
      </c>
      <c r="CJ141" s="18">
        <v>8.8083562639474117E-2</v>
      </c>
      <c r="CK141" s="18">
        <v>0</v>
      </c>
      <c r="CL141" s="18">
        <v>103.14287517769688</v>
      </c>
      <c r="CM141" s="18">
        <v>0</v>
      </c>
      <c r="CN141" s="18">
        <v>0</v>
      </c>
      <c r="CO141" s="18">
        <v>0</v>
      </c>
      <c r="CP141" s="18" t="s">
        <v>167</v>
      </c>
      <c r="CQ141" s="18">
        <v>800</v>
      </c>
      <c r="CR141" s="18">
        <v>6799.6061235238458</v>
      </c>
      <c r="CS141" s="18">
        <v>5439684.8988190768</v>
      </c>
      <c r="CT141" s="18">
        <v>0.2</v>
      </c>
      <c r="CU141" s="18" t="s">
        <v>168</v>
      </c>
      <c r="CV141" s="18">
        <v>800</v>
      </c>
      <c r="CW141" s="18">
        <v>764.2397356744018</v>
      </c>
      <c r="CX141" s="18">
        <v>611391.7885395214</v>
      </c>
      <c r="CY141" s="18">
        <v>0.2</v>
      </c>
      <c r="CZ141" s="18">
        <v>3.0498793139113946E-2</v>
      </c>
      <c r="DA141" s="18">
        <v>1000</v>
      </c>
      <c r="DB141" s="18">
        <v>1000</v>
      </c>
      <c r="DC141" s="18">
        <v>305.30000000000018</v>
      </c>
      <c r="DD141" s="18">
        <v>35.199999999999953</v>
      </c>
      <c r="DE141" s="18">
        <v>340500.00000000012</v>
      </c>
      <c r="DF141" s="18">
        <v>1.7161969018775513E-3</v>
      </c>
      <c r="DG141" s="18">
        <v>0.2</v>
      </c>
      <c r="DH141" s="18">
        <v>0.2</v>
      </c>
      <c r="DI141" s="18">
        <v>6391576.6873585982</v>
      </c>
      <c r="DJ141" s="18">
        <v>490.16</v>
      </c>
      <c r="DK141" s="18">
        <v>0.30826789215383155</v>
      </c>
      <c r="DL141" s="18">
        <v>7542.8529191660273</v>
      </c>
      <c r="DM141" s="18">
        <v>3697204.7868584199</v>
      </c>
      <c r="DN141" s="18">
        <v>1</v>
      </c>
      <c r="DO141" s="18">
        <v>0.63585522999999999</v>
      </c>
      <c r="DP141" s="18">
        <v>0.58045405000000005</v>
      </c>
      <c r="DQ141" s="18">
        <v>0.48019236999999998</v>
      </c>
      <c r="DR141" s="18">
        <v>985.31</v>
      </c>
      <c r="DS141" s="18">
        <v>0.20100599957457529</v>
      </c>
      <c r="DT141" s="18">
        <v>0.19869192670385705</v>
      </c>
      <c r="DU141" s="18">
        <v>0.22366480818959092</v>
      </c>
      <c r="DV141" s="18">
        <v>0.19797602266189088</v>
      </c>
      <c r="DW141" s="18">
        <v>2783.6818062232865</v>
      </c>
      <c r="DX141" s="18">
        <v>2742789.5204898664</v>
      </c>
      <c r="DY141" s="18">
        <v>1</v>
      </c>
      <c r="DZ141" s="18">
        <v>6439994.3073482867</v>
      </c>
      <c r="EA141" s="18">
        <v>3.2459025780852253E-2</v>
      </c>
      <c r="EB141" s="18">
        <v>100000</v>
      </c>
      <c r="EC141" s="18">
        <v>125000</v>
      </c>
      <c r="ED141" s="18">
        <v>7225000</v>
      </c>
      <c r="EE141" s="18">
        <v>3.6415631765243185E-2</v>
      </c>
      <c r="EF141" s="18">
        <v>0</v>
      </c>
      <c r="EG141" s="18">
        <v>0</v>
      </c>
      <c r="EH141" s="18">
        <v>0</v>
      </c>
      <c r="EI141" s="18">
        <v>0</v>
      </c>
      <c r="EJ141" s="18">
        <v>0</v>
      </c>
      <c r="EK141" s="18">
        <v>0</v>
      </c>
      <c r="EL141" s="18">
        <v>0</v>
      </c>
      <c r="EM141" s="18">
        <v>0</v>
      </c>
      <c r="EN141" s="18">
        <v>0</v>
      </c>
      <c r="EO141" s="18">
        <v>0</v>
      </c>
      <c r="EP141" s="18">
        <v>0</v>
      </c>
      <c r="EQ141" s="18">
        <v>0</v>
      </c>
      <c r="ER141" s="18">
        <v>0</v>
      </c>
      <c r="ES141" s="18">
        <v>0</v>
      </c>
      <c r="ET141" s="18">
        <v>0</v>
      </c>
      <c r="EU141" s="18">
        <v>0</v>
      </c>
      <c r="EV141" s="18">
        <v>0</v>
      </c>
      <c r="EW141" s="18">
        <v>0</v>
      </c>
      <c r="EX141" s="18" t="s">
        <v>178</v>
      </c>
      <c r="EY141" s="18" t="s">
        <v>178</v>
      </c>
      <c r="EZ141" s="18" t="s">
        <v>178</v>
      </c>
      <c r="FA141" s="18" t="s">
        <v>178</v>
      </c>
      <c r="FB141" s="18">
        <v>0</v>
      </c>
      <c r="FC141" s="18">
        <v>0</v>
      </c>
      <c r="FD141" s="18">
        <v>744500</v>
      </c>
      <c r="FE141" s="18">
        <v>3.7524481452212528E-3</v>
      </c>
      <c r="FF141" s="18">
        <v>0</v>
      </c>
      <c r="FG141" s="18">
        <v>3220696.4499999997</v>
      </c>
      <c r="FH141" s="18">
        <v>1.6233037501844422E-2</v>
      </c>
      <c r="FI141" s="18">
        <v>0</v>
      </c>
      <c r="FJ141" s="18">
        <v>3046532.4811221757</v>
      </c>
      <c r="FK141" s="18">
        <v>1.5355211763792087E-2</v>
      </c>
      <c r="FL141" s="18">
        <v>0</v>
      </c>
      <c r="FM141" s="18" t="s">
        <v>507</v>
      </c>
      <c r="FN141" s="18">
        <v>0</v>
      </c>
      <c r="FO141" s="18">
        <v>0</v>
      </c>
      <c r="FP141" s="18">
        <v>0</v>
      </c>
      <c r="FQ141" s="18">
        <v>0</v>
      </c>
      <c r="FR141" s="18" t="s">
        <v>301</v>
      </c>
      <c r="FS141" s="18">
        <v>0</v>
      </c>
      <c r="FT141" s="18">
        <v>0</v>
      </c>
      <c r="FU141" s="18">
        <v>0</v>
      </c>
      <c r="FV141" s="18" t="s">
        <v>508</v>
      </c>
      <c r="FW141" s="18">
        <v>0</v>
      </c>
      <c r="FX141" s="18">
        <v>0</v>
      </c>
      <c r="FY141" s="18">
        <v>0</v>
      </c>
      <c r="FZ141" s="18" t="s">
        <v>186</v>
      </c>
      <c r="GA141" s="18">
        <v>0</v>
      </c>
      <c r="GB141" s="18">
        <v>0</v>
      </c>
      <c r="GC141" s="18">
        <v>0</v>
      </c>
      <c r="GD141" s="18" t="s">
        <v>187</v>
      </c>
      <c r="GE141" s="18">
        <v>0</v>
      </c>
      <c r="GF141" s="18">
        <v>0</v>
      </c>
      <c r="GG141" s="18">
        <v>0</v>
      </c>
      <c r="GH141" s="18" t="s">
        <v>188</v>
      </c>
      <c r="GI141" s="18">
        <v>0</v>
      </c>
      <c r="GJ141" s="18">
        <v>0</v>
      </c>
      <c r="GK141" s="18">
        <v>0</v>
      </c>
      <c r="GL141" s="18" t="s">
        <v>438</v>
      </c>
      <c r="GM141" s="18">
        <v>0</v>
      </c>
      <c r="GN141" s="18">
        <v>0</v>
      </c>
      <c r="GO141" s="18">
        <v>0</v>
      </c>
      <c r="GP141" s="18">
        <v>198403807.64438322</v>
      </c>
      <c r="GQ141" s="18">
        <v>1</v>
      </c>
      <c r="GR141" s="18">
        <v>0</v>
      </c>
      <c r="GS141" s="18">
        <v>0</v>
      </c>
      <c r="GT141" s="18">
        <v>0</v>
      </c>
      <c r="GU141" s="18">
        <v>198403807.64438322</v>
      </c>
      <c r="GV141" s="18">
        <v>1</v>
      </c>
      <c r="GW141" s="18" t="s">
        <v>277</v>
      </c>
      <c r="GX141" s="18">
        <v>0</v>
      </c>
      <c r="GY141" s="18">
        <v>0</v>
      </c>
      <c r="GZ141" s="18">
        <v>0</v>
      </c>
      <c r="HA141" s="18">
        <v>198403807.64438322</v>
      </c>
      <c r="HB141" s="18">
        <v>0</v>
      </c>
      <c r="HC141" s="18">
        <v>577819.29998809344</v>
      </c>
      <c r="HD141" s="18" t="s">
        <v>148</v>
      </c>
      <c r="HE141" s="18" t="s">
        <v>277</v>
      </c>
      <c r="HF141" s="18">
        <v>0</v>
      </c>
      <c r="HG141" s="18">
        <v>0.17399999999999999</v>
      </c>
      <c r="HH141" s="18">
        <v>-288154.4162131995</v>
      </c>
      <c r="HI141" s="18">
        <v>289664.88377489377</v>
      </c>
      <c r="HJ141" s="18">
        <v>1.4412687703758708E-3</v>
      </c>
      <c r="HK141" s="18">
        <v>0</v>
      </c>
      <c r="HL141" s="18">
        <v>198693472.52815813</v>
      </c>
      <c r="HM141" s="18">
        <v>19533554.624097105</v>
      </c>
      <c r="HN141" s="18">
        <v>0</v>
      </c>
      <c r="HO141" s="18">
        <v>0</v>
      </c>
      <c r="HP141" s="18">
        <v>2175615.9865757301</v>
      </c>
      <c r="HQ141" s="18">
        <v>110000</v>
      </c>
      <c r="HR141" s="18">
        <v>0</v>
      </c>
      <c r="HS141" s="18">
        <v>200979088.51473385</v>
      </c>
      <c r="HT141" s="18">
        <v>0.77548609236258137</v>
      </c>
      <c r="HU141" s="18">
        <v>0.92824367082389914</v>
      </c>
      <c r="HV141" s="18" t="s">
        <v>198</v>
      </c>
      <c r="HW141" s="18">
        <v>1.3540452963556728</v>
      </c>
      <c r="HX141" s="18" t="s">
        <v>277</v>
      </c>
      <c r="HY141" s="233">
        <f t="shared" si="7"/>
        <v>0.98857585340749798</v>
      </c>
      <c r="HZ141" s="233">
        <f t="shared" si="8"/>
        <v>1.1371811795028717E-2</v>
      </c>
      <c r="IA141" s="18">
        <v>200989607.26512432</v>
      </c>
    </row>
    <row r="142" spans="1:235">
      <c r="A142" s="16">
        <v>212</v>
      </c>
      <c r="B142" s="17" t="s">
        <v>22</v>
      </c>
      <c r="D142" s="233">
        <f t="shared" si="6"/>
        <v>0.99499999826497321</v>
      </c>
      <c r="E142" s="18" t="s">
        <v>277</v>
      </c>
      <c r="F142" s="18" t="s">
        <v>277</v>
      </c>
      <c r="G142" s="18" t="s">
        <v>277</v>
      </c>
      <c r="H142" s="18" t="s">
        <v>277</v>
      </c>
      <c r="I142" s="18">
        <v>0</v>
      </c>
      <c r="J142" s="18">
        <v>0</v>
      </c>
      <c r="K142" s="18">
        <v>0</v>
      </c>
      <c r="L142" s="18">
        <v>0</v>
      </c>
      <c r="M142" s="18" t="s">
        <v>148</v>
      </c>
      <c r="N142" s="18">
        <v>25</v>
      </c>
      <c r="O142" s="18">
        <v>3731.6190999999999</v>
      </c>
      <c r="P142" s="18">
        <v>18963.916666666668</v>
      </c>
      <c r="Q142" s="18">
        <v>70766113.644141674</v>
      </c>
      <c r="R142" s="18">
        <v>0.4482253325424253</v>
      </c>
      <c r="S142" s="18">
        <v>1.7500000000000002E-2</v>
      </c>
      <c r="T142" s="18">
        <v>4701.8906999999999</v>
      </c>
      <c r="U142" s="18">
        <v>5912</v>
      </c>
      <c r="V142" s="18">
        <v>27797577.818399999</v>
      </c>
      <c r="W142" s="18">
        <v>0.17606701738887626</v>
      </c>
      <c r="X142" s="18">
        <v>1.7500000000000002E-2</v>
      </c>
      <c r="Y142" s="18">
        <v>5821.3676999999998</v>
      </c>
      <c r="Z142" s="18">
        <v>3589</v>
      </c>
      <c r="AA142" s="18">
        <v>20892888.675299998</v>
      </c>
      <c r="AB142" s="18">
        <v>0.13233342191645797</v>
      </c>
      <c r="AC142" s="18">
        <v>1.7500000000000002E-2</v>
      </c>
      <c r="AD142" s="18">
        <v>119456580.13784167</v>
      </c>
      <c r="AE142" s="18">
        <v>2541.16</v>
      </c>
      <c r="AF142" s="18">
        <v>2687.07</v>
      </c>
      <c r="AG142" s="18">
        <v>3111.6220914634027</v>
      </c>
      <c r="AH142" s="18">
        <v>1604.0000000000014</v>
      </c>
      <c r="AI142" s="18">
        <v>12217189.873943144</v>
      </c>
      <c r="AJ142" s="18">
        <v>0.52890000000000004</v>
      </c>
      <c r="AK142" s="18">
        <v>0.52890000000000004</v>
      </c>
      <c r="AL142" s="18">
        <v>0</v>
      </c>
      <c r="AM142" s="18">
        <v>0</v>
      </c>
      <c r="AN142" s="18">
        <v>5148.0647437440648</v>
      </c>
      <c r="AO142" s="18">
        <v>3868.4377480376279</v>
      </c>
      <c r="AP142" s="18">
        <v>0</v>
      </c>
      <c r="AQ142" s="18">
        <v>0</v>
      </c>
      <c r="AR142" s="18">
        <v>0</v>
      </c>
      <c r="AS142" s="18">
        <v>0</v>
      </c>
      <c r="AT142" s="18">
        <v>0</v>
      </c>
      <c r="AU142" s="18">
        <v>2620.2802569879982</v>
      </c>
      <c r="AV142" s="18">
        <v>1361.1895449155429</v>
      </c>
      <c r="AW142" s="18">
        <v>0</v>
      </c>
      <c r="AX142" s="18">
        <v>0</v>
      </c>
      <c r="AY142" s="18">
        <v>0</v>
      </c>
      <c r="AZ142" s="18">
        <v>0</v>
      </c>
      <c r="BA142" s="18">
        <v>0</v>
      </c>
      <c r="BB142" s="18">
        <v>2391.0134164891729</v>
      </c>
      <c r="BC142" s="18">
        <v>1267.56305262719</v>
      </c>
      <c r="BD142" s="18">
        <v>0</v>
      </c>
      <c r="BE142" s="18">
        <v>0</v>
      </c>
      <c r="BF142" s="18">
        <v>0</v>
      </c>
      <c r="BG142" s="18">
        <v>0</v>
      </c>
      <c r="BH142" s="18">
        <v>0</v>
      </c>
      <c r="BI142" s="18">
        <v>1320.9613555271928</v>
      </c>
      <c r="BJ142" s="18">
        <v>839.00335526654999</v>
      </c>
      <c r="BK142" s="18">
        <v>0</v>
      </c>
      <c r="BL142" s="18">
        <v>0</v>
      </c>
      <c r="BM142" s="18">
        <v>0</v>
      </c>
      <c r="BN142" s="18">
        <v>0</v>
      </c>
      <c r="BO142" s="18">
        <v>0</v>
      </c>
      <c r="BP142" s="18">
        <v>1264.1884507590266</v>
      </c>
      <c r="BQ142" s="18">
        <v>881.68166889520478</v>
      </c>
      <c r="BR142" s="18">
        <v>0</v>
      </c>
      <c r="BS142" s="18">
        <v>0</v>
      </c>
      <c r="BT142" s="18">
        <v>0</v>
      </c>
      <c r="BU142" s="18">
        <v>0</v>
      </c>
      <c r="BV142" s="18">
        <v>0</v>
      </c>
      <c r="BW142" s="18">
        <v>3219.5895624854788</v>
      </c>
      <c r="BX142" s="18">
        <v>1695.5713272649562</v>
      </c>
      <c r="BY142" s="18">
        <v>0</v>
      </c>
      <c r="BZ142" s="18">
        <v>0</v>
      </c>
      <c r="CA142" s="18">
        <v>0</v>
      </c>
      <c r="CB142" s="18">
        <v>0</v>
      </c>
      <c r="CC142" s="18">
        <v>0</v>
      </c>
      <c r="CD142" s="18">
        <v>248.80511708339546</v>
      </c>
      <c r="CE142" s="18">
        <v>134.36621434791024</v>
      </c>
      <c r="CF142" s="18">
        <v>0</v>
      </c>
      <c r="CG142" s="18">
        <v>0</v>
      </c>
      <c r="CH142" s="18">
        <v>0</v>
      </c>
      <c r="CI142" s="18">
        <v>12217189.873943144</v>
      </c>
      <c r="CJ142" s="18">
        <v>7.7382432240370017E-2</v>
      </c>
      <c r="CK142" s="18">
        <v>0</v>
      </c>
      <c r="CL142" s="18">
        <v>81.866585872649154</v>
      </c>
      <c r="CM142" s="18">
        <v>0</v>
      </c>
      <c r="CN142" s="18">
        <v>0</v>
      </c>
      <c r="CO142" s="18">
        <v>0</v>
      </c>
      <c r="CP142" s="18" t="s">
        <v>167</v>
      </c>
      <c r="CQ142" s="18">
        <v>542.07000000000005</v>
      </c>
      <c r="CR142" s="18">
        <v>4725.9299343808352</v>
      </c>
      <c r="CS142" s="18">
        <v>2561784.8395298198</v>
      </c>
      <c r="CT142" s="18">
        <v>1</v>
      </c>
      <c r="CU142" s="18" t="s">
        <v>168</v>
      </c>
      <c r="CV142" s="18">
        <v>1474.43</v>
      </c>
      <c r="CW142" s="18">
        <v>650.56594581306467</v>
      </c>
      <c r="CX142" s="18">
        <v>959213.94748515694</v>
      </c>
      <c r="CY142" s="18">
        <v>1</v>
      </c>
      <c r="CZ142" s="18">
        <v>2.2301646521490366E-2</v>
      </c>
      <c r="DA142" s="18">
        <v>0</v>
      </c>
      <c r="DB142" s="18">
        <v>0</v>
      </c>
      <c r="DC142" s="18">
        <v>134.48908387248639</v>
      </c>
      <c r="DD142" s="18">
        <v>39.899999999999402</v>
      </c>
      <c r="DE142" s="18">
        <v>0</v>
      </c>
      <c r="DF142" s="18">
        <v>0</v>
      </c>
      <c r="DG142" s="18">
        <v>0</v>
      </c>
      <c r="DH142" s="18">
        <v>0</v>
      </c>
      <c r="DI142" s="18">
        <v>3520998.7870149766</v>
      </c>
      <c r="DJ142" s="18">
        <v>1780.6</v>
      </c>
      <c r="DK142" s="18">
        <v>0.30990032828181119</v>
      </c>
      <c r="DL142" s="18">
        <v>5876.9240005089105</v>
      </c>
      <c r="DM142" s="18">
        <v>10464450.875306165</v>
      </c>
      <c r="DN142" s="18">
        <v>1</v>
      </c>
      <c r="DO142" s="18">
        <v>0.63585522999999999</v>
      </c>
      <c r="DP142" s="18">
        <v>0.58045405000000005</v>
      </c>
      <c r="DQ142" s="18">
        <v>0.48019236999999998</v>
      </c>
      <c r="DR142" s="18">
        <v>1543.6</v>
      </c>
      <c r="DS142" s="18">
        <v>0.1905743475418501</v>
      </c>
      <c r="DT142" s="18">
        <v>0.18856707501510747</v>
      </c>
      <c r="DU142" s="18">
        <v>0.2011521281515459</v>
      </c>
      <c r="DV142" s="18">
        <v>0.17880003271590506</v>
      </c>
      <c r="DW142" s="18">
        <v>1783.9363291249422</v>
      </c>
      <c r="DX142" s="18">
        <v>2753684.1176372604</v>
      </c>
      <c r="DY142" s="18">
        <v>1</v>
      </c>
      <c r="DZ142" s="18">
        <v>13218134.992943425</v>
      </c>
      <c r="EA142" s="18">
        <v>8.3722316341914987E-2</v>
      </c>
      <c r="EB142" s="18">
        <v>100000</v>
      </c>
      <c r="EC142" s="18">
        <v>100000</v>
      </c>
      <c r="ED142" s="18">
        <v>7200000</v>
      </c>
      <c r="EE142" s="18">
        <v>4.560406426349832E-2</v>
      </c>
      <c r="EF142" s="18">
        <v>0</v>
      </c>
      <c r="EG142" s="18">
        <v>0</v>
      </c>
      <c r="EH142" s="18">
        <v>0</v>
      </c>
      <c r="EI142" s="18">
        <v>0</v>
      </c>
      <c r="EJ142" s="18">
        <v>0</v>
      </c>
      <c r="EK142" s="18">
        <v>0</v>
      </c>
      <c r="EL142" s="18">
        <v>0</v>
      </c>
      <c r="EM142" s="18">
        <v>0</v>
      </c>
      <c r="EN142" s="18">
        <v>0</v>
      </c>
      <c r="EO142" s="18">
        <v>0</v>
      </c>
      <c r="EP142" s="18">
        <v>0</v>
      </c>
      <c r="EQ142" s="18">
        <v>0</v>
      </c>
      <c r="ER142" s="18">
        <v>0</v>
      </c>
      <c r="ES142" s="18">
        <v>0</v>
      </c>
      <c r="ET142" s="18">
        <v>0</v>
      </c>
      <c r="EU142" s="18">
        <v>0</v>
      </c>
      <c r="EV142" s="18">
        <v>0</v>
      </c>
      <c r="EW142" s="18">
        <v>0</v>
      </c>
      <c r="EX142" s="18" t="s">
        <v>178</v>
      </c>
      <c r="EY142" s="18" t="s">
        <v>178</v>
      </c>
      <c r="EZ142" s="18" t="s">
        <v>178</v>
      </c>
      <c r="FA142" s="18" t="s">
        <v>178</v>
      </c>
      <c r="FB142" s="18">
        <v>0</v>
      </c>
      <c r="FC142" s="18">
        <v>0</v>
      </c>
      <c r="FD142" s="18">
        <v>40000</v>
      </c>
      <c r="FE142" s="18">
        <v>2.533559125749907E-4</v>
      </c>
      <c r="FF142" s="18">
        <v>0</v>
      </c>
      <c r="FG142" s="18">
        <v>2162761.3699999996</v>
      </c>
      <c r="FH142" s="18">
        <v>1.3698709514457175E-2</v>
      </c>
      <c r="FI142" s="18">
        <v>0</v>
      </c>
      <c r="FJ142" s="18">
        <v>0</v>
      </c>
      <c r="FK142" s="18">
        <v>0</v>
      </c>
      <c r="FL142" s="18">
        <v>0</v>
      </c>
      <c r="FM142" s="18" t="s">
        <v>507</v>
      </c>
      <c r="FN142" s="18">
        <v>0</v>
      </c>
      <c r="FO142" s="18">
        <v>0</v>
      </c>
      <c r="FP142" s="18">
        <v>0</v>
      </c>
      <c r="FQ142" s="18">
        <v>0</v>
      </c>
      <c r="FR142" s="18" t="s">
        <v>301</v>
      </c>
      <c r="FS142" s="18">
        <v>0</v>
      </c>
      <c r="FT142" s="18">
        <v>0</v>
      </c>
      <c r="FU142" s="18">
        <v>0</v>
      </c>
      <c r="FV142" s="18" t="s">
        <v>283</v>
      </c>
      <c r="FW142" s="18">
        <v>65000</v>
      </c>
      <c r="FX142" s="18">
        <v>4.1170335793435986E-4</v>
      </c>
      <c r="FY142" s="18">
        <v>0</v>
      </c>
      <c r="FZ142" s="18" t="s">
        <v>186</v>
      </c>
      <c r="GA142" s="18">
        <v>0</v>
      </c>
      <c r="GB142" s="18">
        <v>0</v>
      </c>
      <c r="GC142" s="18">
        <v>0</v>
      </c>
      <c r="GD142" s="18" t="s">
        <v>187</v>
      </c>
      <c r="GE142" s="18">
        <v>0</v>
      </c>
      <c r="GF142" s="18">
        <v>0</v>
      </c>
      <c r="GG142" s="18">
        <v>0</v>
      </c>
      <c r="GH142" s="18" t="s">
        <v>188</v>
      </c>
      <c r="GI142" s="18">
        <v>0</v>
      </c>
      <c r="GJ142" s="18">
        <v>0</v>
      </c>
      <c r="GK142" s="18">
        <v>0</v>
      </c>
      <c r="GL142" s="18" t="s">
        <v>438</v>
      </c>
      <c r="GM142" s="18">
        <v>0</v>
      </c>
      <c r="GN142" s="18">
        <v>0</v>
      </c>
      <c r="GO142" s="18">
        <v>0</v>
      </c>
      <c r="GP142" s="18">
        <v>157880665.16174325</v>
      </c>
      <c r="GQ142" s="18">
        <v>1</v>
      </c>
      <c r="GR142" s="18">
        <v>0</v>
      </c>
      <c r="GS142" s="18">
        <v>0</v>
      </c>
      <c r="GT142" s="18">
        <v>0</v>
      </c>
      <c r="GU142" s="18">
        <v>157880665.16174325</v>
      </c>
      <c r="GV142" s="18">
        <v>1</v>
      </c>
      <c r="GW142" s="18" t="s">
        <v>277</v>
      </c>
      <c r="GX142" s="18">
        <v>0</v>
      </c>
      <c r="GY142" s="18">
        <v>0</v>
      </c>
      <c r="GZ142" s="18">
        <v>0</v>
      </c>
      <c r="HA142" s="18">
        <v>157880665.16174325</v>
      </c>
      <c r="HB142" s="18">
        <v>-1.4999999999999999E-2</v>
      </c>
      <c r="HC142" s="18">
        <v>819404.5763149804</v>
      </c>
      <c r="HD142" s="18" t="s">
        <v>148</v>
      </c>
      <c r="HE142" s="18" t="s">
        <v>277</v>
      </c>
      <c r="HF142" s="18">
        <v>2.92153790907408E-2</v>
      </c>
      <c r="HG142" s="18">
        <v>1</v>
      </c>
      <c r="HH142" s="18">
        <v>-763683.73805822479</v>
      </c>
      <c r="HI142" s="18">
        <v>55720.838256755691</v>
      </c>
      <c r="HJ142" s="18">
        <v>3.5147034483778186E-4</v>
      </c>
      <c r="HK142" s="18">
        <v>0</v>
      </c>
      <c r="HL142" s="18">
        <v>157936386</v>
      </c>
      <c r="HM142" s="18">
        <v>25291295.656699162</v>
      </c>
      <c r="HN142" s="18">
        <v>0</v>
      </c>
      <c r="HO142" s="18">
        <v>0</v>
      </c>
      <c r="HP142" s="18">
        <v>600000</v>
      </c>
      <c r="HQ142" s="18">
        <v>0</v>
      </c>
      <c r="HR142" s="18">
        <v>0</v>
      </c>
      <c r="HS142" s="18">
        <v>158536386</v>
      </c>
      <c r="HT142" s="18">
        <v>0.75662577184775959</v>
      </c>
      <c r="HU142" s="18">
        <v>0.94003216695153513</v>
      </c>
      <c r="HV142" s="18" t="s">
        <v>198</v>
      </c>
      <c r="HW142" s="18">
        <v>1.1793796058713768</v>
      </c>
      <c r="HX142" s="18" t="s">
        <v>277</v>
      </c>
      <c r="HY142" s="233">
        <f t="shared" si="7"/>
        <v>0.99123430122833844</v>
      </c>
      <c r="HZ142" s="233">
        <f t="shared" si="8"/>
        <v>3.7656970366347566E-3</v>
      </c>
      <c r="IA142" s="18">
        <v>159333051.5341177</v>
      </c>
    </row>
    <row r="143" spans="1:235">
      <c r="A143" s="16">
        <v>877</v>
      </c>
      <c r="B143" s="17" t="s">
        <v>114</v>
      </c>
      <c r="D143" s="233">
        <f t="shared" si="6"/>
        <v>0.99596230935858754</v>
      </c>
      <c r="E143" s="18" t="s">
        <v>277</v>
      </c>
      <c r="F143" s="18" t="s">
        <v>277</v>
      </c>
      <c r="G143" s="18" t="s">
        <v>277</v>
      </c>
      <c r="H143" s="18" t="s">
        <v>277</v>
      </c>
      <c r="I143" s="18">
        <v>3500</v>
      </c>
      <c r="J143" s="18">
        <v>0</v>
      </c>
      <c r="K143" s="18">
        <v>0</v>
      </c>
      <c r="L143" s="18">
        <v>4800</v>
      </c>
      <c r="M143" s="18" t="s">
        <v>277</v>
      </c>
      <c r="N143" s="18">
        <v>0</v>
      </c>
      <c r="O143" s="18">
        <v>2756.77</v>
      </c>
      <c r="P143" s="18">
        <v>17894</v>
      </c>
      <c r="Q143" s="18">
        <v>49329642.380000003</v>
      </c>
      <c r="R143" s="18">
        <v>0.38023915444317435</v>
      </c>
      <c r="S143" s="18">
        <v>0.03</v>
      </c>
      <c r="T143" s="18">
        <v>3876.17</v>
      </c>
      <c r="U143" s="18">
        <v>7278</v>
      </c>
      <c r="V143" s="18">
        <v>28210765.260000002</v>
      </c>
      <c r="W143" s="18">
        <v>0.21745216488750224</v>
      </c>
      <c r="X143" s="18">
        <v>0.03</v>
      </c>
      <c r="Y143" s="18">
        <v>4401.16</v>
      </c>
      <c r="Z143" s="18">
        <v>4655</v>
      </c>
      <c r="AA143" s="18">
        <v>20487399.800000001</v>
      </c>
      <c r="AB143" s="18">
        <v>0.15791948209723186</v>
      </c>
      <c r="AC143" s="18">
        <v>0.03</v>
      </c>
      <c r="AD143" s="18">
        <v>98027807.439999998</v>
      </c>
      <c r="AE143" s="18">
        <v>441.57</v>
      </c>
      <c r="AF143" s="18">
        <v>441.57</v>
      </c>
      <c r="AG143" s="18">
        <v>2532.0000000000005</v>
      </c>
      <c r="AH143" s="18">
        <v>1298.0000000000007</v>
      </c>
      <c r="AI143" s="18">
        <v>1691213.1000000006</v>
      </c>
      <c r="AJ143" s="18">
        <v>0.5</v>
      </c>
      <c r="AK143" s="18">
        <v>0.5</v>
      </c>
      <c r="AL143" s="18">
        <v>541.91999999999996</v>
      </c>
      <c r="AM143" s="18">
        <v>787.79</v>
      </c>
      <c r="AN143" s="18">
        <v>3440.3697917780851</v>
      </c>
      <c r="AO143" s="18">
        <v>2377.2348225615465</v>
      </c>
      <c r="AP143" s="18">
        <v>3737167.0184261403</v>
      </c>
      <c r="AQ143" s="18">
        <v>0.5</v>
      </c>
      <c r="AR143" s="18">
        <v>0.5</v>
      </c>
      <c r="AS143" s="18">
        <v>200.71</v>
      </c>
      <c r="AT143" s="18">
        <v>291.02999999999997</v>
      </c>
      <c r="AU143" s="18">
        <v>2438.1633528008588</v>
      </c>
      <c r="AV143" s="18">
        <v>1357.5306943246867</v>
      </c>
      <c r="AW143" s="18">
        <v>884445.92450997396</v>
      </c>
      <c r="AX143" s="18">
        <v>0.5</v>
      </c>
      <c r="AY143" s="18">
        <v>0.5</v>
      </c>
      <c r="AZ143" s="18">
        <v>240.85</v>
      </c>
      <c r="BA143" s="18">
        <v>391.39</v>
      </c>
      <c r="BB143" s="18">
        <v>1334.3899862415196</v>
      </c>
      <c r="BC143" s="18">
        <v>855.21037700476074</v>
      </c>
      <c r="BD143" s="18">
        <v>656108.6176421633</v>
      </c>
      <c r="BE143" s="18">
        <v>0.5</v>
      </c>
      <c r="BF143" s="18">
        <v>0.5</v>
      </c>
      <c r="BG143" s="18">
        <v>361.28</v>
      </c>
      <c r="BH143" s="18">
        <v>516.83000000000004</v>
      </c>
      <c r="BI143" s="18">
        <v>872.83474500339742</v>
      </c>
      <c r="BJ143" s="18">
        <v>488.42979225954736</v>
      </c>
      <c r="BK143" s="18">
        <v>567772.90620832925</v>
      </c>
      <c r="BL143" s="18">
        <v>0.5</v>
      </c>
      <c r="BM143" s="18">
        <v>0.5</v>
      </c>
      <c r="BN143" s="18">
        <v>391.39</v>
      </c>
      <c r="BO143" s="18">
        <v>561.99</v>
      </c>
      <c r="BP143" s="18">
        <v>600.09902342856878</v>
      </c>
      <c r="BQ143" s="18">
        <v>383.31178193395959</v>
      </c>
      <c r="BR143" s="18">
        <v>450290.14510877349</v>
      </c>
      <c r="BS143" s="18">
        <v>0.5</v>
      </c>
      <c r="BT143" s="18">
        <v>0.5</v>
      </c>
      <c r="BU143" s="18">
        <v>421.5</v>
      </c>
      <c r="BV143" s="18">
        <v>602.14</v>
      </c>
      <c r="BW143" s="18">
        <v>1434.5308968451552</v>
      </c>
      <c r="BX143" s="18">
        <v>778.0912726303693</v>
      </c>
      <c r="BY143" s="18">
        <v>1073174.6519218835</v>
      </c>
      <c r="BZ143" s="18">
        <v>0.5</v>
      </c>
      <c r="CA143" s="18">
        <v>0.5</v>
      </c>
      <c r="CB143" s="18">
        <v>577.04999999999995</v>
      </c>
      <c r="CC143" s="18">
        <v>812.88</v>
      </c>
      <c r="CD143" s="18">
        <v>213.10144927536228</v>
      </c>
      <c r="CE143" s="18">
        <v>163.23409537984645</v>
      </c>
      <c r="CF143" s="18">
        <v>255659.92275671739</v>
      </c>
      <c r="CG143" s="18">
        <v>0.5</v>
      </c>
      <c r="CH143" s="18">
        <v>0.5</v>
      </c>
      <c r="CI143" s="18">
        <v>9315832.28657398</v>
      </c>
      <c r="CJ143" s="18">
        <v>7.1807619530148178E-2</v>
      </c>
      <c r="CK143" s="18">
        <v>0</v>
      </c>
      <c r="CL143" s="18">
        <v>227.71514422523833</v>
      </c>
      <c r="CM143" s="18">
        <v>0</v>
      </c>
      <c r="CN143" s="18">
        <v>0</v>
      </c>
      <c r="CO143" s="18">
        <v>0</v>
      </c>
      <c r="CP143" s="18" t="s">
        <v>167</v>
      </c>
      <c r="CQ143" s="18">
        <v>516.83000000000004</v>
      </c>
      <c r="CR143" s="18">
        <v>984.91012340306759</v>
      </c>
      <c r="CS143" s="18">
        <v>509031.09907840745</v>
      </c>
      <c r="CT143" s="18">
        <v>0.25</v>
      </c>
      <c r="CU143" s="18" t="s">
        <v>168</v>
      </c>
      <c r="CV143" s="18">
        <v>1389.93</v>
      </c>
      <c r="CW143" s="18">
        <v>114.41027751141863</v>
      </c>
      <c r="CX143" s="18">
        <v>159022.27702144609</v>
      </c>
      <c r="CY143" s="18">
        <v>0.25</v>
      </c>
      <c r="CZ143" s="18">
        <v>5.1494403485500446E-3</v>
      </c>
      <c r="DA143" s="18">
        <v>0</v>
      </c>
      <c r="DB143" s="18">
        <v>0</v>
      </c>
      <c r="DC143" s="18">
        <v>36.999999999999893</v>
      </c>
      <c r="DD143" s="18">
        <v>774.19999999999993</v>
      </c>
      <c r="DE143" s="18">
        <v>0</v>
      </c>
      <c r="DF143" s="18">
        <v>0</v>
      </c>
      <c r="DG143" s="18">
        <v>0</v>
      </c>
      <c r="DH143" s="18">
        <v>0</v>
      </c>
      <c r="DI143" s="18">
        <v>668053.37609985354</v>
      </c>
      <c r="DJ143" s="18">
        <v>1025.6400000000001</v>
      </c>
      <c r="DK143" s="18">
        <v>0.34606804668436653</v>
      </c>
      <c r="DL143" s="18">
        <v>6192.5416273700548</v>
      </c>
      <c r="DM143" s="18">
        <v>6351318.394695824</v>
      </c>
      <c r="DN143" s="18">
        <v>1</v>
      </c>
      <c r="DO143" s="18">
        <v>0.63585522999999999</v>
      </c>
      <c r="DP143" s="18">
        <v>0.58045405000000005</v>
      </c>
      <c r="DQ143" s="18">
        <v>0.48019236999999998</v>
      </c>
      <c r="DR143" s="18">
        <v>1555.52</v>
      </c>
      <c r="DS143" s="18">
        <v>0.1850152237806266</v>
      </c>
      <c r="DT143" s="18">
        <v>0.17406211441973446</v>
      </c>
      <c r="DU143" s="18">
        <v>0.18660895046712017</v>
      </c>
      <c r="DV143" s="18">
        <v>0.14424785147221328</v>
      </c>
      <c r="DW143" s="18">
        <v>1995.8794343690263</v>
      </c>
      <c r="DX143" s="18">
        <v>3104630.3777497075</v>
      </c>
      <c r="DY143" s="18">
        <v>1</v>
      </c>
      <c r="DZ143" s="18">
        <v>9455948.7724455316</v>
      </c>
      <c r="EA143" s="18">
        <v>7.2887655215404815E-2</v>
      </c>
      <c r="EB143" s="18">
        <v>110391.6</v>
      </c>
      <c r="EC143" s="18">
        <v>110391.6</v>
      </c>
      <c r="ED143" s="18">
        <v>9052111.1999999862</v>
      </c>
      <c r="EE143" s="18">
        <v>6.9774823869574204E-2</v>
      </c>
      <c r="EF143" s="18">
        <v>0</v>
      </c>
      <c r="EG143" s="18">
        <v>0</v>
      </c>
      <c r="EH143" s="18">
        <v>0</v>
      </c>
      <c r="EI143" s="18">
        <v>0</v>
      </c>
      <c r="EJ143" s="18">
        <v>0</v>
      </c>
      <c r="EK143" s="18">
        <v>0</v>
      </c>
      <c r="EL143" s="18">
        <v>0</v>
      </c>
      <c r="EM143" s="18">
        <v>0</v>
      </c>
      <c r="EN143" s="18">
        <v>0</v>
      </c>
      <c r="EO143" s="18">
        <v>0</v>
      </c>
      <c r="EP143" s="18">
        <v>0</v>
      </c>
      <c r="EQ143" s="18">
        <v>0</v>
      </c>
      <c r="ER143" s="18">
        <v>0</v>
      </c>
      <c r="ES143" s="18">
        <v>0</v>
      </c>
      <c r="ET143" s="18">
        <v>0</v>
      </c>
      <c r="EU143" s="18">
        <v>0</v>
      </c>
      <c r="EV143" s="18">
        <v>0</v>
      </c>
      <c r="EW143" s="18">
        <v>0</v>
      </c>
      <c r="EX143" s="18" t="s">
        <v>178</v>
      </c>
      <c r="EY143" s="18" t="s">
        <v>178</v>
      </c>
      <c r="EZ143" s="18" t="s">
        <v>178</v>
      </c>
      <c r="FA143" s="18" t="s">
        <v>178</v>
      </c>
      <c r="FB143" s="18">
        <v>0</v>
      </c>
      <c r="FC143" s="18">
        <v>0</v>
      </c>
      <c r="FD143" s="18">
        <v>297000</v>
      </c>
      <c r="FE143" s="18">
        <v>2.2893137558079898E-3</v>
      </c>
      <c r="FF143" s="18">
        <v>0</v>
      </c>
      <c r="FG143" s="18">
        <v>1420549</v>
      </c>
      <c r="FH143" s="18">
        <v>1.0949772277775367E-2</v>
      </c>
      <c r="FI143" s="18">
        <v>0</v>
      </c>
      <c r="FJ143" s="18">
        <v>0</v>
      </c>
      <c r="FK143" s="18">
        <v>0</v>
      </c>
      <c r="FL143" s="18">
        <v>0</v>
      </c>
      <c r="FM143" s="18" t="s">
        <v>507</v>
      </c>
      <c r="FN143" s="18">
        <v>0</v>
      </c>
      <c r="FO143" s="18">
        <v>0</v>
      </c>
      <c r="FP143" s="18">
        <v>0</v>
      </c>
      <c r="FQ143" s="18">
        <v>0</v>
      </c>
      <c r="FR143" s="18" t="s">
        <v>301</v>
      </c>
      <c r="FS143" s="18">
        <v>0</v>
      </c>
      <c r="FT143" s="18">
        <v>0</v>
      </c>
      <c r="FU143" s="18">
        <v>0</v>
      </c>
      <c r="FV143" s="18" t="s">
        <v>508</v>
      </c>
      <c r="FW143" s="18">
        <v>0</v>
      </c>
      <c r="FX143" s="18">
        <v>0</v>
      </c>
      <c r="FY143" s="18">
        <v>0</v>
      </c>
      <c r="FZ143" s="18" t="s">
        <v>186</v>
      </c>
      <c r="GA143" s="18">
        <v>0</v>
      </c>
      <c r="GB143" s="18">
        <v>0</v>
      </c>
      <c r="GC143" s="18">
        <v>0</v>
      </c>
      <c r="GD143" s="18" t="s">
        <v>187</v>
      </c>
      <c r="GE143" s="18">
        <v>0</v>
      </c>
      <c r="GF143" s="18">
        <v>0</v>
      </c>
      <c r="GG143" s="18">
        <v>0</v>
      </c>
      <c r="GH143" s="18" t="s">
        <v>188</v>
      </c>
      <c r="GI143" s="18">
        <v>0</v>
      </c>
      <c r="GJ143" s="18">
        <v>0</v>
      </c>
      <c r="GK143" s="18">
        <v>0</v>
      </c>
      <c r="GL143" s="18" t="s">
        <v>438</v>
      </c>
      <c r="GM143" s="18">
        <v>0</v>
      </c>
      <c r="GN143" s="18">
        <v>0</v>
      </c>
      <c r="GO143" s="18">
        <v>0</v>
      </c>
      <c r="GP143" s="18">
        <v>128237302.07511935</v>
      </c>
      <c r="GQ143" s="18">
        <v>0.988469426425169</v>
      </c>
      <c r="GR143" s="18">
        <v>1495898.2109973645</v>
      </c>
      <c r="GS143" s="18">
        <v>1.1530573574831074E-2</v>
      </c>
      <c r="GT143" s="18">
        <v>0</v>
      </c>
      <c r="GU143" s="18">
        <v>129733200.2861167</v>
      </c>
      <c r="GV143" s="18">
        <v>1</v>
      </c>
      <c r="GW143" s="18" t="s">
        <v>277</v>
      </c>
      <c r="GX143" s="18">
        <v>0</v>
      </c>
      <c r="GY143" s="18">
        <v>0</v>
      </c>
      <c r="GZ143" s="18">
        <v>0</v>
      </c>
      <c r="HA143" s="18">
        <v>129733200.2861167</v>
      </c>
      <c r="HB143" s="18">
        <v>5.0000000000000001E-3</v>
      </c>
      <c r="HC143" s="18">
        <v>1982785.7750385881</v>
      </c>
      <c r="HD143" s="18" t="s">
        <v>277</v>
      </c>
      <c r="HE143" s="18" t="s">
        <v>277</v>
      </c>
      <c r="HF143" s="18">
        <v>0</v>
      </c>
      <c r="HG143" s="18">
        <v>0</v>
      </c>
      <c r="HH143" s="18">
        <v>0</v>
      </c>
      <c r="HI143" s="18">
        <v>1982785.7750385881</v>
      </c>
      <c r="HJ143" s="18">
        <v>1.5053493765881897E-2</v>
      </c>
      <c r="HK143" s="18">
        <v>0</v>
      </c>
      <c r="HL143" s="18">
        <v>131715986.06115529</v>
      </c>
      <c r="HM143" s="18">
        <v>17221712.482957479</v>
      </c>
      <c r="HN143" s="18">
        <v>0</v>
      </c>
      <c r="HO143" s="18">
        <v>0</v>
      </c>
      <c r="HP143" s="18">
        <v>0</v>
      </c>
      <c r="HQ143" s="18">
        <v>0</v>
      </c>
      <c r="HR143" s="18">
        <v>0</v>
      </c>
      <c r="HS143" s="18">
        <v>131715986.06115529</v>
      </c>
      <c r="HT143" s="18">
        <v>0.75561080142790837</v>
      </c>
      <c r="HU143" s="18">
        <v>0.90545551652201139</v>
      </c>
      <c r="HV143" s="18" t="s">
        <v>198</v>
      </c>
      <c r="HW143" s="18">
        <v>1.2746616689341026</v>
      </c>
      <c r="HX143" s="18" t="s">
        <v>277</v>
      </c>
      <c r="HY143" s="233">
        <f t="shared" si="7"/>
        <v>0.99596230935858754</v>
      </c>
      <c r="HZ143" s="233">
        <f t="shared" si="8"/>
        <v>0</v>
      </c>
      <c r="IA143" s="18">
        <v>132249970.52948928</v>
      </c>
    </row>
    <row r="144" spans="1:235">
      <c r="A144" s="16">
        <v>937</v>
      </c>
      <c r="B144" s="17" t="s">
        <v>143</v>
      </c>
      <c r="D144" s="233">
        <f t="shared" si="6"/>
        <v>0.99999999891499791</v>
      </c>
      <c r="E144" s="18" t="s">
        <v>277</v>
      </c>
      <c r="F144" s="18" t="s">
        <v>148</v>
      </c>
      <c r="G144" s="18" t="s">
        <v>277</v>
      </c>
      <c r="H144" s="18" t="s">
        <v>148</v>
      </c>
      <c r="I144" s="18">
        <v>3500</v>
      </c>
      <c r="J144" s="18">
        <v>0</v>
      </c>
      <c r="K144" s="18">
        <v>0</v>
      </c>
      <c r="L144" s="18">
        <v>4800</v>
      </c>
      <c r="M144" s="18" t="s">
        <v>277</v>
      </c>
      <c r="N144" s="18">
        <v>0</v>
      </c>
      <c r="O144" s="18">
        <v>2746.99</v>
      </c>
      <c r="P144" s="18">
        <v>44766.333333333336</v>
      </c>
      <c r="Q144" s="18">
        <v>122972670.00333333</v>
      </c>
      <c r="R144" s="18">
        <v>0.3779436297727336</v>
      </c>
      <c r="S144" s="18">
        <v>1.4999999999999999E-2</v>
      </c>
      <c r="T144" s="18">
        <v>3862.65</v>
      </c>
      <c r="U144" s="18">
        <v>18808.25</v>
      </c>
      <c r="V144" s="18">
        <v>72649686.862499997</v>
      </c>
      <c r="W144" s="18">
        <v>0.22328120836866808</v>
      </c>
      <c r="X144" s="18">
        <v>1.4999999999999999E-2</v>
      </c>
      <c r="Y144" s="18">
        <v>4385.8100000000004</v>
      </c>
      <c r="Z144" s="18">
        <v>11561.75</v>
      </c>
      <c r="AA144" s="18">
        <v>50707638.767500006</v>
      </c>
      <c r="AB144" s="18">
        <v>0.15584462021093023</v>
      </c>
      <c r="AC144" s="18">
        <v>1.4999999999999999E-2</v>
      </c>
      <c r="AD144" s="18">
        <v>246329995.63333336</v>
      </c>
      <c r="AE144" s="18">
        <v>440</v>
      </c>
      <c r="AF144" s="18">
        <v>440</v>
      </c>
      <c r="AG144" s="18">
        <v>5143.6967769703942</v>
      </c>
      <c r="AH144" s="18">
        <v>3167.8000000000015</v>
      </c>
      <c r="AI144" s="18">
        <v>3657058.581866974</v>
      </c>
      <c r="AJ144" s="18">
        <v>1</v>
      </c>
      <c r="AK144" s="18">
        <v>1</v>
      </c>
      <c r="AL144" s="18">
        <v>540</v>
      </c>
      <c r="AM144" s="18">
        <v>785</v>
      </c>
      <c r="AN144" s="18">
        <v>7350.9442024754744</v>
      </c>
      <c r="AO144" s="18">
        <v>5763.6680492718888</v>
      </c>
      <c r="AP144" s="18">
        <v>8493989.2880151886</v>
      </c>
      <c r="AQ144" s="18">
        <v>1</v>
      </c>
      <c r="AR144" s="18">
        <v>1</v>
      </c>
      <c r="AS144" s="18">
        <v>200</v>
      </c>
      <c r="AT144" s="18">
        <v>290</v>
      </c>
      <c r="AU144" s="18">
        <v>5603.8832455836255</v>
      </c>
      <c r="AV144" s="18">
        <v>3376.6882418650634</v>
      </c>
      <c r="AW144" s="18">
        <v>2100016.2392575936</v>
      </c>
      <c r="AX144" s="18">
        <v>1</v>
      </c>
      <c r="AY144" s="18">
        <v>1</v>
      </c>
      <c r="AZ144" s="18">
        <v>240</v>
      </c>
      <c r="BA144" s="18">
        <v>390</v>
      </c>
      <c r="BB144" s="18">
        <v>2504.7640611251336</v>
      </c>
      <c r="BC144" s="18">
        <v>1714.6647445024289</v>
      </c>
      <c r="BD144" s="18">
        <v>1269862.6250259792</v>
      </c>
      <c r="BE144" s="18">
        <v>1</v>
      </c>
      <c r="BF144" s="18">
        <v>1</v>
      </c>
      <c r="BG144" s="18">
        <v>360</v>
      </c>
      <c r="BH144" s="18">
        <v>515</v>
      </c>
      <c r="BI144" s="18">
        <v>1990.0313285307975</v>
      </c>
      <c r="BJ144" s="18">
        <v>1249.6051253085836</v>
      </c>
      <c r="BK144" s="18">
        <v>1359957.9178050077</v>
      </c>
      <c r="BL144" s="18">
        <v>1</v>
      </c>
      <c r="BM144" s="18">
        <v>1</v>
      </c>
      <c r="BN144" s="18">
        <v>390</v>
      </c>
      <c r="BO144" s="18">
        <v>560</v>
      </c>
      <c r="BP144" s="18">
        <v>93.193745067867795</v>
      </c>
      <c r="BQ144" s="18">
        <v>124.64548837434837</v>
      </c>
      <c r="BR144" s="18">
        <v>106147.03406610352</v>
      </c>
      <c r="BS144" s="18">
        <v>1</v>
      </c>
      <c r="BT144" s="18">
        <v>1</v>
      </c>
      <c r="BU144" s="18">
        <v>420</v>
      </c>
      <c r="BV144" s="18">
        <v>600</v>
      </c>
      <c r="BW144" s="18">
        <v>859.24813630746758</v>
      </c>
      <c r="BX144" s="18">
        <v>595.72715299703304</v>
      </c>
      <c r="BY144" s="18">
        <v>718320.5090473562</v>
      </c>
      <c r="BZ144" s="18">
        <v>1</v>
      </c>
      <c r="CA144" s="18">
        <v>1</v>
      </c>
      <c r="CB144" s="18">
        <v>575</v>
      </c>
      <c r="CC144" s="18">
        <v>810</v>
      </c>
      <c r="CD144" s="18">
        <v>816.19574194891402</v>
      </c>
      <c r="CE144" s="18">
        <v>515.44362548835682</v>
      </c>
      <c r="CF144" s="18">
        <v>886821.88826619461</v>
      </c>
      <c r="CG144" s="18">
        <v>1</v>
      </c>
      <c r="CH144" s="18">
        <v>1</v>
      </c>
      <c r="CI144" s="18">
        <v>18592174.083350398</v>
      </c>
      <c r="CJ144" s="18">
        <v>5.7141101012424353E-2</v>
      </c>
      <c r="CK144" s="18">
        <v>0</v>
      </c>
      <c r="CL144" s="18">
        <v>380.63221077612837</v>
      </c>
      <c r="CM144" s="18">
        <v>0</v>
      </c>
      <c r="CN144" s="18">
        <v>0</v>
      </c>
      <c r="CO144" s="18">
        <v>0</v>
      </c>
      <c r="CP144" s="18" t="s">
        <v>281</v>
      </c>
      <c r="CQ144" s="18">
        <v>515</v>
      </c>
      <c r="CR144" s="18">
        <v>1203.1659697779157</v>
      </c>
      <c r="CS144" s="18">
        <v>619630.47443562665</v>
      </c>
      <c r="CT144" s="18">
        <v>1</v>
      </c>
      <c r="CU144" s="18" t="s">
        <v>282</v>
      </c>
      <c r="CV144" s="18">
        <v>1385</v>
      </c>
      <c r="CW144" s="18">
        <v>146.61216336504398</v>
      </c>
      <c r="CX144" s="18">
        <v>203057.84626058591</v>
      </c>
      <c r="CY144" s="18">
        <v>1</v>
      </c>
      <c r="CZ144" s="18">
        <v>2.5284464433205618E-3</v>
      </c>
      <c r="DA144" s="18">
        <v>0</v>
      </c>
      <c r="DB144" s="18">
        <v>0</v>
      </c>
      <c r="DC144" s="18">
        <v>642.72857142857129</v>
      </c>
      <c r="DD144" s="18">
        <v>684.5</v>
      </c>
      <c r="DE144" s="18">
        <v>0</v>
      </c>
      <c r="DF144" s="18">
        <v>0</v>
      </c>
      <c r="DG144" s="18">
        <v>0</v>
      </c>
      <c r="DH144" s="18">
        <v>0</v>
      </c>
      <c r="DI144" s="18">
        <v>822688.32069621258</v>
      </c>
      <c r="DJ144" s="18">
        <v>1022</v>
      </c>
      <c r="DK144" s="18">
        <v>0.33550359755459486</v>
      </c>
      <c r="DL144" s="18">
        <v>15019.265882661513</v>
      </c>
      <c r="DM144" s="18">
        <v>15349689.732080067</v>
      </c>
      <c r="DN144" s="18">
        <v>1</v>
      </c>
      <c r="DO144" s="18">
        <v>0.63585522999999999</v>
      </c>
      <c r="DP144" s="18">
        <v>0.58045405000000005</v>
      </c>
      <c r="DQ144" s="18">
        <v>0.48019236999999998</v>
      </c>
      <c r="DR144" s="18">
        <v>1550</v>
      </c>
      <c r="DS144" s="18">
        <v>0.19908121107398491</v>
      </c>
      <c r="DT144" s="18">
        <v>0.20675047828344859</v>
      </c>
      <c r="DU144" s="18">
        <v>0.19570135940160047</v>
      </c>
      <c r="DV144" s="18">
        <v>0.16704505873342471</v>
      </c>
      <c r="DW144" s="18">
        <v>5702.160025258423</v>
      </c>
      <c r="DX144" s="18">
        <v>8838348.0391505565</v>
      </c>
      <c r="DY144" s="18">
        <v>1</v>
      </c>
      <c r="DZ144" s="18">
        <v>24188037.771230623</v>
      </c>
      <c r="EA144" s="18">
        <v>7.4339402341114372E-2</v>
      </c>
      <c r="EB144" s="18">
        <v>110000</v>
      </c>
      <c r="EC144" s="18">
        <v>110000</v>
      </c>
      <c r="ED144" s="18">
        <v>25208333.333333336</v>
      </c>
      <c r="EE144" s="18">
        <v>7.747517395745529E-2</v>
      </c>
      <c r="EF144" s="18">
        <v>0</v>
      </c>
      <c r="EG144" s="18">
        <v>0</v>
      </c>
      <c r="EH144" s="18">
        <v>0</v>
      </c>
      <c r="EI144" s="18">
        <v>0</v>
      </c>
      <c r="EJ144" s="18">
        <v>0</v>
      </c>
      <c r="EK144" s="18">
        <v>0</v>
      </c>
      <c r="EL144" s="18">
        <v>0</v>
      </c>
      <c r="EM144" s="18">
        <v>0</v>
      </c>
      <c r="EN144" s="18">
        <v>0</v>
      </c>
      <c r="EO144" s="18">
        <v>0</v>
      </c>
      <c r="EP144" s="18">
        <v>0</v>
      </c>
      <c r="EQ144" s="18">
        <v>0</v>
      </c>
      <c r="ER144" s="18">
        <v>0</v>
      </c>
      <c r="ES144" s="18">
        <v>0</v>
      </c>
      <c r="ET144" s="18">
        <v>0</v>
      </c>
      <c r="EU144" s="18">
        <v>0</v>
      </c>
      <c r="EV144" s="18">
        <v>0</v>
      </c>
      <c r="EW144" s="18">
        <v>0</v>
      </c>
      <c r="EX144" s="18" t="s">
        <v>178</v>
      </c>
      <c r="EY144" s="18" t="s">
        <v>178</v>
      </c>
      <c r="EZ144" s="18" t="s">
        <v>178</v>
      </c>
      <c r="FA144" s="18" t="s">
        <v>178</v>
      </c>
      <c r="FB144" s="18">
        <v>0</v>
      </c>
      <c r="FC144" s="18">
        <v>0</v>
      </c>
      <c r="FD144" s="18">
        <v>154000</v>
      </c>
      <c r="FE144" s="18">
        <v>4.7330288090372685E-4</v>
      </c>
      <c r="FF144" s="18">
        <v>0</v>
      </c>
      <c r="FG144" s="18">
        <v>3446931.0399999986</v>
      </c>
      <c r="FH144" s="18">
        <v>1.0593781763042069E-2</v>
      </c>
      <c r="FI144" s="18">
        <v>0</v>
      </c>
      <c r="FJ144" s="18">
        <v>0</v>
      </c>
      <c r="FK144" s="18">
        <v>0</v>
      </c>
      <c r="FL144" s="18">
        <v>0</v>
      </c>
      <c r="FM144" s="18" t="s">
        <v>507</v>
      </c>
      <c r="FN144" s="18">
        <v>0</v>
      </c>
      <c r="FO144" s="18">
        <v>0</v>
      </c>
      <c r="FP144" s="18">
        <v>0</v>
      </c>
      <c r="FQ144" s="18">
        <v>0</v>
      </c>
      <c r="FR144" s="18" t="s">
        <v>301</v>
      </c>
      <c r="FS144" s="18">
        <v>0</v>
      </c>
      <c r="FT144" s="18">
        <v>0</v>
      </c>
      <c r="FU144" s="18">
        <v>0</v>
      </c>
      <c r="FV144" s="18" t="s">
        <v>508</v>
      </c>
      <c r="FW144" s="18">
        <v>0</v>
      </c>
      <c r="FX144" s="18">
        <v>0</v>
      </c>
      <c r="FY144" s="18">
        <v>0</v>
      </c>
      <c r="FZ144" s="18" t="s">
        <v>186</v>
      </c>
      <c r="GA144" s="18">
        <v>0</v>
      </c>
      <c r="GB144" s="18">
        <v>0</v>
      </c>
      <c r="GC144" s="18">
        <v>0</v>
      </c>
      <c r="GD144" s="18" t="s">
        <v>187</v>
      </c>
      <c r="GE144" s="18">
        <v>0</v>
      </c>
      <c r="GF144" s="18">
        <v>0</v>
      </c>
      <c r="GG144" s="18">
        <v>0</v>
      </c>
      <c r="GH144" s="18" t="s">
        <v>188</v>
      </c>
      <c r="GI144" s="18">
        <v>0</v>
      </c>
      <c r="GJ144" s="18">
        <v>0</v>
      </c>
      <c r="GK144" s="18">
        <v>0</v>
      </c>
      <c r="GL144" s="18" t="s">
        <v>438</v>
      </c>
      <c r="GM144" s="18">
        <v>0</v>
      </c>
      <c r="GN144" s="18">
        <v>0</v>
      </c>
      <c r="GO144" s="18">
        <v>0</v>
      </c>
      <c r="GP144" s="18">
        <v>318742160.18194389</v>
      </c>
      <c r="GQ144" s="18">
        <v>0.97962066675059234</v>
      </c>
      <c r="GR144" s="18">
        <v>4235335.5398301128</v>
      </c>
      <c r="GS144" s="18">
        <v>1.3016860471399569E-2</v>
      </c>
      <c r="GT144" s="18">
        <v>0</v>
      </c>
      <c r="GU144" s="18">
        <v>322977495.72177398</v>
      </c>
      <c r="GV144" s="18">
        <v>0.99263752722199183</v>
      </c>
      <c r="GW144" s="18" t="s">
        <v>148</v>
      </c>
      <c r="GX144" s="18">
        <v>2395550.1932469392</v>
      </c>
      <c r="GY144" s="18">
        <v>7.3624727780081554E-3</v>
      </c>
      <c r="GZ144" s="18">
        <v>0</v>
      </c>
      <c r="HA144" s="18">
        <v>325373045.91502094</v>
      </c>
      <c r="HB144" s="18">
        <v>5.0000000000000001E-3</v>
      </c>
      <c r="HC144" s="18">
        <v>555144.15903202037</v>
      </c>
      <c r="HD144" s="18" t="s">
        <v>277</v>
      </c>
      <c r="HE144" s="18" t="s">
        <v>277</v>
      </c>
      <c r="HF144" s="18">
        <v>0</v>
      </c>
      <c r="HG144" s="18">
        <v>0</v>
      </c>
      <c r="HH144" s="18">
        <v>0</v>
      </c>
      <c r="HI144" s="18">
        <v>555144.15903202037</v>
      </c>
      <c r="HJ144" s="18">
        <v>1.6956935166741005E-3</v>
      </c>
      <c r="HK144" s="18">
        <v>0</v>
      </c>
      <c r="HL144" s="18">
        <v>325928190.07405299</v>
      </c>
      <c r="HM144" s="18">
        <v>47297850.109777257</v>
      </c>
      <c r="HN144" s="18">
        <v>0</v>
      </c>
      <c r="HO144" s="18">
        <v>0</v>
      </c>
      <c r="HP144" s="18">
        <v>1456536.9259470105</v>
      </c>
      <c r="HQ144" s="18">
        <v>0</v>
      </c>
      <c r="HR144" s="18">
        <v>0</v>
      </c>
      <c r="HS144" s="18">
        <v>327384727</v>
      </c>
      <c r="HT144" s="18">
        <v>0.76268470372168617</v>
      </c>
      <c r="HU144" s="18">
        <v>0.89844088092719943</v>
      </c>
      <c r="HV144" s="18" t="s">
        <v>198</v>
      </c>
      <c r="HW144" s="18">
        <v>1.2815424678872622</v>
      </c>
      <c r="HX144" s="18" t="s">
        <v>277</v>
      </c>
      <c r="HY144" s="233">
        <f t="shared" si="7"/>
        <v>0.99555099196921371</v>
      </c>
      <c r="HZ144" s="233">
        <f t="shared" si="8"/>
        <v>4.4490069457842028E-3</v>
      </c>
      <c r="IA144" s="18">
        <v>327384727.35521311</v>
      </c>
    </row>
    <row r="145" spans="1:235">
      <c r="A145" s="16">
        <v>869</v>
      </c>
      <c r="B145" s="17" t="s">
        <v>109</v>
      </c>
      <c r="D145" s="233">
        <f t="shared" si="6"/>
        <v>1.0000017709030444</v>
      </c>
      <c r="E145" s="18" t="s">
        <v>277</v>
      </c>
      <c r="F145" s="18" t="s">
        <v>148</v>
      </c>
      <c r="G145" s="18" t="s">
        <v>148</v>
      </c>
      <c r="H145" s="18" t="s">
        <v>277</v>
      </c>
      <c r="I145" s="18">
        <v>3500</v>
      </c>
      <c r="J145" s="18">
        <v>4600</v>
      </c>
      <c r="K145" s="18">
        <v>5100</v>
      </c>
      <c r="L145" s="18">
        <v>4800</v>
      </c>
      <c r="M145" s="18" t="s">
        <v>277</v>
      </c>
      <c r="N145" s="18">
        <v>0</v>
      </c>
      <c r="O145" s="18">
        <v>2841</v>
      </c>
      <c r="P145" s="18">
        <v>13304.666666666666</v>
      </c>
      <c r="Q145" s="18">
        <v>37798558</v>
      </c>
      <c r="R145" s="18">
        <v>0.37865387639475956</v>
      </c>
      <c r="S145" s="18">
        <v>0</v>
      </c>
      <c r="T145" s="18">
        <v>3994</v>
      </c>
      <c r="U145" s="18">
        <v>5710</v>
      </c>
      <c r="V145" s="18">
        <v>22805740</v>
      </c>
      <c r="W145" s="18">
        <v>0.22846061627671152</v>
      </c>
      <c r="X145" s="18">
        <v>0</v>
      </c>
      <c r="Y145" s="18">
        <v>4535</v>
      </c>
      <c r="Z145" s="18">
        <v>3645</v>
      </c>
      <c r="AA145" s="18">
        <v>16530075</v>
      </c>
      <c r="AB145" s="18">
        <v>0.16559300954936179</v>
      </c>
      <c r="AC145" s="18">
        <v>0</v>
      </c>
      <c r="AD145" s="18">
        <v>77134373</v>
      </c>
      <c r="AE145" s="18">
        <v>455</v>
      </c>
      <c r="AF145" s="18">
        <v>455</v>
      </c>
      <c r="AG145" s="18">
        <v>1018.0000000000002</v>
      </c>
      <c r="AH145" s="18">
        <v>650.00000000000023</v>
      </c>
      <c r="AI145" s="18">
        <v>758940.00000000023</v>
      </c>
      <c r="AJ145" s="18">
        <v>0</v>
      </c>
      <c r="AK145" s="18">
        <v>0</v>
      </c>
      <c r="AL145" s="18">
        <v>558</v>
      </c>
      <c r="AM145" s="18">
        <v>812</v>
      </c>
      <c r="AN145" s="18">
        <v>1638.965092411245</v>
      </c>
      <c r="AO145" s="18">
        <v>1446.3812061630683</v>
      </c>
      <c r="AP145" s="18">
        <v>2089004.0609698864</v>
      </c>
      <c r="AQ145" s="18">
        <v>0</v>
      </c>
      <c r="AR145" s="18">
        <v>0</v>
      </c>
      <c r="AS145" s="18">
        <v>207</v>
      </c>
      <c r="AT145" s="18">
        <v>300</v>
      </c>
      <c r="AU145" s="18">
        <v>459.11513416441812</v>
      </c>
      <c r="AV145" s="18">
        <v>409.34056255485677</v>
      </c>
      <c r="AW145" s="18">
        <v>217839.00153849158</v>
      </c>
      <c r="AX145" s="18">
        <v>0</v>
      </c>
      <c r="AY145" s="18">
        <v>0</v>
      </c>
      <c r="AZ145" s="18">
        <v>248</v>
      </c>
      <c r="BA145" s="18">
        <v>403</v>
      </c>
      <c r="BB145" s="18">
        <v>545.38896927502333</v>
      </c>
      <c r="BC145" s="18">
        <v>376.43859774520496</v>
      </c>
      <c r="BD145" s="18">
        <v>286961.21927152341</v>
      </c>
      <c r="BE145" s="18">
        <v>0</v>
      </c>
      <c r="BF145" s="18">
        <v>0</v>
      </c>
      <c r="BG145" s="18">
        <v>372</v>
      </c>
      <c r="BH145" s="18">
        <v>533</v>
      </c>
      <c r="BI145" s="18">
        <v>59.195422856131877</v>
      </c>
      <c r="BJ145" s="18">
        <v>113.08399300761754</v>
      </c>
      <c r="BK145" s="18">
        <v>82294.465575541195</v>
      </c>
      <c r="BL145" s="18">
        <v>0</v>
      </c>
      <c r="BM145" s="18">
        <v>0</v>
      </c>
      <c r="BN145" s="18">
        <v>403</v>
      </c>
      <c r="BO145" s="18">
        <v>579</v>
      </c>
      <c r="BP145" s="18">
        <v>151.25875930993567</v>
      </c>
      <c r="BQ145" s="18">
        <v>122.4694442151353</v>
      </c>
      <c r="BR145" s="18">
        <v>131867.08820246742</v>
      </c>
      <c r="BS145" s="18">
        <v>0</v>
      </c>
      <c r="BT145" s="18">
        <v>0</v>
      </c>
      <c r="BU145" s="18">
        <v>434</v>
      </c>
      <c r="BV145" s="18">
        <v>620</v>
      </c>
      <c r="BW145" s="18">
        <v>194.25486842720039</v>
      </c>
      <c r="BX145" s="18">
        <v>136.06733487622958</v>
      </c>
      <c r="BY145" s="18">
        <v>168668.36052066731</v>
      </c>
      <c r="BZ145" s="18">
        <v>0</v>
      </c>
      <c r="CA145" s="18">
        <v>0</v>
      </c>
      <c r="CB145" s="18">
        <v>595</v>
      </c>
      <c r="CC145" s="18">
        <v>838</v>
      </c>
      <c r="CD145" s="18">
        <v>0</v>
      </c>
      <c r="CE145" s="18">
        <v>0</v>
      </c>
      <c r="CF145" s="18">
        <v>0</v>
      </c>
      <c r="CG145" s="18">
        <v>0</v>
      </c>
      <c r="CH145" s="18">
        <v>0</v>
      </c>
      <c r="CI145" s="18">
        <v>3735574.196078578</v>
      </c>
      <c r="CJ145" s="18">
        <v>3.742178868054679E-2</v>
      </c>
      <c r="CK145" s="18">
        <v>0</v>
      </c>
      <c r="CL145" s="18">
        <v>87.744602922941169</v>
      </c>
      <c r="CM145" s="18">
        <v>0</v>
      </c>
      <c r="CN145" s="18">
        <v>0</v>
      </c>
      <c r="CO145" s="18">
        <v>0</v>
      </c>
      <c r="CP145" s="18" t="s">
        <v>167</v>
      </c>
      <c r="CQ145" s="18">
        <v>532</v>
      </c>
      <c r="CR145" s="18">
        <v>795.15135076126626</v>
      </c>
      <c r="CS145" s="18">
        <v>423020.51860499365</v>
      </c>
      <c r="CT145" s="18">
        <v>0</v>
      </c>
      <c r="CU145" s="18" t="s">
        <v>168</v>
      </c>
      <c r="CV145" s="18">
        <v>1432</v>
      </c>
      <c r="CW145" s="18">
        <v>93.076013024424256</v>
      </c>
      <c r="CX145" s="18">
        <v>133284.85065097554</v>
      </c>
      <c r="CY145" s="18">
        <v>0</v>
      </c>
      <c r="CZ145" s="18">
        <v>5.5728894347766081E-3</v>
      </c>
      <c r="DA145" s="18">
        <v>0</v>
      </c>
      <c r="DB145" s="18">
        <v>0</v>
      </c>
      <c r="DC145" s="18">
        <v>33.499999999999837</v>
      </c>
      <c r="DD145" s="18">
        <v>444.70000000000016</v>
      </c>
      <c r="DE145" s="18">
        <v>0</v>
      </c>
      <c r="DF145" s="18">
        <v>0</v>
      </c>
      <c r="DG145" s="18">
        <v>0</v>
      </c>
      <c r="DH145" s="18">
        <v>0</v>
      </c>
      <c r="DI145" s="18">
        <v>556305.36925596918</v>
      </c>
      <c r="DJ145" s="18">
        <v>1056.81</v>
      </c>
      <c r="DK145" s="18">
        <v>0.29004176347493749</v>
      </c>
      <c r="DL145" s="18">
        <v>3858.908982446218</v>
      </c>
      <c r="DM145" s="18">
        <v>4078133.6017389875</v>
      </c>
      <c r="DN145" s="18">
        <v>1</v>
      </c>
      <c r="DO145" s="18">
        <v>0.63585522999999999</v>
      </c>
      <c r="DP145" s="18">
        <v>0.58045405000000005</v>
      </c>
      <c r="DQ145" s="18">
        <v>0.48019236999999998</v>
      </c>
      <c r="DR145" s="18">
        <v>1602.79</v>
      </c>
      <c r="DS145" s="18">
        <v>0.22664901579142299</v>
      </c>
      <c r="DT145" s="18">
        <v>0.21633687827330739</v>
      </c>
      <c r="DU145" s="18">
        <v>0.21162552968034609</v>
      </c>
      <c r="DV145" s="18">
        <v>0.16030237636572234</v>
      </c>
      <c r="DW145" s="18">
        <v>1831.5693015108473</v>
      </c>
      <c r="DX145" s="18">
        <v>2935620.9607685707</v>
      </c>
      <c r="DY145" s="18">
        <v>1</v>
      </c>
      <c r="DZ145" s="18">
        <v>7013754.5625075586</v>
      </c>
      <c r="EA145" s="18">
        <v>7.026155212521383E-2</v>
      </c>
      <c r="EB145" s="18">
        <v>113751</v>
      </c>
      <c r="EC145" s="18">
        <v>113751</v>
      </c>
      <c r="ED145" s="18">
        <v>8711430.75</v>
      </c>
      <c r="EE145" s="18">
        <v>8.7268329718610108E-2</v>
      </c>
      <c r="EF145" s="18">
        <v>0</v>
      </c>
      <c r="EG145" s="18">
        <v>0</v>
      </c>
      <c r="EH145" s="18">
        <v>25852</v>
      </c>
      <c r="EI145" s="18">
        <v>67216</v>
      </c>
      <c r="EJ145" s="18">
        <v>0</v>
      </c>
      <c r="EK145" s="18">
        <v>0</v>
      </c>
      <c r="EL145" s="18">
        <v>165275.53986648863</v>
      </c>
      <c r="EM145" s="18">
        <v>1.6556775484314122E-3</v>
      </c>
      <c r="EN145" s="18">
        <v>0</v>
      </c>
      <c r="EO145" s="18">
        <v>0</v>
      </c>
      <c r="EP145" s="18">
        <v>2</v>
      </c>
      <c r="EQ145" s="18">
        <v>3</v>
      </c>
      <c r="ER145" s="18">
        <v>0</v>
      </c>
      <c r="ES145" s="18">
        <v>0</v>
      </c>
      <c r="ET145" s="18">
        <v>21.4</v>
      </c>
      <c r="EU145" s="18">
        <v>120</v>
      </c>
      <c r="EV145" s="18">
        <v>0</v>
      </c>
      <c r="EW145" s="18">
        <v>0</v>
      </c>
      <c r="EX145" s="18" t="s">
        <v>465</v>
      </c>
      <c r="EY145" s="18" t="s">
        <v>465</v>
      </c>
      <c r="EZ145" s="18" t="s">
        <v>465</v>
      </c>
      <c r="FA145" s="18" t="s">
        <v>465</v>
      </c>
      <c r="FB145" s="18">
        <v>0</v>
      </c>
      <c r="FC145" s="18">
        <v>0</v>
      </c>
      <c r="FD145" s="18">
        <v>0</v>
      </c>
      <c r="FE145" s="18">
        <v>0</v>
      </c>
      <c r="FF145" s="18">
        <v>0</v>
      </c>
      <c r="FG145" s="18">
        <v>1487172.6676467813</v>
      </c>
      <c r="FH145" s="18">
        <v>1.4898020593081597E-2</v>
      </c>
      <c r="FI145" s="18">
        <v>0</v>
      </c>
      <c r="FJ145" s="18">
        <v>0</v>
      </c>
      <c r="FK145" s="18">
        <v>0</v>
      </c>
      <c r="FL145" s="18">
        <v>0</v>
      </c>
      <c r="FM145" s="18" t="s">
        <v>507</v>
      </c>
      <c r="FN145" s="18">
        <v>0</v>
      </c>
      <c r="FO145" s="18">
        <v>0</v>
      </c>
      <c r="FP145" s="18">
        <v>0</v>
      </c>
      <c r="FQ145" s="18">
        <v>0</v>
      </c>
      <c r="FR145" s="18" t="s">
        <v>301</v>
      </c>
      <c r="FS145" s="18">
        <v>0</v>
      </c>
      <c r="FT145" s="18">
        <v>0</v>
      </c>
      <c r="FU145" s="18">
        <v>0</v>
      </c>
      <c r="FV145" s="18" t="s">
        <v>508</v>
      </c>
      <c r="FW145" s="18">
        <v>0</v>
      </c>
      <c r="FX145" s="18">
        <v>0</v>
      </c>
      <c r="FY145" s="18">
        <v>0</v>
      </c>
      <c r="FZ145" s="18" t="s">
        <v>186</v>
      </c>
      <c r="GA145" s="18">
        <v>0</v>
      </c>
      <c r="GB145" s="18">
        <v>0</v>
      </c>
      <c r="GC145" s="18">
        <v>0</v>
      </c>
      <c r="GD145" s="18" t="s">
        <v>187</v>
      </c>
      <c r="GE145" s="18">
        <v>0</v>
      </c>
      <c r="GF145" s="18">
        <v>0</v>
      </c>
      <c r="GG145" s="18">
        <v>0</v>
      </c>
      <c r="GH145" s="18" t="s">
        <v>188</v>
      </c>
      <c r="GI145" s="18">
        <v>0</v>
      </c>
      <c r="GJ145" s="18">
        <v>0</v>
      </c>
      <c r="GK145" s="18">
        <v>0</v>
      </c>
      <c r="GL145" s="18" t="s">
        <v>438</v>
      </c>
      <c r="GM145" s="18">
        <v>0</v>
      </c>
      <c r="GN145" s="18">
        <v>0</v>
      </c>
      <c r="GO145" s="18">
        <v>0</v>
      </c>
      <c r="GP145" s="18">
        <v>98803886.085355386</v>
      </c>
      <c r="GQ145" s="18">
        <v>0.98978576032149335</v>
      </c>
      <c r="GR145" s="18">
        <v>441113.40132899745</v>
      </c>
      <c r="GS145" s="18">
        <v>4.4189331069958322E-3</v>
      </c>
      <c r="GT145" s="18">
        <v>0</v>
      </c>
      <c r="GU145" s="18">
        <v>99244999.486684382</v>
      </c>
      <c r="GV145" s="18">
        <v>0.99420469342848916</v>
      </c>
      <c r="GW145" s="18" t="s">
        <v>148</v>
      </c>
      <c r="GX145" s="18">
        <v>578507.82793165755</v>
      </c>
      <c r="GY145" s="18">
        <v>5.7953065715108682E-3</v>
      </c>
      <c r="GZ145" s="18">
        <v>0</v>
      </c>
      <c r="HA145" s="18">
        <v>99823507.314616039</v>
      </c>
      <c r="HB145" s="18">
        <v>2.15E-3</v>
      </c>
      <c r="HC145" s="18">
        <v>39870.558115449247</v>
      </c>
      <c r="HD145" s="18" t="s">
        <v>148</v>
      </c>
      <c r="HE145" s="18" t="s">
        <v>148</v>
      </c>
      <c r="HF145" s="18">
        <v>0</v>
      </c>
      <c r="HG145" s="18">
        <v>1</v>
      </c>
      <c r="HH145" s="18">
        <v>-409580.59667121561</v>
      </c>
      <c r="HI145" s="18">
        <v>-369710.03855576634</v>
      </c>
      <c r="HJ145" s="18">
        <v>-3.6967606800134894E-3</v>
      </c>
      <c r="HK145" s="18">
        <v>0</v>
      </c>
      <c r="HL145" s="18">
        <v>99453797.276060268</v>
      </c>
      <c r="HM145" s="18">
        <v>7013754.5625075568</v>
      </c>
      <c r="HN145" s="18">
        <v>0</v>
      </c>
      <c r="HO145" s="18">
        <v>100000</v>
      </c>
      <c r="HP145" s="18">
        <v>555392</v>
      </c>
      <c r="HQ145" s="18">
        <v>0</v>
      </c>
      <c r="HR145" s="18">
        <v>0</v>
      </c>
      <c r="HS145" s="18">
        <v>100009189.27606027</v>
      </c>
      <c r="HT145" s="18">
        <v>0.77721168219008407</v>
      </c>
      <c r="HU145" s="18">
        <v>0.89175903903288101</v>
      </c>
      <c r="HV145" s="18" t="s">
        <v>198</v>
      </c>
      <c r="HW145" s="18">
        <v>1.2436495648893164</v>
      </c>
      <c r="HX145" s="18" t="s">
        <v>277</v>
      </c>
      <c r="HY145" s="233">
        <f t="shared" si="7"/>
        <v>0.99444835138664078</v>
      </c>
      <c r="HZ145" s="233">
        <f t="shared" si="8"/>
        <v>5.5534195164036902E-3</v>
      </c>
      <c r="IA145" s="18">
        <v>100009012.16979614</v>
      </c>
    </row>
    <row r="146" spans="1:235">
      <c r="A146" s="16">
        <v>938</v>
      </c>
      <c r="B146" s="17" t="s">
        <v>274</v>
      </c>
      <c r="D146" s="233">
        <f t="shared" si="6"/>
        <v>0.99999999950652352</v>
      </c>
      <c r="E146" s="18" t="s">
        <v>277</v>
      </c>
      <c r="F146" s="18" t="s">
        <v>148</v>
      </c>
      <c r="G146" s="18" t="s">
        <v>148</v>
      </c>
      <c r="H146" s="18" t="s">
        <v>148</v>
      </c>
      <c r="I146" s="18">
        <v>3450</v>
      </c>
      <c r="J146" s="18">
        <v>0</v>
      </c>
      <c r="K146" s="18">
        <v>0</v>
      </c>
      <c r="L146" s="18">
        <v>4750</v>
      </c>
      <c r="M146" s="18" t="s">
        <v>277</v>
      </c>
      <c r="N146" s="18">
        <v>0</v>
      </c>
      <c r="O146" s="18">
        <v>2746.99</v>
      </c>
      <c r="P146" s="18">
        <v>65255.5</v>
      </c>
      <c r="Q146" s="18">
        <v>179256205.94499999</v>
      </c>
      <c r="R146" s="18">
        <v>0.39385095086548816</v>
      </c>
      <c r="S146" s="18">
        <v>7.0000000000000007E-2</v>
      </c>
      <c r="T146" s="18">
        <v>3862.65</v>
      </c>
      <c r="U146" s="18">
        <v>25343.5</v>
      </c>
      <c r="V146" s="18">
        <v>97893070.275000006</v>
      </c>
      <c r="W146" s="18">
        <v>0.21508476433323861</v>
      </c>
      <c r="X146" s="18">
        <v>0.1</v>
      </c>
      <c r="Y146" s="18">
        <v>4385.8100000000004</v>
      </c>
      <c r="Z146" s="18">
        <v>16082</v>
      </c>
      <c r="AA146" s="18">
        <v>70532596.420000002</v>
      </c>
      <c r="AB146" s="18">
        <v>0.15496997730473042</v>
      </c>
      <c r="AC146" s="18">
        <v>0.1</v>
      </c>
      <c r="AD146" s="18">
        <v>347681872.64000005</v>
      </c>
      <c r="AE146" s="18">
        <v>440</v>
      </c>
      <c r="AF146" s="18">
        <v>440</v>
      </c>
      <c r="AG146" s="18">
        <v>5233.5252615946001</v>
      </c>
      <c r="AH146" s="18">
        <v>3202.8269056007757</v>
      </c>
      <c r="AI146" s="18">
        <v>3711994.9535659654</v>
      </c>
      <c r="AJ146" s="18">
        <v>1</v>
      </c>
      <c r="AK146" s="18">
        <v>1</v>
      </c>
      <c r="AL146" s="18">
        <v>360</v>
      </c>
      <c r="AM146" s="18">
        <v>785</v>
      </c>
      <c r="AN146" s="18">
        <v>9291.1878818142268</v>
      </c>
      <c r="AO146" s="18">
        <v>7393.0705788241457</v>
      </c>
      <c r="AP146" s="18">
        <v>9148388.0418300759</v>
      </c>
      <c r="AQ146" s="18">
        <v>1</v>
      </c>
      <c r="AR146" s="18">
        <v>1</v>
      </c>
      <c r="AS146" s="18">
        <v>200</v>
      </c>
      <c r="AT146" s="18">
        <v>290</v>
      </c>
      <c r="AU146" s="18">
        <v>6311.3306840203522</v>
      </c>
      <c r="AV146" s="18">
        <v>3963.3525488390042</v>
      </c>
      <c r="AW146" s="18">
        <v>2411638.3759673815</v>
      </c>
      <c r="AX146" s="18">
        <v>1</v>
      </c>
      <c r="AY146" s="18">
        <v>1</v>
      </c>
      <c r="AZ146" s="18">
        <v>240</v>
      </c>
      <c r="BA146" s="18">
        <v>390</v>
      </c>
      <c r="BB146" s="18">
        <v>6005.3070490746268</v>
      </c>
      <c r="BC146" s="18">
        <v>3424.5725155905525</v>
      </c>
      <c r="BD146" s="18">
        <v>2776856.9728582259</v>
      </c>
      <c r="BE146" s="18">
        <v>1</v>
      </c>
      <c r="BF146" s="18">
        <v>1</v>
      </c>
      <c r="BG146" s="18">
        <v>360</v>
      </c>
      <c r="BH146" s="18">
        <v>515</v>
      </c>
      <c r="BI146" s="18">
        <v>1039.9221556838299</v>
      </c>
      <c r="BJ146" s="18">
        <v>661.97059959396404</v>
      </c>
      <c r="BK146" s="18">
        <v>715286.8348370702</v>
      </c>
      <c r="BL146" s="18">
        <v>1</v>
      </c>
      <c r="BM146" s="18">
        <v>1</v>
      </c>
      <c r="BN146" s="18">
        <v>390</v>
      </c>
      <c r="BO146" s="18">
        <v>560</v>
      </c>
      <c r="BP146" s="18">
        <v>480.94777874098293</v>
      </c>
      <c r="BQ146" s="18">
        <v>314.4476364688872</v>
      </c>
      <c r="BR146" s="18">
        <v>363660.3101315602</v>
      </c>
      <c r="BS146" s="18">
        <v>1</v>
      </c>
      <c r="BT146" s="18">
        <v>1</v>
      </c>
      <c r="BU146" s="18">
        <v>420</v>
      </c>
      <c r="BV146" s="18">
        <v>600</v>
      </c>
      <c r="BW146" s="18">
        <v>872.67887691314229</v>
      </c>
      <c r="BX146" s="18">
        <v>480.46707123018183</v>
      </c>
      <c r="BY146" s="18">
        <v>654805.37104162876</v>
      </c>
      <c r="BZ146" s="18">
        <v>1</v>
      </c>
      <c r="CA146" s="18">
        <v>1</v>
      </c>
      <c r="CB146" s="18">
        <v>575</v>
      </c>
      <c r="CC146" s="18">
        <v>810</v>
      </c>
      <c r="CD146" s="18">
        <v>0</v>
      </c>
      <c r="CE146" s="18">
        <v>0</v>
      </c>
      <c r="CF146" s="18">
        <v>0</v>
      </c>
      <c r="CG146" s="18">
        <v>1</v>
      </c>
      <c r="CH146" s="18">
        <v>1</v>
      </c>
      <c r="CI146" s="18">
        <v>19782630.86023191</v>
      </c>
      <c r="CJ146" s="18">
        <v>4.3465206316560527E-2</v>
      </c>
      <c r="CK146" s="18">
        <v>0</v>
      </c>
      <c r="CL146" s="18">
        <v>389.43994421475196</v>
      </c>
      <c r="CM146" s="18">
        <v>0</v>
      </c>
      <c r="CN146" s="18">
        <v>0</v>
      </c>
      <c r="CO146" s="18">
        <v>0</v>
      </c>
      <c r="CP146" s="18" t="s">
        <v>167</v>
      </c>
      <c r="CQ146" s="18">
        <v>455</v>
      </c>
      <c r="CR146" s="18">
        <v>4420.7522311298308</v>
      </c>
      <c r="CS146" s="18">
        <v>2011442.2651640731</v>
      </c>
      <c r="CT146" s="18">
        <v>1</v>
      </c>
      <c r="CU146" s="18" t="s">
        <v>168</v>
      </c>
      <c r="CV146" s="18">
        <v>1385</v>
      </c>
      <c r="CW146" s="18">
        <v>544.07291239277242</v>
      </c>
      <c r="CX146" s="18">
        <v>753540.98366398981</v>
      </c>
      <c r="CY146" s="18">
        <v>1</v>
      </c>
      <c r="CZ146" s="18">
        <v>6.0750548408472242E-3</v>
      </c>
      <c r="DA146" s="18">
        <v>0</v>
      </c>
      <c r="DB146" s="18">
        <v>0</v>
      </c>
      <c r="DC146" s="18">
        <v>1105.7784452296826</v>
      </c>
      <c r="DD146" s="18">
        <v>30.800000000000004</v>
      </c>
      <c r="DE146" s="18">
        <v>0</v>
      </c>
      <c r="DF146" s="18">
        <v>0</v>
      </c>
      <c r="DG146" s="18">
        <v>0</v>
      </c>
      <c r="DH146" s="18">
        <v>0</v>
      </c>
      <c r="DI146" s="18">
        <v>2764983.2488280628</v>
      </c>
      <c r="DJ146" s="18">
        <v>850</v>
      </c>
      <c r="DK146" s="18">
        <v>0.34520376478853571</v>
      </c>
      <c r="DL146" s="18">
        <v>22526.444273158293</v>
      </c>
      <c r="DM146" s="18">
        <v>19147477.63218455</v>
      </c>
      <c r="DN146" s="18">
        <v>1</v>
      </c>
      <c r="DO146" s="18">
        <v>0.63585522999999999</v>
      </c>
      <c r="DP146" s="18">
        <v>0.58045405000000005</v>
      </c>
      <c r="DQ146" s="18">
        <v>0.48019236999999998</v>
      </c>
      <c r="DR146" s="18">
        <v>1315</v>
      </c>
      <c r="DS146" s="18">
        <v>0.23993964630047462</v>
      </c>
      <c r="DT146" s="18">
        <v>0.25443347470768746</v>
      </c>
      <c r="DU146" s="18">
        <v>0.26072355181026452</v>
      </c>
      <c r="DV146" s="18">
        <v>0.20797062032744093</v>
      </c>
      <c r="DW146" s="18">
        <v>9717.0318323853626</v>
      </c>
      <c r="DX146" s="18">
        <v>12777896.859586751</v>
      </c>
      <c r="DY146" s="18">
        <v>1</v>
      </c>
      <c r="DZ146" s="18">
        <v>31925374.491771303</v>
      </c>
      <c r="EA146" s="18">
        <v>7.0144512063246942E-2</v>
      </c>
      <c r="EB146" s="18">
        <v>130000</v>
      </c>
      <c r="EC146" s="18">
        <v>110000</v>
      </c>
      <c r="ED146" s="18">
        <v>33940000</v>
      </c>
      <c r="EE146" s="18">
        <v>7.4570926021250664E-2</v>
      </c>
      <c r="EF146" s="18">
        <v>0.05</v>
      </c>
      <c r="EG146" s="18">
        <v>0.05</v>
      </c>
      <c r="EH146" s="18">
        <v>25000</v>
      </c>
      <c r="EI146" s="18">
        <v>65000</v>
      </c>
      <c r="EJ146" s="18">
        <v>0</v>
      </c>
      <c r="EK146" s="18">
        <v>0</v>
      </c>
      <c r="EL146" s="18">
        <v>162677.40320427236</v>
      </c>
      <c r="EM146" s="18">
        <v>3.5742500293679905E-4</v>
      </c>
      <c r="EN146" s="18">
        <v>0.05</v>
      </c>
      <c r="EO146" s="18">
        <v>0.05</v>
      </c>
      <c r="EP146" s="18">
        <v>2</v>
      </c>
      <c r="EQ146" s="18">
        <v>3</v>
      </c>
      <c r="ER146" s="18">
        <v>2</v>
      </c>
      <c r="ES146" s="18">
        <v>2</v>
      </c>
      <c r="ET146" s="18">
        <v>21.4</v>
      </c>
      <c r="EU146" s="18">
        <v>120</v>
      </c>
      <c r="EV146" s="18">
        <v>69.2</v>
      </c>
      <c r="EW146" s="18">
        <v>62.5</v>
      </c>
      <c r="EX146" s="18" t="s">
        <v>286</v>
      </c>
      <c r="EY146" s="18" t="s">
        <v>286</v>
      </c>
      <c r="EZ146" s="18" t="s">
        <v>286</v>
      </c>
      <c r="FA146" s="18" t="s">
        <v>286</v>
      </c>
      <c r="FB146" s="18">
        <v>4004072.3957366887</v>
      </c>
      <c r="FC146" s="18">
        <v>8.7975069654158081E-3</v>
      </c>
      <c r="FD146" s="18">
        <v>423153.66000000003</v>
      </c>
      <c r="FE146" s="18">
        <v>9.2972776297823982E-4</v>
      </c>
      <c r="FF146" s="18">
        <v>0</v>
      </c>
      <c r="FG146" s="18">
        <v>8546778.1297257226</v>
      </c>
      <c r="FH146" s="18">
        <v>1.8778466695103711E-2</v>
      </c>
      <c r="FI146" s="18">
        <v>0</v>
      </c>
      <c r="FJ146" s="18">
        <v>1166287.8551934999</v>
      </c>
      <c r="FK146" s="18">
        <v>2.5624975064560281E-3</v>
      </c>
      <c r="FL146" s="18">
        <v>0</v>
      </c>
      <c r="FM146" s="18" t="s">
        <v>507</v>
      </c>
      <c r="FN146" s="18">
        <v>0</v>
      </c>
      <c r="FO146" s="18">
        <v>0</v>
      </c>
      <c r="FP146" s="18">
        <v>0.05</v>
      </c>
      <c r="FQ146" s="18">
        <v>0.05</v>
      </c>
      <c r="FR146" s="18" t="s">
        <v>301</v>
      </c>
      <c r="FS146" s="18">
        <v>0</v>
      </c>
      <c r="FT146" s="18">
        <v>0</v>
      </c>
      <c r="FU146" s="18">
        <v>0</v>
      </c>
      <c r="FV146" s="18" t="s">
        <v>299</v>
      </c>
      <c r="FW146" s="18">
        <v>53500</v>
      </c>
      <c r="FX146" s="18">
        <v>1.175469812061553E-4</v>
      </c>
      <c r="FY146" s="18">
        <v>0</v>
      </c>
      <c r="FZ146" s="18" t="s">
        <v>475</v>
      </c>
      <c r="GA146" s="18">
        <v>147920</v>
      </c>
      <c r="GB146" s="18">
        <v>3.2500092448625219E-4</v>
      </c>
      <c r="GC146" s="18">
        <v>0.05</v>
      </c>
      <c r="GD146" s="18" t="s">
        <v>187</v>
      </c>
      <c r="GE146" s="18">
        <v>0</v>
      </c>
      <c r="GF146" s="18">
        <v>0</v>
      </c>
      <c r="GG146" s="18">
        <v>0</v>
      </c>
      <c r="GH146" s="18" t="s">
        <v>188</v>
      </c>
      <c r="GI146" s="18">
        <v>0</v>
      </c>
      <c r="GJ146" s="18">
        <v>0</v>
      </c>
      <c r="GK146" s="18">
        <v>0</v>
      </c>
      <c r="GL146" s="18" t="s">
        <v>438</v>
      </c>
      <c r="GM146" s="18">
        <v>0</v>
      </c>
      <c r="GN146" s="18">
        <v>0</v>
      </c>
      <c r="GO146" s="18">
        <v>0</v>
      </c>
      <c r="GP146" s="18">
        <v>450599250.68469149</v>
      </c>
      <c r="GQ146" s="18">
        <v>0.99002956358394556</v>
      </c>
      <c r="GR146" s="18">
        <v>4537916.1828358443</v>
      </c>
      <c r="GS146" s="18">
        <v>9.9704364160544488E-3</v>
      </c>
      <c r="GT146" s="18">
        <v>0.1</v>
      </c>
      <c r="GU146" s="18">
        <v>455137166.86752731</v>
      </c>
      <c r="GV146" s="18">
        <v>1</v>
      </c>
      <c r="GW146" s="18" t="s">
        <v>277</v>
      </c>
      <c r="GX146" s="18">
        <v>0</v>
      </c>
      <c r="GY146" s="18">
        <v>0</v>
      </c>
      <c r="GZ146" s="18">
        <v>0</v>
      </c>
      <c r="HA146" s="18">
        <v>455137166.86752731</v>
      </c>
      <c r="HB146" s="18">
        <v>5.0000000000000001E-3</v>
      </c>
      <c r="HC146" s="18">
        <v>1740810.152529608</v>
      </c>
      <c r="HD146" s="18" t="s">
        <v>148</v>
      </c>
      <c r="HE146" s="18" t="s">
        <v>277</v>
      </c>
      <c r="HF146" s="18">
        <v>0.03</v>
      </c>
      <c r="HG146" s="18">
        <v>0.40493200000000001</v>
      </c>
      <c r="HH146" s="18">
        <v>-309713.97685667878</v>
      </c>
      <c r="HI146" s="18">
        <v>1431096.1756729295</v>
      </c>
      <c r="HJ146" s="18">
        <v>3.1160354216296371E-3</v>
      </c>
      <c r="HK146" s="18">
        <v>0</v>
      </c>
      <c r="HL146" s="18">
        <v>456568263.04320025</v>
      </c>
      <c r="HM146" s="18">
        <v>86946594.603332475</v>
      </c>
      <c r="HN146" s="18">
        <v>0</v>
      </c>
      <c r="HO146" s="18">
        <v>0</v>
      </c>
      <c r="HP146" s="18">
        <v>2700000</v>
      </c>
      <c r="HQ146" s="18">
        <v>0</v>
      </c>
      <c r="HR146" s="18">
        <v>0</v>
      </c>
      <c r="HS146" s="18">
        <v>459268263.04320025</v>
      </c>
      <c r="HT146" s="18">
        <v>0.7639056925034573</v>
      </c>
      <c r="HU146" s="18">
        <v>0.88359046572411193</v>
      </c>
      <c r="HV146" s="18" t="s">
        <v>198</v>
      </c>
      <c r="HW146" s="18">
        <v>1.3214540374735837</v>
      </c>
      <c r="HX146" s="18" t="s">
        <v>277</v>
      </c>
      <c r="HY146" s="233">
        <f t="shared" si="7"/>
        <v>0.99412108250760689</v>
      </c>
      <c r="HZ146" s="233">
        <f t="shared" si="8"/>
        <v>5.8789169989166938E-3</v>
      </c>
      <c r="IA146" s="18">
        <v>459268263.26983833</v>
      </c>
    </row>
    <row r="147" spans="1:235">
      <c r="A147" s="16">
        <v>213</v>
      </c>
      <c r="B147" s="17" t="s">
        <v>23</v>
      </c>
      <c r="D147" s="233">
        <f t="shared" si="6"/>
        <v>1.0000024470253104</v>
      </c>
      <c r="E147" s="18" t="s">
        <v>277</v>
      </c>
      <c r="F147" s="18" t="s">
        <v>277</v>
      </c>
      <c r="G147" s="18" t="s">
        <v>277</v>
      </c>
      <c r="H147" s="18" t="s">
        <v>277</v>
      </c>
      <c r="I147" s="18">
        <v>3500</v>
      </c>
      <c r="J147" s="18">
        <v>4600</v>
      </c>
      <c r="K147" s="18">
        <v>5100</v>
      </c>
      <c r="L147" s="18">
        <v>4800</v>
      </c>
      <c r="M147" s="18" t="s">
        <v>277</v>
      </c>
      <c r="N147" s="18">
        <v>0</v>
      </c>
      <c r="O147" s="18">
        <v>3754.6462958093994</v>
      </c>
      <c r="P147" s="18">
        <v>9721.25</v>
      </c>
      <c r="Q147" s="18">
        <v>36499855.303137124</v>
      </c>
      <c r="R147" s="18">
        <v>0.32931628225651188</v>
      </c>
      <c r="S147" s="18">
        <v>0.05</v>
      </c>
      <c r="T147" s="18">
        <v>5309.8972498005996</v>
      </c>
      <c r="U147" s="18">
        <v>5344</v>
      </c>
      <c r="V147" s="18">
        <v>28376090.902934406</v>
      </c>
      <c r="W147" s="18">
        <v>0.25602043305426525</v>
      </c>
      <c r="X147" s="18">
        <v>0.05</v>
      </c>
      <c r="Y147" s="18">
        <v>5958.7146180325999</v>
      </c>
      <c r="Z147" s="18">
        <v>3388</v>
      </c>
      <c r="AA147" s="18">
        <v>20188125.12589445</v>
      </c>
      <c r="AB147" s="18">
        <v>0.18214533337115515</v>
      </c>
      <c r="AC147" s="18">
        <v>0.05</v>
      </c>
      <c r="AD147" s="18">
        <v>85064071.331965983</v>
      </c>
      <c r="AE147" s="18">
        <v>0</v>
      </c>
      <c r="AF147" s="18">
        <v>0</v>
      </c>
      <c r="AG147" s="18">
        <v>2158.5000000000005</v>
      </c>
      <c r="AH147" s="18">
        <v>2140.4244160289977</v>
      </c>
      <c r="AI147" s="18">
        <v>0</v>
      </c>
      <c r="AJ147" s="18">
        <v>0</v>
      </c>
      <c r="AK147" s="18">
        <v>0</v>
      </c>
      <c r="AL147" s="18">
        <v>954.16</v>
      </c>
      <c r="AM147" s="18">
        <v>1220.32</v>
      </c>
      <c r="AN147" s="18">
        <v>3727.1000408851069</v>
      </c>
      <c r="AO147" s="18">
        <v>4466.0991483370663</v>
      </c>
      <c r="AP147" s="18">
        <v>9006319.8877096213</v>
      </c>
      <c r="AQ147" s="18">
        <v>0</v>
      </c>
      <c r="AR147" s="18">
        <v>0</v>
      </c>
      <c r="AS147" s="18">
        <v>0</v>
      </c>
      <c r="AT147" s="18">
        <v>0</v>
      </c>
      <c r="AU147" s="18">
        <v>643.85414192277358</v>
      </c>
      <c r="AV147" s="18">
        <v>590.11261218736502</v>
      </c>
      <c r="AW147" s="18">
        <v>0</v>
      </c>
      <c r="AX147" s="18">
        <v>0</v>
      </c>
      <c r="AY147" s="18">
        <v>0</v>
      </c>
      <c r="AZ147" s="18">
        <v>0</v>
      </c>
      <c r="BA147" s="18">
        <v>0</v>
      </c>
      <c r="BB147" s="18">
        <v>914.13829228428597</v>
      </c>
      <c r="BC147" s="18">
        <v>886.24066401094899</v>
      </c>
      <c r="BD147" s="18">
        <v>0</v>
      </c>
      <c r="BE147" s="18">
        <v>0</v>
      </c>
      <c r="BF147" s="18">
        <v>0</v>
      </c>
      <c r="BG147" s="18">
        <v>0</v>
      </c>
      <c r="BH147" s="18">
        <v>0</v>
      </c>
      <c r="BI147" s="18">
        <v>1187.3599554684961</v>
      </c>
      <c r="BJ147" s="18">
        <v>1234.6816854455137</v>
      </c>
      <c r="BK147" s="18">
        <v>0</v>
      </c>
      <c r="BL147" s="18">
        <v>0</v>
      </c>
      <c r="BM147" s="18">
        <v>0</v>
      </c>
      <c r="BN147" s="18">
        <v>0</v>
      </c>
      <c r="BO147" s="18">
        <v>14.01</v>
      </c>
      <c r="BP147" s="18">
        <v>1081.0649758117825</v>
      </c>
      <c r="BQ147" s="18">
        <v>1274.3753945995441</v>
      </c>
      <c r="BR147" s="18">
        <v>17853.999278339612</v>
      </c>
      <c r="BS147" s="18">
        <v>0</v>
      </c>
      <c r="BT147" s="18">
        <v>0</v>
      </c>
      <c r="BU147" s="18">
        <v>0</v>
      </c>
      <c r="BV147" s="18">
        <v>28.03</v>
      </c>
      <c r="BW147" s="18">
        <v>2707.8796081098535</v>
      </c>
      <c r="BX147" s="18">
        <v>2578.5700250102686</v>
      </c>
      <c r="BY147" s="18">
        <v>72277.317801037832</v>
      </c>
      <c r="BZ147" s="18">
        <v>0</v>
      </c>
      <c r="CA147" s="18">
        <v>0</v>
      </c>
      <c r="CB147" s="18">
        <v>0</v>
      </c>
      <c r="CC147" s="18">
        <v>42.04</v>
      </c>
      <c r="CD147" s="18">
        <v>1107.592396176017</v>
      </c>
      <c r="CE147" s="18">
        <v>930.93144925348042</v>
      </c>
      <c r="CF147" s="18">
        <v>39136.358126616316</v>
      </c>
      <c r="CG147" s="18">
        <v>0</v>
      </c>
      <c r="CH147" s="18">
        <v>0</v>
      </c>
      <c r="CI147" s="18">
        <v>9135587.5629156157</v>
      </c>
      <c r="CJ147" s="18">
        <v>8.2424922166461884E-2</v>
      </c>
      <c r="CK147" s="18">
        <v>0</v>
      </c>
      <c r="CL147" s="18">
        <v>39.805342142842164</v>
      </c>
      <c r="CM147" s="18">
        <v>0</v>
      </c>
      <c r="CN147" s="18">
        <v>0</v>
      </c>
      <c r="CO147" s="18">
        <v>0</v>
      </c>
      <c r="CP147" s="18" t="s">
        <v>167</v>
      </c>
      <c r="CQ147" s="18">
        <v>599.54999999999995</v>
      </c>
      <c r="CR147" s="18">
        <v>3380.9448358712775</v>
      </c>
      <c r="CS147" s="18">
        <v>2027045.4763466243</v>
      </c>
      <c r="CT147" s="18">
        <v>0</v>
      </c>
      <c r="CU147" s="18" t="s">
        <v>168</v>
      </c>
      <c r="CV147" s="18">
        <v>3208.58</v>
      </c>
      <c r="CW147" s="18">
        <v>375.15569573785552</v>
      </c>
      <c r="CX147" s="18">
        <v>1203717.0622305684</v>
      </c>
      <c r="CY147" s="18">
        <v>0</v>
      </c>
      <c r="CZ147" s="18">
        <v>2.914923084548247E-2</v>
      </c>
      <c r="DA147" s="18">
        <v>945.41</v>
      </c>
      <c r="DB147" s="18">
        <v>950.87</v>
      </c>
      <c r="DC147" s="18">
        <v>175.35625000000022</v>
      </c>
      <c r="DD147" s="18">
        <v>0</v>
      </c>
      <c r="DE147" s="18">
        <v>165783.55231250019</v>
      </c>
      <c r="DF147" s="18">
        <v>1.4957654668329087E-3</v>
      </c>
      <c r="DG147" s="18">
        <v>0</v>
      </c>
      <c r="DH147" s="18">
        <v>0</v>
      </c>
      <c r="DI147" s="18">
        <v>3396546.0908896928</v>
      </c>
      <c r="DJ147" s="18">
        <v>722.34</v>
      </c>
      <c r="DK147" s="18">
        <v>0.35449179435034328</v>
      </c>
      <c r="DL147" s="18">
        <v>3446.1033558282747</v>
      </c>
      <c r="DM147" s="18">
        <v>2489258.2980489959</v>
      </c>
      <c r="DN147" s="18">
        <v>1</v>
      </c>
      <c r="DO147" s="18">
        <v>0.63585522999999999</v>
      </c>
      <c r="DP147" s="18">
        <v>0.58045405000000005</v>
      </c>
      <c r="DQ147" s="18">
        <v>0.48019236999999998</v>
      </c>
      <c r="DR147" s="18">
        <v>1851.21</v>
      </c>
      <c r="DS147" s="18">
        <v>0.18165119861026743</v>
      </c>
      <c r="DT147" s="18">
        <v>0.17508211516025926</v>
      </c>
      <c r="DU147" s="18">
        <v>0.18974884484227864</v>
      </c>
      <c r="DV147" s="18">
        <v>0.14265616742562709</v>
      </c>
      <c r="DW147" s="18">
        <v>1456.2210739172265</v>
      </c>
      <c r="DX147" s="18">
        <v>2695771.0142463087</v>
      </c>
      <c r="DY147" s="18">
        <v>1</v>
      </c>
      <c r="DZ147" s="18">
        <v>5185029.3122953046</v>
      </c>
      <c r="EA147" s="18">
        <v>4.6781406729833511E-2</v>
      </c>
      <c r="EB147" s="18">
        <v>129989.2</v>
      </c>
      <c r="EC147" s="18">
        <v>129989.2</v>
      </c>
      <c r="ED147" s="18">
        <v>6759438.400000006</v>
      </c>
      <c r="EE147" s="18">
        <v>6.0986354755181327E-2</v>
      </c>
      <c r="EF147" s="18">
        <v>0</v>
      </c>
      <c r="EG147" s="18">
        <v>0</v>
      </c>
      <c r="EH147" s="18">
        <v>0</v>
      </c>
      <c r="EI147" s="18">
        <v>0</v>
      </c>
      <c r="EJ147" s="18">
        <v>0</v>
      </c>
      <c r="EK147" s="18">
        <v>0</v>
      </c>
      <c r="EL147" s="18">
        <v>0</v>
      </c>
      <c r="EM147" s="18">
        <v>0</v>
      </c>
      <c r="EN147" s="18">
        <v>0</v>
      </c>
      <c r="EO147" s="18">
        <v>0</v>
      </c>
      <c r="EP147" s="18">
        <v>0</v>
      </c>
      <c r="EQ147" s="18">
        <v>0</v>
      </c>
      <c r="ER147" s="18">
        <v>0</v>
      </c>
      <c r="ES147" s="18">
        <v>0</v>
      </c>
      <c r="ET147" s="18">
        <v>0</v>
      </c>
      <c r="EU147" s="18">
        <v>0</v>
      </c>
      <c r="EV147" s="18">
        <v>0</v>
      </c>
      <c r="EW147" s="18">
        <v>0</v>
      </c>
      <c r="EX147" s="18" t="s">
        <v>178</v>
      </c>
      <c r="EY147" s="18" t="s">
        <v>178</v>
      </c>
      <c r="EZ147" s="18" t="s">
        <v>178</v>
      </c>
      <c r="FA147" s="18" t="s">
        <v>178</v>
      </c>
      <c r="FB147" s="18">
        <v>0</v>
      </c>
      <c r="FC147" s="18">
        <v>0</v>
      </c>
      <c r="FD147" s="18">
        <v>212700</v>
      </c>
      <c r="FE147" s="18">
        <v>1.9190644087276624E-3</v>
      </c>
      <c r="FF147" s="18">
        <v>0</v>
      </c>
      <c r="FG147" s="18">
        <v>1120882.656</v>
      </c>
      <c r="FH147" s="18">
        <v>1.011305129990471E-2</v>
      </c>
      <c r="FI147" s="18">
        <v>0</v>
      </c>
      <c r="FJ147" s="18">
        <v>0</v>
      </c>
      <c r="FK147" s="18">
        <v>0</v>
      </c>
      <c r="FL147" s="18">
        <v>0</v>
      </c>
      <c r="FM147" s="18" t="s">
        <v>507</v>
      </c>
      <c r="FN147" s="18">
        <v>0</v>
      </c>
      <c r="FO147" s="18">
        <v>0</v>
      </c>
      <c r="FP147" s="18">
        <v>0</v>
      </c>
      <c r="FQ147" s="18">
        <v>0</v>
      </c>
      <c r="FR147" s="18" t="s">
        <v>301</v>
      </c>
      <c r="FS147" s="18">
        <v>0</v>
      </c>
      <c r="FT147" s="18">
        <v>0</v>
      </c>
      <c r="FU147" s="18">
        <v>0</v>
      </c>
      <c r="FV147" s="18" t="s">
        <v>509</v>
      </c>
      <c r="FW147" s="18">
        <v>-38996.76</v>
      </c>
      <c r="FX147" s="18">
        <v>-3.5184435435681508E-4</v>
      </c>
      <c r="FY147" s="18">
        <v>0</v>
      </c>
      <c r="FZ147" s="18" t="s">
        <v>186</v>
      </c>
      <c r="GA147" s="18">
        <v>0</v>
      </c>
      <c r="GB147" s="18">
        <v>0</v>
      </c>
      <c r="GC147" s="18">
        <v>0</v>
      </c>
      <c r="GD147" s="18" t="s">
        <v>187</v>
      </c>
      <c r="GE147" s="18">
        <v>0</v>
      </c>
      <c r="GF147" s="18">
        <v>0</v>
      </c>
      <c r="GG147" s="18">
        <v>0</v>
      </c>
      <c r="GH147" s="18" t="s">
        <v>188</v>
      </c>
      <c r="GI147" s="18">
        <v>0</v>
      </c>
      <c r="GJ147" s="18">
        <v>0</v>
      </c>
      <c r="GK147" s="18">
        <v>0</v>
      </c>
      <c r="GL147" s="18" t="s">
        <v>438</v>
      </c>
      <c r="GM147" s="18">
        <v>0</v>
      </c>
      <c r="GN147" s="18">
        <v>0</v>
      </c>
      <c r="GO147" s="18">
        <v>0</v>
      </c>
      <c r="GP147" s="18">
        <v>110835258.5940666</v>
      </c>
      <c r="GQ147" s="18">
        <v>1</v>
      </c>
      <c r="GR147" s="18">
        <v>0</v>
      </c>
      <c r="GS147" s="18">
        <v>0</v>
      </c>
      <c r="GT147" s="18">
        <v>0</v>
      </c>
      <c r="GU147" s="18">
        <v>110835258.5940666</v>
      </c>
      <c r="GV147" s="18">
        <v>1</v>
      </c>
      <c r="GW147" s="18" t="s">
        <v>277</v>
      </c>
      <c r="GX147" s="18">
        <v>0</v>
      </c>
      <c r="GY147" s="18">
        <v>0</v>
      </c>
      <c r="GZ147" s="18">
        <v>0</v>
      </c>
      <c r="HA147" s="18">
        <v>110835258.5940666</v>
      </c>
      <c r="HB147" s="18">
        <v>-1.4999999999999999E-2</v>
      </c>
      <c r="HC147" s="18">
        <v>988741.20088058128</v>
      </c>
      <c r="HD147" s="18" t="s">
        <v>277</v>
      </c>
      <c r="HE147" s="18" t="s">
        <v>277</v>
      </c>
      <c r="HF147" s="18">
        <v>0</v>
      </c>
      <c r="HG147" s="18">
        <v>0</v>
      </c>
      <c r="HH147" s="18">
        <v>0</v>
      </c>
      <c r="HI147" s="18">
        <v>988741.20088058128</v>
      </c>
      <c r="HJ147" s="18">
        <v>8.8145884648263579E-3</v>
      </c>
      <c r="HK147" s="18">
        <v>0</v>
      </c>
      <c r="HL147" s="18">
        <v>111823999.79494719</v>
      </c>
      <c r="HM147" s="18">
        <v>9438232.8788936045</v>
      </c>
      <c r="HN147" s="18">
        <v>0</v>
      </c>
      <c r="HO147" s="18">
        <v>294870</v>
      </c>
      <c r="HP147" s="18">
        <v>0</v>
      </c>
      <c r="HQ147" s="18">
        <v>347000</v>
      </c>
      <c r="HR147" s="18">
        <v>0</v>
      </c>
      <c r="HS147" s="18">
        <v>112170999.79494719</v>
      </c>
      <c r="HT147" s="18">
        <v>0.76748204868193226</v>
      </c>
      <c r="HU147" s="18">
        <v>0.92733337389054316</v>
      </c>
      <c r="HV147" s="18" t="s">
        <v>198</v>
      </c>
      <c r="HW147" s="18">
        <v>1.3262916363575965</v>
      </c>
      <c r="HX147" s="18" t="s">
        <v>277</v>
      </c>
      <c r="HY147" s="233">
        <f t="shared" si="7"/>
        <v>0.9969089482622423</v>
      </c>
      <c r="HZ147" s="233">
        <f t="shared" si="8"/>
        <v>3.0934987630681131E-3</v>
      </c>
      <c r="IA147" s="18">
        <v>112170725.31034327</v>
      </c>
    </row>
    <row r="148" spans="1:235">
      <c r="A148" s="16">
        <v>359</v>
      </c>
      <c r="B148" s="17" t="s">
        <v>65</v>
      </c>
      <c r="D148" s="233">
        <f t="shared" si="6"/>
        <v>0.99632330113707823</v>
      </c>
      <c r="E148" s="18" t="s">
        <v>277</v>
      </c>
      <c r="F148" s="18" t="s">
        <v>277</v>
      </c>
      <c r="G148" s="18" t="s">
        <v>277</v>
      </c>
      <c r="H148" s="18" t="s">
        <v>277</v>
      </c>
      <c r="I148" s="18">
        <v>3500</v>
      </c>
      <c r="J148" s="18">
        <v>0</v>
      </c>
      <c r="K148" s="18">
        <v>0</v>
      </c>
      <c r="L148" s="18">
        <v>4800</v>
      </c>
      <c r="M148" s="18" t="s">
        <v>277</v>
      </c>
      <c r="N148" s="18">
        <v>0</v>
      </c>
      <c r="O148" s="18">
        <v>2761.6864</v>
      </c>
      <c r="P148" s="18">
        <v>26467</v>
      </c>
      <c r="Q148" s="18">
        <v>73093553.948799998</v>
      </c>
      <c r="R148" s="18">
        <v>0.37248516383827074</v>
      </c>
      <c r="S148" s="18">
        <v>0.03</v>
      </c>
      <c r="T148" s="18">
        <v>3883.7595843200002</v>
      </c>
      <c r="U148" s="18">
        <v>10987</v>
      </c>
      <c r="V148" s="18">
        <v>42670866.552923843</v>
      </c>
      <c r="W148" s="18">
        <v>0.21745097700708757</v>
      </c>
      <c r="X148" s="18">
        <v>0.03</v>
      </c>
      <c r="Y148" s="18">
        <v>4409.6206320369283</v>
      </c>
      <c r="Z148" s="18">
        <v>6847</v>
      </c>
      <c r="AA148" s="18">
        <v>30192672.467556849</v>
      </c>
      <c r="AB148" s="18">
        <v>0.1538620294570831</v>
      </c>
      <c r="AC148" s="18">
        <v>0.03</v>
      </c>
      <c r="AD148" s="18">
        <v>145957092.96928069</v>
      </c>
      <c r="AE148" s="18">
        <v>442.35</v>
      </c>
      <c r="AF148" s="18">
        <v>442.35</v>
      </c>
      <c r="AG148" s="18">
        <v>4407</v>
      </c>
      <c r="AH148" s="18">
        <v>2596</v>
      </c>
      <c r="AI148" s="18">
        <v>3097777.0500000003</v>
      </c>
      <c r="AJ148" s="18">
        <v>7.0000000000000007E-2</v>
      </c>
      <c r="AK148" s="18">
        <v>7.0000000000000007E-2</v>
      </c>
      <c r="AL148" s="18">
        <v>542.89</v>
      </c>
      <c r="AM148" s="18">
        <v>789.2</v>
      </c>
      <c r="AN148" s="18">
        <v>6477.7555770444687</v>
      </c>
      <c r="AO148" s="18">
        <v>4826.8731576463742</v>
      </c>
      <c r="AP148" s="18">
        <v>7326077.0212361906</v>
      </c>
      <c r="AQ148" s="18">
        <v>7.0000000000000007E-2</v>
      </c>
      <c r="AR148" s="18">
        <v>7.0000000000000007E-2</v>
      </c>
      <c r="AS148" s="18">
        <v>201.07</v>
      </c>
      <c r="AT148" s="18">
        <v>291.55</v>
      </c>
      <c r="AU148" s="18">
        <v>3169.9906036699886</v>
      </c>
      <c r="AV148" s="18">
        <v>2156.2987707355769</v>
      </c>
      <c r="AW148" s="18">
        <v>1266058.917287882</v>
      </c>
      <c r="AX148" s="18">
        <v>7.0000000000000007E-2</v>
      </c>
      <c r="AY148" s="18">
        <v>7.0000000000000007E-2</v>
      </c>
      <c r="AZ148" s="18">
        <v>241.28</v>
      </c>
      <c r="BA148" s="18">
        <v>392.09</v>
      </c>
      <c r="BB148" s="18">
        <v>2593.9866367762438</v>
      </c>
      <c r="BC148" s="18">
        <v>1669.1312253808026</v>
      </c>
      <c r="BD148" s="18">
        <v>1280326.7578809308</v>
      </c>
      <c r="BE148" s="18">
        <v>7.0000000000000007E-2</v>
      </c>
      <c r="BF148" s="18">
        <v>7.0000000000000007E-2</v>
      </c>
      <c r="BG148" s="18">
        <v>361.93</v>
      </c>
      <c r="BH148" s="18">
        <v>517.76</v>
      </c>
      <c r="BI148" s="18">
        <v>2476.0133581966611</v>
      </c>
      <c r="BJ148" s="18">
        <v>1533.7713445845313</v>
      </c>
      <c r="BK148" s="18">
        <v>1690268.9661042043</v>
      </c>
      <c r="BL148" s="18">
        <v>7.0000000000000007E-2</v>
      </c>
      <c r="BM148" s="18">
        <v>7.0000000000000007E-2</v>
      </c>
      <c r="BN148" s="18">
        <v>392.09</v>
      </c>
      <c r="BO148" s="18">
        <v>563</v>
      </c>
      <c r="BP148" s="18">
        <v>1473.0372923762884</v>
      </c>
      <c r="BQ148" s="18">
        <v>973.71480251851688</v>
      </c>
      <c r="BR148" s="18">
        <v>1125764.6257857438</v>
      </c>
      <c r="BS148" s="18">
        <v>7.0000000000000007E-2</v>
      </c>
      <c r="BT148" s="18">
        <v>7.0000000000000007E-2</v>
      </c>
      <c r="BU148" s="18">
        <v>422.25</v>
      </c>
      <c r="BV148" s="18">
        <v>603.21</v>
      </c>
      <c r="BW148" s="18">
        <v>2432.9213652220756</v>
      </c>
      <c r="BX148" s="18">
        <v>1471.5435233230289</v>
      </c>
      <c r="BY148" s="18">
        <v>1914950.8151687058</v>
      </c>
      <c r="BZ148" s="18">
        <v>7.0000000000000007E-2</v>
      </c>
      <c r="CA148" s="18">
        <v>7.0000000000000007E-2</v>
      </c>
      <c r="CB148" s="18">
        <v>578.08000000000004</v>
      </c>
      <c r="CC148" s="18">
        <v>814.33</v>
      </c>
      <c r="CD148" s="18">
        <v>996.49082974922067</v>
      </c>
      <c r="CE148" s="18">
        <v>537.08052781853178</v>
      </c>
      <c r="CF148" s="18">
        <v>1013412.2050798945</v>
      </c>
      <c r="CG148" s="18">
        <v>7.0000000000000007E-2</v>
      </c>
      <c r="CH148" s="18">
        <v>7.0000000000000007E-2</v>
      </c>
      <c r="CI148" s="18">
        <v>18714636.358543552</v>
      </c>
      <c r="CJ148" s="18">
        <v>9.5369892604602199E-2</v>
      </c>
      <c r="CK148" s="18">
        <v>0</v>
      </c>
      <c r="CL148" s="18">
        <v>340.06461378971807</v>
      </c>
      <c r="CM148" s="18">
        <v>0</v>
      </c>
      <c r="CN148" s="18">
        <v>0</v>
      </c>
      <c r="CO148" s="18">
        <v>0</v>
      </c>
      <c r="CP148" s="18" t="s">
        <v>278</v>
      </c>
      <c r="CQ148" s="18">
        <v>517.76</v>
      </c>
      <c r="CR148" s="18">
        <v>686.21199098840987</v>
      </c>
      <c r="CS148" s="18">
        <v>355293.1204541591</v>
      </c>
      <c r="CT148" s="18">
        <v>0</v>
      </c>
      <c r="CU148" s="18" t="s">
        <v>279</v>
      </c>
      <c r="CV148" s="18">
        <v>1392.41</v>
      </c>
      <c r="CW148" s="18">
        <v>110.16849320554344</v>
      </c>
      <c r="CX148" s="18">
        <v>153399.71162433075</v>
      </c>
      <c r="CY148" s="18">
        <v>0</v>
      </c>
      <c r="CZ148" s="18">
        <v>2.5923015459452972E-3</v>
      </c>
      <c r="DA148" s="18">
        <v>0</v>
      </c>
      <c r="DB148" s="18">
        <v>0</v>
      </c>
      <c r="DC148" s="18">
        <v>233.89999999999966</v>
      </c>
      <c r="DD148" s="18">
        <v>326.19999999999993</v>
      </c>
      <c r="DE148" s="18">
        <v>0</v>
      </c>
      <c r="DF148" s="18">
        <v>0</v>
      </c>
      <c r="DG148" s="18">
        <v>0</v>
      </c>
      <c r="DH148" s="18">
        <v>0</v>
      </c>
      <c r="DI148" s="18">
        <v>508692.83207848982</v>
      </c>
      <c r="DJ148" s="18">
        <v>1027.47</v>
      </c>
      <c r="DK148" s="18">
        <v>0.38979322801195182</v>
      </c>
      <c r="DL148" s="18">
        <v>10316.657365792329</v>
      </c>
      <c r="DM148" s="18">
        <v>10600055.943630645</v>
      </c>
      <c r="DN148" s="18">
        <v>1</v>
      </c>
      <c r="DO148" s="18">
        <v>0.63585522999999999</v>
      </c>
      <c r="DP148" s="18">
        <v>0.58045405000000005</v>
      </c>
      <c r="DQ148" s="18">
        <v>0.48019236999999998</v>
      </c>
      <c r="DR148" s="18">
        <v>1558.29</v>
      </c>
      <c r="DS148" s="18">
        <v>0.19215599408209477</v>
      </c>
      <c r="DT148" s="18">
        <v>0.1915244000930445</v>
      </c>
      <c r="DU148" s="18">
        <v>0.20282516804997944</v>
      </c>
      <c r="DV148" s="18">
        <v>0.1459724256306639</v>
      </c>
      <c r="DW148" s="18">
        <v>3147.1045794411557</v>
      </c>
      <c r="DX148" s="18">
        <v>4904101.5950973583</v>
      </c>
      <c r="DY148" s="18">
        <v>1</v>
      </c>
      <c r="DZ148" s="18">
        <v>15504157.538728002</v>
      </c>
      <c r="EA148" s="18">
        <v>7.9009274402401269E-2</v>
      </c>
      <c r="EB148" s="18">
        <v>110588.5</v>
      </c>
      <c r="EC148" s="18">
        <v>110588.5</v>
      </c>
      <c r="ED148" s="18">
        <v>13381208.5</v>
      </c>
      <c r="EE148" s="18">
        <v>6.8190714108222528E-2</v>
      </c>
      <c r="EF148" s="18">
        <v>0</v>
      </c>
      <c r="EG148" s="18">
        <v>0</v>
      </c>
      <c r="EH148" s="18">
        <v>0</v>
      </c>
      <c r="EI148" s="18">
        <v>0</v>
      </c>
      <c r="EJ148" s="18">
        <v>0</v>
      </c>
      <c r="EK148" s="18">
        <v>0</v>
      </c>
      <c r="EL148" s="18">
        <v>0</v>
      </c>
      <c r="EM148" s="18">
        <v>0</v>
      </c>
      <c r="EN148" s="18">
        <v>0</v>
      </c>
      <c r="EO148" s="18">
        <v>0</v>
      </c>
      <c r="EP148" s="18">
        <v>0</v>
      </c>
      <c r="EQ148" s="18">
        <v>0</v>
      </c>
      <c r="ER148" s="18">
        <v>0</v>
      </c>
      <c r="ES148" s="18">
        <v>0</v>
      </c>
      <c r="ET148" s="18">
        <v>0</v>
      </c>
      <c r="EU148" s="18">
        <v>0</v>
      </c>
      <c r="EV148" s="18">
        <v>0</v>
      </c>
      <c r="EW148" s="18">
        <v>0</v>
      </c>
      <c r="EX148" s="18" t="s">
        <v>178</v>
      </c>
      <c r="EY148" s="18" t="s">
        <v>178</v>
      </c>
      <c r="EZ148" s="18" t="s">
        <v>178</v>
      </c>
      <c r="FA148" s="18" t="s">
        <v>178</v>
      </c>
      <c r="FB148" s="18">
        <v>0</v>
      </c>
      <c r="FC148" s="18">
        <v>0</v>
      </c>
      <c r="FD148" s="18">
        <v>0</v>
      </c>
      <c r="FE148" s="18">
        <v>0</v>
      </c>
      <c r="FF148" s="18">
        <v>0</v>
      </c>
      <c r="FG148" s="18">
        <v>1316851.9099999999</v>
      </c>
      <c r="FH148" s="18">
        <v>6.7106847724311882E-3</v>
      </c>
      <c r="FI148" s="18">
        <v>0</v>
      </c>
      <c r="FJ148" s="18">
        <v>0</v>
      </c>
      <c r="FK148" s="18">
        <v>0</v>
      </c>
      <c r="FL148" s="18">
        <v>0</v>
      </c>
      <c r="FM148" s="18" t="s">
        <v>507</v>
      </c>
      <c r="FN148" s="18">
        <v>0</v>
      </c>
      <c r="FO148" s="18">
        <v>0</v>
      </c>
      <c r="FP148" s="18">
        <v>0</v>
      </c>
      <c r="FQ148" s="18">
        <v>0</v>
      </c>
      <c r="FR148" s="18" t="s">
        <v>301</v>
      </c>
      <c r="FS148" s="18">
        <v>0</v>
      </c>
      <c r="FT148" s="18">
        <v>0</v>
      </c>
      <c r="FU148" s="18">
        <v>0</v>
      </c>
      <c r="FV148" s="18" t="s">
        <v>508</v>
      </c>
      <c r="FW148" s="18">
        <v>0</v>
      </c>
      <c r="FX148" s="18">
        <v>0</v>
      </c>
      <c r="FY148" s="18">
        <v>0</v>
      </c>
      <c r="FZ148" s="18" t="s">
        <v>186</v>
      </c>
      <c r="GA148" s="18">
        <v>0</v>
      </c>
      <c r="GB148" s="18">
        <v>0</v>
      </c>
      <c r="GC148" s="18">
        <v>0</v>
      </c>
      <c r="GD148" s="18" t="s">
        <v>187</v>
      </c>
      <c r="GE148" s="18">
        <v>0</v>
      </c>
      <c r="GF148" s="18">
        <v>0</v>
      </c>
      <c r="GG148" s="18">
        <v>0</v>
      </c>
      <c r="GH148" s="18" t="s">
        <v>188</v>
      </c>
      <c r="GI148" s="18">
        <v>0</v>
      </c>
      <c r="GJ148" s="18">
        <v>0</v>
      </c>
      <c r="GK148" s="18">
        <v>0</v>
      </c>
      <c r="GL148" s="18" t="s">
        <v>438</v>
      </c>
      <c r="GM148" s="18">
        <v>0</v>
      </c>
      <c r="GN148" s="18">
        <v>0</v>
      </c>
      <c r="GO148" s="18">
        <v>0</v>
      </c>
      <c r="GP148" s="18">
        <v>195382640.10863072</v>
      </c>
      <c r="GQ148" s="18">
        <v>0.99567103773604382</v>
      </c>
      <c r="GR148" s="18">
        <v>849481.44919992588</v>
      </c>
      <c r="GS148" s="18">
        <v>4.3289622639562566E-3</v>
      </c>
      <c r="GT148" s="18">
        <v>0</v>
      </c>
      <c r="GU148" s="18">
        <v>196232121.55783063</v>
      </c>
      <c r="GV148" s="18">
        <v>1</v>
      </c>
      <c r="GW148" s="18" t="s">
        <v>277</v>
      </c>
      <c r="GX148" s="18">
        <v>0</v>
      </c>
      <c r="GY148" s="18">
        <v>0</v>
      </c>
      <c r="GZ148" s="18">
        <v>0</v>
      </c>
      <c r="HA148" s="18">
        <v>196232121.55783063</v>
      </c>
      <c r="HB148" s="18">
        <v>2.9223643657206992E-3</v>
      </c>
      <c r="HC148" s="18">
        <v>5962111.4421693776</v>
      </c>
      <c r="HD148" s="18" t="s">
        <v>277</v>
      </c>
      <c r="HE148" s="18" t="s">
        <v>277</v>
      </c>
      <c r="HF148" s="18">
        <v>0</v>
      </c>
      <c r="HG148" s="18">
        <v>0</v>
      </c>
      <c r="HH148" s="18">
        <v>0</v>
      </c>
      <c r="HI148" s="18">
        <v>5962111.4421693776</v>
      </c>
      <c r="HJ148" s="18">
        <v>2.9334970889026701E-2</v>
      </c>
      <c r="HK148" s="18">
        <v>0</v>
      </c>
      <c r="HL148" s="18">
        <v>202194233</v>
      </c>
      <c r="HM148" s="18">
        <v>21192894.87290448</v>
      </c>
      <c r="HN148" s="18">
        <v>0</v>
      </c>
      <c r="HO148" s="18">
        <v>0</v>
      </c>
      <c r="HP148" s="18">
        <v>1048220</v>
      </c>
      <c r="HQ148" s="18">
        <v>0</v>
      </c>
      <c r="HR148" s="18">
        <v>0</v>
      </c>
      <c r="HS148" s="18">
        <v>203242453</v>
      </c>
      <c r="HT148" s="18">
        <v>0.74379817030244144</v>
      </c>
      <c r="HU148" s="18">
        <v>0.92076963885539009</v>
      </c>
      <c r="HV148" s="18" t="s">
        <v>198</v>
      </c>
      <c r="HW148" s="18">
        <v>1.2633102899021158</v>
      </c>
      <c r="HX148" s="18" t="s">
        <v>277</v>
      </c>
      <c r="HY148" s="233">
        <f t="shared" si="7"/>
        <v>0.99118477817938733</v>
      </c>
      <c r="HZ148" s="233">
        <f t="shared" si="8"/>
        <v>5.1385229576908723E-3</v>
      </c>
      <c r="IA148" s="18">
        <v>203992471.88944051</v>
      </c>
    </row>
    <row r="149" spans="1:235">
      <c r="A149" s="16">
        <v>865</v>
      </c>
      <c r="B149" s="17" t="s">
        <v>105</v>
      </c>
      <c r="D149" s="233">
        <f t="shared" si="6"/>
        <v>0.99200625300975931</v>
      </c>
      <c r="E149" s="18" t="s">
        <v>277</v>
      </c>
      <c r="F149" s="18" t="s">
        <v>277</v>
      </c>
      <c r="G149" s="18" t="s">
        <v>277</v>
      </c>
      <c r="H149" s="18" t="s">
        <v>277</v>
      </c>
      <c r="I149" s="18">
        <v>3500</v>
      </c>
      <c r="J149" s="18">
        <v>0</v>
      </c>
      <c r="K149" s="18">
        <v>0</v>
      </c>
      <c r="L149" s="18">
        <v>4800</v>
      </c>
      <c r="M149" s="18" t="s">
        <v>277</v>
      </c>
      <c r="N149" s="18">
        <v>0</v>
      </c>
      <c r="O149" s="18">
        <v>2746.99</v>
      </c>
      <c r="P149" s="18">
        <v>38531.8339204</v>
      </c>
      <c r="Q149" s="18">
        <v>105846562.46099959</v>
      </c>
      <c r="R149" s="18">
        <v>0.38879825044456595</v>
      </c>
      <c r="S149" s="18">
        <v>1.7100000000000001E-2</v>
      </c>
      <c r="T149" s="18">
        <v>3862.65</v>
      </c>
      <c r="U149" s="18">
        <v>15160</v>
      </c>
      <c r="V149" s="18">
        <v>58557774</v>
      </c>
      <c r="W149" s="18">
        <v>0.21509588551368514</v>
      </c>
      <c r="X149" s="18">
        <v>1.52E-2</v>
      </c>
      <c r="Y149" s="18">
        <v>4385.8100000000004</v>
      </c>
      <c r="Z149" s="18">
        <v>9746</v>
      </c>
      <c r="AA149" s="18">
        <v>42744104.260000005</v>
      </c>
      <c r="AB149" s="18">
        <v>0.15700871683226864</v>
      </c>
      <c r="AC149" s="18">
        <v>1.24E-2</v>
      </c>
      <c r="AD149" s="18">
        <v>207148440.7209996</v>
      </c>
      <c r="AE149" s="18">
        <v>440</v>
      </c>
      <c r="AF149" s="18">
        <v>440</v>
      </c>
      <c r="AG149" s="18">
        <v>3558.8802113882834</v>
      </c>
      <c r="AH149" s="18">
        <v>2041.2765957446811</v>
      </c>
      <c r="AI149" s="18">
        <v>2464068.9951385045</v>
      </c>
      <c r="AJ149" s="18">
        <v>0.24210000000000001</v>
      </c>
      <c r="AK149" s="18">
        <v>0.25600000000000001</v>
      </c>
      <c r="AL149" s="18">
        <v>434.8</v>
      </c>
      <c r="AM149" s="18">
        <v>632.07000000000005</v>
      </c>
      <c r="AN149" s="18">
        <v>5609.4559942662563</v>
      </c>
      <c r="AO149" s="18">
        <v>4165.5275348165469</v>
      </c>
      <c r="AP149" s="18">
        <v>5071896.4552384634</v>
      </c>
      <c r="AQ149" s="18">
        <v>0.24210000000000001</v>
      </c>
      <c r="AR149" s="18">
        <v>0.25600000000000001</v>
      </c>
      <c r="AS149" s="18">
        <v>200</v>
      </c>
      <c r="AT149" s="18">
        <v>290</v>
      </c>
      <c r="AU149" s="18">
        <v>1925.8782262908992</v>
      </c>
      <c r="AV149" s="18">
        <v>1290.8806365885509</v>
      </c>
      <c r="AW149" s="18">
        <v>759531.02986885956</v>
      </c>
      <c r="AX149" s="18">
        <v>0.24210000000000001</v>
      </c>
      <c r="AY149" s="18">
        <v>0.25600000000000001</v>
      </c>
      <c r="AZ149" s="18">
        <v>240</v>
      </c>
      <c r="BA149" s="18">
        <v>390</v>
      </c>
      <c r="BB149" s="18">
        <v>1167.1922059940771</v>
      </c>
      <c r="BC149" s="18">
        <v>744.53558663209481</v>
      </c>
      <c r="BD149" s="18">
        <v>570495.00822509546</v>
      </c>
      <c r="BE149" s="18">
        <v>0.24210000000000001</v>
      </c>
      <c r="BF149" s="18">
        <v>0.25600000000000001</v>
      </c>
      <c r="BG149" s="18">
        <v>360</v>
      </c>
      <c r="BH149" s="18">
        <v>515</v>
      </c>
      <c r="BI149" s="18">
        <v>1403.5977774059838</v>
      </c>
      <c r="BJ149" s="18">
        <v>808.4200002965116</v>
      </c>
      <c r="BK149" s="18">
        <v>921631.50001885765</v>
      </c>
      <c r="BL149" s="18">
        <v>0.24210000000000001</v>
      </c>
      <c r="BM149" s="18">
        <v>0.25600000000000001</v>
      </c>
      <c r="BN149" s="18">
        <v>390</v>
      </c>
      <c r="BO149" s="18">
        <v>560</v>
      </c>
      <c r="BP149" s="18">
        <v>92.140805552794802</v>
      </c>
      <c r="BQ149" s="18">
        <v>60.032709739421612</v>
      </c>
      <c r="BR149" s="18">
        <v>69553.231619666069</v>
      </c>
      <c r="BS149" s="18">
        <v>0.24210000000000001</v>
      </c>
      <c r="BT149" s="18">
        <v>0.25600000000000001</v>
      </c>
      <c r="BU149" s="18">
        <v>420</v>
      </c>
      <c r="BV149" s="18">
        <v>600</v>
      </c>
      <c r="BW149" s="18">
        <v>198.29598218891155</v>
      </c>
      <c r="BX149" s="18">
        <v>131.1413502847862</v>
      </c>
      <c r="BY149" s="18">
        <v>161969.12269021457</v>
      </c>
      <c r="BZ149" s="18">
        <v>0.24210000000000001</v>
      </c>
      <c r="CA149" s="18">
        <v>0.25600000000000001</v>
      </c>
      <c r="CB149" s="18">
        <v>575</v>
      </c>
      <c r="CC149" s="18">
        <v>810</v>
      </c>
      <c r="CD149" s="18">
        <v>7.0206916343808281</v>
      </c>
      <c r="CE149" s="18">
        <v>11.006485084306105</v>
      </c>
      <c r="CF149" s="18">
        <v>12952.15060805692</v>
      </c>
      <c r="CG149" s="18">
        <v>0.24210000000000001</v>
      </c>
      <c r="CH149" s="18">
        <v>0.25600000000000001</v>
      </c>
      <c r="CI149" s="18">
        <v>10032097.493407717</v>
      </c>
      <c r="CJ149" s="18">
        <v>3.6850152362419959E-2</v>
      </c>
      <c r="CK149" s="18">
        <v>0</v>
      </c>
      <c r="CL149" s="18">
        <v>223.16474041138102</v>
      </c>
      <c r="CM149" s="18">
        <v>0</v>
      </c>
      <c r="CN149" s="18">
        <v>0</v>
      </c>
      <c r="CO149" s="18">
        <v>0</v>
      </c>
      <c r="CP149" s="18" t="s">
        <v>167</v>
      </c>
      <c r="CQ149" s="18">
        <v>515</v>
      </c>
      <c r="CR149" s="18">
        <v>1361.3971456729039</v>
      </c>
      <c r="CS149" s="18">
        <v>701119.53002154548</v>
      </c>
      <c r="CT149" s="18">
        <v>0</v>
      </c>
      <c r="CU149" s="18" t="s">
        <v>168</v>
      </c>
      <c r="CV149" s="18">
        <v>1385</v>
      </c>
      <c r="CW149" s="18">
        <v>262.35363310071693</v>
      </c>
      <c r="CX149" s="18">
        <v>363359.78184449294</v>
      </c>
      <c r="CY149" s="18">
        <v>0</v>
      </c>
      <c r="CZ149" s="18">
        <v>3.910072131444473E-3</v>
      </c>
      <c r="DA149" s="18">
        <v>0</v>
      </c>
      <c r="DB149" s="18">
        <v>0</v>
      </c>
      <c r="DC149" s="18">
        <v>694.58281269143504</v>
      </c>
      <c r="DD149" s="18">
        <v>790.30000000000018</v>
      </c>
      <c r="DE149" s="18">
        <v>0</v>
      </c>
      <c r="DF149" s="18">
        <v>0</v>
      </c>
      <c r="DG149" s="18">
        <v>0</v>
      </c>
      <c r="DH149" s="18">
        <v>0</v>
      </c>
      <c r="DI149" s="18">
        <v>1064479.3118660385</v>
      </c>
      <c r="DJ149" s="18">
        <v>1022</v>
      </c>
      <c r="DK149" s="18">
        <v>0.33846380349934174</v>
      </c>
      <c r="DL149" s="18">
        <v>13041.631064503537</v>
      </c>
      <c r="DM149" s="18">
        <v>13328546.947922615</v>
      </c>
      <c r="DN149" s="18">
        <v>1</v>
      </c>
      <c r="DO149" s="18">
        <v>0.63585522999999999</v>
      </c>
      <c r="DP149" s="18">
        <v>0.58045405000000005</v>
      </c>
      <c r="DQ149" s="18">
        <v>0.48019236999999998</v>
      </c>
      <c r="DR149" s="18">
        <v>1550</v>
      </c>
      <c r="DS149" s="18">
        <v>0.22278548707244195</v>
      </c>
      <c r="DT149" s="18">
        <v>0.22678227199438683</v>
      </c>
      <c r="DU149" s="18">
        <v>0.21640571309023313</v>
      </c>
      <c r="DV149" s="18">
        <v>0.18210705488204057</v>
      </c>
      <c r="DW149" s="18">
        <v>5140.9987997316521</v>
      </c>
      <c r="DX149" s="18">
        <v>7968548.1395840608</v>
      </c>
      <c r="DY149" s="18">
        <v>1</v>
      </c>
      <c r="DZ149" s="18">
        <v>21297095.087506674</v>
      </c>
      <c r="EA149" s="18">
        <v>7.8229024325897387E-2</v>
      </c>
      <c r="EB149" s="18">
        <v>110000</v>
      </c>
      <c r="EC149" s="18">
        <v>110000</v>
      </c>
      <c r="ED149" s="18">
        <v>25474166.596999999</v>
      </c>
      <c r="EE149" s="18">
        <v>9.3572348257378327E-2</v>
      </c>
      <c r="EF149" s="18">
        <v>0</v>
      </c>
      <c r="EG149" s="18">
        <v>0</v>
      </c>
      <c r="EH149" s="18">
        <v>25000</v>
      </c>
      <c r="EI149" s="18">
        <v>65000</v>
      </c>
      <c r="EJ149" s="18">
        <v>0</v>
      </c>
      <c r="EK149" s="18">
        <v>0</v>
      </c>
      <c r="EL149" s="18">
        <v>313564.0743213172</v>
      </c>
      <c r="EM149" s="18">
        <v>1.1517914296302093E-3</v>
      </c>
      <c r="EN149" s="18">
        <v>0</v>
      </c>
      <c r="EO149" s="18">
        <v>0</v>
      </c>
      <c r="EP149" s="18">
        <v>2</v>
      </c>
      <c r="EQ149" s="18">
        <v>3</v>
      </c>
      <c r="ER149" s="18">
        <v>0</v>
      </c>
      <c r="ES149" s="18">
        <v>0</v>
      </c>
      <c r="ET149" s="18">
        <v>21.4</v>
      </c>
      <c r="EU149" s="18">
        <v>120</v>
      </c>
      <c r="EV149" s="18">
        <v>0</v>
      </c>
      <c r="EW149" s="18">
        <v>0</v>
      </c>
      <c r="EX149" s="18" t="s">
        <v>286</v>
      </c>
      <c r="EY149" s="18" t="s">
        <v>286</v>
      </c>
      <c r="EZ149" s="18" t="s">
        <v>178</v>
      </c>
      <c r="FA149" s="18" t="s">
        <v>178</v>
      </c>
      <c r="FB149" s="18">
        <v>0</v>
      </c>
      <c r="FC149" s="18">
        <v>0</v>
      </c>
      <c r="FD149" s="18">
        <v>455000</v>
      </c>
      <c r="FE149" s="18">
        <v>1.6713174224950345E-3</v>
      </c>
      <c r="FF149" s="18">
        <v>0</v>
      </c>
      <c r="FG149" s="18">
        <v>3096059.8739999989</v>
      </c>
      <c r="FH149" s="18">
        <v>1.1372524853854898E-2</v>
      </c>
      <c r="FI149" s="18">
        <v>0</v>
      </c>
      <c r="FJ149" s="18">
        <v>700000</v>
      </c>
      <c r="FK149" s="18">
        <v>2.5712575730692838E-3</v>
      </c>
      <c r="FL149" s="18">
        <v>0</v>
      </c>
      <c r="FM149" s="18" t="s">
        <v>507</v>
      </c>
      <c r="FN149" s="18">
        <v>0</v>
      </c>
      <c r="FO149" s="18">
        <v>0</v>
      </c>
      <c r="FP149" s="18">
        <v>0</v>
      </c>
      <c r="FQ149" s="18">
        <v>0</v>
      </c>
      <c r="FR149" s="18" t="s">
        <v>301</v>
      </c>
      <c r="FS149" s="18">
        <v>0</v>
      </c>
      <c r="FT149" s="18">
        <v>0</v>
      </c>
      <c r="FU149" s="18">
        <v>0</v>
      </c>
      <c r="FV149" s="18" t="s">
        <v>508</v>
      </c>
      <c r="FW149" s="18">
        <v>60045</v>
      </c>
      <c r="FX149" s="18">
        <v>2.2055880139277878E-4</v>
      </c>
      <c r="FY149" s="18">
        <v>0</v>
      </c>
      <c r="FZ149" s="18" t="s">
        <v>186</v>
      </c>
      <c r="GA149" s="18">
        <v>0</v>
      </c>
      <c r="GB149" s="18">
        <v>0</v>
      </c>
      <c r="GC149" s="18">
        <v>0</v>
      </c>
      <c r="GD149" s="18" t="s">
        <v>187</v>
      </c>
      <c r="GE149" s="18">
        <v>0</v>
      </c>
      <c r="GF149" s="18">
        <v>0</v>
      </c>
      <c r="GG149" s="18">
        <v>0</v>
      </c>
      <c r="GH149" s="18" t="s">
        <v>188</v>
      </c>
      <c r="GI149" s="18">
        <v>0</v>
      </c>
      <c r="GJ149" s="18">
        <v>0</v>
      </c>
      <c r="GK149" s="18">
        <v>0</v>
      </c>
      <c r="GL149" s="18" t="s">
        <v>438</v>
      </c>
      <c r="GM149" s="18">
        <v>0</v>
      </c>
      <c r="GN149" s="18">
        <v>0</v>
      </c>
      <c r="GO149" s="18">
        <v>0</v>
      </c>
      <c r="GP149" s="18">
        <v>269640948.15910137</v>
      </c>
      <c r="GQ149" s="18">
        <v>0.99045189994810212</v>
      </c>
      <c r="GR149" s="18">
        <v>2599377.8710975978</v>
      </c>
      <c r="GS149" s="18">
        <v>9.5481000518977295E-3</v>
      </c>
      <c r="GT149" s="18">
        <v>0</v>
      </c>
      <c r="GU149" s="18">
        <v>272240326.03019899</v>
      </c>
      <c r="GV149" s="18">
        <v>1</v>
      </c>
      <c r="GW149" s="18" t="s">
        <v>277</v>
      </c>
      <c r="GX149" s="18">
        <v>0</v>
      </c>
      <c r="GY149" s="18">
        <v>0</v>
      </c>
      <c r="GZ149" s="18">
        <v>0</v>
      </c>
      <c r="HA149" s="18">
        <v>272240326.03019899</v>
      </c>
      <c r="HB149" s="18">
        <v>5.0000000000000001E-3</v>
      </c>
      <c r="HC149" s="18">
        <v>1165896.8197723839</v>
      </c>
      <c r="HD149" s="18" t="s">
        <v>148</v>
      </c>
      <c r="HE149" s="18" t="s">
        <v>277</v>
      </c>
      <c r="HF149" s="18">
        <v>1.3410788265607606E-7</v>
      </c>
      <c r="HG149" s="18">
        <v>1</v>
      </c>
      <c r="HH149" s="18">
        <v>-1218147.9141607303</v>
      </c>
      <c r="HI149" s="18">
        <v>-52251.094388346522</v>
      </c>
      <c r="HJ149" s="18">
        <v>-1.9138531953716471E-4</v>
      </c>
      <c r="HK149" s="18">
        <v>0</v>
      </c>
      <c r="HL149" s="18">
        <v>272188074.93581063</v>
      </c>
      <c r="HM149" s="18">
        <v>27021740.670696396</v>
      </c>
      <c r="HN149" s="18">
        <v>0</v>
      </c>
      <c r="HO149" s="18">
        <v>0</v>
      </c>
      <c r="HP149" s="18">
        <v>827089</v>
      </c>
      <c r="HQ149" s="18">
        <v>0</v>
      </c>
      <c r="HR149" s="18">
        <v>0</v>
      </c>
      <c r="HS149" s="18">
        <v>273015163.93581063</v>
      </c>
      <c r="HT149" s="18">
        <v>0.76090285279051972</v>
      </c>
      <c r="HU149" s="18">
        <v>0.87989210161028164</v>
      </c>
      <c r="HV149" s="18" t="s">
        <v>198</v>
      </c>
      <c r="HW149" s="18">
        <v>1.2564354962358202</v>
      </c>
      <c r="HX149" s="18" t="s">
        <v>277</v>
      </c>
      <c r="HY149" s="233">
        <f t="shared" si="7"/>
        <v>0.98900100799711044</v>
      </c>
      <c r="HZ149" s="233">
        <f t="shared" si="8"/>
        <v>3.0052450126487975E-3</v>
      </c>
      <c r="IA149" s="18">
        <v>275215164.32732075</v>
      </c>
    </row>
    <row r="150" spans="1:235">
      <c r="A150" s="16">
        <v>868</v>
      </c>
      <c r="B150" s="17" t="s">
        <v>108</v>
      </c>
      <c r="D150" s="233">
        <f t="shared" si="6"/>
        <v>0.99999999896050706</v>
      </c>
      <c r="E150" s="18" t="s">
        <v>277</v>
      </c>
      <c r="F150" s="18" t="s">
        <v>148</v>
      </c>
      <c r="G150" s="18" t="s">
        <v>277</v>
      </c>
      <c r="H150" s="18" t="s">
        <v>277</v>
      </c>
      <c r="I150" s="18">
        <v>3300</v>
      </c>
      <c r="J150" s="18">
        <v>3950</v>
      </c>
      <c r="K150" s="18">
        <v>4600</v>
      </c>
      <c r="L150" s="18">
        <v>4600</v>
      </c>
      <c r="M150" s="18" t="s">
        <v>277</v>
      </c>
      <c r="N150" s="18">
        <v>0</v>
      </c>
      <c r="O150" s="18">
        <v>2892.71</v>
      </c>
      <c r="P150" s="18">
        <v>11378.5</v>
      </c>
      <c r="Q150" s="18">
        <v>32914700.734999999</v>
      </c>
      <c r="R150" s="18">
        <v>0.38582274194367117</v>
      </c>
      <c r="S150" s="18">
        <v>0</v>
      </c>
      <c r="T150" s="18">
        <v>4027.9</v>
      </c>
      <c r="U150" s="18">
        <v>4910</v>
      </c>
      <c r="V150" s="18">
        <v>19776989</v>
      </c>
      <c r="W150" s="18">
        <v>0.23182383412211885</v>
      </c>
      <c r="X150" s="18">
        <v>0</v>
      </c>
      <c r="Y150" s="18">
        <v>4580.1099999999997</v>
      </c>
      <c r="Z150" s="18">
        <v>3074</v>
      </c>
      <c r="AA150" s="18">
        <v>14079258.139999999</v>
      </c>
      <c r="AB150" s="18">
        <v>0.16503561809180617</v>
      </c>
      <c r="AC150" s="18">
        <v>0</v>
      </c>
      <c r="AD150" s="18">
        <v>66770947.875</v>
      </c>
      <c r="AE150" s="18">
        <v>464.7</v>
      </c>
      <c r="AF150" s="18">
        <v>464.7</v>
      </c>
      <c r="AG150" s="18">
        <v>779.61184210526289</v>
      </c>
      <c r="AH150" s="18">
        <v>553</v>
      </c>
      <c r="AI150" s="18">
        <v>619264.72302631568</v>
      </c>
      <c r="AJ150" s="18">
        <v>0</v>
      </c>
      <c r="AK150" s="18">
        <v>0</v>
      </c>
      <c r="AL150" s="18">
        <v>744</v>
      </c>
      <c r="AM150" s="18">
        <v>908</v>
      </c>
      <c r="AN150" s="18">
        <v>1293.6584399191543</v>
      </c>
      <c r="AO150" s="18">
        <v>1227.9807548047497</v>
      </c>
      <c r="AP150" s="18">
        <v>2077488.4046625635</v>
      </c>
      <c r="AQ150" s="18">
        <v>0</v>
      </c>
      <c r="AR150" s="18">
        <v>0</v>
      </c>
      <c r="AS150" s="18">
        <v>276.65499999999997</v>
      </c>
      <c r="AT150" s="18">
        <v>362.29</v>
      </c>
      <c r="AU150" s="18">
        <v>1002.8166737408039</v>
      </c>
      <c r="AV150" s="18">
        <v>676.25347587334988</v>
      </c>
      <c r="AW150" s="18">
        <v>522434.11864791805</v>
      </c>
      <c r="AX150" s="18">
        <v>0</v>
      </c>
      <c r="AY150" s="18">
        <v>0</v>
      </c>
      <c r="AZ150" s="18">
        <v>345.93</v>
      </c>
      <c r="BA150" s="18">
        <v>479.9</v>
      </c>
      <c r="BB150" s="18">
        <v>561.25176853423852</v>
      </c>
      <c r="BC150" s="18">
        <v>352.02798224091589</v>
      </c>
      <c r="BD150" s="18">
        <v>363092.05296646466</v>
      </c>
      <c r="BE150" s="18">
        <v>0</v>
      </c>
      <c r="BF150" s="18">
        <v>0</v>
      </c>
      <c r="BG150" s="18">
        <v>518.9</v>
      </c>
      <c r="BH150" s="18">
        <v>671.8</v>
      </c>
      <c r="BI150" s="18">
        <v>9</v>
      </c>
      <c r="BJ150" s="18">
        <v>36.006309148264982</v>
      </c>
      <c r="BK150" s="18">
        <v>28859.138485804411</v>
      </c>
      <c r="BL150" s="18">
        <v>0</v>
      </c>
      <c r="BM150" s="18">
        <v>0</v>
      </c>
      <c r="BN150" s="18">
        <v>539.5</v>
      </c>
      <c r="BO150" s="18">
        <v>702.69</v>
      </c>
      <c r="BP150" s="18">
        <v>3</v>
      </c>
      <c r="BQ150" s="18">
        <v>0</v>
      </c>
      <c r="BR150" s="18">
        <v>1618.5</v>
      </c>
      <c r="BS150" s="18">
        <v>0</v>
      </c>
      <c r="BT150" s="18">
        <v>0</v>
      </c>
      <c r="BU150" s="18">
        <v>560.09</v>
      </c>
      <c r="BV150" s="18">
        <v>730.15</v>
      </c>
      <c r="BW150" s="18">
        <v>0.99999999999999956</v>
      </c>
      <c r="BX150" s="18">
        <v>1.0000000000000011</v>
      </c>
      <c r="BY150" s="18">
        <v>1290.2400000000007</v>
      </c>
      <c r="BZ150" s="18">
        <v>0</v>
      </c>
      <c r="CA150" s="18">
        <v>0</v>
      </c>
      <c r="CB150" s="18">
        <v>666.5</v>
      </c>
      <c r="CC150" s="18">
        <v>874.31</v>
      </c>
      <c r="CD150" s="18">
        <v>0</v>
      </c>
      <c r="CE150" s="18">
        <v>0</v>
      </c>
      <c r="CF150" s="18">
        <v>0</v>
      </c>
      <c r="CG150" s="18">
        <v>0</v>
      </c>
      <c r="CH150" s="18">
        <v>0</v>
      </c>
      <c r="CI150" s="18">
        <v>3614047.1777890665</v>
      </c>
      <c r="CJ150" s="18">
        <v>4.2363489884799162E-2</v>
      </c>
      <c r="CK150" s="18">
        <v>950</v>
      </c>
      <c r="CL150" s="18">
        <v>59.23581803270568</v>
      </c>
      <c r="CM150" s="18">
        <v>56274.027131070397</v>
      </c>
      <c r="CN150" s="18">
        <v>6.5963836714561961E-4</v>
      </c>
      <c r="CO150" s="18">
        <v>0</v>
      </c>
      <c r="CP150" s="18" t="s">
        <v>167</v>
      </c>
      <c r="CQ150" s="18">
        <v>466.64</v>
      </c>
      <c r="CR150" s="18">
        <v>1084.7749439032789</v>
      </c>
      <c r="CS150" s="18">
        <v>506199.37982302601</v>
      </c>
      <c r="CT150" s="18">
        <v>0</v>
      </c>
      <c r="CU150" s="18" t="s">
        <v>168</v>
      </c>
      <c r="CV150" s="18">
        <v>1296.55</v>
      </c>
      <c r="CW150" s="18">
        <v>186.40890833436529</v>
      </c>
      <c r="CX150" s="18">
        <v>241688.47010092132</v>
      </c>
      <c r="CY150" s="18">
        <v>0</v>
      </c>
      <c r="CZ150" s="18">
        <v>8.766664574810519E-3</v>
      </c>
      <c r="DA150" s="18">
        <v>0</v>
      </c>
      <c r="DB150" s="18">
        <v>0</v>
      </c>
      <c r="DC150" s="18">
        <v>166.6</v>
      </c>
      <c r="DD150" s="18">
        <v>8.1000000000001293</v>
      </c>
      <c r="DE150" s="18">
        <v>0</v>
      </c>
      <c r="DF150" s="18">
        <v>0</v>
      </c>
      <c r="DG150" s="18">
        <v>0</v>
      </c>
      <c r="DH150" s="18">
        <v>0</v>
      </c>
      <c r="DI150" s="18">
        <v>804161.87705501774</v>
      </c>
      <c r="DJ150" s="18">
        <v>1074.8800000000001</v>
      </c>
      <c r="DK150" s="18">
        <v>0.28478039342949985</v>
      </c>
      <c r="DL150" s="18">
        <v>3240.3737066375643</v>
      </c>
      <c r="DM150" s="18">
        <v>3483012.8897905853</v>
      </c>
      <c r="DN150" s="18">
        <v>1</v>
      </c>
      <c r="DO150" s="18">
        <v>0.63585522999999999</v>
      </c>
      <c r="DP150" s="18">
        <v>0.58045405000000005</v>
      </c>
      <c r="DQ150" s="18">
        <v>0.48019236999999998</v>
      </c>
      <c r="DR150" s="18">
        <v>1643.16</v>
      </c>
      <c r="DS150" s="18">
        <v>0.21340139025487312</v>
      </c>
      <c r="DT150" s="18">
        <v>0.20834583370882487</v>
      </c>
      <c r="DU150" s="18">
        <v>0.20798772015071157</v>
      </c>
      <c r="DV150" s="18">
        <v>0.16759996898891472</v>
      </c>
      <c r="DW150" s="18">
        <v>1546.2533585902249</v>
      </c>
      <c r="DX150" s="18">
        <v>2540741.6687011141</v>
      </c>
      <c r="DY150" s="18">
        <v>1</v>
      </c>
      <c r="DZ150" s="18">
        <v>6023754.5584916994</v>
      </c>
      <c r="EA150" s="18">
        <v>7.0609832344050813E-2</v>
      </c>
      <c r="EB150" s="18">
        <v>119470</v>
      </c>
      <c r="EC150" s="18">
        <v>119970</v>
      </c>
      <c r="ED150" s="18">
        <v>7174200</v>
      </c>
      <c r="EE150" s="18">
        <v>8.4095235668023335E-2</v>
      </c>
      <c r="EF150" s="18">
        <v>0</v>
      </c>
      <c r="EG150" s="18">
        <v>0</v>
      </c>
      <c r="EH150" s="18">
        <v>0</v>
      </c>
      <c r="EI150" s="18">
        <v>0</v>
      </c>
      <c r="EJ150" s="18">
        <v>0</v>
      </c>
      <c r="EK150" s="18">
        <v>0</v>
      </c>
      <c r="EL150" s="18">
        <v>0</v>
      </c>
      <c r="EM150" s="18">
        <v>0</v>
      </c>
      <c r="EN150" s="18">
        <v>0</v>
      </c>
      <c r="EO150" s="18">
        <v>0</v>
      </c>
      <c r="EP150" s="18">
        <v>0</v>
      </c>
      <c r="EQ150" s="18">
        <v>0</v>
      </c>
      <c r="ER150" s="18">
        <v>0</v>
      </c>
      <c r="ES150" s="18">
        <v>0</v>
      </c>
      <c r="ET150" s="18">
        <v>0</v>
      </c>
      <c r="EU150" s="18">
        <v>0</v>
      </c>
      <c r="EV150" s="18">
        <v>0</v>
      </c>
      <c r="EW150" s="18">
        <v>0</v>
      </c>
      <c r="EX150" s="18" t="s">
        <v>178</v>
      </c>
      <c r="EY150" s="18" t="s">
        <v>178</v>
      </c>
      <c r="EZ150" s="18" t="s">
        <v>178</v>
      </c>
      <c r="FA150" s="18" t="s">
        <v>178</v>
      </c>
      <c r="FB150" s="18">
        <v>0</v>
      </c>
      <c r="FC150" s="18">
        <v>0</v>
      </c>
      <c r="FD150" s="18">
        <v>0</v>
      </c>
      <c r="FE150" s="18">
        <v>0</v>
      </c>
      <c r="FF150" s="18">
        <v>0</v>
      </c>
      <c r="FG150" s="18">
        <v>923310</v>
      </c>
      <c r="FH150" s="18">
        <v>1.0822945003574284E-2</v>
      </c>
      <c r="FI150" s="18">
        <v>0</v>
      </c>
      <c r="FJ150" s="18">
        <v>0</v>
      </c>
      <c r="FK150" s="18">
        <v>0</v>
      </c>
      <c r="FL150" s="18">
        <v>0</v>
      </c>
      <c r="FM150" s="18" t="s">
        <v>507</v>
      </c>
      <c r="FN150" s="18">
        <v>0</v>
      </c>
      <c r="FO150" s="18">
        <v>0</v>
      </c>
      <c r="FP150" s="18">
        <v>0</v>
      </c>
      <c r="FQ150" s="18">
        <v>0</v>
      </c>
      <c r="FR150" s="18" t="s">
        <v>301</v>
      </c>
      <c r="FS150" s="18">
        <v>0</v>
      </c>
      <c r="FT150" s="18">
        <v>0</v>
      </c>
      <c r="FU150" s="18">
        <v>0</v>
      </c>
      <c r="FV150" s="18" t="s">
        <v>508</v>
      </c>
      <c r="FW150" s="18">
        <v>0</v>
      </c>
      <c r="FX150" s="18">
        <v>0</v>
      </c>
      <c r="FY150" s="18">
        <v>0</v>
      </c>
      <c r="FZ150" s="18" t="s">
        <v>186</v>
      </c>
      <c r="GA150" s="18">
        <v>0</v>
      </c>
      <c r="GB150" s="18">
        <v>0</v>
      </c>
      <c r="GC150" s="18">
        <v>0</v>
      </c>
      <c r="GD150" s="18" t="s">
        <v>187</v>
      </c>
      <c r="GE150" s="18">
        <v>0</v>
      </c>
      <c r="GF150" s="18">
        <v>0</v>
      </c>
      <c r="GG150" s="18">
        <v>0</v>
      </c>
      <c r="GH150" s="18" t="s">
        <v>188</v>
      </c>
      <c r="GI150" s="18">
        <v>0</v>
      </c>
      <c r="GJ150" s="18">
        <v>0</v>
      </c>
      <c r="GK150" s="18">
        <v>0</v>
      </c>
      <c r="GL150" s="18" t="s">
        <v>438</v>
      </c>
      <c r="GM150" s="18">
        <v>0</v>
      </c>
      <c r="GN150" s="18">
        <v>0</v>
      </c>
      <c r="GO150" s="18">
        <v>0</v>
      </c>
      <c r="GP150" s="18">
        <v>85310421.488335788</v>
      </c>
      <c r="GQ150" s="18">
        <v>1</v>
      </c>
      <c r="GR150" s="18">
        <v>0</v>
      </c>
      <c r="GS150" s="18">
        <v>0</v>
      </c>
      <c r="GT150" s="18">
        <v>0</v>
      </c>
      <c r="GU150" s="18">
        <v>85310421.488335788</v>
      </c>
      <c r="GV150" s="18">
        <v>1</v>
      </c>
      <c r="GW150" s="18" t="s">
        <v>277</v>
      </c>
      <c r="GX150" s="18">
        <v>0</v>
      </c>
      <c r="GY150" s="18">
        <v>0</v>
      </c>
      <c r="GZ150" s="18">
        <v>0</v>
      </c>
      <c r="HA150" s="18">
        <v>85310421.488335788</v>
      </c>
      <c r="HB150" s="18">
        <v>-1.4999999999999999E-2</v>
      </c>
      <c r="HC150" s="18">
        <v>123334.67370365429</v>
      </c>
      <c r="HD150" s="18" t="s">
        <v>148</v>
      </c>
      <c r="HE150" s="18" t="s">
        <v>277</v>
      </c>
      <c r="HF150" s="18">
        <v>5.0000000000000001E-4</v>
      </c>
      <c r="HG150" s="18">
        <v>0.12817088781081443</v>
      </c>
      <c r="HH150" s="18">
        <v>-122267</v>
      </c>
      <c r="HI150" s="18">
        <v>1067.6737036542909</v>
      </c>
      <c r="HJ150" s="18">
        <v>1.2392178044297251E-5</v>
      </c>
      <c r="HK150" s="18">
        <v>0</v>
      </c>
      <c r="HL150" s="18">
        <v>85311489.162039444</v>
      </c>
      <c r="HM150" s="18">
        <v>6023754.5584917003</v>
      </c>
      <c r="HN150" s="18">
        <v>0</v>
      </c>
      <c r="HO150" s="18">
        <v>0</v>
      </c>
      <c r="HP150" s="18">
        <v>845577</v>
      </c>
      <c r="HQ150" s="18">
        <v>0</v>
      </c>
      <c r="HR150" s="18">
        <v>0</v>
      </c>
      <c r="HS150" s="18">
        <v>86157066.162039444</v>
      </c>
      <c r="HT150" s="18">
        <v>0.78268219415759621</v>
      </c>
      <c r="HU150" s="18">
        <v>0.90508181932840237</v>
      </c>
      <c r="HV150" s="18" t="s">
        <v>198</v>
      </c>
      <c r="HW150" s="18">
        <v>1.2705007685484702</v>
      </c>
      <c r="HX150" s="18" t="s">
        <v>277</v>
      </c>
      <c r="HY150" s="233">
        <f t="shared" si="7"/>
        <v>0.99018563274786575</v>
      </c>
      <c r="HZ150" s="233">
        <f t="shared" si="8"/>
        <v>9.8143662126413903E-3</v>
      </c>
      <c r="IA150" s="18">
        <v>86157066.251599103</v>
      </c>
    </row>
    <row r="151" spans="1:235">
      <c r="A151" s="16">
        <v>344</v>
      </c>
      <c r="B151" s="17" t="s">
        <v>55</v>
      </c>
      <c r="D151" s="233">
        <f t="shared" si="6"/>
        <v>0.9999998786775508</v>
      </c>
      <c r="E151" s="18" t="s">
        <v>277</v>
      </c>
      <c r="F151" s="18" t="s">
        <v>277</v>
      </c>
      <c r="G151" s="18" t="s">
        <v>148</v>
      </c>
      <c r="H151" s="18" t="s">
        <v>277</v>
      </c>
      <c r="I151" s="18">
        <v>3500</v>
      </c>
      <c r="J151" s="18">
        <v>0</v>
      </c>
      <c r="K151" s="18">
        <v>0</v>
      </c>
      <c r="L151" s="18">
        <v>4800</v>
      </c>
      <c r="M151" s="18" t="s">
        <v>148</v>
      </c>
      <c r="N151" s="18">
        <v>28</v>
      </c>
      <c r="O151" s="18">
        <v>2804.14</v>
      </c>
      <c r="P151" s="18">
        <v>25916</v>
      </c>
      <c r="Q151" s="18">
        <v>72672092.239999995</v>
      </c>
      <c r="R151" s="18">
        <v>0.35661738304335833</v>
      </c>
      <c r="S151" s="18">
        <v>0</v>
      </c>
      <c r="T151" s="18">
        <v>3977.79</v>
      </c>
      <c r="U151" s="18">
        <v>11011</v>
      </c>
      <c r="V151" s="18">
        <v>43799445.689999998</v>
      </c>
      <c r="W151" s="18">
        <v>0.21493317750001664</v>
      </c>
      <c r="X151" s="18">
        <v>0</v>
      </c>
      <c r="Y151" s="18">
        <v>5116.28</v>
      </c>
      <c r="Z151" s="18">
        <v>6897</v>
      </c>
      <c r="AA151" s="18">
        <v>35286983.159999996</v>
      </c>
      <c r="AB151" s="18">
        <v>0.1731607168877935</v>
      </c>
      <c r="AC151" s="18">
        <v>0</v>
      </c>
      <c r="AD151" s="18">
        <v>151758521.08999997</v>
      </c>
      <c r="AE151" s="18">
        <v>1782.1555644976017</v>
      </c>
      <c r="AF151" s="18">
        <v>2065.7893649681682</v>
      </c>
      <c r="AG151" s="18">
        <v>5203.2647592963758</v>
      </c>
      <c r="AH151" s="18">
        <v>3249</v>
      </c>
      <c r="AI151" s="18">
        <v>15984776.891115889</v>
      </c>
      <c r="AJ151" s="18">
        <v>0</v>
      </c>
      <c r="AK151" s="18">
        <v>0</v>
      </c>
      <c r="AL151" s="18">
        <v>0</v>
      </c>
      <c r="AM151" s="18">
        <v>0</v>
      </c>
      <c r="AN151" s="18">
        <v>7506.6083843597489</v>
      </c>
      <c r="AO151" s="18">
        <v>5489.8846129491349</v>
      </c>
      <c r="AP151" s="18">
        <v>0</v>
      </c>
      <c r="AQ151" s="18">
        <v>0</v>
      </c>
      <c r="AR151" s="18">
        <v>0</v>
      </c>
      <c r="AS151" s="18">
        <v>36.78</v>
      </c>
      <c r="AT151" s="18">
        <v>38.32</v>
      </c>
      <c r="AU151" s="18">
        <v>1829.1017563427024</v>
      </c>
      <c r="AV151" s="18">
        <v>1274.080532605926</v>
      </c>
      <c r="AW151" s="18">
        <v>116097.12860774368</v>
      </c>
      <c r="AX151" s="18">
        <v>0</v>
      </c>
      <c r="AY151" s="18">
        <v>0</v>
      </c>
      <c r="AZ151" s="18">
        <v>65.28</v>
      </c>
      <c r="BA151" s="18">
        <v>73.83</v>
      </c>
      <c r="BB151" s="18">
        <v>1392.1519094850628</v>
      </c>
      <c r="BC151" s="18">
        <v>928.75793092714184</v>
      </c>
      <c r="BD151" s="18">
        <v>159449.87469153578</v>
      </c>
      <c r="BE151" s="18">
        <v>0</v>
      </c>
      <c r="BF151" s="18">
        <v>0</v>
      </c>
      <c r="BG151" s="18">
        <v>111.25</v>
      </c>
      <c r="BH151" s="18">
        <v>118.7</v>
      </c>
      <c r="BI151" s="18">
        <v>1821.9608197354123</v>
      </c>
      <c r="BJ151" s="18">
        <v>1149.1971055325832</v>
      </c>
      <c r="BK151" s="18">
        <v>339102.83762228221</v>
      </c>
      <c r="BL151" s="18">
        <v>0</v>
      </c>
      <c r="BM151" s="18">
        <v>0</v>
      </c>
      <c r="BN151" s="18">
        <v>166.41</v>
      </c>
      <c r="BO151" s="18">
        <v>175.71</v>
      </c>
      <c r="BP151" s="18">
        <v>1684.5462565875282</v>
      </c>
      <c r="BQ151" s="18">
        <v>1067.7413159318637</v>
      </c>
      <c r="BR151" s="18">
        <v>467938.16918111837</v>
      </c>
      <c r="BS151" s="18">
        <v>0</v>
      </c>
      <c r="BT151" s="18">
        <v>0</v>
      </c>
      <c r="BU151" s="18">
        <v>221.58</v>
      </c>
      <c r="BV151" s="18">
        <v>231.78</v>
      </c>
      <c r="BW151" s="18">
        <v>2744.2260873824225</v>
      </c>
      <c r="BX151" s="18">
        <v>1632.3406045010549</v>
      </c>
      <c r="BY151" s="18">
        <v>986409.52175345179</v>
      </c>
      <c r="BZ151" s="18">
        <v>0</v>
      </c>
      <c r="CA151" s="18">
        <v>0</v>
      </c>
      <c r="CB151" s="18">
        <v>276.74</v>
      </c>
      <c r="CC151" s="18">
        <v>287.86</v>
      </c>
      <c r="CD151" s="18">
        <v>3397.95078569311</v>
      </c>
      <c r="CE151" s="18">
        <v>2028.4644799790651</v>
      </c>
      <c r="CF151" s="18">
        <v>1524262.6856394848</v>
      </c>
      <c r="CG151" s="18">
        <v>0</v>
      </c>
      <c r="CH151" s="18">
        <v>0</v>
      </c>
      <c r="CI151" s="18">
        <v>19578037.108611509</v>
      </c>
      <c r="CJ151" s="18">
        <v>9.6073584007202312E-2</v>
      </c>
      <c r="CK151" s="18">
        <v>1068.7019332115797</v>
      </c>
      <c r="CL151" s="18">
        <v>499.59956981575783</v>
      </c>
      <c r="CM151" s="18">
        <v>533923.02609377401</v>
      </c>
      <c r="CN151" s="18">
        <v>2.6200736272093939E-3</v>
      </c>
      <c r="CO151" s="18">
        <v>0</v>
      </c>
      <c r="CP151" s="18" t="s">
        <v>167</v>
      </c>
      <c r="CQ151" s="18">
        <v>444.45</v>
      </c>
      <c r="CR151" s="18">
        <v>587.90773623234634</v>
      </c>
      <c r="CS151" s="18">
        <v>261295.59336846633</v>
      </c>
      <c r="CT151" s="18">
        <v>0</v>
      </c>
      <c r="CU151" s="18" t="s">
        <v>168</v>
      </c>
      <c r="CV151" s="18">
        <v>286.70999999999998</v>
      </c>
      <c r="CW151" s="18">
        <v>112.04525015391921</v>
      </c>
      <c r="CX151" s="18">
        <v>32124.493671630175</v>
      </c>
      <c r="CY151" s="18">
        <v>0</v>
      </c>
      <c r="CZ151" s="18">
        <v>1.439874652666167E-3</v>
      </c>
      <c r="DA151" s="18">
        <v>0</v>
      </c>
      <c r="DB151" s="18">
        <v>0</v>
      </c>
      <c r="DC151" s="18">
        <v>345.26760146588077</v>
      </c>
      <c r="DD151" s="18">
        <v>638.70000000000095</v>
      </c>
      <c r="DE151" s="18">
        <v>0</v>
      </c>
      <c r="DF151" s="18">
        <v>0</v>
      </c>
      <c r="DG151" s="18">
        <v>0</v>
      </c>
      <c r="DH151" s="18">
        <v>0</v>
      </c>
      <c r="DI151" s="18">
        <v>827343.11313387053</v>
      </c>
      <c r="DJ151" s="18">
        <v>1022</v>
      </c>
      <c r="DK151" s="18">
        <v>0.33594340679909007</v>
      </c>
      <c r="DL151" s="18">
        <v>8706.3093306052178</v>
      </c>
      <c r="DM151" s="18">
        <v>8897848.1358785331</v>
      </c>
      <c r="DN151" s="18">
        <v>1</v>
      </c>
      <c r="DO151" s="18">
        <v>0.63585522999999999</v>
      </c>
      <c r="DP151" s="18">
        <v>0.58045405000000005</v>
      </c>
      <c r="DQ151" s="18">
        <v>0.48019236999999998</v>
      </c>
      <c r="DR151" s="18">
        <v>1550</v>
      </c>
      <c r="DS151" s="18">
        <v>0.22882707787718268</v>
      </c>
      <c r="DT151" s="18">
        <v>0.22728817805048268</v>
      </c>
      <c r="DU151" s="18">
        <v>0.2216687558115937</v>
      </c>
      <c r="DV151" s="18">
        <v>0.17881913094313495</v>
      </c>
      <c r="DW151" s="18">
        <v>3721.7951008119389</v>
      </c>
      <c r="DX151" s="18">
        <v>5768782.4062585058</v>
      </c>
      <c r="DY151" s="18">
        <v>1</v>
      </c>
      <c r="DZ151" s="18">
        <v>14666630.542137038</v>
      </c>
      <c r="EA151" s="18">
        <v>7.1972269419839432E-2</v>
      </c>
      <c r="EB151" s="18">
        <v>100000</v>
      </c>
      <c r="EC151" s="18">
        <v>100000</v>
      </c>
      <c r="ED151" s="18">
        <v>11000000</v>
      </c>
      <c r="EE151" s="18">
        <v>5.3979335017930979E-2</v>
      </c>
      <c r="EF151" s="18">
        <v>0</v>
      </c>
      <c r="EG151" s="18">
        <v>0</v>
      </c>
      <c r="EH151" s="18">
        <v>0</v>
      </c>
      <c r="EI151" s="18">
        <v>0</v>
      </c>
      <c r="EJ151" s="18">
        <v>0</v>
      </c>
      <c r="EK151" s="18">
        <v>0</v>
      </c>
      <c r="EL151" s="18">
        <v>0</v>
      </c>
      <c r="EM151" s="18">
        <v>0</v>
      </c>
      <c r="EN151" s="18">
        <v>0</v>
      </c>
      <c r="EO151" s="18">
        <v>0</v>
      </c>
      <c r="EP151" s="18">
        <v>0</v>
      </c>
      <c r="EQ151" s="18">
        <v>0</v>
      </c>
      <c r="ER151" s="18">
        <v>0</v>
      </c>
      <c r="ES151" s="18">
        <v>0</v>
      </c>
      <c r="ET151" s="18">
        <v>0</v>
      </c>
      <c r="EU151" s="18">
        <v>0</v>
      </c>
      <c r="EV151" s="18">
        <v>0</v>
      </c>
      <c r="EW151" s="18">
        <v>0</v>
      </c>
      <c r="EX151" s="18" t="s">
        <v>178</v>
      </c>
      <c r="EY151" s="18" t="s">
        <v>178</v>
      </c>
      <c r="EZ151" s="18" t="s">
        <v>178</v>
      </c>
      <c r="FA151" s="18" t="s">
        <v>178</v>
      </c>
      <c r="FB151" s="18">
        <v>0</v>
      </c>
      <c r="FC151" s="18">
        <v>0</v>
      </c>
      <c r="FD151" s="18">
        <v>46093.919999999998</v>
      </c>
      <c r="FE151" s="18">
        <v>2.2619264999724627E-4</v>
      </c>
      <c r="FF151" s="18">
        <v>0</v>
      </c>
      <c r="FG151" s="18">
        <v>2113173.9234476853</v>
      </c>
      <c r="FH151" s="18">
        <v>1.0369793014994385E-2</v>
      </c>
      <c r="FI151" s="18">
        <v>0</v>
      </c>
      <c r="FJ151" s="18">
        <v>2874707.8150197123</v>
      </c>
      <c r="FK151" s="18">
        <v>1.4106801475055764E-2</v>
      </c>
      <c r="FL151" s="18">
        <v>0</v>
      </c>
      <c r="FM151" s="18" t="s">
        <v>507</v>
      </c>
      <c r="FN151" s="18">
        <v>0</v>
      </c>
      <c r="FO151" s="18">
        <v>0</v>
      </c>
      <c r="FP151" s="18">
        <v>0</v>
      </c>
      <c r="FQ151" s="18">
        <v>0</v>
      </c>
      <c r="FR151" s="18" t="s">
        <v>301</v>
      </c>
      <c r="FS151" s="18">
        <v>0</v>
      </c>
      <c r="FT151" s="18">
        <v>0</v>
      </c>
      <c r="FU151" s="18">
        <v>0</v>
      </c>
      <c r="FV151" s="18" t="s">
        <v>463</v>
      </c>
      <c r="FW151" s="18">
        <v>26000</v>
      </c>
      <c r="FX151" s="18">
        <v>1.2758751913329139E-4</v>
      </c>
      <c r="FY151" s="18">
        <v>0</v>
      </c>
      <c r="FZ151" s="18" t="s">
        <v>186</v>
      </c>
      <c r="GA151" s="18">
        <v>0</v>
      </c>
      <c r="GB151" s="18">
        <v>0</v>
      </c>
      <c r="GC151" s="18">
        <v>0</v>
      </c>
      <c r="GD151" s="18" t="s">
        <v>187</v>
      </c>
      <c r="GE151" s="18">
        <v>0</v>
      </c>
      <c r="GF151" s="18">
        <v>0</v>
      </c>
      <c r="GG151" s="18">
        <v>0</v>
      </c>
      <c r="GH151" s="18" t="s">
        <v>188</v>
      </c>
      <c r="GI151" s="18">
        <v>0</v>
      </c>
      <c r="GJ151" s="18">
        <v>0</v>
      </c>
      <c r="GK151" s="18">
        <v>0</v>
      </c>
      <c r="GL151" s="18" t="s">
        <v>438</v>
      </c>
      <c r="GM151" s="18">
        <v>0</v>
      </c>
      <c r="GN151" s="18">
        <v>0</v>
      </c>
      <c r="GO151" s="18">
        <v>0</v>
      </c>
      <c r="GP151" s="18">
        <v>202890507.51234981</v>
      </c>
      <c r="GQ151" s="18">
        <v>0.99562678881519751</v>
      </c>
      <c r="GR151" s="18">
        <v>891180.35664663604</v>
      </c>
      <c r="GS151" s="18">
        <v>4.3732111848025432E-3</v>
      </c>
      <c r="GT151" s="18">
        <v>0</v>
      </c>
      <c r="GU151" s="18">
        <v>203781687.86899644</v>
      </c>
      <c r="GV151" s="18">
        <v>1</v>
      </c>
      <c r="GW151" s="18" t="s">
        <v>277</v>
      </c>
      <c r="GX151" s="18">
        <v>0</v>
      </c>
      <c r="GY151" s="18">
        <v>0</v>
      </c>
      <c r="GZ151" s="18">
        <v>0</v>
      </c>
      <c r="HA151" s="18">
        <v>203781687.86899644</v>
      </c>
      <c r="HB151" s="18">
        <v>0</v>
      </c>
      <c r="HC151" s="18">
        <v>414280.09210290853</v>
      </c>
      <c r="HD151" s="18" t="s">
        <v>148</v>
      </c>
      <c r="HE151" s="18" t="s">
        <v>277</v>
      </c>
      <c r="HF151" s="18">
        <v>1.730458E-2</v>
      </c>
      <c r="HG151" s="18">
        <v>1</v>
      </c>
      <c r="HH151" s="18">
        <v>-1305459.6313043688</v>
      </c>
      <c r="HI151" s="18">
        <v>-891179.53920146043</v>
      </c>
      <c r="HJ151" s="18">
        <v>-4.3924161191062896E-3</v>
      </c>
      <c r="HK151" s="18">
        <v>0</v>
      </c>
      <c r="HL151" s="18">
        <v>202890508.32979497</v>
      </c>
      <c r="HM151" s="18">
        <v>14666630.542137034</v>
      </c>
      <c r="HN151" s="18">
        <v>0</v>
      </c>
      <c r="HO151" s="18">
        <v>0</v>
      </c>
      <c r="HP151" s="18">
        <v>0</v>
      </c>
      <c r="HQ151" s="18">
        <v>0</v>
      </c>
      <c r="HR151" s="18">
        <v>0</v>
      </c>
      <c r="HS151" s="18">
        <v>202890508.32979497</v>
      </c>
      <c r="HT151" s="18">
        <v>0.74471127743116838</v>
      </c>
      <c r="HU151" s="18">
        <v>0.91681707913808574</v>
      </c>
      <c r="HV151" s="18" t="s">
        <v>198</v>
      </c>
      <c r="HW151" s="18">
        <v>1.3749243193533638</v>
      </c>
      <c r="HX151" s="18" t="s">
        <v>277</v>
      </c>
      <c r="HY151" s="233">
        <f t="shared" si="7"/>
        <v>0.9999998786775508</v>
      </c>
      <c r="HZ151" s="233">
        <f t="shared" si="8"/>
        <v>0</v>
      </c>
      <c r="IA151" s="18">
        <v>202890532.94497135</v>
      </c>
    </row>
    <row r="152" spans="1:235">
      <c r="A152" s="16">
        <v>872</v>
      </c>
      <c r="B152" s="17" t="s">
        <v>269</v>
      </c>
      <c r="D152" s="233">
        <f t="shared" si="6"/>
        <v>1.0000000036426093</v>
      </c>
      <c r="E152" s="18" t="s">
        <v>277</v>
      </c>
      <c r="F152" s="18" t="s">
        <v>277</v>
      </c>
      <c r="G152" s="18" t="s">
        <v>277</v>
      </c>
      <c r="H152" s="18" t="s">
        <v>277</v>
      </c>
      <c r="I152" s="18">
        <v>3500</v>
      </c>
      <c r="J152" s="18">
        <v>0</v>
      </c>
      <c r="K152" s="18">
        <v>0</v>
      </c>
      <c r="L152" s="18">
        <v>4800</v>
      </c>
      <c r="M152" s="18" t="s">
        <v>148</v>
      </c>
      <c r="N152" s="18">
        <v>37</v>
      </c>
      <c r="O152" s="18">
        <v>2921.8142900000003</v>
      </c>
      <c r="P152" s="18">
        <v>15237.25</v>
      </c>
      <c r="Q152" s="18">
        <v>44520414.790302508</v>
      </c>
      <c r="R152" s="18">
        <v>0.43410897879773985</v>
      </c>
      <c r="S152" s="18">
        <v>0</v>
      </c>
      <c r="T152" s="18">
        <v>3944.4492915000005</v>
      </c>
      <c r="U152" s="18">
        <v>5608</v>
      </c>
      <c r="V152" s="18">
        <v>22120471.626732003</v>
      </c>
      <c r="W152" s="18">
        <v>0.21569195600793639</v>
      </c>
      <c r="X152" s="18">
        <v>0</v>
      </c>
      <c r="Y152" s="18">
        <v>4558.0302924000007</v>
      </c>
      <c r="Z152" s="18">
        <v>3511</v>
      </c>
      <c r="AA152" s="18">
        <v>16003244.356616402</v>
      </c>
      <c r="AB152" s="18">
        <v>0.15604419001537867</v>
      </c>
      <c r="AC152" s="18">
        <v>0</v>
      </c>
      <c r="AD152" s="18">
        <v>82644130.773650914</v>
      </c>
      <c r="AE152" s="18">
        <v>0</v>
      </c>
      <c r="AF152" s="18">
        <v>0</v>
      </c>
      <c r="AG152" s="18">
        <v>882.48993356679</v>
      </c>
      <c r="AH152" s="18">
        <v>580.99999999999977</v>
      </c>
      <c r="AI152" s="18">
        <v>0</v>
      </c>
      <c r="AJ152" s="18">
        <v>0</v>
      </c>
      <c r="AK152" s="18">
        <v>0</v>
      </c>
      <c r="AL152" s="18">
        <v>619.17181000000005</v>
      </c>
      <c r="AM152" s="18">
        <v>782.32195999999999</v>
      </c>
      <c r="AN152" s="18">
        <v>1359.9662437237662</v>
      </c>
      <c r="AO152" s="18">
        <v>1313.7659540723903</v>
      </c>
      <c r="AP152" s="18">
        <v>1869840.7168365279</v>
      </c>
      <c r="AQ152" s="18">
        <v>0</v>
      </c>
      <c r="AR152" s="18">
        <v>0</v>
      </c>
      <c r="AS152" s="18">
        <v>240.51135557894901</v>
      </c>
      <c r="AT152" s="18">
        <v>278.980699321987</v>
      </c>
      <c r="AU152" s="18">
        <v>324.72991373342444</v>
      </c>
      <c r="AV152" s="18">
        <v>304.50225878175036</v>
      </c>
      <c r="AW152" s="18">
        <v>163051.48484911845</v>
      </c>
      <c r="AX152" s="18">
        <v>0</v>
      </c>
      <c r="AY152" s="18">
        <v>0</v>
      </c>
      <c r="AZ152" s="18">
        <v>293.95832348538198</v>
      </c>
      <c r="BA152" s="18">
        <v>340.97641028242901</v>
      </c>
      <c r="BB152" s="18">
        <v>335.71633417763974</v>
      </c>
      <c r="BC152" s="18">
        <v>198.94072694798635</v>
      </c>
      <c r="BD152" s="18">
        <v>166520.70569521849</v>
      </c>
      <c r="BE152" s="18">
        <v>0</v>
      </c>
      <c r="BF152" s="18">
        <v>0</v>
      </c>
      <c r="BG152" s="18">
        <v>374.12877534503201</v>
      </c>
      <c r="BH152" s="18">
        <v>433.96997672309101</v>
      </c>
      <c r="BI152" s="18">
        <v>64.359593666736075</v>
      </c>
      <c r="BJ152" s="18">
        <v>134.64048574937866</v>
      </c>
      <c r="BK152" s="18">
        <v>82508.704426883371</v>
      </c>
      <c r="BL152" s="18">
        <v>0</v>
      </c>
      <c r="BM152" s="18">
        <v>0</v>
      </c>
      <c r="BN152" s="18">
        <v>481.02271115789802</v>
      </c>
      <c r="BO152" s="18">
        <v>557.96139864397401</v>
      </c>
      <c r="BP152" s="18">
        <v>85.644315851486027</v>
      </c>
      <c r="BQ152" s="18">
        <v>115.21124781651098</v>
      </c>
      <c r="BR152" s="18">
        <v>105480.28997736311</v>
      </c>
      <c r="BS152" s="18">
        <v>0</v>
      </c>
      <c r="BT152" s="18">
        <v>0</v>
      </c>
      <c r="BU152" s="18">
        <v>587.91664697076499</v>
      </c>
      <c r="BV152" s="18">
        <v>681.95282056485701</v>
      </c>
      <c r="BW152" s="18">
        <v>73.513604463135636</v>
      </c>
      <c r="BX152" s="18">
        <v>202.42466013518674</v>
      </c>
      <c r="BY152" s="18">
        <v>181263.93977377494</v>
      </c>
      <c r="BZ152" s="18">
        <v>0</v>
      </c>
      <c r="CA152" s="18">
        <v>0</v>
      </c>
      <c r="CB152" s="18">
        <v>855.15148650292997</v>
      </c>
      <c r="CC152" s="18">
        <v>0</v>
      </c>
      <c r="CD152" s="18">
        <v>0</v>
      </c>
      <c r="CE152" s="18">
        <v>0</v>
      </c>
      <c r="CF152" s="18">
        <v>0</v>
      </c>
      <c r="CG152" s="18">
        <v>0</v>
      </c>
      <c r="CH152" s="18">
        <v>0</v>
      </c>
      <c r="CI152" s="18">
        <v>2568665.8415588867</v>
      </c>
      <c r="CJ152" s="18">
        <v>2.5046507553982935E-2</v>
      </c>
      <c r="CK152" s="18">
        <v>0</v>
      </c>
      <c r="CL152" s="18">
        <v>64.042898747331591</v>
      </c>
      <c r="CM152" s="18">
        <v>0</v>
      </c>
      <c r="CN152" s="18">
        <v>0</v>
      </c>
      <c r="CO152" s="18">
        <v>0</v>
      </c>
      <c r="CP152" s="18" t="s">
        <v>167</v>
      </c>
      <c r="CQ152" s="18">
        <v>247.09280000000001</v>
      </c>
      <c r="CR152" s="18">
        <v>1728.2187023150886</v>
      </c>
      <c r="CS152" s="18">
        <v>427030.39816740173</v>
      </c>
      <c r="CT152" s="18">
        <v>0</v>
      </c>
      <c r="CU152" s="18" t="s">
        <v>168</v>
      </c>
      <c r="CV152" s="18">
        <v>1235.6785</v>
      </c>
      <c r="CW152" s="18">
        <v>232.97442910289283</v>
      </c>
      <c r="CX152" s="18">
        <v>287881.49309221894</v>
      </c>
      <c r="CY152" s="18">
        <v>0</v>
      </c>
      <c r="CZ152" s="18">
        <v>6.9709519218737271E-3</v>
      </c>
      <c r="DA152" s="18">
        <v>2939.0765999999999</v>
      </c>
      <c r="DB152" s="18">
        <v>2939.08</v>
      </c>
      <c r="DC152" s="18">
        <v>59.723641076567731</v>
      </c>
      <c r="DD152" s="18">
        <v>21.18421052631561</v>
      </c>
      <c r="DE152" s="18">
        <v>237794.44542862268</v>
      </c>
      <c r="DF152" s="18">
        <v>2.3186824371474561E-3</v>
      </c>
      <c r="DG152" s="18">
        <v>0</v>
      </c>
      <c r="DH152" s="18">
        <v>0</v>
      </c>
      <c r="DI152" s="18">
        <v>952706.33668824332</v>
      </c>
      <c r="DJ152" s="18">
        <v>500</v>
      </c>
      <c r="DK152" s="18">
        <v>0.29941848307558611</v>
      </c>
      <c r="DL152" s="18">
        <v>4562.3142812434744</v>
      </c>
      <c r="DM152" s="18">
        <v>2281157.1406217371</v>
      </c>
      <c r="DN152" s="18">
        <v>1</v>
      </c>
      <c r="DO152" s="18">
        <v>0.63585522999999999</v>
      </c>
      <c r="DP152" s="18">
        <v>0.58045405000000005</v>
      </c>
      <c r="DQ152" s="18">
        <v>0.48019236999999998</v>
      </c>
      <c r="DR152" s="18">
        <v>1188.97</v>
      </c>
      <c r="DS152" s="18">
        <v>0.1902894737845055</v>
      </c>
      <c r="DT152" s="18">
        <v>0.20103227850705399</v>
      </c>
      <c r="DU152" s="18">
        <v>0.19721573932439737</v>
      </c>
      <c r="DV152" s="18">
        <v>0.15490667413509548</v>
      </c>
      <c r="DW152" s="18">
        <v>1643.5857756609726</v>
      </c>
      <c r="DX152" s="18">
        <v>1954174.1796876267</v>
      </c>
      <c r="DY152" s="18">
        <v>1</v>
      </c>
      <c r="DZ152" s="18">
        <v>4235331.3203093633</v>
      </c>
      <c r="EA152" s="18">
        <v>4.1297803782593373E-2</v>
      </c>
      <c r="EB152" s="18">
        <v>150000</v>
      </c>
      <c r="EC152" s="18">
        <v>150000</v>
      </c>
      <c r="ED152" s="18">
        <v>9537500</v>
      </c>
      <c r="EE152" s="18">
        <v>9.2998108952598801E-2</v>
      </c>
      <c r="EF152" s="18">
        <v>0.35</v>
      </c>
      <c r="EG152" s="18">
        <v>0.35</v>
      </c>
      <c r="EH152" s="18">
        <v>0</v>
      </c>
      <c r="EI152" s="18">
        <v>0</v>
      </c>
      <c r="EJ152" s="18">
        <v>0</v>
      </c>
      <c r="EK152" s="18">
        <v>0</v>
      </c>
      <c r="EL152" s="18">
        <v>0</v>
      </c>
      <c r="EM152" s="18">
        <v>0</v>
      </c>
      <c r="EN152" s="18">
        <v>0</v>
      </c>
      <c r="EO152" s="18">
        <v>0</v>
      </c>
      <c r="EP152" s="18">
        <v>0</v>
      </c>
      <c r="EQ152" s="18">
        <v>0</v>
      </c>
      <c r="ER152" s="18">
        <v>0</v>
      </c>
      <c r="ES152" s="18">
        <v>0</v>
      </c>
      <c r="ET152" s="18">
        <v>0</v>
      </c>
      <c r="EU152" s="18">
        <v>0</v>
      </c>
      <c r="EV152" s="18">
        <v>0</v>
      </c>
      <c r="EW152" s="18">
        <v>0</v>
      </c>
      <c r="EX152" s="18" t="s">
        <v>178</v>
      </c>
      <c r="EY152" s="18" t="s">
        <v>178</v>
      </c>
      <c r="EZ152" s="18" t="s">
        <v>178</v>
      </c>
      <c r="FA152" s="18" t="s">
        <v>178</v>
      </c>
      <c r="FB152" s="18">
        <v>0</v>
      </c>
      <c r="FC152" s="18">
        <v>0</v>
      </c>
      <c r="FD152" s="18">
        <v>110000</v>
      </c>
      <c r="FE152" s="18">
        <v>1.0725863155738788E-3</v>
      </c>
      <c r="FF152" s="18">
        <v>0</v>
      </c>
      <c r="FG152" s="18">
        <v>1901158.9666666663</v>
      </c>
      <c r="FH152" s="18">
        <v>1.853779173979311E-2</v>
      </c>
      <c r="FI152" s="18">
        <v>0</v>
      </c>
      <c r="FJ152" s="18">
        <v>0</v>
      </c>
      <c r="FK152" s="18">
        <v>0</v>
      </c>
      <c r="FL152" s="18">
        <v>0</v>
      </c>
      <c r="FM152" s="18" t="s">
        <v>507</v>
      </c>
      <c r="FN152" s="18">
        <v>0</v>
      </c>
      <c r="FO152" s="18">
        <v>0</v>
      </c>
      <c r="FP152" s="18">
        <v>0.35</v>
      </c>
      <c r="FQ152" s="18">
        <v>0.35</v>
      </c>
      <c r="FR152" s="18" t="s">
        <v>301</v>
      </c>
      <c r="FS152" s="18">
        <v>0</v>
      </c>
      <c r="FT152" s="18">
        <v>0</v>
      </c>
      <c r="FU152" s="18">
        <v>0</v>
      </c>
      <c r="FV152" s="18" t="s">
        <v>508</v>
      </c>
      <c r="FW152" s="18">
        <v>0</v>
      </c>
      <c r="FX152" s="18">
        <v>0</v>
      </c>
      <c r="FY152" s="18">
        <v>0</v>
      </c>
      <c r="FZ152" s="18" t="s">
        <v>186</v>
      </c>
      <c r="GA152" s="18">
        <v>0</v>
      </c>
      <c r="GB152" s="18">
        <v>0</v>
      </c>
      <c r="GC152" s="18">
        <v>0</v>
      </c>
      <c r="GD152" s="18" t="s">
        <v>187</v>
      </c>
      <c r="GE152" s="18">
        <v>0</v>
      </c>
      <c r="GF152" s="18">
        <v>0</v>
      </c>
      <c r="GG152" s="18">
        <v>0</v>
      </c>
      <c r="GH152" s="18" t="s">
        <v>188</v>
      </c>
      <c r="GI152" s="18">
        <v>0</v>
      </c>
      <c r="GJ152" s="18">
        <v>0</v>
      </c>
      <c r="GK152" s="18">
        <v>0</v>
      </c>
      <c r="GL152" s="18" t="s">
        <v>438</v>
      </c>
      <c r="GM152" s="18">
        <v>0</v>
      </c>
      <c r="GN152" s="18">
        <v>0</v>
      </c>
      <c r="GO152" s="18">
        <v>0</v>
      </c>
      <c r="GP152" s="18">
        <v>101949493.23887408</v>
      </c>
      <c r="GQ152" s="18">
        <v>0.9940875575246183</v>
      </c>
      <c r="GR152" s="18">
        <v>606355.55651668971</v>
      </c>
      <c r="GS152" s="18">
        <v>5.9124424753816823E-3</v>
      </c>
      <c r="GT152" s="18">
        <v>0</v>
      </c>
      <c r="GU152" s="18">
        <v>102555848.79539077</v>
      </c>
      <c r="GV152" s="18">
        <v>1</v>
      </c>
      <c r="GW152" s="18" t="s">
        <v>277</v>
      </c>
      <c r="GX152" s="18">
        <v>0</v>
      </c>
      <c r="GY152" s="18">
        <v>0</v>
      </c>
      <c r="GZ152" s="18">
        <v>0</v>
      </c>
      <c r="HA152" s="18">
        <v>102555848.79539077</v>
      </c>
      <c r="HB152" s="18">
        <v>5.0000000000000001E-3</v>
      </c>
      <c r="HC152" s="18">
        <v>919780.88923513866</v>
      </c>
      <c r="HD152" s="18" t="s">
        <v>148</v>
      </c>
      <c r="HE152" s="18" t="s">
        <v>277</v>
      </c>
      <c r="HF152" s="18">
        <v>2.5000000000000001E-2</v>
      </c>
      <c r="HG152" s="18">
        <v>1</v>
      </c>
      <c r="HH152" s="18">
        <v>-54053.747897612251</v>
      </c>
      <c r="HI152" s="18">
        <v>865727.1413375265</v>
      </c>
      <c r="HJ152" s="18">
        <v>8.3066019061456085E-3</v>
      </c>
      <c r="HK152" s="18">
        <v>0</v>
      </c>
      <c r="HL152" s="18">
        <v>103421575.9367283</v>
      </c>
      <c r="HM152" s="18">
        <v>7573456.3203093605</v>
      </c>
      <c r="HN152" s="18">
        <v>0</v>
      </c>
      <c r="HO152" s="18">
        <v>0</v>
      </c>
      <c r="HP152" s="18">
        <v>800000</v>
      </c>
      <c r="HQ152" s="18">
        <v>0</v>
      </c>
      <c r="HR152" s="18">
        <v>0</v>
      </c>
      <c r="HS152" s="18">
        <v>104221575.9367283</v>
      </c>
      <c r="HT152" s="18">
        <v>0.80584512482105497</v>
      </c>
      <c r="HU152" s="18">
        <v>0.88147907051665253</v>
      </c>
      <c r="HV152" s="18" t="s">
        <v>198</v>
      </c>
      <c r="HW152" s="18">
        <v>1.2930441130494417</v>
      </c>
      <c r="HX152" s="18" t="s">
        <v>277</v>
      </c>
      <c r="HY152" s="233">
        <f t="shared" si="7"/>
        <v>0.99232404983243316</v>
      </c>
      <c r="HZ152" s="233">
        <f t="shared" si="8"/>
        <v>7.6759538101761008E-3</v>
      </c>
      <c r="IA152" s="18">
        <v>104221575.55708982</v>
      </c>
    </row>
    <row r="153" spans="1:235">
      <c r="A153" s="16">
        <v>336</v>
      </c>
      <c r="B153" s="17" t="s">
        <v>50</v>
      </c>
      <c r="D153" s="233">
        <f t="shared" si="6"/>
        <v>0.99500000174816572</v>
      </c>
      <c r="E153" s="18" t="s">
        <v>277</v>
      </c>
      <c r="F153" s="18" t="s">
        <v>148</v>
      </c>
      <c r="G153" s="18" t="s">
        <v>148</v>
      </c>
      <c r="H153" s="18" t="s">
        <v>148</v>
      </c>
      <c r="I153" s="18">
        <v>3500</v>
      </c>
      <c r="J153" s="18">
        <v>0</v>
      </c>
      <c r="K153" s="18">
        <v>0</v>
      </c>
      <c r="L153" s="18">
        <v>4800</v>
      </c>
      <c r="M153" s="18" t="s">
        <v>277</v>
      </c>
      <c r="N153" s="18">
        <v>0</v>
      </c>
      <c r="O153" s="18">
        <v>2746.99</v>
      </c>
      <c r="P153" s="18">
        <v>24099.25</v>
      </c>
      <c r="Q153" s="18">
        <v>66200398.757499993</v>
      </c>
      <c r="R153" s="18">
        <v>0.35104867278568214</v>
      </c>
      <c r="S153" s="18">
        <v>0.04</v>
      </c>
      <c r="T153" s="18">
        <v>3862.65</v>
      </c>
      <c r="U153" s="18">
        <v>9443.42</v>
      </c>
      <c r="V153" s="18">
        <v>36476626.263000004</v>
      </c>
      <c r="W153" s="18">
        <v>0.19342891398935558</v>
      </c>
      <c r="X153" s="18">
        <v>0.04</v>
      </c>
      <c r="Y153" s="18">
        <v>4385.8100000000004</v>
      </c>
      <c r="Z153" s="18">
        <v>5792.25</v>
      </c>
      <c r="AA153" s="18">
        <v>25403707.972500004</v>
      </c>
      <c r="AB153" s="18">
        <v>0.13471124245412261</v>
      </c>
      <c r="AC153" s="18">
        <v>0.04</v>
      </c>
      <c r="AD153" s="18">
        <v>128080732.993</v>
      </c>
      <c r="AE153" s="18">
        <v>440</v>
      </c>
      <c r="AF153" s="18">
        <v>440</v>
      </c>
      <c r="AG153" s="18">
        <v>6187.1829268292677</v>
      </c>
      <c r="AH153" s="18">
        <v>3420.535305676854</v>
      </c>
      <c r="AI153" s="18">
        <v>4227396.0223026937</v>
      </c>
      <c r="AJ153" s="18">
        <v>0.47</v>
      </c>
      <c r="AK153" s="18">
        <v>0.47</v>
      </c>
      <c r="AL153" s="18">
        <v>540</v>
      </c>
      <c r="AM153" s="18">
        <v>785</v>
      </c>
      <c r="AN153" s="18">
        <v>8496.7223809128445</v>
      </c>
      <c r="AO153" s="18">
        <v>6299.2831935621771</v>
      </c>
      <c r="AP153" s="18">
        <v>9533167.3926392458</v>
      </c>
      <c r="AQ153" s="18">
        <v>0.47</v>
      </c>
      <c r="AR153" s="18">
        <v>0.47</v>
      </c>
      <c r="AS153" s="18">
        <v>200</v>
      </c>
      <c r="AT153" s="18">
        <v>290</v>
      </c>
      <c r="AU153" s="18">
        <v>2237.0331707765922</v>
      </c>
      <c r="AV153" s="18">
        <v>1613.6917959177144</v>
      </c>
      <c r="AW153" s="18">
        <v>915377.25497145555</v>
      </c>
      <c r="AX153" s="18">
        <v>0.47</v>
      </c>
      <c r="AY153" s="18">
        <v>0.47</v>
      </c>
      <c r="AZ153" s="18">
        <v>240</v>
      </c>
      <c r="BA153" s="18">
        <v>390</v>
      </c>
      <c r="BB153" s="18">
        <v>1352.310820758189</v>
      </c>
      <c r="BC153" s="18">
        <v>883.59558784459887</v>
      </c>
      <c r="BD153" s="18">
        <v>669156.87624135893</v>
      </c>
      <c r="BE153" s="18">
        <v>0.47</v>
      </c>
      <c r="BF153" s="18">
        <v>0.47</v>
      </c>
      <c r="BG153" s="18">
        <v>360</v>
      </c>
      <c r="BH153" s="18">
        <v>515</v>
      </c>
      <c r="BI153" s="18">
        <v>3712.6738222304025</v>
      </c>
      <c r="BJ153" s="18">
        <v>2150.4681001435765</v>
      </c>
      <c r="BK153" s="18">
        <v>2444053.6475768872</v>
      </c>
      <c r="BL153" s="18">
        <v>0.47</v>
      </c>
      <c r="BM153" s="18">
        <v>0.47</v>
      </c>
      <c r="BN153" s="18">
        <v>390</v>
      </c>
      <c r="BO153" s="18">
        <v>560</v>
      </c>
      <c r="BP153" s="18">
        <v>4241.3195252116311</v>
      </c>
      <c r="BQ153" s="18">
        <v>2501.6997760973345</v>
      </c>
      <c r="BR153" s="18">
        <v>3055066.4894470433</v>
      </c>
      <c r="BS153" s="18">
        <v>0.47</v>
      </c>
      <c r="BT153" s="18">
        <v>0.47</v>
      </c>
      <c r="BU153" s="18">
        <v>420</v>
      </c>
      <c r="BV153" s="18">
        <v>600</v>
      </c>
      <c r="BW153" s="18">
        <v>5662.8235645933009</v>
      </c>
      <c r="BX153" s="18">
        <v>3156.7362688879239</v>
      </c>
      <c r="BY153" s="18">
        <v>4272427.6584619405</v>
      </c>
      <c r="BZ153" s="18">
        <v>0.47</v>
      </c>
      <c r="CA153" s="18">
        <v>0.47</v>
      </c>
      <c r="CB153" s="18">
        <v>575</v>
      </c>
      <c r="CC153" s="18">
        <v>810</v>
      </c>
      <c r="CD153" s="18">
        <v>2108.598776223776</v>
      </c>
      <c r="CE153" s="18">
        <v>1093.8294849343119</v>
      </c>
      <c r="CF153" s="18">
        <v>2098446.1791254641</v>
      </c>
      <c r="CG153" s="18">
        <v>0.47</v>
      </c>
      <c r="CH153" s="18">
        <v>0.47</v>
      </c>
      <c r="CI153" s="18">
        <v>27215091.520766091</v>
      </c>
      <c r="CJ153" s="18">
        <v>0.14431667992065431</v>
      </c>
      <c r="CK153" s="18">
        <v>0</v>
      </c>
      <c r="CL153" s="18">
        <v>282.23404935586052</v>
      </c>
      <c r="CM153" s="18">
        <v>0</v>
      </c>
      <c r="CN153" s="18">
        <v>0</v>
      </c>
      <c r="CO153" s="18">
        <v>0</v>
      </c>
      <c r="CP153" s="18" t="s">
        <v>167</v>
      </c>
      <c r="CQ153" s="18">
        <v>515</v>
      </c>
      <c r="CR153" s="18">
        <v>4432.5848673307264</v>
      </c>
      <c r="CS153" s="18">
        <v>2282781.2066753241</v>
      </c>
      <c r="CT153" s="18">
        <v>0</v>
      </c>
      <c r="CU153" s="18" t="s">
        <v>168</v>
      </c>
      <c r="CV153" s="18">
        <v>1385</v>
      </c>
      <c r="CW153" s="18">
        <v>891.27840252252952</v>
      </c>
      <c r="CX153" s="18">
        <v>1234420.5874937035</v>
      </c>
      <c r="CY153" s="18">
        <v>0</v>
      </c>
      <c r="CZ153" s="18">
        <v>1.8651081336916783E-2</v>
      </c>
      <c r="DA153" s="18">
        <v>0</v>
      </c>
      <c r="DB153" s="18">
        <v>0</v>
      </c>
      <c r="DC153" s="18">
        <v>1561.4408536585365</v>
      </c>
      <c r="DD153" s="18">
        <v>1539.1800742358078</v>
      </c>
      <c r="DE153" s="18">
        <v>0</v>
      </c>
      <c r="DF153" s="18">
        <v>0</v>
      </c>
      <c r="DG153" s="18">
        <v>0</v>
      </c>
      <c r="DH153" s="18">
        <v>0</v>
      </c>
      <c r="DI153" s="18">
        <v>3517201.7941690274</v>
      </c>
      <c r="DJ153" s="18">
        <v>1022</v>
      </c>
      <c r="DK153" s="18">
        <v>0.38744703938123337</v>
      </c>
      <c r="DL153" s="18">
        <v>9337.1830638081883</v>
      </c>
      <c r="DM153" s="18">
        <v>9542601.091211969</v>
      </c>
      <c r="DN153" s="18">
        <v>1</v>
      </c>
      <c r="DO153" s="18">
        <v>0.63585522999999999</v>
      </c>
      <c r="DP153" s="18">
        <v>0.58045405000000005</v>
      </c>
      <c r="DQ153" s="18">
        <v>0.48019236999999998</v>
      </c>
      <c r="DR153" s="18">
        <v>1550</v>
      </c>
      <c r="DS153" s="18">
        <v>0.21843601624837675</v>
      </c>
      <c r="DT153" s="18">
        <v>0.23285228512236672</v>
      </c>
      <c r="DU153" s="18">
        <v>0.22348357348044914</v>
      </c>
      <c r="DV153" s="18">
        <v>0.19537807928214079</v>
      </c>
      <c r="DW153" s="18">
        <v>3254.8010299641082</v>
      </c>
      <c r="DX153" s="18">
        <v>5044941.5964443674</v>
      </c>
      <c r="DY153" s="18">
        <v>1</v>
      </c>
      <c r="DZ153" s="18">
        <v>14587542.687656336</v>
      </c>
      <c r="EA153" s="18">
        <v>7.7355085404618912E-2</v>
      </c>
      <c r="EB153" s="18">
        <v>110000</v>
      </c>
      <c r="EC153" s="18">
        <v>110000</v>
      </c>
      <c r="ED153" s="18">
        <v>10120000</v>
      </c>
      <c r="EE153" s="18">
        <v>5.3664519176157076E-2</v>
      </c>
      <c r="EF153" s="18">
        <v>0</v>
      </c>
      <c r="EG153" s="18">
        <v>0</v>
      </c>
      <c r="EH153" s="18">
        <v>0</v>
      </c>
      <c r="EI153" s="18">
        <v>0</v>
      </c>
      <c r="EJ153" s="18">
        <v>0</v>
      </c>
      <c r="EK153" s="18">
        <v>0</v>
      </c>
      <c r="EL153" s="18">
        <v>0</v>
      </c>
      <c r="EM153" s="18">
        <v>0</v>
      </c>
      <c r="EN153" s="18">
        <v>0</v>
      </c>
      <c r="EO153" s="18">
        <v>0</v>
      </c>
      <c r="EP153" s="18">
        <v>0</v>
      </c>
      <c r="EQ153" s="18">
        <v>0</v>
      </c>
      <c r="ER153" s="18">
        <v>0</v>
      </c>
      <c r="ES153" s="18">
        <v>0</v>
      </c>
      <c r="ET153" s="18">
        <v>0</v>
      </c>
      <c r="EU153" s="18">
        <v>0</v>
      </c>
      <c r="EV153" s="18">
        <v>0</v>
      </c>
      <c r="EW153" s="18">
        <v>0</v>
      </c>
      <c r="EX153" s="18" t="s">
        <v>465</v>
      </c>
      <c r="EY153" s="18" t="s">
        <v>465</v>
      </c>
      <c r="EZ153" s="18" t="s">
        <v>465</v>
      </c>
      <c r="FA153" s="18" t="s">
        <v>465</v>
      </c>
      <c r="FB153" s="18">
        <v>0</v>
      </c>
      <c r="FC153" s="18">
        <v>0</v>
      </c>
      <c r="FD153" s="18">
        <v>0</v>
      </c>
      <c r="FE153" s="18">
        <v>0</v>
      </c>
      <c r="FF153" s="18">
        <v>0</v>
      </c>
      <c r="FG153" s="18">
        <v>1608039.0999999996</v>
      </c>
      <c r="FH153" s="18">
        <v>8.5271388456482546E-3</v>
      </c>
      <c r="FI153" s="18">
        <v>0</v>
      </c>
      <c r="FJ153" s="18">
        <v>3125015.97</v>
      </c>
      <c r="FK153" s="18">
        <v>1.6571391249788747E-2</v>
      </c>
      <c r="FL153" s="18">
        <v>0</v>
      </c>
      <c r="FM153" s="18" t="s">
        <v>507</v>
      </c>
      <c r="FN153" s="18">
        <v>77000</v>
      </c>
      <c r="FO153" s="18">
        <v>4.083169937316299E-4</v>
      </c>
      <c r="FP153" s="18">
        <v>0</v>
      </c>
      <c r="FQ153" s="18">
        <v>0</v>
      </c>
      <c r="FR153" s="18" t="s">
        <v>301</v>
      </c>
      <c r="FS153" s="18">
        <v>0</v>
      </c>
      <c r="FT153" s="18">
        <v>0</v>
      </c>
      <c r="FU153" s="18">
        <v>0</v>
      </c>
      <c r="FV153" s="18" t="s">
        <v>508</v>
      </c>
      <c r="FW153" s="18">
        <v>0</v>
      </c>
      <c r="FX153" s="18">
        <v>0</v>
      </c>
      <c r="FY153" s="18">
        <v>0</v>
      </c>
      <c r="FZ153" s="18" t="s">
        <v>186</v>
      </c>
      <c r="GA153" s="18">
        <v>0</v>
      </c>
      <c r="GB153" s="18">
        <v>0</v>
      </c>
      <c r="GC153" s="18">
        <v>0</v>
      </c>
      <c r="GD153" s="18" t="s">
        <v>187</v>
      </c>
      <c r="GE153" s="18">
        <v>0</v>
      </c>
      <c r="GF153" s="18">
        <v>0</v>
      </c>
      <c r="GG153" s="18">
        <v>0</v>
      </c>
      <c r="GH153" s="18" t="s">
        <v>188</v>
      </c>
      <c r="GI153" s="18">
        <v>0</v>
      </c>
      <c r="GJ153" s="18">
        <v>0</v>
      </c>
      <c r="GK153" s="18">
        <v>0</v>
      </c>
      <c r="GL153" s="18" t="s">
        <v>438</v>
      </c>
      <c r="GM153" s="18">
        <v>0</v>
      </c>
      <c r="GN153" s="18">
        <v>0</v>
      </c>
      <c r="GO153" s="18">
        <v>0</v>
      </c>
      <c r="GP153" s="18">
        <v>188330624.06559145</v>
      </c>
      <c r="GQ153" s="18">
        <v>0.99868304215667603</v>
      </c>
      <c r="GR153" s="18">
        <v>248350.55971879093</v>
      </c>
      <c r="GS153" s="18">
        <v>1.3169578433239524E-3</v>
      </c>
      <c r="GT153" s="18">
        <v>0</v>
      </c>
      <c r="GU153" s="18">
        <v>188578974.62531024</v>
      </c>
      <c r="GV153" s="18">
        <v>1</v>
      </c>
      <c r="GW153" s="18" t="s">
        <v>277</v>
      </c>
      <c r="GX153" s="18">
        <v>0</v>
      </c>
      <c r="GY153" s="18">
        <v>0</v>
      </c>
      <c r="GZ153" s="18">
        <v>0</v>
      </c>
      <c r="HA153" s="18">
        <v>188578974.62531024</v>
      </c>
      <c r="HB153" s="18">
        <v>5.0000000000000001E-3</v>
      </c>
      <c r="HC153" s="18">
        <v>3083524.1632552543</v>
      </c>
      <c r="HD153" s="18" t="s">
        <v>148</v>
      </c>
      <c r="HE153" s="18" t="s">
        <v>277</v>
      </c>
      <c r="HF153" s="18">
        <v>2.52E-2</v>
      </c>
      <c r="HG153" s="18">
        <v>1</v>
      </c>
      <c r="HH153" s="18">
        <v>-3078506.3926579328</v>
      </c>
      <c r="HI153" s="18">
        <v>5017.7705973214179</v>
      </c>
      <c r="HJ153" s="18">
        <v>2.6373375920166838E-5</v>
      </c>
      <c r="HK153" s="18">
        <v>0</v>
      </c>
      <c r="HL153" s="18">
        <v>188583992.39590755</v>
      </c>
      <c r="HM153" s="18">
        <v>32501865.022136401</v>
      </c>
      <c r="HN153" s="18">
        <v>0</v>
      </c>
      <c r="HO153" s="18">
        <v>0</v>
      </c>
      <c r="HP153" s="18">
        <v>1674949.52</v>
      </c>
      <c r="HQ153" s="18">
        <v>0</v>
      </c>
      <c r="HR153" s="18">
        <v>0</v>
      </c>
      <c r="HS153" s="18">
        <v>190258941.91590756</v>
      </c>
      <c r="HT153" s="18">
        <v>0.67918882922916035</v>
      </c>
      <c r="HU153" s="18">
        <v>0.91951167589135041</v>
      </c>
      <c r="HV153" s="18" t="s">
        <v>198</v>
      </c>
      <c r="HW153" s="18">
        <v>1.3433618939235532</v>
      </c>
      <c r="HX153" s="18" t="s">
        <v>277</v>
      </c>
      <c r="HY153" s="233">
        <f t="shared" si="7"/>
        <v>0.98624049347724985</v>
      </c>
      <c r="HZ153" s="233">
        <f t="shared" si="8"/>
        <v>8.7595082709158428E-3</v>
      </c>
      <c r="IA153" s="18">
        <v>191215016.66495681</v>
      </c>
    </row>
    <row r="154" spans="1:235">
      <c r="A154" s="16">
        <v>885</v>
      </c>
      <c r="B154" s="17" t="s">
        <v>120</v>
      </c>
      <c r="D154" s="233">
        <f t="shared" si="6"/>
        <v>0.99999865427352197</v>
      </c>
      <c r="E154" s="18" t="s">
        <v>277</v>
      </c>
      <c r="F154" s="18" t="s">
        <v>148</v>
      </c>
      <c r="G154" s="18" t="s">
        <v>148</v>
      </c>
      <c r="H154" s="18" t="s">
        <v>148</v>
      </c>
      <c r="I154" s="18">
        <v>3500</v>
      </c>
      <c r="J154" s="18">
        <v>4600</v>
      </c>
      <c r="K154" s="18">
        <v>5100</v>
      </c>
      <c r="L154" s="18">
        <v>4800</v>
      </c>
      <c r="M154" s="18" t="s">
        <v>277</v>
      </c>
      <c r="N154" s="18">
        <v>0</v>
      </c>
      <c r="O154" s="18">
        <v>2746.99</v>
      </c>
      <c r="P154" s="18">
        <v>44048</v>
      </c>
      <c r="Q154" s="18">
        <v>120999415.52</v>
      </c>
      <c r="R154" s="18">
        <v>0.37639560878430611</v>
      </c>
      <c r="S154" s="18">
        <v>0.05</v>
      </c>
      <c r="T154" s="18">
        <v>3862.65</v>
      </c>
      <c r="U154" s="18">
        <v>17851</v>
      </c>
      <c r="V154" s="18">
        <v>68952165.150000006</v>
      </c>
      <c r="W154" s="18">
        <v>0.21449105408563274</v>
      </c>
      <c r="X154" s="18">
        <v>0.05</v>
      </c>
      <c r="Y154" s="18">
        <v>4385.8100000000004</v>
      </c>
      <c r="Z154" s="18">
        <v>11026</v>
      </c>
      <c r="AA154" s="18">
        <v>48357941.060000002</v>
      </c>
      <c r="AB154" s="18">
        <v>0.15042813708323849</v>
      </c>
      <c r="AC154" s="18">
        <v>0.05</v>
      </c>
      <c r="AD154" s="18">
        <v>238309521.73000002</v>
      </c>
      <c r="AE154" s="18">
        <v>440</v>
      </c>
      <c r="AF154" s="18">
        <v>440</v>
      </c>
      <c r="AG154" s="18">
        <v>5228.9409398718344</v>
      </c>
      <c r="AH154" s="18">
        <v>3041</v>
      </c>
      <c r="AI154" s="18">
        <v>3638774.0135436072</v>
      </c>
      <c r="AJ154" s="18">
        <v>0.5</v>
      </c>
      <c r="AK154" s="18">
        <v>0.5</v>
      </c>
      <c r="AL154" s="18">
        <v>540</v>
      </c>
      <c r="AM154" s="18">
        <v>785</v>
      </c>
      <c r="AN154" s="18">
        <v>8299.8667465820818</v>
      </c>
      <c r="AO154" s="18">
        <v>6371.3171722944135</v>
      </c>
      <c r="AP154" s="18">
        <v>9483412.0234054402</v>
      </c>
      <c r="AQ154" s="18">
        <v>0.5</v>
      </c>
      <c r="AR154" s="18">
        <v>0.5</v>
      </c>
      <c r="AS154" s="18">
        <v>200</v>
      </c>
      <c r="AT154" s="18">
        <v>290</v>
      </c>
      <c r="AU154" s="18">
        <v>3625.3725580226087</v>
      </c>
      <c r="AV154" s="18">
        <v>2271.5781797442314</v>
      </c>
      <c r="AW154" s="18">
        <v>1383832.1837303489</v>
      </c>
      <c r="AX154" s="18">
        <v>1</v>
      </c>
      <c r="AY154" s="18">
        <v>1</v>
      </c>
      <c r="AZ154" s="18">
        <v>240</v>
      </c>
      <c r="BA154" s="18">
        <v>390</v>
      </c>
      <c r="BB154" s="18">
        <v>2135.2761327968324</v>
      </c>
      <c r="BC154" s="18">
        <v>1389.9439101564681</v>
      </c>
      <c r="BD154" s="18">
        <v>1054544.3968322622</v>
      </c>
      <c r="BE154" s="18">
        <v>1</v>
      </c>
      <c r="BF154" s="18">
        <v>1</v>
      </c>
      <c r="BG154" s="18">
        <v>360</v>
      </c>
      <c r="BH154" s="18">
        <v>515</v>
      </c>
      <c r="BI154" s="18">
        <v>2579.4652537487891</v>
      </c>
      <c r="BJ154" s="18">
        <v>1627.5722231825966</v>
      </c>
      <c r="BK154" s="18">
        <v>1766807.1862886013</v>
      </c>
      <c r="BL154" s="18">
        <v>1</v>
      </c>
      <c r="BM154" s="18">
        <v>1</v>
      </c>
      <c r="BN154" s="18">
        <v>390</v>
      </c>
      <c r="BO154" s="18">
        <v>560</v>
      </c>
      <c r="BP154" s="18">
        <v>2061.1043228824342</v>
      </c>
      <c r="BQ154" s="18">
        <v>1204.5498545160901</v>
      </c>
      <c r="BR154" s="18">
        <v>1478378.60445316</v>
      </c>
      <c r="BS154" s="18">
        <v>1</v>
      </c>
      <c r="BT154" s="18">
        <v>1</v>
      </c>
      <c r="BU154" s="18">
        <v>420</v>
      </c>
      <c r="BV154" s="18">
        <v>600</v>
      </c>
      <c r="BW154" s="18">
        <v>2275.2739406953647</v>
      </c>
      <c r="BX154" s="18">
        <v>1388.1802197034567</v>
      </c>
      <c r="BY154" s="18">
        <v>1788523.1869141273</v>
      </c>
      <c r="BZ154" s="18">
        <v>1</v>
      </c>
      <c r="CA154" s="18">
        <v>1</v>
      </c>
      <c r="CB154" s="18">
        <v>575</v>
      </c>
      <c r="CC154" s="18">
        <v>810</v>
      </c>
      <c r="CD154" s="18">
        <v>908.45748232924382</v>
      </c>
      <c r="CE154" s="18">
        <v>530.11369273930654</v>
      </c>
      <c r="CF154" s="18">
        <v>951755.14345815347</v>
      </c>
      <c r="CG154" s="18">
        <v>1</v>
      </c>
      <c r="CH154" s="18">
        <v>1</v>
      </c>
      <c r="CI154" s="18">
        <v>21546026.738625705</v>
      </c>
      <c r="CJ154" s="18">
        <v>6.7023710951954862E-2</v>
      </c>
      <c r="CK154" s="18">
        <v>0</v>
      </c>
      <c r="CL154" s="18">
        <v>546.59331472037491</v>
      </c>
      <c r="CM154" s="18">
        <v>0</v>
      </c>
      <c r="CN154" s="18">
        <v>0</v>
      </c>
      <c r="CO154" s="18">
        <v>0</v>
      </c>
      <c r="CP154" s="18" t="s">
        <v>167</v>
      </c>
      <c r="CQ154" s="18">
        <v>515</v>
      </c>
      <c r="CR154" s="18">
        <v>2320.3763923382548</v>
      </c>
      <c r="CS154" s="18">
        <v>1194993.8420542013</v>
      </c>
      <c r="CT154" s="18">
        <v>0</v>
      </c>
      <c r="CU154" s="18" t="s">
        <v>168</v>
      </c>
      <c r="CV154" s="18">
        <v>1385</v>
      </c>
      <c r="CW154" s="18">
        <v>243.7094019212945</v>
      </c>
      <c r="CX154" s="18">
        <v>337537.52166099288</v>
      </c>
      <c r="CY154" s="18">
        <v>0</v>
      </c>
      <c r="CZ154" s="18">
        <v>4.7672798512921558E-3</v>
      </c>
      <c r="DA154" s="18">
        <v>0</v>
      </c>
      <c r="DB154" s="18">
        <v>0</v>
      </c>
      <c r="DC154" s="18">
        <v>274.99999999999972</v>
      </c>
      <c r="DD154" s="18">
        <v>14.599999999999991</v>
      </c>
      <c r="DE154" s="18">
        <v>0</v>
      </c>
      <c r="DF154" s="18">
        <v>0</v>
      </c>
      <c r="DG154" s="18">
        <v>0</v>
      </c>
      <c r="DH154" s="18">
        <v>0</v>
      </c>
      <c r="DI154" s="18">
        <v>1532531.3637151942</v>
      </c>
      <c r="DJ154" s="18">
        <v>1022</v>
      </c>
      <c r="DK154" s="18">
        <v>0.34546223040451346</v>
      </c>
      <c r="DL154" s="18">
        <v>15216.920324858009</v>
      </c>
      <c r="DM154" s="18">
        <v>15551692.572004884</v>
      </c>
      <c r="DN154" s="18">
        <v>1</v>
      </c>
      <c r="DO154" s="18">
        <v>0.63585522999999999</v>
      </c>
      <c r="DP154" s="18">
        <v>0.58045405000000005</v>
      </c>
      <c r="DQ154" s="18">
        <v>0.48019236999999998</v>
      </c>
      <c r="DR154" s="18">
        <v>1550</v>
      </c>
      <c r="DS154" s="18">
        <v>0.24185331235086777</v>
      </c>
      <c r="DT154" s="18">
        <v>0.24087320697036557</v>
      </c>
      <c r="DU154" s="18">
        <v>0.2440003185912179</v>
      </c>
      <c r="DV154" s="18">
        <v>0.21407460660810942</v>
      </c>
      <c r="DW154" s="18">
        <v>6684.4065685306978</v>
      </c>
      <c r="DX154" s="18">
        <v>10360830.181222582</v>
      </c>
      <c r="DY154" s="18">
        <v>1</v>
      </c>
      <c r="DZ154" s="18">
        <v>25912522.753227465</v>
      </c>
      <c r="EA154" s="18">
        <v>8.0606668510940893E-2</v>
      </c>
      <c r="EB154" s="18">
        <v>110000</v>
      </c>
      <c r="EC154" s="18">
        <v>110000</v>
      </c>
      <c r="ED154" s="18">
        <v>24924166.666666668</v>
      </c>
      <c r="EE154" s="18">
        <v>7.7532166958202101E-2</v>
      </c>
      <c r="EF154" s="18">
        <v>0.1</v>
      </c>
      <c r="EG154" s="18">
        <v>0.1</v>
      </c>
      <c r="EH154" s="18">
        <v>25000</v>
      </c>
      <c r="EI154" s="18">
        <v>65000</v>
      </c>
      <c r="EJ154" s="18">
        <v>65000</v>
      </c>
      <c r="EK154" s="18">
        <v>65000</v>
      </c>
      <c r="EL154" s="18">
        <v>181987.66074740625</v>
      </c>
      <c r="EM154" s="18">
        <v>5.6611311768633695E-4</v>
      </c>
      <c r="EN154" s="18">
        <v>0</v>
      </c>
      <c r="EO154" s="18">
        <v>0</v>
      </c>
      <c r="EP154" s="18">
        <v>2</v>
      </c>
      <c r="EQ154" s="18">
        <v>3</v>
      </c>
      <c r="ER154" s="18">
        <v>2</v>
      </c>
      <c r="ES154" s="18">
        <v>2</v>
      </c>
      <c r="ET154" s="18">
        <v>21.4</v>
      </c>
      <c r="EU154" s="18">
        <v>120</v>
      </c>
      <c r="EV154" s="18">
        <v>69.2</v>
      </c>
      <c r="EW154" s="18">
        <v>62.5</v>
      </c>
      <c r="EX154" s="18" t="s">
        <v>286</v>
      </c>
      <c r="EY154" s="18" t="s">
        <v>286</v>
      </c>
      <c r="EZ154" s="18" t="s">
        <v>286</v>
      </c>
      <c r="FA154" s="18" t="s">
        <v>286</v>
      </c>
      <c r="FB154" s="18">
        <v>0</v>
      </c>
      <c r="FC154" s="18">
        <v>0</v>
      </c>
      <c r="FD154" s="18">
        <v>565300</v>
      </c>
      <c r="FE154" s="18">
        <v>1.7584914499905037E-3</v>
      </c>
      <c r="FF154" s="18">
        <v>0</v>
      </c>
      <c r="FG154" s="18">
        <v>3955948.3400000003</v>
      </c>
      <c r="FH154" s="18">
        <v>1.2305857655216924E-2</v>
      </c>
      <c r="FI154" s="18">
        <v>0</v>
      </c>
      <c r="FJ154" s="18">
        <v>2472739</v>
      </c>
      <c r="FK154" s="18">
        <v>7.6920049346507488E-3</v>
      </c>
      <c r="FL154" s="18">
        <v>0</v>
      </c>
      <c r="FM154" s="18" t="s">
        <v>507</v>
      </c>
      <c r="FN154" s="18">
        <v>0</v>
      </c>
      <c r="FO154" s="18">
        <v>0</v>
      </c>
      <c r="FP154" s="18">
        <v>0.1</v>
      </c>
      <c r="FQ154" s="18">
        <v>0.1</v>
      </c>
      <c r="FR154" s="18" t="s">
        <v>301</v>
      </c>
      <c r="FS154" s="18">
        <v>0</v>
      </c>
      <c r="FT154" s="18">
        <v>0</v>
      </c>
      <c r="FU154" s="18">
        <v>0</v>
      </c>
      <c r="FV154" s="18" t="s">
        <v>300</v>
      </c>
      <c r="FW154" s="18">
        <v>369441</v>
      </c>
      <c r="FX154" s="18">
        <v>1.1492284446770595E-3</v>
      </c>
      <c r="FY154" s="18">
        <v>0</v>
      </c>
      <c r="FZ154" s="18" t="s">
        <v>186</v>
      </c>
      <c r="GA154" s="18">
        <v>0</v>
      </c>
      <c r="GB154" s="18">
        <v>0</v>
      </c>
      <c r="GC154" s="18">
        <v>0</v>
      </c>
      <c r="GD154" s="18" t="s">
        <v>187</v>
      </c>
      <c r="GE154" s="18">
        <v>0</v>
      </c>
      <c r="GF154" s="18">
        <v>0</v>
      </c>
      <c r="GG154" s="18">
        <v>0</v>
      </c>
      <c r="GH154" s="18" t="s">
        <v>188</v>
      </c>
      <c r="GI154" s="18">
        <v>0</v>
      </c>
      <c r="GJ154" s="18">
        <v>0</v>
      </c>
      <c r="GK154" s="18">
        <v>0</v>
      </c>
      <c r="GL154" s="18" t="s">
        <v>438</v>
      </c>
      <c r="GM154" s="18">
        <v>0</v>
      </c>
      <c r="GN154" s="18">
        <v>0</v>
      </c>
      <c r="GO154" s="18">
        <v>0</v>
      </c>
      <c r="GP154" s="18">
        <v>319770185.25298244</v>
      </c>
      <c r="GQ154" s="18">
        <v>0.99471632182778891</v>
      </c>
      <c r="GR154" s="18">
        <v>1698537.2722552051</v>
      </c>
      <c r="GS154" s="18">
        <v>5.2836781722111629E-3</v>
      </c>
      <c r="GT154" s="18">
        <v>0</v>
      </c>
      <c r="GU154" s="18">
        <v>321468722.52523762</v>
      </c>
      <c r="GV154" s="18">
        <v>1</v>
      </c>
      <c r="GW154" s="18" t="s">
        <v>277</v>
      </c>
      <c r="GX154" s="18">
        <v>0</v>
      </c>
      <c r="GY154" s="18">
        <v>0</v>
      </c>
      <c r="GZ154" s="18">
        <v>0</v>
      </c>
      <c r="HA154" s="18">
        <v>321468722.52523762</v>
      </c>
      <c r="HB154" s="18">
        <v>5.0000000000000001E-3</v>
      </c>
      <c r="HC154" s="18">
        <v>1537881.8398335068</v>
      </c>
      <c r="HD154" s="18" t="s">
        <v>148</v>
      </c>
      <c r="HE154" s="18" t="s">
        <v>277</v>
      </c>
      <c r="HF154" s="18">
        <v>2.5899999999999999E-2</v>
      </c>
      <c r="HG154" s="18">
        <v>1</v>
      </c>
      <c r="HH154" s="18">
        <v>-967663.75311355933</v>
      </c>
      <c r="HI154" s="18">
        <v>570218.08671994798</v>
      </c>
      <c r="HJ154" s="18">
        <v>1.7636665492986631E-3</v>
      </c>
      <c r="HK154" s="18">
        <v>0</v>
      </c>
      <c r="HL154" s="18">
        <v>322038940.61195755</v>
      </c>
      <c r="HM154" s="18">
        <v>55305349.226545326</v>
      </c>
      <c r="HN154" s="18">
        <v>0</v>
      </c>
      <c r="HO154" s="18">
        <v>200000</v>
      </c>
      <c r="HP154" s="18">
        <v>1275059.38804245</v>
      </c>
      <c r="HQ154" s="18">
        <v>0</v>
      </c>
      <c r="HR154" s="18">
        <v>0</v>
      </c>
      <c r="HS154" s="18">
        <v>323314000</v>
      </c>
      <c r="HT154" s="18">
        <v>0.74131479995317739</v>
      </c>
      <c r="HU154" s="18">
        <v>0.8937124592673652</v>
      </c>
      <c r="HV154" s="18" t="s">
        <v>198</v>
      </c>
      <c r="HW154" s="18">
        <v>1.2889166324524353</v>
      </c>
      <c r="HX154" s="18" t="s">
        <v>277</v>
      </c>
      <c r="HY154" s="233">
        <f t="shared" si="7"/>
        <v>0.99605494112728865</v>
      </c>
      <c r="HZ154" s="233">
        <f t="shared" si="8"/>
        <v>3.9437131462332917E-3</v>
      </c>
      <c r="IA154" s="18">
        <v>323314435.09279603</v>
      </c>
    </row>
    <row r="155" spans="1:235">
      <c r="A155" s="16">
        <v>816</v>
      </c>
      <c r="B155" s="17" t="s">
        <v>87</v>
      </c>
      <c r="D155" s="233">
        <f t="shared" si="6"/>
        <v>1.001858476056128</v>
      </c>
      <c r="E155" s="18" t="s">
        <v>277</v>
      </c>
      <c r="F155" s="18" t="s">
        <v>148</v>
      </c>
      <c r="G155" s="18" t="s">
        <v>148</v>
      </c>
      <c r="H155" s="18" t="s">
        <v>148</v>
      </c>
      <c r="I155" s="18">
        <v>3500</v>
      </c>
      <c r="J155" s="18">
        <v>4600</v>
      </c>
      <c r="K155" s="18">
        <v>5100</v>
      </c>
      <c r="L155" s="18">
        <v>4800</v>
      </c>
      <c r="M155" s="18" t="s">
        <v>277</v>
      </c>
      <c r="N155" s="18">
        <v>0</v>
      </c>
      <c r="O155" s="18">
        <v>2812.99</v>
      </c>
      <c r="P155" s="18">
        <v>13787</v>
      </c>
      <c r="Q155" s="18">
        <v>38782693.129999995</v>
      </c>
      <c r="R155" s="18">
        <v>0.39225710076877957</v>
      </c>
      <c r="S155" s="18">
        <v>3.7758963558404725E-2</v>
      </c>
      <c r="T155" s="18">
        <v>3928.65</v>
      </c>
      <c r="U155" s="18">
        <v>5659</v>
      </c>
      <c r="V155" s="18">
        <v>22232230.350000001</v>
      </c>
      <c r="W155" s="18">
        <v>0.2248619040323637</v>
      </c>
      <c r="X155" s="18">
        <v>4.3576109260199017E-2</v>
      </c>
      <c r="Y155" s="18">
        <v>4451.8100000000004</v>
      </c>
      <c r="Z155" s="18">
        <v>3472</v>
      </c>
      <c r="AA155" s="18">
        <v>15456684.320000002</v>
      </c>
      <c r="AB155" s="18">
        <v>0.15633246919027091</v>
      </c>
      <c r="AC155" s="18">
        <v>3.689571589364693E-2</v>
      </c>
      <c r="AD155" s="18">
        <v>76471607.799999997</v>
      </c>
      <c r="AE155" s="18">
        <v>440</v>
      </c>
      <c r="AF155" s="18">
        <v>440</v>
      </c>
      <c r="AG155" s="18">
        <v>1233</v>
      </c>
      <c r="AH155" s="18">
        <v>743.00000000000023</v>
      </c>
      <c r="AI155" s="18">
        <v>869440.00000000012</v>
      </c>
      <c r="AJ155" s="18">
        <v>0.43204110228865017</v>
      </c>
      <c r="AK155" s="18">
        <v>0.57655172413793099</v>
      </c>
      <c r="AL155" s="18">
        <v>540</v>
      </c>
      <c r="AM155" s="18">
        <v>785</v>
      </c>
      <c r="AN155" s="18">
        <v>2115.2376693461038</v>
      </c>
      <c r="AO155" s="18">
        <v>1516.6101001526495</v>
      </c>
      <c r="AP155" s="18">
        <v>2332767.270066726</v>
      </c>
      <c r="AQ155" s="18">
        <v>0.43204110228865017</v>
      </c>
      <c r="AR155" s="18">
        <v>0.57655172413793099</v>
      </c>
      <c r="AS155" s="18">
        <v>200</v>
      </c>
      <c r="AT155" s="18">
        <v>290</v>
      </c>
      <c r="AU155" s="18">
        <v>1416.1282299111904</v>
      </c>
      <c r="AV155" s="18">
        <v>824.93054791812835</v>
      </c>
      <c r="AW155" s="18">
        <v>522455.50487849524</v>
      </c>
      <c r="AX155" s="18">
        <v>0.43204110228865017</v>
      </c>
      <c r="AY155" s="18">
        <v>0.57655172413793099</v>
      </c>
      <c r="AZ155" s="18">
        <v>240</v>
      </c>
      <c r="BA155" s="18">
        <v>390</v>
      </c>
      <c r="BB155" s="18">
        <v>258.06628060860612</v>
      </c>
      <c r="BC155" s="18">
        <v>150.44268558351132</v>
      </c>
      <c r="BD155" s="18">
        <v>120608.55472363488</v>
      </c>
      <c r="BE155" s="18">
        <v>0.43204110228865017</v>
      </c>
      <c r="BF155" s="18">
        <v>0.57655172413793099</v>
      </c>
      <c r="BG155" s="18">
        <v>360</v>
      </c>
      <c r="BH155" s="18">
        <v>515</v>
      </c>
      <c r="BI155" s="18">
        <v>724.56269173003625</v>
      </c>
      <c r="BJ155" s="18">
        <v>400.13994637975151</v>
      </c>
      <c r="BK155" s="18">
        <v>466914.64140838507</v>
      </c>
      <c r="BL155" s="18">
        <v>0.43204110228865017</v>
      </c>
      <c r="BM155" s="18">
        <v>0.57655172413793099</v>
      </c>
      <c r="BN155" s="18">
        <v>390</v>
      </c>
      <c r="BO155" s="18">
        <v>560</v>
      </c>
      <c r="BP155" s="18">
        <v>558.00431686901879</v>
      </c>
      <c r="BQ155" s="18">
        <v>294.6259025219565</v>
      </c>
      <c r="BR155" s="18">
        <v>382612.18899121298</v>
      </c>
      <c r="BS155" s="18">
        <v>0.43204110228865017</v>
      </c>
      <c r="BT155" s="18">
        <v>0.57655172413793099</v>
      </c>
      <c r="BU155" s="18">
        <v>420</v>
      </c>
      <c r="BV155" s="18">
        <v>600</v>
      </c>
      <c r="BW155" s="18">
        <v>403.80915177537793</v>
      </c>
      <c r="BX155" s="18">
        <v>263.16266098689442</v>
      </c>
      <c r="BY155" s="18">
        <v>327497.44033779541</v>
      </c>
      <c r="BZ155" s="18">
        <v>0.43204110228865017</v>
      </c>
      <c r="CA155" s="18">
        <v>0.57655172413793099</v>
      </c>
      <c r="CB155" s="18">
        <v>575</v>
      </c>
      <c r="CC155" s="18">
        <v>810</v>
      </c>
      <c r="CD155" s="18">
        <v>2.0070921985815602</v>
      </c>
      <c r="CE155" s="18">
        <v>1.0055432372505499</v>
      </c>
      <c r="CF155" s="18">
        <v>1968.5680363573424</v>
      </c>
      <c r="CG155" s="18">
        <v>0.43204110228865017</v>
      </c>
      <c r="CH155" s="18">
        <v>0.57655172413793099</v>
      </c>
      <c r="CI155" s="18">
        <v>5024264.1684426069</v>
      </c>
      <c r="CJ155" s="18">
        <v>5.081656628650328E-2</v>
      </c>
      <c r="CK155" s="18">
        <v>0</v>
      </c>
      <c r="CL155" s="18">
        <v>80.602718013677588</v>
      </c>
      <c r="CM155" s="18">
        <v>0</v>
      </c>
      <c r="CN155" s="18">
        <v>0</v>
      </c>
      <c r="CO155" s="18">
        <v>0</v>
      </c>
      <c r="CP155" s="18" t="s">
        <v>167</v>
      </c>
      <c r="CQ155" s="18">
        <v>515</v>
      </c>
      <c r="CR155" s="18">
        <v>797.05005512843297</v>
      </c>
      <c r="CS155" s="18">
        <v>410480.77839114296</v>
      </c>
      <c r="CT155" s="18">
        <v>0</v>
      </c>
      <c r="CU155" s="18" t="s">
        <v>168</v>
      </c>
      <c r="CV155" s="18">
        <v>1385</v>
      </c>
      <c r="CW155" s="18">
        <v>132.05352332793206</v>
      </c>
      <c r="CX155" s="18">
        <v>182894.12980918589</v>
      </c>
      <c r="CY155" s="18">
        <v>0</v>
      </c>
      <c r="CZ155" s="18">
        <v>6.0015306409846982E-3</v>
      </c>
      <c r="DA155" s="18">
        <v>711</v>
      </c>
      <c r="DB155" s="18">
        <v>711</v>
      </c>
      <c r="DC155" s="18">
        <v>25.186597938144271</v>
      </c>
      <c r="DD155" s="18">
        <v>0</v>
      </c>
      <c r="DE155" s="18">
        <v>17907.671134020577</v>
      </c>
      <c r="DF155" s="18">
        <v>1.8112231497193282E-4</v>
      </c>
      <c r="DG155" s="18">
        <v>0</v>
      </c>
      <c r="DH155" s="18">
        <v>0</v>
      </c>
      <c r="DI155" s="18">
        <v>611282.57933434937</v>
      </c>
      <c r="DJ155" s="18">
        <v>1022</v>
      </c>
      <c r="DK155" s="18">
        <v>0.30125591105802879</v>
      </c>
      <c r="DL155" s="18">
        <v>4153.4152457570426</v>
      </c>
      <c r="DM155" s="18">
        <v>4244790.3811636977</v>
      </c>
      <c r="DN155" s="18">
        <v>1</v>
      </c>
      <c r="DO155" s="18">
        <v>0.63585522999999999</v>
      </c>
      <c r="DP155" s="18">
        <v>0.58045405000000005</v>
      </c>
      <c r="DQ155" s="18">
        <v>0.48019236999999998</v>
      </c>
      <c r="DR155" s="18">
        <v>1550</v>
      </c>
      <c r="DS155" s="18">
        <v>0.21395339656010318</v>
      </c>
      <c r="DT155" s="18">
        <v>0.22029614349274623</v>
      </c>
      <c r="DU155" s="18">
        <v>0.22575711399504952</v>
      </c>
      <c r="DV155" s="18">
        <v>0.17513462459816148</v>
      </c>
      <c r="DW155" s="18">
        <v>1852.5423216445295</v>
      </c>
      <c r="DX155" s="18">
        <v>2871440.5985490205</v>
      </c>
      <c r="DY155" s="18">
        <v>1</v>
      </c>
      <c r="DZ155" s="18">
        <v>7116230.9797127182</v>
      </c>
      <c r="EA155" s="18">
        <v>7.1975200978083367E-2</v>
      </c>
      <c r="EB155" s="18">
        <v>110000</v>
      </c>
      <c r="EC155" s="18">
        <v>110000</v>
      </c>
      <c r="ED155" s="18">
        <v>6490000</v>
      </c>
      <c r="EE155" s="18">
        <v>6.5641356453921426E-2</v>
      </c>
      <c r="EF155" s="18">
        <v>0.16</v>
      </c>
      <c r="EG155" s="18">
        <v>0.16</v>
      </c>
      <c r="EH155" s="18">
        <v>25000</v>
      </c>
      <c r="EI155" s="18">
        <v>65000</v>
      </c>
      <c r="EJ155" s="18">
        <v>0</v>
      </c>
      <c r="EK155" s="18">
        <v>0</v>
      </c>
      <c r="EL155" s="18">
        <v>0</v>
      </c>
      <c r="EM155" s="18">
        <v>0</v>
      </c>
      <c r="EN155" s="18">
        <v>0</v>
      </c>
      <c r="EO155" s="18">
        <v>0</v>
      </c>
      <c r="EP155" s="18">
        <v>2</v>
      </c>
      <c r="EQ155" s="18">
        <v>3</v>
      </c>
      <c r="ER155" s="18">
        <v>0</v>
      </c>
      <c r="ES155" s="18">
        <v>0</v>
      </c>
      <c r="ET155" s="18">
        <v>21.4</v>
      </c>
      <c r="EU155" s="18">
        <v>120</v>
      </c>
      <c r="EV155" s="18">
        <v>0</v>
      </c>
      <c r="EW155" s="18">
        <v>0</v>
      </c>
      <c r="EX155" s="18" t="s">
        <v>178</v>
      </c>
      <c r="EY155" s="18" t="s">
        <v>178</v>
      </c>
      <c r="EZ155" s="18" t="s">
        <v>178</v>
      </c>
      <c r="FA155" s="18" t="s">
        <v>178</v>
      </c>
      <c r="FB155" s="18">
        <v>0</v>
      </c>
      <c r="FC155" s="18">
        <v>0</v>
      </c>
      <c r="FD155" s="18">
        <v>235818</v>
      </c>
      <c r="FE155" s="18">
        <v>2.3851176265409619E-3</v>
      </c>
      <c r="FF155" s="18">
        <v>0</v>
      </c>
      <c r="FG155" s="18">
        <v>1277871.9988224893</v>
      </c>
      <c r="FH155" s="18">
        <v>1.2924692045792309E-2</v>
      </c>
      <c r="FI155" s="18">
        <v>0</v>
      </c>
      <c r="FJ155" s="18">
        <v>613372.05579350004</v>
      </c>
      <c r="FK155" s="18">
        <v>6.2037864026526527E-3</v>
      </c>
      <c r="FL155" s="18">
        <v>0</v>
      </c>
      <c r="FM155" s="18" t="s">
        <v>507</v>
      </c>
      <c r="FN155" s="18">
        <v>0</v>
      </c>
      <c r="FO155" s="18">
        <v>0</v>
      </c>
      <c r="FP155" s="18">
        <v>0.16</v>
      </c>
      <c r="FQ155" s="18">
        <v>0.16</v>
      </c>
      <c r="FR155" s="18" t="s">
        <v>301</v>
      </c>
      <c r="FS155" s="18">
        <v>0</v>
      </c>
      <c r="FT155" s="18">
        <v>0</v>
      </c>
      <c r="FU155" s="18">
        <v>0</v>
      </c>
      <c r="FV155" s="18" t="s">
        <v>508</v>
      </c>
      <c r="FW155" s="18">
        <v>0</v>
      </c>
      <c r="FX155" s="18">
        <v>0</v>
      </c>
      <c r="FY155" s="18">
        <v>0</v>
      </c>
      <c r="FZ155" s="18" t="s">
        <v>186</v>
      </c>
      <c r="GA155" s="18">
        <v>0</v>
      </c>
      <c r="GB155" s="18">
        <v>0</v>
      </c>
      <c r="GC155" s="18">
        <v>0</v>
      </c>
      <c r="GD155" s="18" t="s">
        <v>187</v>
      </c>
      <c r="GE155" s="18">
        <v>0</v>
      </c>
      <c r="GF155" s="18">
        <v>0</v>
      </c>
      <c r="GG155" s="18">
        <v>0</v>
      </c>
      <c r="GH155" s="18" t="s">
        <v>188</v>
      </c>
      <c r="GI155" s="18">
        <v>0</v>
      </c>
      <c r="GJ155" s="18">
        <v>0</v>
      </c>
      <c r="GK155" s="18">
        <v>0</v>
      </c>
      <c r="GL155" s="18" t="s">
        <v>438</v>
      </c>
      <c r="GM155" s="18">
        <v>0</v>
      </c>
      <c r="GN155" s="18">
        <v>0</v>
      </c>
      <c r="GO155" s="18">
        <v>0</v>
      </c>
      <c r="GP155" s="18">
        <v>97840447.582105666</v>
      </c>
      <c r="GQ155" s="18">
        <v>0.98958084674086488</v>
      </c>
      <c r="GR155" s="18">
        <v>950067.00484427181</v>
      </c>
      <c r="GS155" s="18">
        <v>9.6091967519402691E-3</v>
      </c>
      <c r="GT155" s="18">
        <v>0</v>
      </c>
      <c r="GU155" s="18">
        <v>98790514.586949944</v>
      </c>
      <c r="GV155" s="18">
        <v>0.99919004349280516</v>
      </c>
      <c r="GW155" s="18" t="s">
        <v>148</v>
      </c>
      <c r="GX155" s="18">
        <v>80080.882170437893</v>
      </c>
      <c r="GY155" s="18">
        <v>8.0995650719479118E-4</v>
      </c>
      <c r="GZ155" s="18">
        <v>0</v>
      </c>
      <c r="HA155" s="18">
        <v>98870595.469120383</v>
      </c>
      <c r="HB155" s="18">
        <v>5.0000000000000001E-3</v>
      </c>
      <c r="HC155" s="18">
        <v>33977.60473760798</v>
      </c>
      <c r="HD155" s="18" t="s">
        <v>148</v>
      </c>
      <c r="HE155" s="18" t="s">
        <v>148</v>
      </c>
      <c r="HF155" s="18">
        <v>2.5000000000000001E-2</v>
      </c>
      <c r="HG155" s="18">
        <v>1</v>
      </c>
      <c r="HH155" s="18">
        <v>-1222517.8668390815</v>
      </c>
      <c r="HI155" s="18">
        <v>-1188540.2621014738</v>
      </c>
      <c r="HJ155" s="18">
        <v>-1.2085249788002886E-2</v>
      </c>
      <c r="HK155" s="18">
        <v>0</v>
      </c>
      <c r="HL155" s="18">
        <v>97682055.207018912</v>
      </c>
      <c r="HM155" s="18">
        <v>13667690.514018392</v>
      </c>
      <c r="HN155" s="18">
        <v>0</v>
      </c>
      <c r="HO155" s="18">
        <v>200000</v>
      </c>
      <c r="HP155" s="18">
        <v>657313</v>
      </c>
      <c r="HQ155" s="18">
        <v>0</v>
      </c>
      <c r="HR155" s="18">
        <v>6986.4774615183032</v>
      </c>
      <c r="HS155" s="18">
        <v>98346354.684480429</v>
      </c>
      <c r="HT155" s="18">
        <v>0.77407844386410118</v>
      </c>
      <c r="HU155" s="18">
        <v>0.90323585071915236</v>
      </c>
      <c r="HV155" s="18" t="s">
        <v>198</v>
      </c>
      <c r="HW155" s="18">
        <v>1.2847010283535436</v>
      </c>
      <c r="HX155" s="18" t="s">
        <v>148</v>
      </c>
      <c r="HY155" s="233">
        <f t="shared" si="7"/>
        <v>0.99516240071521045</v>
      </c>
      <c r="HZ155" s="233">
        <f t="shared" si="8"/>
        <v>6.6960753409175608E-3</v>
      </c>
      <c r="IA155" s="18">
        <v>98163919.390717104</v>
      </c>
    </row>
  </sheetData>
  <sheetProtection algorithmName="SHA-512" hashValue="GuFCXxYDafUBnbL8rW0LSceb+h+E121rpsbu0Nk6dhh57baQDtPbrpffVRjZxWk5vp974YFRyjhmDObMPvCRZA==" saltValue="EIjC1345WA7J7DYRzLHryQ==" spinCount="100000" sheet="1" sort="0" autoFilter="0" pivotTables="0"/>
  <autoFilter ref="A4:IA155" xr:uid="{00000000-0009-0000-0000-000001000000}"/>
  <mergeCells count="31">
    <mergeCell ref="HN2:IA3"/>
    <mergeCell ref="E2:L2"/>
    <mergeCell ref="M2:AD2"/>
    <mergeCell ref="AE2:CJ2"/>
    <mergeCell ref="CK2:CO3"/>
    <mergeCell ref="CP2:CZ3"/>
    <mergeCell ref="M3:N3"/>
    <mergeCell ref="O3:S3"/>
    <mergeCell ref="T3:X3"/>
    <mergeCell ref="HB2:HM3"/>
    <mergeCell ref="DA2:DH3"/>
    <mergeCell ref="AS3:AY3"/>
    <mergeCell ref="AZ3:BF3"/>
    <mergeCell ref="FB2:FC3"/>
    <mergeCell ref="EH2:FA3"/>
    <mergeCell ref="GP2:HA3"/>
    <mergeCell ref="C4:D4"/>
    <mergeCell ref="C2:D3"/>
    <mergeCell ref="Y3:AC3"/>
    <mergeCell ref="AE3:AR3"/>
    <mergeCell ref="FM2:GO3"/>
    <mergeCell ref="BG3:BM3"/>
    <mergeCell ref="BN3:BT3"/>
    <mergeCell ref="BU3:CA3"/>
    <mergeCell ref="CB3:CH3"/>
    <mergeCell ref="CI3:CJ3"/>
    <mergeCell ref="FG2:FI3"/>
    <mergeCell ref="FJ2:FL3"/>
    <mergeCell ref="DJ2:EA3"/>
    <mergeCell ref="EB2:EG3"/>
    <mergeCell ref="FD2:F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Proforma 1920</vt:lpstr>
      <vt:lpstr>Final data 1920</vt:lpstr>
      <vt:lpstr>LAName</vt:lpstr>
      <vt:lpstr>'Proforma 1920'!Print_Area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2016-05-19T08:57:50Z</dcterms:created>
  <dcterms:modified xsi:type="dcterms:W3CDTF">2019-08-13T06:35:56Z</dcterms:modified>
</cp:coreProperties>
</file>