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 defaultThemeVersion="124226"/>
  <workbookProtection workbookAlgorithmName="SHA-512" workbookHashValue="TVcFUYtmPJL0nqbBlS5D/ZNhPK6vACFUjOiKK6PUgxlhbenz0Kh3PCQJW52BD+C7G4oWXiDrFeK3OsY3rInWDw==" workbookSaltValue="8ppyhXxyXJEw4lw665hW1g==" workbookSpinCount="100000" lockStructure="1"/>
  <bookViews>
    <workbookView xWindow="0" yWindow="0" windowWidth="19320" windowHeight="12435"/>
  </bookViews>
  <sheets>
    <sheet name="Notes" sheetId="15" r:id="rId1"/>
    <sheet name="FIRE0603" sheetId="3" r:id="rId2"/>
    <sheet name="FIRE0603 (2)" sheetId="11" state="hidden" r:id="rId3"/>
    <sheet name="Data" sheetId="6" state="hidden" r:id="rId4"/>
    <sheet name="Datab" sheetId="7" state="hidden" r:id="rId5"/>
    <sheet name="Datac" sheetId="8" state="hidden" r:id="rId6"/>
    <sheet name="QA" sheetId="9" state="hidden" r:id="rId7"/>
    <sheet name="SQL" sheetId="10" state="hidden" r:id="rId8"/>
    <sheet name="Data fires" sheetId="12" r:id="rId9"/>
    <sheet name="Data fire-related fatalities" sheetId="13" r:id="rId10"/>
    <sheet name="Data non-fatal casualties" sheetId="14" r:id="rId11"/>
  </sheets>
  <definedNames>
    <definedName name="_xlnm._FilterDatabase" localSheetId="3" hidden="1">Data!$A$1:$D$754</definedName>
    <definedName name="_xlnm._FilterDatabase" localSheetId="9" hidden="1">'Data fire-related fatalities'!$A$1:$D$277</definedName>
    <definedName name="_xlnm._FilterDatabase" localSheetId="8" hidden="1">'Data fires'!$A$1:$D$754</definedName>
    <definedName name="_xlnm._FilterDatabase" localSheetId="10" hidden="1">'Data non-fatal casualties'!$A$1:$D$679</definedName>
  </definedNames>
  <calcPr calcId="171027"/>
</workbook>
</file>

<file path=xl/calcChain.xml><?xml version="1.0" encoding="utf-8"?>
<calcChain xmlns="http://schemas.openxmlformats.org/spreadsheetml/2006/main">
  <c r="A4" i="11" l="1"/>
  <c r="C63" i="11" s="1"/>
  <c r="C63" i="3" s="1"/>
  <c r="D27" i="11" l="1"/>
  <c r="D27" i="3" s="1"/>
  <c r="F9" i="11"/>
  <c r="B31" i="11"/>
  <c r="B31" i="3" s="1"/>
  <c r="D9" i="11"/>
  <c r="D9" i="3" s="1"/>
  <c r="B49" i="11"/>
  <c r="B49" i="3" s="1"/>
  <c r="B13" i="11"/>
  <c r="B13" i="3" s="1"/>
  <c r="G23" i="11"/>
  <c r="G23" i="3" s="1"/>
  <c r="D37" i="11"/>
  <c r="D37" i="3" s="1"/>
  <c r="G15" i="11"/>
  <c r="G15" i="3" s="1"/>
  <c r="G58" i="11"/>
  <c r="G58" i="3" s="1"/>
  <c r="B21" i="11"/>
  <c r="B21" i="3" s="1"/>
  <c r="G33" i="11"/>
  <c r="G33" i="3" s="1"/>
  <c r="B40" i="11"/>
  <c r="B40" i="3" s="1"/>
  <c r="D18" i="11"/>
  <c r="D18" i="3" s="1"/>
  <c r="G42" i="11"/>
  <c r="G42" i="3" s="1"/>
  <c r="D46" i="11"/>
  <c r="D46" i="3" s="1"/>
  <c r="D52" i="11"/>
  <c r="D52" i="3" s="1"/>
  <c r="D61" i="11"/>
  <c r="D61" i="3" s="1"/>
  <c r="B56" i="11"/>
  <c r="B56" i="3" s="1"/>
  <c r="C13" i="11"/>
  <c r="C13" i="3" s="1"/>
  <c r="H23" i="11"/>
  <c r="H23" i="3" s="1"/>
  <c r="F37" i="11"/>
  <c r="F37" i="3" s="1"/>
  <c r="C40" i="11"/>
  <c r="C40" i="3" s="1"/>
  <c r="F52" i="11"/>
  <c r="F52" i="3" s="1"/>
  <c r="C56" i="11"/>
  <c r="C56" i="3" s="1"/>
  <c r="B16" i="11"/>
  <c r="B16" i="3" s="1"/>
  <c r="D31" i="11"/>
  <c r="D31" i="3" s="1"/>
  <c r="G37" i="11"/>
  <c r="G37" i="3" s="1"/>
  <c r="G46" i="11"/>
  <c r="G46" i="3" s="1"/>
  <c r="G52" i="11"/>
  <c r="H9" i="11"/>
  <c r="C16" i="11"/>
  <c r="C16" i="3" s="1"/>
  <c r="H27" i="11"/>
  <c r="H27" i="3" s="1"/>
  <c r="C34" i="11"/>
  <c r="C34" i="3" s="1"/>
  <c r="F49" i="11"/>
  <c r="F49" i="3" s="1"/>
  <c r="C59" i="11"/>
  <c r="F9" i="3"/>
  <c r="B12" i="11"/>
  <c r="B12" i="3" s="1"/>
  <c r="D17" i="11"/>
  <c r="D17" i="3" s="1"/>
  <c r="C12" i="11"/>
  <c r="C12" i="3" s="1"/>
  <c r="H14" i="11"/>
  <c r="H14" i="3" s="1"/>
  <c r="F17" i="11"/>
  <c r="F17" i="3" s="1"/>
  <c r="C20" i="11"/>
  <c r="C20" i="3" s="1"/>
  <c r="H22" i="11"/>
  <c r="H22" i="3" s="1"/>
  <c r="F26" i="11"/>
  <c r="C30" i="11"/>
  <c r="C30" i="3" s="1"/>
  <c r="H32" i="11"/>
  <c r="H32" i="3" s="1"/>
  <c r="F36" i="11"/>
  <c r="F36" i="3" s="1"/>
  <c r="C39" i="11"/>
  <c r="C39" i="3" s="1"/>
  <c r="H41" i="11"/>
  <c r="H41" i="3" s="1"/>
  <c r="F45" i="11"/>
  <c r="F45" i="3" s="1"/>
  <c r="C48" i="11"/>
  <c r="C48" i="3" s="1"/>
  <c r="H50" i="11"/>
  <c r="H50" i="3" s="1"/>
  <c r="C54" i="11"/>
  <c r="C54" i="3" s="1"/>
  <c r="H57" i="11"/>
  <c r="F60" i="11"/>
  <c r="F60" i="3" s="1"/>
  <c r="G63" i="11"/>
  <c r="G63" i="3" s="1"/>
  <c r="D62" i="11"/>
  <c r="D62" i="3" s="1"/>
  <c r="B61" i="11"/>
  <c r="B61" i="3" s="1"/>
  <c r="G59" i="11"/>
  <c r="G59" i="3" s="1"/>
  <c r="D58" i="11"/>
  <c r="D58" i="3" s="1"/>
  <c r="B57" i="11"/>
  <c r="B57" i="3" s="1"/>
  <c r="G54" i="11"/>
  <c r="G54" i="3" s="1"/>
  <c r="D53" i="11"/>
  <c r="D53" i="3" s="1"/>
  <c r="B52" i="11"/>
  <c r="B52" i="3" s="1"/>
  <c r="B50" i="11"/>
  <c r="B50" i="3" s="1"/>
  <c r="G48" i="11"/>
  <c r="G48" i="3" s="1"/>
  <c r="D47" i="11"/>
  <c r="D47" i="3" s="1"/>
  <c r="B46" i="11"/>
  <c r="B46" i="3" s="1"/>
  <c r="G43" i="11"/>
  <c r="G43" i="3" s="1"/>
  <c r="D42" i="11"/>
  <c r="D42" i="3" s="1"/>
  <c r="B41" i="11"/>
  <c r="B41" i="3" s="1"/>
  <c r="G39" i="11"/>
  <c r="G39" i="3" s="1"/>
  <c r="D38" i="11"/>
  <c r="D38" i="3" s="1"/>
  <c r="B37" i="11"/>
  <c r="B37" i="3" s="1"/>
  <c r="G34" i="11"/>
  <c r="G34" i="3" s="1"/>
  <c r="D33" i="11"/>
  <c r="D33" i="3" s="1"/>
  <c r="B32" i="11"/>
  <c r="B32" i="3" s="1"/>
  <c r="G30" i="11"/>
  <c r="G30" i="3" s="1"/>
  <c r="D29" i="11"/>
  <c r="B27" i="11"/>
  <c r="B27" i="3" s="1"/>
  <c r="G24" i="11"/>
  <c r="G24" i="3" s="1"/>
  <c r="D23" i="11"/>
  <c r="D23" i="3" s="1"/>
  <c r="B22" i="11"/>
  <c r="B22" i="3" s="1"/>
  <c r="G20" i="11"/>
  <c r="G20" i="3" s="1"/>
  <c r="D19" i="11"/>
  <c r="D19" i="3" s="1"/>
  <c r="B18" i="11"/>
  <c r="B18" i="3" s="1"/>
  <c r="G16" i="11"/>
  <c r="G16" i="3" s="1"/>
  <c r="D15" i="11"/>
  <c r="B14" i="11"/>
  <c r="B14" i="3" s="1"/>
  <c r="G12" i="11"/>
  <c r="D10" i="11"/>
  <c r="D10" i="3" s="1"/>
  <c r="F63" i="11"/>
  <c r="F63" i="3" s="1"/>
  <c r="C62" i="11"/>
  <c r="C62" i="3" s="1"/>
  <c r="H60" i="11"/>
  <c r="H60" i="3" s="1"/>
  <c r="F59" i="11"/>
  <c r="F59" i="3" s="1"/>
  <c r="C58" i="11"/>
  <c r="C58" i="3" s="1"/>
  <c r="H56" i="11"/>
  <c r="H56" i="3" s="1"/>
  <c r="F54" i="11"/>
  <c r="F54" i="3" s="1"/>
  <c r="C53" i="11"/>
  <c r="C53" i="3" s="1"/>
  <c r="H49" i="11"/>
  <c r="H49" i="3" s="1"/>
  <c r="F48" i="11"/>
  <c r="C47" i="11"/>
  <c r="C47" i="3" s="1"/>
  <c r="H45" i="11"/>
  <c r="F43" i="11"/>
  <c r="F43" i="3" s="1"/>
  <c r="C42" i="11"/>
  <c r="C42" i="3" s="1"/>
  <c r="H40" i="11"/>
  <c r="H40" i="3" s="1"/>
  <c r="F39" i="11"/>
  <c r="F39" i="3" s="1"/>
  <c r="C38" i="11"/>
  <c r="C38" i="3" s="1"/>
  <c r="H36" i="11"/>
  <c r="H36" i="3" s="1"/>
  <c r="F34" i="11"/>
  <c r="F34" i="3" s="1"/>
  <c r="C33" i="11"/>
  <c r="C33" i="3" s="1"/>
  <c r="H31" i="11"/>
  <c r="H31" i="3" s="1"/>
  <c r="F30" i="11"/>
  <c r="F30" i="3" s="1"/>
  <c r="C29" i="11"/>
  <c r="H26" i="11"/>
  <c r="F24" i="11"/>
  <c r="F24" i="3" s="1"/>
  <c r="C23" i="11"/>
  <c r="C23" i="3" s="1"/>
  <c r="H21" i="11"/>
  <c r="H21" i="3" s="1"/>
  <c r="F20" i="11"/>
  <c r="F20" i="3" s="1"/>
  <c r="C19" i="11"/>
  <c r="C19" i="3" s="1"/>
  <c r="H17" i="11"/>
  <c r="H17" i="3" s="1"/>
  <c r="F16" i="11"/>
  <c r="F16" i="3" s="1"/>
  <c r="C15" i="11"/>
  <c r="C15" i="3" s="1"/>
  <c r="H13" i="11"/>
  <c r="H13" i="3" s="1"/>
  <c r="F12" i="11"/>
  <c r="F12" i="3" s="1"/>
  <c r="C10" i="11"/>
  <c r="C10" i="3" s="1"/>
  <c r="D63" i="11"/>
  <c r="D63" i="3" s="1"/>
  <c r="B62" i="11"/>
  <c r="B62" i="3" s="1"/>
  <c r="G60" i="11"/>
  <c r="G60" i="3" s="1"/>
  <c r="D59" i="11"/>
  <c r="D59" i="3" s="1"/>
  <c r="B58" i="11"/>
  <c r="B58" i="3" s="1"/>
  <c r="G56" i="11"/>
  <c r="D54" i="11"/>
  <c r="B53" i="11"/>
  <c r="G49" i="11"/>
  <c r="G49" i="3" s="1"/>
  <c r="D48" i="11"/>
  <c r="D48" i="3" s="1"/>
  <c r="B47" i="11"/>
  <c r="B47" i="3" s="1"/>
  <c r="G45" i="11"/>
  <c r="G45" i="3" s="1"/>
  <c r="D43" i="11"/>
  <c r="D43" i="3" s="1"/>
  <c r="B42" i="11"/>
  <c r="B42" i="3" s="1"/>
  <c r="G40" i="11"/>
  <c r="G40" i="3" s="1"/>
  <c r="D39" i="11"/>
  <c r="D39" i="3" s="1"/>
  <c r="B38" i="11"/>
  <c r="B38" i="3" s="1"/>
  <c r="G36" i="11"/>
  <c r="D34" i="11"/>
  <c r="D34" i="3" s="1"/>
  <c r="B33" i="11"/>
  <c r="B33" i="3" s="1"/>
  <c r="G31" i="11"/>
  <c r="G31" i="3" s="1"/>
  <c r="D30" i="11"/>
  <c r="D30" i="3" s="1"/>
  <c r="B29" i="11"/>
  <c r="B29" i="3" s="1"/>
  <c r="G26" i="11"/>
  <c r="D24" i="11"/>
  <c r="D24" i="3" s="1"/>
  <c r="B23" i="11"/>
  <c r="B23" i="3" s="1"/>
  <c r="G21" i="11"/>
  <c r="G21" i="3" s="1"/>
  <c r="D20" i="11"/>
  <c r="D20" i="3" s="1"/>
  <c r="B19" i="11"/>
  <c r="B19" i="3" s="1"/>
  <c r="G17" i="11"/>
  <c r="G17" i="3" s="1"/>
  <c r="D16" i="11"/>
  <c r="D16" i="3" s="1"/>
  <c r="B15" i="11"/>
  <c r="B15" i="3" s="1"/>
  <c r="G13" i="11"/>
  <c r="G13" i="3" s="1"/>
  <c r="D12" i="11"/>
  <c r="D12" i="3" s="1"/>
  <c r="B10" i="11"/>
  <c r="B10" i="3" s="1"/>
  <c r="H63" i="11"/>
  <c r="H63" i="3" s="1"/>
  <c r="F62" i="11"/>
  <c r="F62" i="3" s="1"/>
  <c r="C61" i="11"/>
  <c r="C61" i="3" s="1"/>
  <c r="H59" i="11"/>
  <c r="H59" i="3" s="1"/>
  <c r="F58" i="11"/>
  <c r="F58" i="3" s="1"/>
  <c r="C57" i="11"/>
  <c r="C57" i="3" s="1"/>
  <c r="H54" i="11"/>
  <c r="H54" i="3" s="1"/>
  <c r="F53" i="11"/>
  <c r="F53" i="3" s="1"/>
  <c r="C52" i="11"/>
  <c r="C50" i="11"/>
  <c r="C50" i="3" s="1"/>
  <c r="H48" i="11"/>
  <c r="H48" i="3" s="1"/>
  <c r="F47" i="11"/>
  <c r="F47" i="3" s="1"/>
  <c r="C46" i="11"/>
  <c r="C46" i="3" s="1"/>
  <c r="H43" i="11"/>
  <c r="H43" i="3" s="1"/>
  <c r="F42" i="11"/>
  <c r="F42" i="3" s="1"/>
  <c r="C41" i="11"/>
  <c r="C41" i="3" s="1"/>
  <c r="H39" i="11"/>
  <c r="H39" i="3" s="1"/>
  <c r="F38" i="11"/>
  <c r="F38" i="3" s="1"/>
  <c r="C37" i="11"/>
  <c r="C37" i="3" s="1"/>
  <c r="H34" i="11"/>
  <c r="H34" i="3" s="1"/>
  <c r="F33" i="11"/>
  <c r="F33" i="3" s="1"/>
  <c r="C32" i="11"/>
  <c r="C32" i="3" s="1"/>
  <c r="H30" i="11"/>
  <c r="H30" i="3" s="1"/>
  <c r="F29" i="11"/>
  <c r="F29" i="3" s="1"/>
  <c r="C27" i="11"/>
  <c r="H24" i="11"/>
  <c r="H24" i="3" s="1"/>
  <c r="F23" i="11"/>
  <c r="F23" i="3" s="1"/>
  <c r="C22" i="11"/>
  <c r="C22" i="3" s="1"/>
  <c r="H20" i="11"/>
  <c r="H20" i="3" s="1"/>
  <c r="F19" i="11"/>
  <c r="F19" i="3" s="1"/>
  <c r="C18" i="11"/>
  <c r="C18" i="3" s="1"/>
  <c r="H16" i="11"/>
  <c r="H16" i="3" s="1"/>
  <c r="F15" i="11"/>
  <c r="F15" i="3" s="1"/>
  <c r="C14" i="11"/>
  <c r="C14" i="3" s="1"/>
  <c r="H12" i="11"/>
  <c r="H12" i="3" s="1"/>
  <c r="F10" i="11"/>
  <c r="F10" i="3" s="1"/>
  <c r="C9" i="11"/>
  <c r="B9" i="11"/>
  <c r="F18" i="11"/>
  <c r="F18" i="3" s="1"/>
  <c r="C21" i="11"/>
  <c r="C21" i="3" s="1"/>
  <c r="H33" i="11"/>
  <c r="H33" i="3" s="1"/>
  <c r="F46" i="11"/>
  <c r="F46" i="3" s="1"/>
  <c r="F61" i="11"/>
  <c r="F61" i="3" s="1"/>
  <c r="D13" i="11"/>
  <c r="D13" i="3" s="1"/>
  <c r="G18" i="11"/>
  <c r="G18" i="3" s="1"/>
  <c r="G27" i="11"/>
  <c r="G27" i="3" s="1"/>
  <c r="D40" i="11"/>
  <c r="D40" i="3" s="1"/>
  <c r="B59" i="11"/>
  <c r="B59" i="3" s="1"/>
  <c r="H18" i="11"/>
  <c r="H18" i="3" s="1"/>
  <c r="C24" i="11"/>
  <c r="C24" i="3" s="1"/>
  <c r="F40" i="11"/>
  <c r="F40" i="3" s="1"/>
  <c r="F56" i="11"/>
  <c r="G10" i="11"/>
  <c r="G10" i="3" s="1"/>
  <c r="D14" i="11"/>
  <c r="D14" i="3" s="1"/>
  <c r="B17" i="11"/>
  <c r="B17" i="3" s="1"/>
  <c r="G19" i="11"/>
  <c r="G19" i="3" s="1"/>
  <c r="D22" i="11"/>
  <c r="D22" i="3" s="1"/>
  <c r="B26" i="11"/>
  <c r="B26" i="3" s="1"/>
  <c r="G29" i="11"/>
  <c r="G29" i="3" s="1"/>
  <c r="D32" i="11"/>
  <c r="D32" i="3" s="1"/>
  <c r="B36" i="11"/>
  <c r="B36" i="3" s="1"/>
  <c r="G38" i="11"/>
  <c r="G38" i="3" s="1"/>
  <c r="D41" i="11"/>
  <c r="D41" i="3" s="1"/>
  <c r="B45" i="11"/>
  <c r="B45" i="3" s="1"/>
  <c r="G47" i="11"/>
  <c r="G47" i="3" s="1"/>
  <c r="D50" i="11"/>
  <c r="D50" i="3" s="1"/>
  <c r="G53" i="11"/>
  <c r="G53" i="3" s="1"/>
  <c r="D57" i="11"/>
  <c r="D57" i="3" s="1"/>
  <c r="B60" i="11"/>
  <c r="B60" i="3" s="1"/>
  <c r="G62" i="11"/>
  <c r="G62" i="3" s="1"/>
  <c r="D21" i="11"/>
  <c r="D21" i="3" s="1"/>
  <c r="B34" i="11"/>
  <c r="B34" i="3" s="1"/>
  <c r="D49" i="11"/>
  <c r="D49" i="3" s="1"/>
  <c r="G61" i="11"/>
  <c r="G61" i="3" s="1"/>
  <c r="F21" i="11"/>
  <c r="F21" i="3" s="1"/>
  <c r="H37" i="11"/>
  <c r="H37" i="3" s="1"/>
  <c r="C43" i="11"/>
  <c r="C43" i="3" s="1"/>
  <c r="H52" i="11"/>
  <c r="H52" i="3" s="1"/>
  <c r="H10" i="11"/>
  <c r="H10" i="3" s="1"/>
  <c r="C17" i="11"/>
  <c r="C17" i="3" s="1"/>
  <c r="H19" i="11"/>
  <c r="H19" i="3" s="1"/>
  <c r="F22" i="11"/>
  <c r="F22" i="3" s="1"/>
  <c r="C26" i="11"/>
  <c r="C26" i="3" s="1"/>
  <c r="H29" i="11"/>
  <c r="H29" i="3" s="1"/>
  <c r="F32" i="11"/>
  <c r="F32" i="3" s="1"/>
  <c r="C36" i="11"/>
  <c r="C36" i="3" s="1"/>
  <c r="H38" i="11"/>
  <c r="H38" i="3" s="1"/>
  <c r="F41" i="11"/>
  <c r="F41" i="3" s="1"/>
  <c r="C45" i="11"/>
  <c r="C45" i="3" s="1"/>
  <c r="H47" i="11"/>
  <c r="H47" i="3" s="1"/>
  <c r="F50" i="11"/>
  <c r="F50" i="3" s="1"/>
  <c r="H53" i="11"/>
  <c r="H53" i="3" s="1"/>
  <c r="F57" i="11"/>
  <c r="F57" i="3" s="1"/>
  <c r="C60" i="11"/>
  <c r="C60" i="3" s="1"/>
  <c r="H62" i="11"/>
  <c r="H62" i="3" s="1"/>
  <c r="H15" i="11"/>
  <c r="H15" i="3" s="1"/>
  <c r="F27" i="11"/>
  <c r="F27" i="3" s="1"/>
  <c r="C31" i="11"/>
  <c r="C31" i="3" s="1"/>
  <c r="H42" i="11"/>
  <c r="H42" i="3" s="1"/>
  <c r="C49" i="11"/>
  <c r="C49" i="3" s="1"/>
  <c r="H58" i="11"/>
  <c r="H58" i="3" s="1"/>
  <c r="G9" i="11"/>
  <c r="B24" i="11"/>
  <c r="B24" i="3" s="1"/>
  <c r="B43" i="11"/>
  <c r="B43" i="3" s="1"/>
  <c r="D56" i="11"/>
  <c r="D56" i="3" s="1"/>
  <c r="F13" i="11"/>
  <c r="F13" i="3" s="1"/>
  <c r="F31" i="11"/>
  <c r="F31" i="3" s="1"/>
  <c r="H46" i="11"/>
  <c r="H46" i="3" s="1"/>
  <c r="H61" i="11"/>
  <c r="H61" i="3" s="1"/>
  <c r="F14" i="11"/>
  <c r="F14" i="3" s="1"/>
  <c r="G14" i="11"/>
  <c r="G14" i="3" s="1"/>
  <c r="B20" i="11"/>
  <c r="B20" i="3" s="1"/>
  <c r="G22" i="11"/>
  <c r="G22" i="3" s="1"/>
  <c r="D26" i="11"/>
  <c r="B30" i="11"/>
  <c r="B30" i="3" s="1"/>
  <c r="G32" i="11"/>
  <c r="G32" i="3" s="1"/>
  <c r="D36" i="11"/>
  <c r="D36" i="3" s="1"/>
  <c r="B39" i="11"/>
  <c r="B39" i="3" s="1"/>
  <c r="G41" i="11"/>
  <c r="G41" i="3" s="1"/>
  <c r="D45" i="11"/>
  <c r="D45" i="3" s="1"/>
  <c r="B48" i="11"/>
  <c r="B48" i="3" s="1"/>
  <c r="G50" i="11"/>
  <c r="G50" i="3" s="1"/>
  <c r="B54" i="11"/>
  <c r="B54" i="3" s="1"/>
  <c r="G57" i="11"/>
  <c r="G57" i="3" s="1"/>
  <c r="D60" i="11"/>
  <c r="D60" i="3" s="1"/>
  <c r="B63" i="11"/>
  <c r="B63" i="3" s="1"/>
  <c r="D8" i="11" l="1"/>
  <c r="D8" i="3" s="1"/>
  <c r="B25" i="11"/>
  <c r="B25" i="3" s="1"/>
  <c r="H11" i="11"/>
  <c r="H11" i="3" s="1"/>
  <c r="B55" i="11"/>
  <c r="B55" i="3" s="1"/>
  <c r="D28" i="11"/>
  <c r="D28" i="3" s="1"/>
  <c r="D29" i="3"/>
  <c r="H8" i="11"/>
  <c r="H9" i="3"/>
  <c r="F55" i="11"/>
  <c r="F55" i="3" s="1"/>
  <c r="F56" i="3"/>
  <c r="D51" i="11"/>
  <c r="D51" i="3" s="1"/>
  <c r="D54" i="3"/>
  <c r="F44" i="11"/>
  <c r="F44" i="3" s="1"/>
  <c r="F48" i="3"/>
  <c r="G51" i="11"/>
  <c r="G51" i="3" s="1"/>
  <c r="G52" i="3"/>
  <c r="D44" i="11"/>
  <c r="D44" i="3" s="1"/>
  <c r="G35" i="11"/>
  <c r="G35" i="3" s="1"/>
  <c r="G36" i="3"/>
  <c r="H44" i="11"/>
  <c r="H44" i="3" s="1"/>
  <c r="H45" i="3"/>
  <c r="C8" i="11"/>
  <c r="C8" i="3" s="1"/>
  <c r="C9" i="3"/>
  <c r="B51" i="11"/>
  <c r="B51" i="3" s="1"/>
  <c r="B53" i="3"/>
  <c r="F51" i="11"/>
  <c r="F51" i="3" s="1"/>
  <c r="B11" i="11"/>
  <c r="B11" i="3" s="1"/>
  <c r="F35" i="11"/>
  <c r="F35" i="3" s="1"/>
  <c r="C44" i="11"/>
  <c r="C44" i="3" s="1"/>
  <c r="D35" i="11"/>
  <c r="D35" i="3" s="1"/>
  <c r="G28" i="11"/>
  <c r="G55" i="11"/>
  <c r="G55" i="3" s="1"/>
  <c r="G56" i="3"/>
  <c r="F25" i="11"/>
  <c r="F25" i="3" s="1"/>
  <c r="F26" i="3"/>
  <c r="B44" i="11"/>
  <c r="B44" i="3" s="1"/>
  <c r="F11" i="11"/>
  <c r="F11" i="3" s="1"/>
  <c r="H51" i="11"/>
  <c r="H51" i="3" s="1"/>
  <c r="H28" i="11"/>
  <c r="H28" i="3" s="1"/>
  <c r="H35" i="11"/>
  <c r="H35" i="3" s="1"/>
  <c r="G25" i="11"/>
  <c r="G25" i="3" s="1"/>
  <c r="G26" i="3"/>
  <c r="H55" i="11"/>
  <c r="H55" i="3" s="1"/>
  <c r="H57" i="3"/>
  <c r="H25" i="11"/>
  <c r="H25" i="3" s="1"/>
  <c r="H26" i="3"/>
  <c r="C55" i="11"/>
  <c r="C55" i="3" s="1"/>
  <c r="C59" i="3"/>
  <c r="D11" i="11"/>
  <c r="D11" i="3" s="1"/>
  <c r="D15" i="3"/>
  <c r="F28" i="11"/>
  <c r="F28" i="3" s="1"/>
  <c r="C35" i="11"/>
  <c r="C35" i="3" s="1"/>
  <c r="G8" i="11"/>
  <c r="G8" i="3" s="1"/>
  <c r="G9" i="3"/>
  <c r="B8" i="11"/>
  <c r="B8" i="3" s="1"/>
  <c r="B9" i="3"/>
  <c r="B35" i="11"/>
  <c r="B35" i="3" s="1"/>
  <c r="B28" i="11"/>
  <c r="B28" i="3" s="1"/>
  <c r="D25" i="11"/>
  <c r="D25" i="3" s="1"/>
  <c r="D26" i="3"/>
  <c r="G44" i="11"/>
  <c r="G44" i="3" s="1"/>
  <c r="D55" i="11"/>
  <c r="D55" i="3" s="1"/>
  <c r="C11" i="11"/>
  <c r="C25" i="11"/>
  <c r="C25" i="3" s="1"/>
  <c r="C27" i="3"/>
  <c r="C51" i="11"/>
  <c r="C51" i="3" s="1"/>
  <c r="C52" i="3"/>
  <c r="C28" i="11"/>
  <c r="C28" i="3" s="1"/>
  <c r="C29" i="3"/>
  <c r="G11" i="11"/>
  <c r="G11" i="3" s="1"/>
  <c r="G12" i="3"/>
  <c r="F8" i="11"/>
  <c r="B7" i="11" l="1"/>
  <c r="B7" i="3" s="1"/>
  <c r="F8" i="3"/>
  <c r="F7" i="11"/>
  <c r="F7" i="3" s="1"/>
  <c r="D7" i="11"/>
  <c r="D7" i="3" s="1"/>
  <c r="C7" i="11"/>
  <c r="C7" i="3" s="1"/>
  <c r="C11" i="3"/>
  <c r="G7" i="11"/>
  <c r="G7" i="3" s="1"/>
  <c r="G28" i="3"/>
  <c r="H8" i="3"/>
  <c r="H7" i="11"/>
  <c r="H7" i="3" s="1"/>
  <c r="J15" i="9" l="1"/>
  <c r="L15" i="9" s="1"/>
  <c r="J16" i="9"/>
  <c r="L16" i="9" s="1"/>
  <c r="J17" i="9"/>
  <c r="L17" i="9" s="1"/>
  <c r="J18" i="9"/>
  <c r="L18" i="9" s="1"/>
  <c r="J13" i="9"/>
  <c r="L13" i="9" s="1"/>
  <c r="J14" i="9"/>
  <c r="L14" i="9" s="1"/>
  <c r="J25" i="9"/>
  <c r="L25" i="9" s="1"/>
  <c r="J26" i="9"/>
  <c r="L26" i="9" s="1"/>
  <c r="J27" i="9"/>
  <c r="L27" i="9" s="1"/>
  <c r="J22" i="9"/>
  <c r="L22" i="9" s="1"/>
  <c r="J23" i="9"/>
  <c r="L23" i="9" s="1"/>
  <c r="J24" i="9"/>
  <c r="L24" i="9" s="1"/>
  <c r="B9" i="9"/>
  <c r="B5" i="9"/>
  <c r="B7" i="9"/>
  <c r="B8" i="9"/>
  <c r="B4" i="9"/>
  <c r="B6" i="9"/>
  <c r="J4" i="9"/>
  <c r="L4" i="9" s="1"/>
  <c r="J6" i="9"/>
  <c r="L6" i="9" s="1"/>
  <c r="J7" i="9"/>
  <c r="L7" i="9" s="1"/>
  <c r="J9" i="9"/>
  <c r="L9" i="9" s="1"/>
  <c r="J5" i="9"/>
  <c r="L5" i="9" s="1"/>
  <c r="J8" i="9"/>
  <c r="L8" i="9" s="1"/>
  <c r="B13" i="9"/>
  <c r="D13" i="9" s="1"/>
  <c r="B14" i="9"/>
  <c r="D14" i="9" s="1"/>
  <c r="B15" i="9"/>
  <c r="D15" i="9" s="1"/>
  <c r="B16" i="9"/>
  <c r="D16" i="9" s="1"/>
  <c r="B17" i="9"/>
  <c r="D17" i="9" s="1"/>
  <c r="B18" i="9"/>
  <c r="D18" i="9" s="1"/>
  <c r="B22" i="9"/>
  <c r="D22" i="9" s="1"/>
  <c r="B23" i="9"/>
  <c r="D23" i="9" s="1"/>
  <c r="B24" i="9"/>
  <c r="D24" i="9" s="1"/>
  <c r="B25" i="9"/>
  <c r="D25" i="9" s="1"/>
  <c r="B26" i="9"/>
  <c r="D26" i="9" s="1"/>
  <c r="B27" i="9"/>
  <c r="D27" i="9" s="1"/>
  <c r="D8" i="9" l="1"/>
  <c r="D9" i="9" l="1"/>
  <c r="D4" i="9" l="1"/>
  <c r="D6" i="9"/>
  <c r="D7" i="9"/>
  <c r="D5" i="9" l="1"/>
</calcChain>
</file>

<file path=xl/sharedStrings.xml><?xml version="1.0" encoding="utf-8"?>
<sst xmlns="http://schemas.openxmlformats.org/spreadsheetml/2006/main" count="10588" uniqueCount="149">
  <si>
    <t>FINANCIAL_YEAR</t>
  </si>
  <si>
    <t>CAUSE_ITEM_IGNITED_DESCRIPTION</t>
  </si>
  <si>
    <t>Explosives, gas, chemicals - Fireworks</t>
  </si>
  <si>
    <t>Explosives, gas, chemicals - Paint, varnish, resins, creosote</t>
  </si>
  <si>
    <t>Structural/Fixtures/Fittings - Internal - Internal Fittings</t>
  </si>
  <si>
    <t>Structural/Fixtures/Fittings - Internal - Other</t>
  </si>
  <si>
    <t>Vegetation - Crops</t>
  </si>
  <si>
    <t>Vegetation - Hedge</t>
  </si>
  <si>
    <t>Vegetation - Leaves</t>
  </si>
  <si>
    <t>Animal - Animal products</t>
  </si>
  <si>
    <t>Explosives, gas, chemicals - Explosives/Ammunition</t>
  </si>
  <si>
    <t>Explosives, gas, chemicals - Gases</t>
  </si>
  <si>
    <t>Explosives, gas, chemicals - Petrol/Oil products</t>
  </si>
  <si>
    <t>Food - Other</t>
  </si>
  <si>
    <t>Furniture/furnishings - Bed/mattress</t>
  </si>
  <si>
    <t>Furniture/Furnishings - Other furniture</t>
  </si>
  <si>
    <t>Furniture/Furnishings - Other/Unspecified furnishings</t>
  </si>
  <si>
    <t>None</t>
  </si>
  <si>
    <t>Rubbish/Waste/Recycling - Rubbish/Waste material</t>
  </si>
  <si>
    <t>Structural/Fixtures/Fittings - External - Other</t>
  </si>
  <si>
    <t>Structural/Fixtures/Fittings - External - Roof</t>
  </si>
  <si>
    <t>Structural/fixtures/fittings - Internal - Wiring insulation</t>
  </si>
  <si>
    <t>Vegetation - Grassland/Heath/Scrub</t>
  </si>
  <si>
    <t>Vegetation - Straw/Stubble</t>
  </si>
  <si>
    <t>Vegetation - Trees</t>
  </si>
  <si>
    <t>Wood - Garden shed</t>
  </si>
  <si>
    <t>Decoration/Celebration - Decorations/Cards</t>
  </si>
  <si>
    <t>Foam, rubber, plastic - Foam - raw material only</t>
  </si>
  <si>
    <t>Food - Cooking oil or fat</t>
  </si>
  <si>
    <t>Furniture/Furnishings - Upholstered furniture</t>
  </si>
  <si>
    <t>Paper/Cardboard - Household paper/Cardboard</t>
  </si>
  <si>
    <t>Paper/Cardboard - Other</t>
  </si>
  <si>
    <t>Vegetation - Other</t>
  </si>
  <si>
    <t>Explosives, gas, chemicals - Chemicals in raw state</t>
  </si>
  <si>
    <t>Furniture/Furnishings - Floor coverings</t>
  </si>
  <si>
    <t>Not known</t>
  </si>
  <si>
    <t>Rubbish/Waste/Recycling - Recycling - paper, cardboard</t>
  </si>
  <si>
    <t>Structural/Fixtures/Fittings - External - External fittings</t>
  </si>
  <si>
    <t>Clothing/Textiles - Bedding</t>
  </si>
  <si>
    <t>Clothing/Textiles - Clothing</t>
  </si>
  <si>
    <t>Foam, rubber, plastic - Plastic - raw material only</t>
  </si>
  <si>
    <t>Furniture/Furnishings - Lampshades</t>
  </si>
  <si>
    <t>Furniture/Furnishings - Window coverings</t>
  </si>
  <si>
    <t>Other</t>
  </si>
  <si>
    <t>Wood - Other wooden</t>
  </si>
  <si>
    <t>Rubbish/Waste/Recycling - Recycling - other</t>
  </si>
  <si>
    <t>Foam, rubber, plastic - Rubber - raw material only</t>
  </si>
  <si>
    <t>Decoration/Celebration - Christmas trees</t>
  </si>
  <si>
    <t>Clothing/Textiles - Other textiles</t>
  </si>
  <si>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</si>
  <si>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</si>
  <si>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</si>
  <si>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</si>
  <si>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</si>
  <si>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</si>
  <si>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</si>
  <si>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</si>
  <si>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</si>
  <si>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 xml:space="preserve">Textiles, upholstery and furnishings </t>
  </si>
  <si>
    <t>Paper, cardboard</t>
  </si>
  <si>
    <t>Structure and fittings</t>
  </si>
  <si>
    <t>Agricultural and forestry product</t>
  </si>
  <si>
    <t>Explosive Gases &amp; Chemicals</t>
  </si>
  <si>
    <t>Rubbish/Waste/Recycling</t>
  </si>
  <si>
    <t>Other materials</t>
  </si>
  <si>
    <t>Unspecified</t>
  </si>
  <si>
    <t>Material or item first ignited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</si>
  <si>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</si>
  <si>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</si>
  <si>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</si>
  <si>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</si>
  <si>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</si>
  <si>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</si>
  <si>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</si>
  <si>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</si>
  <si>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</si>
  <si>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Other buildings</t>
  </si>
  <si>
    <t>2015/16</t>
  </si>
  <si>
    <t>LOCATION</t>
  </si>
  <si>
    <t>Fires</t>
  </si>
  <si>
    <t>Fatalities</t>
  </si>
  <si>
    <t>Casualties</t>
  </si>
  <si>
    <r>
      <t>FIRE STATISTICS TABLE 0603: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non-fatal casualties in dwellings and other buildings by material or item first ignited, England</t>
    </r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</si>
  <si>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</si>
  <si>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</si>
  <si>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</si>
  <si>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</si>
  <si>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</si>
  <si>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FIRE0201</t>
  </si>
  <si>
    <t>FIRE0603</t>
  </si>
  <si>
    <t>FIRE0502a</t>
  </si>
  <si>
    <t>FIRE0502b</t>
  </si>
  <si>
    <t>FIRE0301</t>
  </si>
  <si>
    <t>Total dwelling non-fatal casualties (check each year indiv in this table drop down)</t>
  </si>
  <si>
    <t>Total dwelling fires (check each year indiv in this table drop down)</t>
  </si>
  <si>
    <t>Total dwelling fatalites (check each year indiv in this table drop down)</t>
  </si>
  <si>
    <t>Total other buildings fires (check each year indiv in this table drop down)</t>
  </si>
  <si>
    <t>Total other buildings fatalites (check each year indiv in this table drop down)</t>
  </si>
  <si>
    <t>Total other building non-fatal casualties (check each year indiv in this table drop down)</t>
  </si>
  <si>
    <t xml:space="preserve">--Do NOT re-run 2009/10 data as data in the excel tables has already been adjusted for missing data and must NOT be changed </t>
  </si>
  <si>
    <t>USE</t>
  </si>
  <si>
    <t>SELECT</t>
  </si>
  <si>
    <t>RTRIM(FINANCIAL_YEAR) AS 'FINANCIAL_YEAR', --Eliminate blank spaces</t>
  </si>
  <si>
    <t>RTRIM(LOCAT3) AS 'LOCATION', --Eliminate blank spaces</t>
  </si>
  <si>
    <t>CASE --Recode NULLs</t>
  </si>
  <si>
    <t>WHEN CAUSE_ITEM_IGNITED_DESCRIPTION IS NULL THEN 'Unspecified'</t>
  </si>
  <si>
    <t>ELSE CAUSE_ITEM_IGNITED_DESCRIPTION</t>
  </si>
  <si>
    <t>END AS 'CAUSE_ITEM_IGNITED_DESCRIPTION',</t>
  </si>
  <si>
    <t>COUNT(dbo.vINCIDENT.PUB_INCIDENT_ID) AS 'Fires'</t>
  </si>
  <si>
    <t>FROM</t>
  </si>
  <si>
    <t>dbo.vINCIDENT</t>
  </si>
  <si>
    <t>LEFT OUTER JOIN dbo.TblPropertyTypes ON dbo.vINCIDENT.PROPERTY_TYPE_CODE = dbo.TblPropertyTypes.PROPERTY_TYPE_CODE</t>
  </si>
  <si>
    <t>LEFT OUTER JOIN dbo.vPRIMARY_FIRE ON dbo.vINCIDENT.PUB_INCIDENT_ID = dbo.vPRIMARY_FIRE.PUB_INCIDENT_ID</t>
  </si>
  <si>
    <t>WHERE</t>
  </si>
  <si>
    <t>AND INCIDENT_STATUS_CODE &gt;55</t>
  </si>
  <si>
    <t>AND TER_FRS_ID&lt;'M'</t>
  </si>
  <si>
    <t>AND ON_ATTENDANCE_INCIDENT_CATEGORY_DESCRIPTION IN ('Fire')</t>
  </si>
  <si>
    <t>AND IS_PRIMARY_FIRE IN ('Yes')</t>
  </si>
  <si>
    <t>AND LOCAT3 IN ('Dwellings','Other buildings')</t>
  </si>
  <si>
    <t>GROUP BY</t>
  </si>
  <si>
    <t>FINANCIAL_YEAR,</t>
  </si>
  <si>
    <t>LOCAT3,</t>
  </si>
  <si>
    <t>ORDER BY</t>
  </si>
  <si>
    <t>CASE</t>
  </si>
  <si>
    <t>COUNT(dbo.vVICTIM.VICTIM_SEQ_NO) AS 'Fatalities'</t>
  </si>
  <si>
    <t>LEFT OUTER JOIN dbo.vVICTIM ON dbo.vINCIDENT.PUB_INCIDENT_ID = dbo.vVICTIM.PUB_INCIDENT_ID</t>
  </si>
  <si>
    <t>AND VICTIM_TYPE_CODE=1 --Fatalities only</t>
  </si>
  <si>
    <t>AND WAS_FIRE_RELATED NOT IN ('No') --Fire-related fatalities only</t>
  </si>
  <si>
    <t>COUNT(dbo.vVICTIM.VICTIM_SEQ_NO) AS 'Casualties'</t>
  </si>
  <si>
    <t>AND VICTIM_TYPE_CODE=2 --Non-fatal casualties only</t>
  </si>
  <si>
    <t>2016/17</t>
  </si>
  <si>
    <t>--Table 0603 Fires, casualties and fatalities in dwellings and other buildings by material or item first ignited in England</t>
  </si>
  <si>
    <t>FIRE STATISTICS TABLE 0603: Primary fires, fatalities and non-fatal casualties in dwellings and other buildings by material or item first ignited, England</t>
  </si>
  <si>
    <t>2 Includes fatalities marked as "fire-related" but excludes fatalities marked as "not fire-related". Those where the role of fire in the fatality was "not known" are included in "fire-related". Fire-related fatalities are those that would not have otherwise occurred had there not been a fire.</t>
  </si>
  <si>
    <t xml:space="preserve">This file contains information on the number of primary fires, fatalities and non-fatal casualties in dwellings and other buildings in England by material or item first ignited, 2010/11 to 2017/18.
There are four other worksheets in this file. The 'FIRE0603' worksheet shows the number of primary fires, fatalities and non-fatal casualties in dwellings and other buildings in England by material or item first ignited. 'Data fires', 'Data fire-related fatalities' and 'Data non-fatal casualties' provide the raw data behind the main data table.
It is possible to create pivot tables from the data worksheet by using the insert pivot table function. </t>
  </si>
  <si>
    <t>2017/18</t>
  </si>
  <si>
    <t xml:space="preserve">The data in this table are consistent with records that reached the IRS by 10th June 2018. </t>
  </si>
  <si>
    <t>Last updated: 6 September 2018</t>
  </si>
  <si>
    <t>Next update: Autumn 2019</t>
  </si>
  <si>
    <t>FRIS_Mar18</t>
  </si>
  <si>
    <t xml:space="preserve">FINANCIAL_YEAR IN ('2010/11','2011/12','2012/13','2013/14','2014/15','2015/16','2016/17','2017/18') </t>
  </si>
  <si>
    <t>--Fires</t>
  </si>
  <si>
    <t>--Fatalities</t>
  </si>
  <si>
    <t>--Casualties</t>
  </si>
  <si>
    <r>
      <rPr>
        <sz val="11"/>
        <rFont val="Calibri"/>
        <family val="2"/>
        <scheme val="minor"/>
      </rPr>
      <t xml:space="preserve">Contact: </t>
    </r>
    <r>
      <rPr>
        <u/>
        <sz val="11"/>
        <color theme="10"/>
        <rFont val="Calibri"/>
        <family val="2"/>
        <scheme val="minor"/>
      </rPr>
      <t>FireStatistics@homeoffice.gov.uk</t>
    </r>
  </si>
  <si>
    <t>FIRES_COUNT</t>
  </si>
  <si>
    <t>MATERIAL_OR_ITEM_FIRST_IGNITED</t>
  </si>
  <si>
    <t>FATALITIES_COUNT</t>
  </si>
  <si>
    <t>NON_FATAL_CASUALTIES_COUNT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</si>
</sst>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48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0" fontId="0" fillId="3" borderId="0" xfId="0" applyFont="1" applyFill="1" applyBorder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3" fontId="1" fillId="3" borderId="1" xfId="0" applyNumberFormat="1" applyFont="1" applyFill="1" applyBorder="1"/>
    <xf numFmtId="3" fontId="1" fillId="3" borderId="2" xfId="0" applyNumberFormat="1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3" fontId="7" fillId="3" borderId="0" xfId="0" applyNumberFormat="1" applyFont="1" applyFill="1" applyBorder="1"/>
    <xf numFmtId="0" fontId="7" fillId="3" borderId="0" xfId="0" applyFont="1" applyFill="1" applyBorder="1"/>
    <xf numFmtId="0" fontId="3" fillId="3" borderId="0" xfId="0" applyFont="1" applyFill="1" applyBorder="1"/>
    <xf numFmtId="0" fontId="7" fillId="3" borderId="1" xfId="0" applyFont="1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3" borderId="4" xfId="0" applyFill="1" applyBorder="1"/>
    <xf numFmtId="3" fontId="0" fillId="3" borderId="4" xfId="0" applyNumberFormat="1" applyFill="1" applyBorder="1"/>
    <xf numFmtId="3" fontId="7" fillId="3" borderId="4" xfId="0" applyNumberFormat="1" applyFont="1" applyFill="1" applyBorder="1"/>
    <xf numFmtId="0" fontId="4" fillId="3" borderId="0" xfId="1" applyFill="1" applyAlignment="1">
      <alignment horizontal="left"/>
    </xf>
    <xf numFmtId="164" fontId="1" fillId="3" borderId="0" xfId="2" applyNumberFormat="1" applyFont="1" applyFill="1" applyBorder="1"/>
    <xf numFmtId="164" fontId="8" fillId="3" borderId="0" xfId="2" applyNumberFormat="1" applyFont="1" applyFill="1" applyBorder="1"/>
    <xf numFmtId="0" fontId="3" fillId="3" borderId="0" xfId="0" applyFont="1" applyFill="1"/>
    <xf numFmtId="0" fontId="4" fillId="3" borderId="0" xfId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4" fillId="3" borderId="0" xfId="1" applyFill="1" applyAlignment="1"/>
    <xf numFmtId="0" fontId="11" fillId="2" borderId="0" xfId="0" applyFont="1" applyFill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4" fillId="3" borderId="0" xfId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4" fillId="3" borderId="0" xfId="1" applyFont="1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4" fillId="3" borderId="0" xfId="1" applyFill="1" applyAlignment="1">
      <alignment horizontal="right"/>
    </xf>
  </cellXfs>
  <cellStyles count="4">
    <cellStyle name="Hyperlink" xfId="1" builtinId="8"/>
    <cellStyle name="Normal" xfId="0" builtinId="0"/>
    <cellStyle name="Normal 2 2 2" xfId="3"/>
    <cellStyle name="Percent" xfId="2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restatistics@homeoffice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showGridLines="0" tabSelected="1" workbookViewId="0">
      <selection sqref="A1:K1"/>
    </sheetView>
  </sheetViews>
  <sheetFormatPr defaultRowHeight="15" x14ac:dyDescent="0.25"/>
  <sheetData>
    <row r="1" spans="1:11" ht="30.75" customHeight="1" x14ac:dyDescent="0.25">
      <c r="A1" s="36" t="s">
        <v>132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35.75" customHeight="1" x14ac:dyDescent="0.25">
      <c r="A2" s="37" t="s">
        <v>134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  <col min="4" max="4" width="18.140625" bestFit="1" customWidth="1"/>
    <col min="7" max="7" width="13.140625" bestFit="1" customWidth="1"/>
    <col min="8" max="8" width="15.85546875" customWidth="1"/>
    <col min="9" max="9" width="13.140625" bestFit="1" customWidth="1"/>
    <col min="10" max="10" width="15.85546875" customWidth="1"/>
  </cols>
  <sheetData>
    <row r="1" spans="1:10" x14ac:dyDescent="0.25">
      <c r="A1" t="s">
        <v>0</v>
      </c>
      <c r="B1" t="s">
        <v>78</v>
      </c>
      <c r="C1" t="s">
        <v>146</v>
      </c>
      <c r="D1" t="s">
        <v>147</v>
      </c>
    </row>
    <row r="2" spans="1:10" x14ac:dyDescent="0.25">
      <c r="A2" t="s">
        <v>49</v>
      </c>
      <c r="B2" t="s">
        <v>54</v>
      </c>
      <c r="C2" t="s">
        <v>9</v>
      </c>
      <c r="D2">
        <v>2</v>
      </c>
    </row>
    <row r="3" spans="1:10" x14ac:dyDescent="0.25">
      <c r="A3" t="s">
        <v>49</v>
      </c>
      <c r="B3" t="s">
        <v>54</v>
      </c>
      <c r="C3" t="s">
        <v>38</v>
      </c>
      <c r="D3">
        <v>29</v>
      </c>
    </row>
    <row r="4" spans="1:10" x14ac:dyDescent="0.25">
      <c r="A4" t="s">
        <v>49</v>
      </c>
      <c r="B4" t="s">
        <v>54</v>
      </c>
      <c r="C4" t="s">
        <v>39</v>
      </c>
      <c r="D4">
        <v>37</v>
      </c>
    </row>
    <row r="5" spans="1:10" x14ac:dyDescent="0.25">
      <c r="A5" t="s">
        <v>49</v>
      </c>
      <c r="B5" t="s">
        <v>54</v>
      </c>
      <c r="C5" t="s">
        <v>48</v>
      </c>
      <c r="D5">
        <v>10</v>
      </c>
    </row>
    <row r="6" spans="1:10" x14ac:dyDescent="0.25">
      <c r="A6" t="s">
        <v>49</v>
      </c>
      <c r="B6" t="s">
        <v>54</v>
      </c>
      <c r="C6" t="s">
        <v>11</v>
      </c>
      <c r="D6">
        <v>5</v>
      </c>
    </row>
    <row r="7" spans="1:10" x14ac:dyDescent="0.25">
      <c r="A7" t="s">
        <v>49</v>
      </c>
      <c r="B7" t="s">
        <v>54</v>
      </c>
      <c r="C7" t="s">
        <v>12</v>
      </c>
      <c r="D7">
        <v>15</v>
      </c>
      <c r="G7" s="32"/>
      <c r="H7" s="33"/>
    </row>
    <row r="8" spans="1:10" x14ac:dyDescent="0.25">
      <c r="A8" t="s">
        <v>49</v>
      </c>
      <c r="B8" t="s">
        <v>54</v>
      </c>
      <c r="C8" t="s">
        <v>40</v>
      </c>
      <c r="D8">
        <v>1</v>
      </c>
      <c r="G8" s="32"/>
      <c r="H8" s="33"/>
    </row>
    <row r="9" spans="1:10" x14ac:dyDescent="0.25">
      <c r="A9" t="s">
        <v>49</v>
      </c>
      <c r="B9" t="s">
        <v>54</v>
      </c>
      <c r="C9" t="s">
        <v>28</v>
      </c>
      <c r="D9">
        <v>8</v>
      </c>
      <c r="G9" s="32"/>
      <c r="H9" s="33"/>
      <c r="J9" s="33"/>
    </row>
    <row r="10" spans="1:10" x14ac:dyDescent="0.25">
      <c r="A10" t="s">
        <v>49</v>
      </c>
      <c r="B10" t="s">
        <v>54</v>
      </c>
      <c r="C10" t="s">
        <v>13</v>
      </c>
      <c r="D10">
        <v>5</v>
      </c>
      <c r="G10" s="32"/>
      <c r="H10" s="33"/>
      <c r="J10" s="33"/>
    </row>
    <row r="11" spans="1:10" x14ac:dyDescent="0.25">
      <c r="A11" t="s">
        <v>49</v>
      </c>
      <c r="B11" t="s">
        <v>54</v>
      </c>
      <c r="C11" t="s">
        <v>14</v>
      </c>
      <c r="D11">
        <v>15</v>
      </c>
      <c r="G11" s="32"/>
      <c r="H11" s="33"/>
      <c r="J11" s="33"/>
    </row>
    <row r="12" spans="1:10" x14ac:dyDescent="0.25">
      <c r="A12" t="s">
        <v>49</v>
      </c>
      <c r="B12" t="s">
        <v>54</v>
      </c>
      <c r="C12" t="s">
        <v>34</v>
      </c>
      <c r="D12">
        <v>4</v>
      </c>
      <c r="G12" s="32"/>
      <c r="H12" s="33"/>
      <c r="J12" s="33"/>
    </row>
    <row r="13" spans="1:10" x14ac:dyDescent="0.25">
      <c r="A13" t="s">
        <v>49</v>
      </c>
      <c r="B13" t="s">
        <v>54</v>
      </c>
      <c r="C13" t="s">
        <v>15</v>
      </c>
      <c r="D13">
        <v>3</v>
      </c>
      <c r="G13" s="32"/>
      <c r="H13" s="33"/>
      <c r="J13" s="33"/>
    </row>
    <row r="14" spans="1:10" x14ac:dyDescent="0.25">
      <c r="A14" t="s">
        <v>49</v>
      </c>
      <c r="B14" t="s">
        <v>54</v>
      </c>
      <c r="C14" t="s">
        <v>16</v>
      </c>
      <c r="D14">
        <v>4</v>
      </c>
      <c r="G14" s="32"/>
      <c r="H14" s="33"/>
      <c r="J14" s="33"/>
    </row>
    <row r="15" spans="1:10" x14ac:dyDescent="0.25">
      <c r="A15" t="s">
        <v>49</v>
      </c>
      <c r="B15" t="s">
        <v>54</v>
      </c>
      <c r="C15" t="s">
        <v>29</v>
      </c>
      <c r="D15">
        <v>19</v>
      </c>
      <c r="J15" s="33"/>
    </row>
    <row r="16" spans="1:10" x14ac:dyDescent="0.25">
      <c r="A16" t="s">
        <v>49</v>
      </c>
      <c r="B16" t="s">
        <v>54</v>
      </c>
      <c r="C16" t="s">
        <v>42</v>
      </c>
      <c r="D16">
        <v>3</v>
      </c>
      <c r="J16" s="33"/>
    </row>
    <row r="17" spans="1:10" x14ac:dyDescent="0.25">
      <c r="A17" t="s">
        <v>49</v>
      </c>
      <c r="B17" t="s">
        <v>54</v>
      </c>
      <c r="C17" t="s">
        <v>35</v>
      </c>
      <c r="D17">
        <v>50</v>
      </c>
      <c r="J17" s="33"/>
    </row>
    <row r="18" spans="1:10" x14ac:dyDescent="0.25">
      <c r="A18" t="s">
        <v>49</v>
      </c>
      <c r="B18" t="s">
        <v>54</v>
      </c>
      <c r="C18" t="s">
        <v>43</v>
      </c>
      <c r="D18">
        <v>11</v>
      </c>
    </row>
    <row r="19" spans="1:10" x14ac:dyDescent="0.25">
      <c r="A19" t="s">
        <v>49</v>
      </c>
      <c r="B19" t="s">
        <v>54</v>
      </c>
      <c r="C19" t="s">
        <v>30</v>
      </c>
      <c r="D19">
        <v>12</v>
      </c>
    </row>
    <row r="20" spans="1:10" x14ac:dyDescent="0.25">
      <c r="A20" t="s">
        <v>49</v>
      </c>
      <c r="B20" t="s">
        <v>54</v>
      </c>
      <c r="C20" t="s">
        <v>31</v>
      </c>
      <c r="D20">
        <v>5</v>
      </c>
    </row>
    <row r="21" spans="1:10" x14ac:dyDescent="0.25">
      <c r="A21" t="s">
        <v>49</v>
      </c>
      <c r="B21" t="s">
        <v>54</v>
      </c>
      <c r="C21" t="s">
        <v>18</v>
      </c>
      <c r="D21">
        <v>4</v>
      </c>
    </row>
    <row r="22" spans="1:10" x14ac:dyDescent="0.25">
      <c r="A22" t="s">
        <v>49</v>
      </c>
      <c r="B22" t="s">
        <v>54</v>
      </c>
      <c r="C22" t="s">
        <v>19</v>
      </c>
      <c r="D22">
        <v>1</v>
      </c>
    </row>
    <row r="23" spans="1:10" x14ac:dyDescent="0.25">
      <c r="A23" t="s">
        <v>49</v>
      </c>
      <c r="B23" t="s">
        <v>54</v>
      </c>
      <c r="C23" t="s">
        <v>4</v>
      </c>
      <c r="D23">
        <v>1</v>
      </c>
    </row>
    <row r="24" spans="1:10" x14ac:dyDescent="0.25">
      <c r="A24" t="s">
        <v>49</v>
      </c>
      <c r="B24" t="s">
        <v>54</v>
      </c>
      <c r="C24" t="s">
        <v>5</v>
      </c>
      <c r="D24">
        <v>1</v>
      </c>
    </row>
    <row r="25" spans="1:10" x14ac:dyDescent="0.25">
      <c r="A25" t="s">
        <v>49</v>
      </c>
      <c r="B25" t="s">
        <v>54</v>
      </c>
      <c r="C25" t="s">
        <v>21</v>
      </c>
      <c r="D25">
        <v>7</v>
      </c>
    </row>
    <row r="26" spans="1:10" x14ac:dyDescent="0.25">
      <c r="A26" t="s">
        <v>49</v>
      </c>
      <c r="B26" t="s">
        <v>54</v>
      </c>
      <c r="C26" t="s">
        <v>24</v>
      </c>
      <c r="D26">
        <v>1</v>
      </c>
    </row>
    <row r="27" spans="1:10" x14ac:dyDescent="0.25">
      <c r="A27" t="s">
        <v>49</v>
      </c>
      <c r="B27" t="s">
        <v>54</v>
      </c>
      <c r="C27" t="s">
        <v>44</v>
      </c>
      <c r="D27">
        <v>2</v>
      </c>
    </row>
    <row r="28" spans="1:10" x14ac:dyDescent="0.25">
      <c r="A28" t="s">
        <v>49</v>
      </c>
      <c r="B28" t="s">
        <v>76</v>
      </c>
      <c r="C28" t="s">
        <v>38</v>
      </c>
      <c r="D28">
        <v>1</v>
      </c>
    </row>
    <row r="29" spans="1:10" x14ac:dyDescent="0.25">
      <c r="A29" t="s">
        <v>49</v>
      </c>
      <c r="B29" t="s">
        <v>76</v>
      </c>
      <c r="C29" t="s">
        <v>39</v>
      </c>
      <c r="D29">
        <v>4</v>
      </c>
    </row>
    <row r="30" spans="1:10" x14ac:dyDescent="0.25">
      <c r="A30" t="s">
        <v>49</v>
      </c>
      <c r="B30" t="s">
        <v>76</v>
      </c>
      <c r="C30" t="s">
        <v>48</v>
      </c>
      <c r="D30">
        <v>1</v>
      </c>
    </row>
    <row r="31" spans="1:10" x14ac:dyDescent="0.25">
      <c r="A31" t="s">
        <v>49</v>
      </c>
      <c r="B31" t="s">
        <v>76</v>
      </c>
      <c r="C31" t="s">
        <v>11</v>
      </c>
      <c r="D31">
        <v>1</v>
      </c>
    </row>
    <row r="32" spans="1:10" x14ac:dyDescent="0.25">
      <c r="A32" t="s">
        <v>49</v>
      </c>
      <c r="B32" t="s">
        <v>76</v>
      </c>
      <c r="C32" t="s">
        <v>12</v>
      </c>
      <c r="D32">
        <v>4</v>
      </c>
    </row>
    <row r="33" spans="1:4" x14ac:dyDescent="0.25">
      <c r="A33" t="s">
        <v>49</v>
      </c>
      <c r="B33" t="s">
        <v>76</v>
      </c>
      <c r="C33" t="s">
        <v>14</v>
      </c>
      <c r="D33">
        <v>2</v>
      </c>
    </row>
    <row r="34" spans="1:4" x14ac:dyDescent="0.25">
      <c r="A34" t="s">
        <v>49</v>
      </c>
      <c r="B34" t="s">
        <v>76</v>
      </c>
      <c r="C34" t="s">
        <v>35</v>
      </c>
      <c r="D34">
        <v>3</v>
      </c>
    </row>
    <row r="35" spans="1:4" x14ac:dyDescent="0.25">
      <c r="A35" t="s">
        <v>49</v>
      </c>
      <c r="B35" t="s">
        <v>76</v>
      </c>
      <c r="C35" t="s">
        <v>43</v>
      </c>
      <c r="D35">
        <v>1</v>
      </c>
    </row>
    <row r="36" spans="1:4" x14ac:dyDescent="0.25">
      <c r="A36" t="s">
        <v>49</v>
      </c>
      <c r="B36" t="s">
        <v>76</v>
      </c>
      <c r="C36" t="s">
        <v>31</v>
      </c>
      <c r="D36">
        <v>1</v>
      </c>
    </row>
    <row r="37" spans="1:4" x14ac:dyDescent="0.25">
      <c r="A37" t="s">
        <v>50</v>
      </c>
      <c r="B37" t="s">
        <v>54</v>
      </c>
      <c r="C37" t="s">
        <v>9</v>
      </c>
      <c r="D37">
        <v>1</v>
      </c>
    </row>
    <row r="38" spans="1:4" x14ac:dyDescent="0.25">
      <c r="A38" t="s">
        <v>50</v>
      </c>
      <c r="B38" t="s">
        <v>54</v>
      </c>
      <c r="C38" t="s">
        <v>38</v>
      </c>
      <c r="D38">
        <v>23</v>
      </c>
    </row>
    <row r="39" spans="1:4" x14ac:dyDescent="0.25">
      <c r="A39" t="s">
        <v>50</v>
      </c>
      <c r="B39" t="s">
        <v>54</v>
      </c>
      <c r="C39" t="s">
        <v>39</v>
      </c>
      <c r="D39">
        <v>27</v>
      </c>
    </row>
    <row r="40" spans="1:4" x14ac:dyDescent="0.25">
      <c r="A40" t="s">
        <v>50</v>
      </c>
      <c r="B40" t="s">
        <v>54</v>
      </c>
      <c r="C40" t="s">
        <v>48</v>
      </c>
      <c r="D40">
        <v>10</v>
      </c>
    </row>
    <row r="41" spans="1:4" x14ac:dyDescent="0.25">
      <c r="A41" t="s">
        <v>50</v>
      </c>
      <c r="B41" t="s">
        <v>54</v>
      </c>
      <c r="C41" t="s">
        <v>11</v>
      </c>
      <c r="D41">
        <v>5</v>
      </c>
    </row>
    <row r="42" spans="1:4" x14ac:dyDescent="0.25">
      <c r="A42" t="s">
        <v>50</v>
      </c>
      <c r="B42" t="s">
        <v>54</v>
      </c>
      <c r="C42" t="s">
        <v>12</v>
      </c>
      <c r="D42">
        <v>16</v>
      </c>
    </row>
    <row r="43" spans="1:4" x14ac:dyDescent="0.25">
      <c r="A43" t="s">
        <v>50</v>
      </c>
      <c r="B43" t="s">
        <v>54</v>
      </c>
      <c r="C43" t="s">
        <v>27</v>
      </c>
      <c r="D43">
        <v>1</v>
      </c>
    </row>
    <row r="44" spans="1:4" x14ac:dyDescent="0.25">
      <c r="A44" t="s">
        <v>50</v>
      </c>
      <c r="B44" t="s">
        <v>54</v>
      </c>
      <c r="C44" t="s">
        <v>40</v>
      </c>
      <c r="D44">
        <v>4</v>
      </c>
    </row>
    <row r="45" spans="1:4" x14ac:dyDescent="0.25">
      <c r="A45" t="s">
        <v>50</v>
      </c>
      <c r="B45" t="s">
        <v>54</v>
      </c>
      <c r="C45" t="s">
        <v>28</v>
      </c>
      <c r="D45">
        <v>12</v>
      </c>
    </row>
    <row r="46" spans="1:4" x14ac:dyDescent="0.25">
      <c r="A46" t="s">
        <v>50</v>
      </c>
      <c r="B46" t="s">
        <v>54</v>
      </c>
      <c r="C46" t="s">
        <v>13</v>
      </c>
      <c r="D46">
        <v>6</v>
      </c>
    </row>
    <row r="47" spans="1:4" x14ac:dyDescent="0.25">
      <c r="A47" t="s">
        <v>50</v>
      </c>
      <c r="B47" t="s">
        <v>54</v>
      </c>
      <c r="C47" t="s">
        <v>14</v>
      </c>
      <c r="D47">
        <v>11</v>
      </c>
    </row>
    <row r="48" spans="1:4" x14ac:dyDescent="0.25">
      <c r="A48" t="s">
        <v>50</v>
      </c>
      <c r="B48" t="s">
        <v>54</v>
      </c>
      <c r="C48" t="s">
        <v>34</v>
      </c>
      <c r="D48">
        <v>3</v>
      </c>
    </row>
    <row r="49" spans="1:4" x14ac:dyDescent="0.25">
      <c r="A49" t="s">
        <v>50</v>
      </c>
      <c r="B49" t="s">
        <v>54</v>
      </c>
      <c r="C49" t="s">
        <v>41</v>
      </c>
      <c r="D49">
        <v>1</v>
      </c>
    </row>
    <row r="50" spans="1:4" x14ac:dyDescent="0.25">
      <c r="A50" t="s">
        <v>50</v>
      </c>
      <c r="B50" t="s">
        <v>54</v>
      </c>
      <c r="C50" t="s">
        <v>15</v>
      </c>
      <c r="D50">
        <v>6</v>
      </c>
    </row>
    <row r="51" spans="1:4" x14ac:dyDescent="0.25">
      <c r="A51" t="s">
        <v>50</v>
      </c>
      <c r="B51" t="s">
        <v>54</v>
      </c>
      <c r="C51" t="s">
        <v>16</v>
      </c>
      <c r="D51">
        <v>5</v>
      </c>
    </row>
    <row r="52" spans="1:4" x14ac:dyDescent="0.25">
      <c r="A52" t="s">
        <v>50</v>
      </c>
      <c r="B52" t="s">
        <v>54</v>
      </c>
      <c r="C52" t="s">
        <v>29</v>
      </c>
      <c r="D52">
        <v>19</v>
      </c>
    </row>
    <row r="53" spans="1:4" x14ac:dyDescent="0.25">
      <c r="A53" t="s">
        <v>50</v>
      </c>
      <c r="B53" t="s">
        <v>54</v>
      </c>
      <c r="C53" t="s">
        <v>35</v>
      </c>
      <c r="D53">
        <v>29</v>
      </c>
    </row>
    <row r="54" spans="1:4" x14ac:dyDescent="0.25">
      <c r="A54" t="s">
        <v>50</v>
      </c>
      <c r="B54" t="s">
        <v>54</v>
      </c>
      <c r="C54" t="s">
        <v>43</v>
      </c>
      <c r="D54">
        <v>15</v>
      </c>
    </row>
    <row r="55" spans="1:4" x14ac:dyDescent="0.25">
      <c r="A55" t="s">
        <v>50</v>
      </c>
      <c r="B55" t="s">
        <v>54</v>
      </c>
      <c r="C55" t="s">
        <v>30</v>
      </c>
      <c r="D55">
        <v>15</v>
      </c>
    </row>
    <row r="56" spans="1:4" x14ac:dyDescent="0.25">
      <c r="A56" t="s">
        <v>50</v>
      </c>
      <c r="B56" t="s">
        <v>54</v>
      </c>
      <c r="C56" t="s">
        <v>31</v>
      </c>
      <c r="D56">
        <v>2</v>
      </c>
    </row>
    <row r="57" spans="1:4" x14ac:dyDescent="0.25">
      <c r="A57" t="s">
        <v>50</v>
      </c>
      <c r="B57" t="s">
        <v>54</v>
      </c>
      <c r="C57" t="s">
        <v>45</v>
      </c>
      <c r="D57">
        <v>1</v>
      </c>
    </row>
    <row r="58" spans="1:4" x14ac:dyDescent="0.25">
      <c r="A58" t="s">
        <v>50</v>
      </c>
      <c r="B58" t="s">
        <v>54</v>
      </c>
      <c r="C58" t="s">
        <v>36</v>
      </c>
      <c r="D58">
        <v>2</v>
      </c>
    </row>
    <row r="59" spans="1:4" x14ac:dyDescent="0.25">
      <c r="A59" t="s">
        <v>50</v>
      </c>
      <c r="B59" t="s">
        <v>54</v>
      </c>
      <c r="C59" t="s">
        <v>18</v>
      </c>
      <c r="D59">
        <v>3</v>
      </c>
    </row>
    <row r="60" spans="1:4" x14ac:dyDescent="0.25">
      <c r="A60" t="s">
        <v>50</v>
      </c>
      <c r="B60" t="s">
        <v>54</v>
      </c>
      <c r="C60" t="s">
        <v>4</v>
      </c>
      <c r="D60">
        <v>2</v>
      </c>
    </row>
    <row r="61" spans="1:4" x14ac:dyDescent="0.25">
      <c r="A61" t="s">
        <v>50</v>
      </c>
      <c r="B61" t="s">
        <v>54</v>
      </c>
      <c r="C61" t="s">
        <v>5</v>
      </c>
      <c r="D61">
        <v>6</v>
      </c>
    </row>
    <row r="62" spans="1:4" x14ac:dyDescent="0.25">
      <c r="A62" t="s">
        <v>50</v>
      </c>
      <c r="B62" t="s">
        <v>54</v>
      </c>
      <c r="C62" t="s">
        <v>21</v>
      </c>
      <c r="D62">
        <v>5</v>
      </c>
    </row>
    <row r="63" spans="1:4" x14ac:dyDescent="0.25">
      <c r="A63" t="s">
        <v>50</v>
      </c>
      <c r="B63" t="s">
        <v>54</v>
      </c>
      <c r="C63" t="s">
        <v>44</v>
      </c>
      <c r="D63">
        <v>3</v>
      </c>
    </row>
    <row r="64" spans="1:4" x14ac:dyDescent="0.25">
      <c r="A64" t="s">
        <v>50</v>
      </c>
      <c r="B64" t="s">
        <v>76</v>
      </c>
      <c r="C64" t="s">
        <v>38</v>
      </c>
      <c r="D64">
        <v>1</v>
      </c>
    </row>
    <row r="65" spans="1:4" x14ac:dyDescent="0.25">
      <c r="A65" t="s">
        <v>50</v>
      </c>
      <c r="B65" t="s">
        <v>76</v>
      </c>
      <c r="C65" t="s">
        <v>39</v>
      </c>
      <c r="D65">
        <v>2</v>
      </c>
    </row>
    <row r="66" spans="1:4" x14ac:dyDescent="0.25">
      <c r="A66" t="s">
        <v>50</v>
      </c>
      <c r="B66" t="s">
        <v>76</v>
      </c>
      <c r="C66" t="s">
        <v>48</v>
      </c>
      <c r="D66">
        <v>1</v>
      </c>
    </row>
    <row r="67" spans="1:4" x14ac:dyDescent="0.25">
      <c r="A67" t="s">
        <v>50</v>
      </c>
      <c r="B67" t="s">
        <v>76</v>
      </c>
      <c r="C67" t="s">
        <v>33</v>
      </c>
      <c r="D67">
        <v>6</v>
      </c>
    </row>
    <row r="68" spans="1:4" x14ac:dyDescent="0.25">
      <c r="A68" t="s">
        <v>50</v>
      </c>
      <c r="B68" t="s">
        <v>76</v>
      </c>
      <c r="C68" t="s">
        <v>12</v>
      </c>
      <c r="D68">
        <v>1</v>
      </c>
    </row>
    <row r="69" spans="1:4" x14ac:dyDescent="0.25">
      <c r="A69" t="s">
        <v>50</v>
      </c>
      <c r="B69" t="s">
        <v>76</v>
      </c>
      <c r="C69" t="s">
        <v>40</v>
      </c>
      <c r="D69">
        <v>1</v>
      </c>
    </row>
    <row r="70" spans="1:4" x14ac:dyDescent="0.25">
      <c r="A70" t="s">
        <v>50</v>
      </c>
      <c r="B70" t="s">
        <v>76</v>
      </c>
      <c r="C70" t="s">
        <v>35</v>
      </c>
      <c r="D70">
        <v>2</v>
      </c>
    </row>
    <row r="71" spans="1:4" x14ac:dyDescent="0.25">
      <c r="A71" t="s">
        <v>50</v>
      </c>
      <c r="B71" t="s">
        <v>76</v>
      </c>
      <c r="C71" t="s">
        <v>43</v>
      </c>
      <c r="D71">
        <v>1</v>
      </c>
    </row>
    <row r="72" spans="1:4" x14ac:dyDescent="0.25">
      <c r="A72" t="s">
        <v>50</v>
      </c>
      <c r="B72" t="s">
        <v>76</v>
      </c>
      <c r="C72" t="s">
        <v>31</v>
      </c>
      <c r="D72">
        <v>2</v>
      </c>
    </row>
    <row r="73" spans="1:4" x14ac:dyDescent="0.25">
      <c r="A73" t="s">
        <v>50</v>
      </c>
      <c r="B73" t="s">
        <v>76</v>
      </c>
      <c r="C73" t="s">
        <v>37</v>
      </c>
      <c r="D73">
        <v>1</v>
      </c>
    </row>
    <row r="74" spans="1:4" x14ac:dyDescent="0.25">
      <c r="A74" t="s">
        <v>50</v>
      </c>
      <c r="B74" t="s">
        <v>76</v>
      </c>
      <c r="C74" t="s">
        <v>21</v>
      </c>
      <c r="D74">
        <v>1</v>
      </c>
    </row>
    <row r="75" spans="1:4" x14ac:dyDescent="0.25">
      <c r="A75" t="s">
        <v>51</v>
      </c>
      <c r="B75" t="s">
        <v>54</v>
      </c>
      <c r="C75" t="s">
        <v>38</v>
      </c>
      <c r="D75">
        <v>26</v>
      </c>
    </row>
    <row r="76" spans="1:4" x14ac:dyDescent="0.25">
      <c r="A76" t="s">
        <v>51</v>
      </c>
      <c r="B76" t="s">
        <v>54</v>
      </c>
      <c r="C76" t="s">
        <v>39</v>
      </c>
      <c r="D76">
        <v>35</v>
      </c>
    </row>
    <row r="77" spans="1:4" x14ac:dyDescent="0.25">
      <c r="A77" t="s">
        <v>51</v>
      </c>
      <c r="B77" t="s">
        <v>54</v>
      </c>
      <c r="C77" t="s">
        <v>48</v>
      </c>
      <c r="D77">
        <v>8</v>
      </c>
    </row>
    <row r="78" spans="1:4" x14ac:dyDescent="0.25">
      <c r="A78" t="s">
        <v>51</v>
      </c>
      <c r="B78" t="s">
        <v>54</v>
      </c>
      <c r="C78" t="s">
        <v>11</v>
      </c>
      <c r="D78">
        <v>5</v>
      </c>
    </row>
    <row r="79" spans="1:4" x14ac:dyDescent="0.25">
      <c r="A79" t="s">
        <v>51</v>
      </c>
      <c r="B79" t="s">
        <v>54</v>
      </c>
      <c r="C79" t="s">
        <v>12</v>
      </c>
      <c r="D79">
        <v>14</v>
      </c>
    </row>
    <row r="80" spans="1:4" x14ac:dyDescent="0.25">
      <c r="A80" t="s">
        <v>51</v>
      </c>
      <c r="B80" t="s">
        <v>54</v>
      </c>
      <c r="C80" t="s">
        <v>40</v>
      </c>
      <c r="D80">
        <v>5</v>
      </c>
    </row>
    <row r="81" spans="1:4" x14ac:dyDescent="0.25">
      <c r="A81" t="s">
        <v>51</v>
      </c>
      <c r="B81" t="s">
        <v>54</v>
      </c>
      <c r="C81" t="s">
        <v>28</v>
      </c>
      <c r="D81">
        <v>7</v>
      </c>
    </row>
    <row r="82" spans="1:4" x14ac:dyDescent="0.25">
      <c r="A82" t="s">
        <v>51</v>
      </c>
      <c r="B82" t="s">
        <v>54</v>
      </c>
      <c r="C82" t="s">
        <v>13</v>
      </c>
      <c r="D82">
        <v>3</v>
      </c>
    </row>
    <row r="83" spans="1:4" x14ac:dyDescent="0.25">
      <c r="A83" t="s">
        <v>51</v>
      </c>
      <c r="B83" t="s">
        <v>54</v>
      </c>
      <c r="C83" t="s">
        <v>14</v>
      </c>
      <c r="D83">
        <v>10</v>
      </c>
    </row>
    <row r="84" spans="1:4" x14ac:dyDescent="0.25">
      <c r="A84" t="s">
        <v>51</v>
      </c>
      <c r="B84" t="s">
        <v>54</v>
      </c>
      <c r="C84" t="s">
        <v>34</v>
      </c>
      <c r="D84">
        <v>2</v>
      </c>
    </row>
    <row r="85" spans="1:4" x14ac:dyDescent="0.25">
      <c r="A85" t="s">
        <v>51</v>
      </c>
      <c r="B85" t="s">
        <v>54</v>
      </c>
      <c r="C85" t="s">
        <v>15</v>
      </c>
      <c r="D85">
        <v>2</v>
      </c>
    </row>
    <row r="86" spans="1:4" x14ac:dyDescent="0.25">
      <c r="A86" t="s">
        <v>51</v>
      </c>
      <c r="B86" t="s">
        <v>54</v>
      </c>
      <c r="C86" t="s">
        <v>16</v>
      </c>
      <c r="D86">
        <v>1</v>
      </c>
    </row>
    <row r="87" spans="1:4" x14ac:dyDescent="0.25">
      <c r="A87" t="s">
        <v>51</v>
      </c>
      <c r="B87" t="s">
        <v>54</v>
      </c>
      <c r="C87" t="s">
        <v>29</v>
      </c>
      <c r="D87">
        <v>23</v>
      </c>
    </row>
    <row r="88" spans="1:4" x14ac:dyDescent="0.25">
      <c r="A88" t="s">
        <v>51</v>
      </c>
      <c r="B88" t="s">
        <v>54</v>
      </c>
      <c r="C88" t="s">
        <v>42</v>
      </c>
      <c r="D88">
        <v>2</v>
      </c>
    </row>
    <row r="89" spans="1:4" x14ac:dyDescent="0.25">
      <c r="A89" t="s">
        <v>51</v>
      </c>
      <c r="B89" t="s">
        <v>54</v>
      </c>
      <c r="C89" t="s">
        <v>35</v>
      </c>
      <c r="D89">
        <v>28</v>
      </c>
    </row>
    <row r="90" spans="1:4" x14ac:dyDescent="0.25">
      <c r="A90" t="s">
        <v>51</v>
      </c>
      <c r="B90" t="s">
        <v>54</v>
      </c>
      <c r="C90" t="s">
        <v>43</v>
      </c>
      <c r="D90">
        <v>9</v>
      </c>
    </row>
    <row r="91" spans="1:4" x14ac:dyDescent="0.25">
      <c r="A91" t="s">
        <v>51</v>
      </c>
      <c r="B91" t="s">
        <v>54</v>
      </c>
      <c r="C91" t="s">
        <v>30</v>
      </c>
      <c r="D91">
        <v>17</v>
      </c>
    </row>
    <row r="92" spans="1:4" x14ac:dyDescent="0.25">
      <c r="A92" t="s">
        <v>51</v>
      </c>
      <c r="B92" t="s">
        <v>54</v>
      </c>
      <c r="C92" t="s">
        <v>31</v>
      </c>
      <c r="D92">
        <v>1</v>
      </c>
    </row>
    <row r="93" spans="1:4" x14ac:dyDescent="0.25">
      <c r="A93" t="s">
        <v>51</v>
      </c>
      <c r="B93" t="s">
        <v>54</v>
      </c>
      <c r="C93" t="s">
        <v>36</v>
      </c>
      <c r="D93">
        <v>1</v>
      </c>
    </row>
    <row r="94" spans="1:4" x14ac:dyDescent="0.25">
      <c r="A94" t="s">
        <v>51</v>
      </c>
      <c r="B94" t="s">
        <v>54</v>
      </c>
      <c r="C94" t="s">
        <v>18</v>
      </c>
      <c r="D94">
        <v>6</v>
      </c>
    </row>
    <row r="95" spans="1:4" x14ac:dyDescent="0.25">
      <c r="A95" t="s">
        <v>51</v>
      </c>
      <c r="B95" t="s">
        <v>54</v>
      </c>
      <c r="C95" t="s">
        <v>37</v>
      </c>
      <c r="D95">
        <v>2</v>
      </c>
    </row>
    <row r="96" spans="1:4" x14ac:dyDescent="0.25">
      <c r="A96" t="s">
        <v>51</v>
      </c>
      <c r="B96" t="s">
        <v>54</v>
      </c>
      <c r="C96" t="s">
        <v>21</v>
      </c>
      <c r="D96">
        <v>2</v>
      </c>
    </row>
    <row r="97" spans="1:4" x14ac:dyDescent="0.25">
      <c r="A97" t="s">
        <v>51</v>
      </c>
      <c r="B97" t="s">
        <v>54</v>
      </c>
      <c r="C97" t="s">
        <v>44</v>
      </c>
      <c r="D97">
        <v>1</v>
      </c>
    </row>
    <row r="98" spans="1:4" x14ac:dyDescent="0.25">
      <c r="A98" t="s">
        <v>51</v>
      </c>
      <c r="B98" t="s">
        <v>76</v>
      </c>
      <c r="C98" t="s">
        <v>38</v>
      </c>
      <c r="D98">
        <v>1</v>
      </c>
    </row>
    <row r="99" spans="1:4" x14ac:dyDescent="0.25">
      <c r="A99" t="s">
        <v>51</v>
      </c>
      <c r="B99" t="s">
        <v>76</v>
      </c>
      <c r="C99" t="s">
        <v>39</v>
      </c>
      <c r="D99">
        <v>4</v>
      </c>
    </row>
    <row r="100" spans="1:4" x14ac:dyDescent="0.25">
      <c r="A100" t="s">
        <v>51</v>
      </c>
      <c r="B100" t="s">
        <v>76</v>
      </c>
      <c r="C100" t="s">
        <v>48</v>
      </c>
      <c r="D100">
        <v>1</v>
      </c>
    </row>
    <row r="101" spans="1:4" x14ac:dyDescent="0.25">
      <c r="A101" t="s">
        <v>51</v>
      </c>
      <c r="B101" t="s">
        <v>76</v>
      </c>
      <c r="C101" t="s">
        <v>11</v>
      </c>
      <c r="D101">
        <v>1</v>
      </c>
    </row>
    <row r="102" spans="1:4" x14ac:dyDescent="0.25">
      <c r="A102" t="s">
        <v>51</v>
      </c>
      <c r="B102" t="s">
        <v>76</v>
      </c>
      <c r="C102" t="s">
        <v>12</v>
      </c>
      <c r="D102">
        <v>3</v>
      </c>
    </row>
    <row r="103" spans="1:4" x14ac:dyDescent="0.25">
      <c r="A103" t="s">
        <v>51</v>
      </c>
      <c r="B103" t="s">
        <v>76</v>
      </c>
      <c r="C103" t="s">
        <v>14</v>
      </c>
      <c r="D103">
        <v>1</v>
      </c>
    </row>
    <row r="104" spans="1:4" x14ac:dyDescent="0.25">
      <c r="A104" t="s">
        <v>51</v>
      </c>
      <c r="B104" t="s">
        <v>76</v>
      </c>
      <c r="C104" t="s">
        <v>16</v>
      </c>
      <c r="D104">
        <v>1</v>
      </c>
    </row>
    <row r="105" spans="1:4" x14ac:dyDescent="0.25">
      <c r="A105" t="s">
        <v>51</v>
      </c>
      <c r="B105" t="s">
        <v>76</v>
      </c>
      <c r="C105" t="s">
        <v>35</v>
      </c>
      <c r="D105">
        <v>1</v>
      </c>
    </row>
    <row r="106" spans="1:4" x14ac:dyDescent="0.25">
      <c r="A106" t="s">
        <v>51</v>
      </c>
      <c r="B106" t="s">
        <v>76</v>
      </c>
      <c r="C106" t="s">
        <v>30</v>
      </c>
      <c r="D106">
        <v>1</v>
      </c>
    </row>
    <row r="107" spans="1:4" x14ac:dyDescent="0.25">
      <c r="A107" t="s">
        <v>51</v>
      </c>
      <c r="B107" t="s">
        <v>76</v>
      </c>
      <c r="C107" t="s">
        <v>4</v>
      </c>
      <c r="D107">
        <v>2</v>
      </c>
    </row>
    <row r="108" spans="1:4" x14ac:dyDescent="0.25">
      <c r="A108" t="s">
        <v>52</v>
      </c>
      <c r="B108" t="s">
        <v>54</v>
      </c>
      <c r="C108" t="s">
        <v>38</v>
      </c>
      <c r="D108">
        <v>24</v>
      </c>
    </row>
    <row r="109" spans="1:4" x14ac:dyDescent="0.25">
      <c r="A109" t="s">
        <v>52</v>
      </c>
      <c r="B109" t="s">
        <v>54</v>
      </c>
      <c r="C109" t="s">
        <v>39</v>
      </c>
      <c r="D109">
        <v>28</v>
      </c>
    </row>
    <row r="110" spans="1:4" x14ac:dyDescent="0.25">
      <c r="A110" t="s">
        <v>52</v>
      </c>
      <c r="B110" t="s">
        <v>54</v>
      </c>
      <c r="C110" t="s">
        <v>48</v>
      </c>
      <c r="D110">
        <v>9</v>
      </c>
    </row>
    <row r="111" spans="1:4" x14ac:dyDescent="0.25">
      <c r="A111" t="s">
        <v>52</v>
      </c>
      <c r="B111" t="s">
        <v>54</v>
      </c>
      <c r="C111" t="s">
        <v>11</v>
      </c>
      <c r="D111">
        <v>6</v>
      </c>
    </row>
    <row r="112" spans="1:4" x14ac:dyDescent="0.25">
      <c r="A112" t="s">
        <v>52</v>
      </c>
      <c r="B112" t="s">
        <v>54</v>
      </c>
      <c r="C112" t="s">
        <v>12</v>
      </c>
      <c r="D112">
        <v>14</v>
      </c>
    </row>
    <row r="113" spans="1:4" x14ac:dyDescent="0.25">
      <c r="A113" t="s">
        <v>52</v>
      </c>
      <c r="B113" t="s">
        <v>54</v>
      </c>
      <c r="C113" t="s">
        <v>27</v>
      </c>
      <c r="D113">
        <v>1</v>
      </c>
    </row>
    <row r="114" spans="1:4" x14ac:dyDescent="0.25">
      <c r="A114" t="s">
        <v>52</v>
      </c>
      <c r="B114" t="s">
        <v>54</v>
      </c>
      <c r="C114" t="s">
        <v>40</v>
      </c>
      <c r="D114">
        <v>5</v>
      </c>
    </row>
    <row r="115" spans="1:4" x14ac:dyDescent="0.25">
      <c r="A115" t="s">
        <v>52</v>
      </c>
      <c r="B115" t="s">
        <v>54</v>
      </c>
      <c r="C115" t="s">
        <v>46</v>
      </c>
      <c r="D115">
        <v>3</v>
      </c>
    </row>
    <row r="116" spans="1:4" x14ac:dyDescent="0.25">
      <c r="A116" t="s">
        <v>52</v>
      </c>
      <c r="B116" t="s">
        <v>54</v>
      </c>
      <c r="C116" t="s">
        <v>28</v>
      </c>
      <c r="D116">
        <v>8</v>
      </c>
    </row>
    <row r="117" spans="1:4" x14ac:dyDescent="0.25">
      <c r="A117" t="s">
        <v>52</v>
      </c>
      <c r="B117" t="s">
        <v>54</v>
      </c>
      <c r="C117" t="s">
        <v>13</v>
      </c>
      <c r="D117">
        <v>2</v>
      </c>
    </row>
    <row r="118" spans="1:4" x14ac:dyDescent="0.25">
      <c r="A118" t="s">
        <v>52</v>
      </c>
      <c r="B118" t="s">
        <v>54</v>
      </c>
      <c r="C118" t="s">
        <v>14</v>
      </c>
      <c r="D118">
        <v>12</v>
      </c>
    </row>
    <row r="119" spans="1:4" x14ac:dyDescent="0.25">
      <c r="A119" t="s">
        <v>52</v>
      </c>
      <c r="B119" t="s">
        <v>54</v>
      </c>
      <c r="C119" t="s">
        <v>34</v>
      </c>
      <c r="D119">
        <v>5</v>
      </c>
    </row>
    <row r="120" spans="1:4" x14ac:dyDescent="0.25">
      <c r="A120" t="s">
        <v>52</v>
      </c>
      <c r="B120" t="s">
        <v>54</v>
      </c>
      <c r="C120" t="s">
        <v>41</v>
      </c>
      <c r="D120">
        <v>1</v>
      </c>
    </row>
    <row r="121" spans="1:4" x14ac:dyDescent="0.25">
      <c r="A121" t="s">
        <v>52</v>
      </c>
      <c r="B121" t="s">
        <v>54</v>
      </c>
      <c r="C121" t="s">
        <v>15</v>
      </c>
      <c r="D121">
        <v>1</v>
      </c>
    </row>
    <row r="122" spans="1:4" x14ac:dyDescent="0.25">
      <c r="A122" t="s">
        <v>52</v>
      </c>
      <c r="B122" t="s">
        <v>54</v>
      </c>
      <c r="C122" t="s">
        <v>16</v>
      </c>
      <c r="D122">
        <v>4</v>
      </c>
    </row>
    <row r="123" spans="1:4" x14ac:dyDescent="0.25">
      <c r="A123" t="s">
        <v>52</v>
      </c>
      <c r="B123" t="s">
        <v>54</v>
      </c>
      <c r="C123" t="s">
        <v>29</v>
      </c>
      <c r="D123">
        <v>25</v>
      </c>
    </row>
    <row r="124" spans="1:4" x14ac:dyDescent="0.25">
      <c r="A124" t="s">
        <v>52</v>
      </c>
      <c r="B124" t="s">
        <v>54</v>
      </c>
      <c r="C124" t="s">
        <v>42</v>
      </c>
      <c r="D124">
        <v>1</v>
      </c>
    </row>
    <row r="125" spans="1:4" x14ac:dyDescent="0.25">
      <c r="A125" t="s">
        <v>52</v>
      </c>
      <c r="B125" t="s">
        <v>54</v>
      </c>
      <c r="C125" t="s">
        <v>17</v>
      </c>
      <c r="D125">
        <v>1</v>
      </c>
    </row>
    <row r="126" spans="1:4" x14ac:dyDescent="0.25">
      <c r="A126" t="s">
        <v>52</v>
      </c>
      <c r="B126" t="s">
        <v>54</v>
      </c>
      <c r="C126" t="s">
        <v>35</v>
      </c>
      <c r="D126">
        <v>25</v>
      </c>
    </row>
    <row r="127" spans="1:4" x14ac:dyDescent="0.25">
      <c r="A127" t="s">
        <v>52</v>
      </c>
      <c r="B127" t="s">
        <v>54</v>
      </c>
      <c r="C127" t="s">
        <v>43</v>
      </c>
      <c r="D127">
        <v>7</v>
      </c>
    </row>
    <row r="128" spans="1:4" x14ac:dyDescent="0.25">
      <c r="A128" t="s">
        <v>52</v>
      </c>
      <c r="B128" t="s">
        <v>54</v>
      </c>
      <c r="C128" t="s">
        <v>30</v>
      </c>
      <c r="D128">
        <v>10</v>
      </c>
    </row>
    <row r="129" spans="1:4" x14ac:dyDescent="0.25">
      <c r="A129" t="s">
        <v>52</v>
      </c>
      <c r="B129" t="s">
        <v>54</v>
      </c>
      <c r="C129" t="s">
        <v>31</v>
      </c>
      <c r="D129">
        <v>2</v>
      </c>
    </row>
    <row r="130" spans="1:4" x14ac:dyDescent="0.25">
      <c r="A130" t="s">
        <v>52</v>
      </c>
      <c r="B130" t="s">
        <v>54</v>
      </c>
      <c r="C130" t="s">
        <v>36</v>
      </c>
      <c r="D130">
        <v>2</v>
      </c>
    </row>
    <row r="131" spans="1:4" x14ac:dyDescent="0.25">
      <c r="A131" t="s">
        <v>52</v>
      </c>
      <c r="B131" t="s">
        <v>54</v>
      </c>
      <c r="C131" t="s">
        <v>18</v>
      </c>
      <c r="D131">
        <v>5</v>
      </c>
    </row>
    <row r="132" spans="1:4" x14ac:dyDescent="0.25">
      <c r="A132" t="s">
        <v>52</v>
      </c>
      <c r="B132" t="s">
        <v>54</v>
      </c>
      <c r="C132" t="s">
        <v>4</v>
      </c>
      <c r="D132">
        <v>3</v>
      </c>
    </row>
    <row r="133" spans="1:4" x14ac:dyDescent="0.25">
      <c r="A133" t="s">
        <v>52</v>
      </c>
      <c r="B133" t="s">
        <v>54</v>
      </c>
      <c r="C133" t="s">
        <v>5</v>
      </c>
      <c r="D133">
        <v>1</v>
      </c>
    </row>
    <row r="134" spans="1:4" x14ac:dyDescent="0.25">
      <c r="A134" t="s">
        <v>52</v>
      </c>
      <c r="B134" t="s">
        <v>54</v>
      </c>
      <c r="C134" t="s">
        <v>21</v>
      </c>
      <c r="D134">
        <v>11</v>
      </c>
    </row>
    <row r="135" spans="1:4" x14ac:dyDescent="0.25">
      <c r="A135" t="s">
        <v>52</v>
      </c>
      <c r="B135" t="s">
        <v>54</v>
      </c>
      <c r="C135" t="s">
        <v>44</v>
      </c>
      <c r="D135">
        <v>1</v>
      </c>
    </row>
    <row r="136" spans="1:4" x14ac:dyDescent="0.25">
      <c r="A136" t="s">
        <v>52</v>
      </c>
      <c r="B136" t="s">
        <v>76</v>
      </c>
      <c r="C136" t="s">
        <v>38</v>
      </c>
      <c r="D136">
        <v>1</v>
      </c>
    </row>
    <row r="137" spans="1:4" x14ac:dyDescent="0.25">
      <c r="A137" t="s">
        <v>52</v>
      </c>
      <c r="B137" t="s">
        <v>76</v>
      </c>
      <c r="C137" t="s">
        <v>39</v>
      </c>
      <c r="D137">
        <v>5</v>
      </c>
    </row>
    <row r="138" spans="1:4" x14ac:dyDescent="0.25">
      <c r="A138" t="s">
        <v>52</v>
      </c>
      <c r="B138" t="s">
        <v>76</v>
      </c>
      <c r="C138" t="s">
        <v>48</v>
      </c>
      <c r="D138">
        <v>1</v>
      </c>
    </row>
    <row r="139" spans="1:4" x14ac:dyDescent="0.25">
      <c r="A139" t="s">
        <v>52</v>
      </c>
      <c r="B139" t="s">
        <v>76</v>
      </c>
      <c r="C139" t="s">
        <v>12</v>
      </c>
      <c r="D139">
        <v>1</v>
      </c>
    </row>
    <row r="140" spans="1:4" x14ac:dyDescent="0.25">
      <c r="A140" t="s">
        <v>52</v>
      </c>
      <c r="B140" t="s">
        <v>76</v>
      </c>
      <c r="C140" t="s">
        <v>14</v>
      </c>
      <c r="D140">
        <v>1</v>
      </c>
    </row>
    <row r="141" spans="1:4" x14ac:dyDescent="0.25">
      <c r="A141" t="s">
        <v>52</v>
      </c>
      <c r="B141" t="s">
        <v>76</v>
      </c>
      <c r="C141" t="s">
        <v>16</v>
      </c>
      <c r="D141">
        <v>1</v>
      </c>
    </row>
    <row r="142" spans="1:4" x14ac:dyDescent="0.25">
      <c r="A142" t="s">
        <v>52</v>
      </c>
      <c r="B142" t="s">
        <v>76</v>
      </c>
      <c r="C142" t="s">
        <v>35</v>
      </c>
      <c r="D142">
        <v>1</v>
      </c>
    </row>
    <row r="143" spans="1:4" x14ac:dyDescent="0.25">
      <c r="A143" t="s">
        <v>52</v>
      </c>
      <c r="B143" t="s">
        <v>76</v>
      </c>
      <c r="C143" t="s">
        <v>43</v>
      </c>
      <c r="D143">
        <v>2</v>
      </c>
    </row>
    <row r="144" spans="1:4" x14ac:dyDescent="0.25">
      <c r="A144" t="s">
        <v>52</v>
      </c>
      <c r="B144" t="s">
        <v>76</v>
      </c>
      <c r="C144" t="s">
        <v>30</v>
      </c>
      <c r="D144">
        <v>3</v>
      </c>
    </row>
    <row r="145" spans="1:4" x14ac:dyDescent="0.25">
      <c r="A145" t="s">
        <v>53</v>
      </c>
      <c r="B145" t="s">
        <v>54</v>
      </c>
      <c r="C145" t="s">
        <v>38</v>
      </c>
      <c r="D145">
        <v>27</v>
      </c>
    </row>
    <row r="146" spans="1:4" x14ac:dyDescent="0.25">
      <c r="A146" t="s">
        <v>53</v>
      </c>
      <c r="B146" t="s">
        <v>54</v>
      </c>
      <c r="C146" t="s">
        <v>39</v>
      </c>
      <c r="D146">
        <v>22</v>
      </c>
    </row>
    <row r="147" spans="1:4" x14ac:dyDescent="0.25">
      <c r="A147" t="s">
        <v>53</v>
      </c>
      <c r="B147" t="s">
        <v>54</v>
      </c>
      <c r="C147" t="s">
        <v>48</v>
      </c>
      <c r="D147">
        <v>8</v>
      </c>
    </row>
    <row r="148" spans="1:4" x14ac:dyDescent="0.25">
      <c r="A148" t="s">
        <v>53</v>
      </c>
      <c r="B148" t="s">
        <v>54</v>
      </c>
      <c r="C148" t="s">
        <v>11</v>
      </c>
      <c r="D148">
        <v>1</v>
      </c>
    </row>
    <row r="149" spans="1:4" x14ac:dyDescent="0.25">
      <c r="A149" t="s">
        <v>53</v>
      </c>
      <c r="B149" t="s">
        <v>54</v>
      </c>
      <c r="C149" t="s">
        <v>12</v>
      </c>
      <c r="D149">
        <v>10</v>
      </c>
    </row>
    <row r="150" spans="1:4" x14ac:dyDescent="0.25">
      <c r="A150" t="s">
        <v>53</v>
      </c>
      <c r="B150" t="s">
        <v>54</v>
      </c>
      <c r="C150" t="s">
        <v>40</v>
      </c>
      <c r="D150">
        <v>2</v>
      </c>
    </row>
    <row r="151" spans="1:4" x14ac:dyDescent="0.25">
      <c r="A151" t="s">
        <v>53</v>
      </c>
      <c r="B151" t="s">
        <v>54</v>
      </c>
      <c r="C151" t="s">
        <v>28</v>
      </c>
      <c r="D151">
        <v>4</v>
      </c>
    </row>
    <row r="152" spans="1:4" x14ac:dyDescent="0.25">
      <c r="A152" t="s">
        <v>53</v>
      </c>
      <c r="B152" t="s">
        <v>54</v>
      </c>
      <c r="C152" t="s">
        <v>13</v>
      </c>
      <c r="D152">
        <v>2</v>
      </c>
    </row>
    <row r="153" spans="1:4" x14ac:dyDescent="0.25">
      <c r="A153" t="s">
        <v>53</v>
      </c>
      <c r="B153" t="s">
        <v>54</v>
      </c>
      <c r="C153" t="s">
        <v>14</v>
      </c>
      <c r="D153">
        <v>14</v>
      </c>
    </row>
    <row r="154" spans="1:4" x14ac:dyDescent="0.25">
      <c r="A154" t="s">
        <v>53</v>
      </c>
      <c r="B154" t="s">
        <v>54</v>
      </c>
      <c r="C154" t="s">
        <v>34</v>
      </c>
      <c r="D154">
        <v>4</v>
      </c>
    </row>
    <row r="155" spans="1:4" x14ac:dyDescent="0.25">
      <c r="A155" t="s">
        <v>53</v>
      </c>
      <c r="B155" t="s">
        <v>54</v>
      </c>
      <c r="C155" t="s">
        <v>15</v>
      </c>
      <c r="D155">
        <v>1</v>
      </c>
    </row>
    <row r="156" spans="1:4" x14ac:dyDescent="0.25">
      <c r="A156" t="s">
        <v>53</v>
      </c>
      <c r="B156" t="s">
        <v>54</v>
      </c>
      <c r="C156" t="s">
        <v>16</v>
      </c>
      <c r="D156">
        <v>4</v>
      </c>
    </row>
    <row r="157" spans="1:4" x14ac:dyDescent="0.25">
      <c r="A157" t="s">
        <v>53</v>
      </c>
      <c r="B157" t="s">
        <v>54</v>
      </c>
      <c r="C157" t="s">
        <v>29</v>
      </c>
      <c r="D157">
        <v>27</v>
      </c>
    </row>
    <row r="158" spans="1:4" x14ac:dyDescent="0.25">
      <c r="A158" t="s">
        <v>53</v>
      </c>
      <c r="B158" t="s">
        <v>54</v>
      </c>
      <c r="C158" t="s">
        <v>42</v>
      </c>
      <c r="D158">
        <v>1</v>
      </c>
    </row>
    <row r="159" spans="1:4" x14ac:dyDescent="0.25">
      <c r="A159" t="s">
        <v>53</v>
      </c>
      <c r="B159" t="s">
        <v>54</v>
      </c>
      <c r="C159" t="s">
        <v>35</v>
      </c>
      <c r="D159">
        <v>29</v>
      </c>
    </row>
    <row r="160" spans="1:4" x14ac:dyDescent="0.25">
      <c r="A160" t="s">
        <v>53</v>
      </c>
      <c r="B160" t="s">
        <v>54</v>
      </c>
      <c r="C160" t="s">
        <v>43</v>
      </c>
      <c r="D160">
        <v>8</v>
      </c>
    </row>
    <row r="161" spans="1:4" x14ac:dyDescent="0.25">
      <c r="A161" t="s">
        <v>53</v>
      </c>
      <c r="B161" t="s">
        <v>54</v>
      </c>
      <c r="C161" t="s">
        <v>30</v>
      </c>
      <c r="D161">
        <v>9</v>
      </c>
    </row>
    <row r="162" spans="1:4" x14ac:dyDescent="0.25">
      <c r="A162" t="s">
        <v>53</v>
      </c>
      <c r="B162" t="s">
        <v>54</v>
      </c>
      <c r="C162" t="s">
        <v>31</v>
      </c>
      <c r="D162">
        <v>1</v>
      </c>
    </row>
    <row r="163" spans="1:4" x14ac:dyDescent="0.25">
      <c r="A163" t="s">
        <v>53</v>
      </c>
      <c r="B163" t="s">
        <v>54</v>
      </c>
      <c r="C163" t="s">
        <v>36</v>
      </c>
      <c r="D163">
        <v>1</v>
      </c>
    </row>
    <row r="164" spans="1:4" x14ac:dyDescent="0.25">
      <c r="A164" t="s">
        <v>53</v>
      </c>
      <c r="B164" t="s">
        <v>54</v>
      </c>
      <c r="C164" t="s">
        <v>18</v>
      </c>
      <c r="D164">
        <v>5</v>
      </c>
    </row>
    <row r="165" spans="1:4" x14ac:dyDescent="0.25">
      <c r="A165" t="s">
        <v>53</v>
      </c>
      <c r="B165" t="s">
        <v>54</v>
      </c>
      <c r="C165" t="s">
        <v>4</v>
      </c>
      <c r="D165">
        <v>5</v>
      </c>
    </row>
    <row r="166" spans="1:4" x14ac:dyDescent="0.25">
      <c r="A166" t="s">
        <v>53</v>
      </c>
      <c r="B166" t="s">
        <v>54</v>
      </c>
      <c r="C166" t="s">
        <v>21</v>
      </c>
      <c r="D166">
        <v>8</v>
      </c>
    </row>
    <row r="167" spans="1:4" x14ac:dyDescent="0.25">
      <c r="A167" t="s">
        <v>53</v>
      </c>
      <c r="B167" t="s">
        <v>54</v>
      </c>
      <c r="C167" t="s">
        <v>44</v>
      </c>
      <c r="D167">
        <v>1</v>
      </c>
    </row>
    <row r="168" spans="1:4" x14ac:dyDescent="0.25">
      <c r="A168" t="s">
        <v>53</v>
      </c>
      <c r="B168" t="s">
        <v>76</v>
      </c>
      <c r="C168" t="s">
        <v>38</v>
      </c>
      <c r="D168">
        <v>1</v>
      </c>
    </row>
    <row r="169" spans="1:4" x14ac:dyDescent="0.25">
      <c r="A169" t="s">
        <v>53</v>
      </c>
      <c r="B169" t="s">
        <v>76</v>
      </c>
      <c r="C169" t="s">
        <v>39</v>
      </c>
      <c r="D169">
        <v>6</v>
      </c>
    </row>
    <row r="170" spans="1:4" x14ac:dyDescent="0.25">
      <c r="A170" t="s">
        <v>53</v>
      </c>
      <c r="B170" t="s">
        <v>76</v>
      </c>
      <c r="C170" t="s">
        <v>2</v>
      </c>
      <c r="D170">
        <v>2</v>
      </c>
    </row>
    <row r="171" spans="1:4" x14ac:dyDescent="0.25">
      <c r="A171" t="s">
        <v>53</v>
      </c>
      <c r="B171" t="s">
        <v>76</v>
      </c>
      <c r="C171" t="s">
        <v>11</v>
      </c>
      <c r="D171">
        <v>1</v>
      </c>
    </row>
    <row r="172" spans="1:4" x14ac:dyDescent="0.25">
      <c r="A172" t="s">
        <v>53</v>
      </c>
      <c r="B172" t="s">
        <v>76</v>
      </c>
      <c r="C172" t="s">
        <v>12</v>
      </c>
      <c r="D172">
        <v>1</v>
      </c>
    </row>
    <row r="173" spans="1:4" x14ac:dyDescent="0.25">
      <c r="A173" t="s">
        <v>53</v>
      </c>
      <c r="B173" t="s">
        <v>76</v>
      </c>
      <c r="C173" t="s">
        <v>14</v>
      </c>
      <c r="D173">
        <v>1</v>
      </c>
    </row>
    <row r="174" spans="1:4" x14ac:dyDescent="0.25">
      <c r="A174" t="s">
        <v>53</v>
      </c>
      <c r="B174" t="s">
        <v>76</v>
      </c>
      <c r="C174" t="s">
        <v>16</v>
      </c>
      <c r="D174">
        <v>1</v>
      </c>
    </row>
    <row r="175" spans="1:4" x14ac:dyDescent="0.25">
      <c r="A175" t="s">
        <v>53</v>
      </c>
      <c r="B175" t="s">
        <v>76</v>
      </c>
      <c r="C175" t="s">
        <v>35</v>
      </c>
      <c r="D175">
        <v>2</v>
      </c>
    </row>
    <row r="176" spans="1:4" x14ac:dyDescent="0.25">
      <c r="A176" t="s">
        <v>53</v>
      </c>
      <c r="B176" t="s">
        <v>76</v>
      </c>
      <c r="C176" t="s">
        <v>43</v>
      </c>
      <c r="D176">
        <v>2</v>
      </c>
    </row>
    <row r="177" spans="1:4" x14ac:dyDescent="0.25">
      <c r="A177" t="s">
        <v>53</v>
      </c>
      <c r="B177" t="s">
        <v>76</v>
      </c>
      <c r="C177" t="s">
        <v>30</v>
      </c>
      <c r="D177">
        <v>1</v>
      </c>
    </row>
    <row r="178" spans="1:4" x14ac:dyDescent="0.25">
      <c r="A178" t="s">
        <v>53</v>
      </c>
      <c r="B178" t="s">
        <v>76</v>
      </c>
      <c r="C178" t="s">
        <v>31</v>
      </c>
      <c r="D178">
        <v>1</v>
      </c>
    </row>
    <row r="179" spans="1:4" x14ac:dyDescent="0.25">
      <c r="A179" t="s">
        <v>77</v>
      </c>
      <c r="B179" t="s">
        <v>54</v>
      </c>
      <c r="C179" t="s">
        <v>38</v>
      </c>
      <c r="D179">
        <v>31</v>
      </c>
    </row>
    <row r="180" spans="1:4" x14ac:dyDescent="0.25">
      <c r="A180" t="s">
        <v>77</v>
      </c>
      <c r="B180" t="s">
        <v>54</v>
      </c>
      <c r="C180" t="s">
        <v>39</v>
      </c>
      <c r="D180">
        <v>32</v>
      </c>
    </row>
    <row r="181" spans="1:4" x14ac:dyDescent="0.25">
      <c r="A181" t="s">
        <v>77</v>
      </c>
      <c r="B181" t="s">
        <v>54</v>
      </c>
      <c r="C181" t="s">
        <v>48</v>
      </c>
      <c r="D181">
        <v>10</v>
      </c>
    </row>
    <row r="182" spans="1:4" x14ac:dyDescent="0.25">
      <c r="A182" t="s">
        <v>77</v>
      </c>
      <c r="B182" t="s">
        <v>54</v>
      </c>
      <c r="C182" t="s">
        <v>11</v>
      </c>
      <c r="D182">
        <v>4</v>
      </c>
    </row>
    <row r="183" spans="1:4" x14ac:dyDescent="0.25">
      <c r="A183" t="s">
        <v>77</v>
      </c>
      <c r="B183" t="s">
        <v>54</v>
      </c>
      <c r="C183" t="s">
        <v>12</v>
      </c>
      <c r="D183">
        <v>10</v>
      </c>
    </row>
    <row r="184" spans="1:4" x14ac:dyDescent="0.25">
      <c r="A184" t="s">
        <v>77</v>
      </c>
      <c r="B184" t="s">
        <v>54</v>
      </c>
      <c r="C184" t="s">
        <v>40</v>
      </c>
      <c r="D184">
        <v>3</v>
      </c>
    </row>
    <row r="185" spans="1:4" x14ac:dyDescent="0.25">
      <c r="A185" t="s">
        <v>77</v>
      </c>
      <c r="B185" t="s">
        <v>54</v>
      </c>
      <c r="C185" t="s">
        <v>28</v>
      </c>
      <c r="D185">
        <v>13</v>
      </c>
    </row>
    <row r="186" spans="1:4" x14ac:dyDescent="0.25">
      <c r="A186" t="s">
        <v>77</v>
      </c>
      <c r="B186" t="s">
        <v>54</v>
      </c>
      <c r="C186" t="s">
        <v>13</v>
      </c>
      <c r="D186">
        <v>1</v>
      </c>
    </row>
    <row r="187" spans="1:4" x14ac:dyDescent="0.25">
      <c r="A187" t="s">
        <v>77</v>
      </c>
      <c r="B187" t="s">
        <v>54</v>
      </c>
      <c r="C187" t="s">
        <v>14</v>
      </c>
      <c r="D187">
        <v>12</v>
      </c>
    </row>
    <row r="188" spans="1:4" x14ac:dyDescent="0.25">
      <c r="A188" t="s">
        <v>77</v>
      </c>
      <c r="B188" t="s">
        <v>54</v>
      </c>
      <c r="C188" t="s">
        <v>34</v>
      </c>
      <c r="D188">
        <v>3</v>
      </c>
    </row>
    <row r="189" spans="1:4" x14ac:dyDescent="0.25">
      <c r="A189" t="s">
        <v>77</v>
      </c>
      <c r="B189" t="s">
        <v>54</v>
      </c>
      <c r="C189" t="s">
        <v>41</v>
      </c>
      <c r="D189">
        <v>1</v>
      </c>
    </row>
    <row r="190" spans="1:4" x14ac:dyDescent="0.25">
      <c r="A190" t="s">
        <v>77</v>
      </c>
      <c r="B190" t="s">
        <v>54</v>
      </c>
      <c r="C190" t="s">
        <v>15</v>
      </c>
      <c r="D190">
        <v>4</v>
      </c>
    </row>
    <row r="191" spans="1:4" x14ac:dyDescent="0.25">
      <c r="A191" t="s">
        <v>77</v>
      </c>
      <c r="B191" t="s">
        <v>54</v>
      </c>
      <c r="C191" t="s">
        <v>29</v>
      </c>
      <c r="D191">
        <v>22</v>
      </c>
    </row>
    <row r="192" spans="1:4" x14ac:dyDescent="0.25">
      <c r="A192" t="s">
        <v>77</v>
      </c>
      <c r="B192" t="s">
        <v>54</v>
      </c>
      <c r="C192" t="s">
        <v>42</v>
      </c>
      <c r="D192">
        <v>2</v>
      </c>
    </row>
    <row r="193" spans="1:4" x14ac:dyDescent="0.25">
      <c r="A193" t="s">
        <v>77</v>
      </c>
      <c r="B193" t="s">
        <v>54</v>
      </c>
      <c r="C193" t="s">
        <v>17</v>
      </c>
      <c r="D193">
        <v>1</v>
      </c>
    </row>
    <row r="194" spans="1:4" x14ac:dyDescent="0.25">
      <c r="A194" t="s">
        <v>77</v>
      </c>
      <c r="B194" t="s">
        <v>54</v>
      </c>
      <c r="C194" t="s">
        <v>35</v>
      </c>
      <c r="D194">
        <v>39</v>
      </c>
    </row>
    <row r="195" spans="1:4" x14ac:dyDescent="0.25">
      <c r="A195" t="s">
        <v>77</v>
      </c>
      <c r="B195" t="s">
        <v>54</v>
      </c>
      <c r="C195" t="s">
        <v>43</v>
      </c>
      <c r="D195">
        <v>8</v>
      </c>
    </row>
    <row r="196" spans="1:4" x14ac:dyDescent="0.25">
      <c r="A196" t="s">
        <v>77</v>
      </c>
      <c r="B196" t="s">
        <v>54</v>
      </c>
      <c r="C196" t="s">
        <v>30</v>
      </c>
      <c r="D196">
        <v>19</v>
      </c>
    </row>
    <row r="197" spans="1:4" x14ac:dyDescent="0.25">
      <c r="A197" t="s">
        <v>77</v>
      </c>
      <c r="B197" t="s">
        <v>54</v>
      </c>
      <c r="C197" t="s">
        <v>31</v>
      </c>
      <c r="D197">
        <v>4</v>
      </c>
    </row>
    <row r="198" spans="1:4" x14ac:dyDescent="0.25">
      <c r="A198" t="s">
        <v>77</v>
      </c>
      <c r="B198" t="s">
        <v>54</v>
      </c>
      <c r="C198" t="s">
        <v>45</v>
      </c>
      <c r="D198">
        <v>1</v>
      </c>
    </row>
    <row r="199" spans="1:4" x14ac:dyDescent="0.25">
      <c r="A199" t="s">
        <v>77</v>
      </c>
      <c r="B199" t="s">
        <v>54</v>
      </c>
      <c r="C199" t="s">
        <v>18</v>
      </c>
      <c r="D199">
        <v>2</v>
      </c>
    </row>
    <row r="200" spans="1:4" x14ac:dyDescent="0.25">
      <c r="A200" t="s">
        <v>77</v>
      </c>
      <c r="B200" t="s">
        <v>54</v>
      </c>
      <c r="C200" t="s">
        <v>4</v>
      </c>
      <c r="D200">
        <v>1</v>
      </c>
    </row>
    <row r="201" spans="1:4" x14ac:dyDescent="0.25">
      <c r="A201" t="s">
        <v>77</v>
      </c>
      <c r="B201" t="s">
        <v>54</v>
      </c>
      <c r="C201" t="s">
        <v>5</v>
      </c>
      <c r="D201">
        <v>1</v>
      </c>
    </row>
    <row r="202" spans="1:4" x14ac:dyDescent="0.25">
      <c r="A202" t="s">
        <v>77</v>
      </c>
      <c r="B202" t="s">
        <v>54</v>
      </c>
      <c r="C202" t="s">
        <v>21</v>
      </c>
      <c r="D202">
        <v>4</v>
      </c>
    </row>
    <row r="203" spans="1:4" x14ac:dyDescent="0.25">
      <c r="A203" t="s">
        <v>77</v>
      </c>
      <c r="B203" t="s">
        <v>76</v>
      </c>
      <c r="C203" t="s">
        <v>38</v>
      </c>
      <c r="D203">
        <v>1</v>
      </c>
    </row>
    <row r="204" spans="1:4" x14ac:dyDescent="0.25">
      <c r="A204" t="s">
        <v>77</v>
      </c>
      <c r="B204" t="s">
        <v>76</v>
      </c>
      <c r="C204" t="s">
        <v>39</v>
      </c>
      <c r="D204">
        <v>4</v>
      </c>
    </row>
    <row r="205" spans="1:4" x14ac:dyDescent="0.25">
      <c r="A205" t="s">
        <v>77</v>
      </c>
      <c r="B205" t="s">
        <v>76</v>
      </c>
      <c r="C205" t="s">
        <v>3</v>
      </c>
      <c r="D205">
        <v>2</v>
      </c>
    </row>
    <row r="206" spans="1:4" x14ac:dyDescent="0.25">
      <c r="A206" t="s">
        <v>77</v>
      </c>
      <c r="B206" t="s">
        <v>76</v>
      </c>
      <c r="C206" t="s">
        <v>12</v>
      </c>
      <c r="D206">
        <v>2</v>
      </c>
    </row>
    <row r="207" spans="1:4" x14ac:dyDescent="0.25">
      <c r="A207" t="s">
        <v>77</v>
      </c>
      <c r="B207" t="s">
        <v>76</v>
      </c>
      <c r="C207" t="s">
        <v>40</v>
      </c>
      <c r="D207">
        <v>1</v>
      </c>
    </row>
    <row r="208" spans="1:4" x14ac:dyDescent="0.25">
      <c r="A208" t="s">
        <v>77</v>
      </c>
      <c r="B208" t="s">
        <v>76</v>
      </c>
      <c r="C208" t="s">
        <v>28</v>
      </c>
      <c r="D208">
        <v>1</v>
      </c>
    </row>
    <row r="209" spans="1:4" x14ac:dyDescent="0.25">
      <c r="A209" t="s">
        <v>77</v>
      </c>
      <c r="B209" t="s">
        <v>76</v>
      </c>
      <c r="C209" t="s">
        <v>29</v>
      </c>
      <c r="D209">
        <v>1</v>
      </c>
    </row>
    <row r="210" spans="1:4" x14ac:dyDescent="0.25">
      <c r="A210" t="s">
        <v>77</v>
      </c>
      <c r="B210" t="s">
        <v>76</v>
      </c>
      <c r="C210" t="s">
        <v>35</v>
      </c>
      <c r="D210">
        <v>8</v>
      </c>
    </row>
    <row r="211" spans="1:4" x14ac:dyDescent="0.25">
      <c r="A211" t="s">
        <v>77</v>
      </c>
      <c r="B211" t="s">
        <v>76</v>
      </c>
      <c r="C211" t="s">
        <v>31</v>
      </c>
      <c r="D211">
        <v>1</v>
      </c>
    </row>
    <row r="212" spans="1:4" x14ac:dyDescent="0.25">
      <c r="A212" t="s">
        <v>130</v>
      </c>
      <c r="B212" t="s">
        <v>54</v>
      </c>
      <c r="C212" t="s">
        <v>38</v>
      </c>
      <c r="D212">
        <v>19</v>
      </c>
    </row>
    <row r="213" spans="1:4" x14ac:dyDescent="0.25">
      <c r="A213" t="s">
        <v>130</v>
      </c>
      <c r="B213" t="s">
        <v>54</v>
      </c>
      <c r="C213" t="s">
        <v>39</v>
      </c>
      <c r="D213">
        <v>42</v>
      </c>
    </row>
    <row r="214" spans="1:4" x14ac:dyDescent="0.25">
      <c r="A214" t="s">
        <v>130</v>
      </c>
      <c r="B214" t="s">
        <v>54</v>
      </c>
      <c r="C214" t="s">
        <v>48</v>
      </c>
      <c r="D214">
        <v>7</v>
      </c>
    </row>
    <row r="215" spans="1:4" x14ac:dyDescent="0.25">
      <c r="A215" t="s">
        <v>130</v>
      </c>
      <c r="B215" t="s">
        <v>54</v>
      </c>
      <c r="C215" t="s">
        <v>33</v>
      </c>
      <c r="D215">
        <v>1</v>
      </c>
    </row>
    <row r="216" spans="1:4" x14ac:dyDescent="0.25">
      <c r="A216" t="s">
        <v>130</v>
      </c>
      <c r="B216" t="s">
        <v>54</v>
      </c>
      <c r="C216" t="s">
        <v>11</v>
      </c>
      <c r="D216">
        <v>1</v>
      </c>
    </row>
    <row r="217" spans="1:4" x14ac:dyDescent="0.25">
      <c r="A217" t="s">
        <v>130</v>
      </c>
      <c r="B217" t="s">
        <v>54</v>
      </c>
      <c r="C217" t="s">
        <v>12</v>
      </c>
      <c r="D217">
        <v>6</v>
      </c>
    </row>
    <row r="218" spans="1:4" x14ac:dyDescent="0.25">
      <c r="A218" t="s">
        <v>130</v>
      </c>
      <c r="B218" t="s">
        <v>54</v>
      </c>
      <c r="C218" t="s">
        <v>27</v>
      </c>
      <c r="D218">
        <v>2</v>
      </c>
    </row>
    <row r="219" spans="1:4" x14ac:dyDescent="0.25">
      <c r="A219" t="s">
        <v>130</v>
      </c>
      <c r="B219" t="s">
        <v>54</v>
      </c>
      <c r="C219" t="s">
        <v>40</v>
      </c>
      <c r="D219">
        <v>5</v>
      </c>
    </row>
    <row r="220" spans="1:4" x14ac:dyDescent="0.25">
      <c r="A220" t="s">
        <v>130</v>
      </c>
      <c r="B220" t="s">
        <v>54</v>
      </c>
      <c r="C220" t="s">
        <v>28</v>
      </c>
      <c r="D220">
        <v>4</v>
      </c>
    </row>
    <row r="221" spans="1:4" x14ac:dyDescent="0.25">
      <c r="A221" t="s">
        <v>130</v>
      </c>
      <c r="B221" t="s">
        <v>54</v>
      </c>
      <c r="C221" t="s">
        <v>13</v>
      </c>
      <c r="D221">
        <v>1</v>
      </c>
    </row>
    <row r="222" spans="1:4" x14ac:dyDescent="0.25">
      <c r="A222" t="s">
        <v>130</v>
      </c>
      <c r="B222" t="s">
        <v>54</v>
      </c>
      <c r="C222" t="s">
        <v>14</v>
      </c>
      <c r="D222">
        <v>13</v>
      </c>
    </row>
    <row r="223" spans="1:4" x14ac:dyDescent="0.25">
      <c r="A223" t="s">
        <v>130</v>
      </c>
      <c r="B223" t="s">
        <v>54</v>
      </c>
      <c r="C223" t="s">
        <v>34</v>
      </c>
      <c r="D223">
        <v>9</v>
      </c>
    </row>
    <row r="224" spans="1:4" x14ac:dyDescent="0.25">
      <c r="A224" t="s">
        <v>130</v>
      </c>
      <c r="B224" t="s">
        <v>54</v>
      </c>
      <c r="C224" t="s">
        <v>41</v>
      </c>
      <c r="D224">
        <v>1</v>
      </c>
    </row>
    <row r="225" spans="1:4" x14ac:dyDescent="0.25">
      <c r="A225" t="s">
        <v>130</v>
      </c>
      <c r="B225" t="s">
        <v>54</v>
      </c>
      <c r="C225" t="s">
        <v>15</v>
      </c>
      <c r="D225">
        <v>6</v>
      </c>
    </row>
    <row r="226" spans="1:4" x14ac:dyDescent="0.25">
      <c r="A226" t="s">
        <v>130</v>
      </c>
      <c r="B226" t="s">
        <v>54</v>
      </c>
      <c r="C226" t="s">
        <v>16</v>
      </c>
      <c r="D226">
        <v>6</v>
      </c>
    </row>
    <row r="227" spans="1:4" x14ac:dyDescent="0.25">
      <c r="A227" t="s">
        <v>130</v>
      </c>
      <c r="B227" t="s">
        <v>54</v>
      </c>
      <c r="C227" t="s">
        <v>29</v>
      </c>
      <c r="D227">
        <v>15</v>
      </c>
    </row>
    <row r="228" spans="1:4" x14ac:dyDescent="0.25">
      <c r="A228" t="s">
        <v>130</v>
      </c>
      <c r="B228" t="s">
        <v>54</v>
      </c>
      <c r="C228" t="s">
        <v>42</v>
      </c>
      <c r="D228">
        <v>1</v>
      </c>
    </row>
    <row r="229" spans="1:4" x14ac:dyDescent="0.25">
      <c r="A229" t="s">
        <v>130</v>
      </c>
      <c r="B229" t="s">
        <v>54</v>
      </c>
      <c r="C229" t="s">
        <v>35</v>
      </c>
      <c r="D229">
        <v>30</v>
      </c>
    </row>
    <row r="230" spans="1:4" x14ac:dyDescent="0.25">
      <c r="A230" t="s">
        <v>130</v>
      </c>
      <c r="B230" t="s">
        <v>54</v>
      </c>
      <c r="C230" t="s">
        <v>43</v>
      </c>
      <c r="D230">
        <v>10</v>
      </c>
    </row>
    <row r="231" spans="1:4" x14ac:dyDescent="0.25">
      <c r="A231" t="s">
        <v>130</v>
      </c>
      <c r="B231" t="s">
        <v>54</v>
      </c>
      <c r="C231" t="s">
        <v>30</v>
      </c>
      <c r="D231">
        <v>15</v>
      </c>
    </row>
    <row r="232" spans="1:4" x14ac:dyDescent="0.25">
      <c r="A232" t="s">
        <v>130</v>
      </c>
      <c r="B232" t="s">
        <v>54</v>
      </c>
      <c r="C232" t="s">
        <v>31</v>
      </c>
      <c r="D232">
        <v>2</v>
      </c>
    </row>
    <row r="233" spans="1:4" x14ac:dyDescent="0.25">
      <c r="A233" t="s">
        <v>130</v>
      </c>
      <c r="B233" t="s">
        <v>54</v>
      </c>
      <c r="C233" t="s">
        <v>36</v>
      </c>
      <c r="D233">
        <v>2</v>
      </c>
    </row>
    <row r="234" spans="1:4" x14ac:dyDescent="0.25">
      <c r="A234" t="s">
        <v>130</v>
      </c>
      <c r="B234" t="s">
        <v>54</v>
      </c>
      <c r="C234" t="s">
        <v>18</v>
      </c>
      <c r="D234">
        <v>6</v>
      </c>
    </row>
    <row r="235" spans="1:4" x14ac:dyDescent="0.25">
      <c r="A235" t="s">
        <v>130</v>
      </c>
      <c r="B235" t="s">
        <v>54</v>
      </c>
      <c r="C235" t="s">
        <v>19</v>
      </c>
      <c r="D235">
        <v>3</v>
      </c>
    </row>
    <row r="236" spans="1:4" x14ac:dyDescent="0.25">
      <c r="A236" t="s">
        <v>130</v>
      </c>
      <c r="B236" t="s">
        <v>54</v>
      </c>
      <c r="C236" t="s">
        <v>4</v>
      </c>
      <c r="D236">
        <v>3</v>
      </c>
    </row>
    <row r="237" spans="1:4" x14ac:dyDescent="0.25">
      <c r="A237" t="s">
        <v>130</v>
      </c>
      <c r="B237" t="s">
        <v>54</v>
      </c>
      <c r="C237" t="s">
        <v>24</v>
      </c>
      <c r="D237">
        <v>2</v>
      </c>
    </row>
    <row r="238" spans="1:4" x14ac:dyDescent="0.25">
      <c r="A238" t="s">
        <v>130</v>
      </c>
      <c r="B238" t="s">
        <v>54</v>
      </c>
      <c r="C238" t="s">
        <v>44</v>
      </c>
      <c r="D238">
        <v>2</v>
      </c>
    </row>
    <row r="239" spans="1:4" x14ac:dyDescent="0.25">
      <c r="A239" t="s">
        <v>130</v>
      </c>
      <c r="B239" t="s">
        <v>76</v>
      </c>
      <c r="C239" t="s">
        <v>38</v>
      </c>
      <c r="D239">
        <v>1</v>
      </c>
    </row>
    <row r="240" spans="1:4" x14ac:dyDescent="0.25">
      <c r="A240" t="s">
        <v>130</v>
      </c>
      <c r="B240" t="s">
        <v>76</v>
      </c>
      <c r="C240" t="s">
        <v>39</v>
      </c>
      <c r="D240">
        <v>4</v>
      </c>
    </row>
    <row r="241" spans="1:4" x14ac:dyDescent="0.25">
      <c r="A241" t="s">
        <v>130</v>
      </c>
      <c r="B241" t="s">
        <v>76</v>
      </c>
      <c r="C241" t="s">
        <v>12</v>
      </c>
      <c r="D241">
        <v>3</v>
      </c>
    </row>
    <row r="242" spans="1:4" x14ac:dyDescent="0.25">
      <c r="A242" t="s">
        <v>130</v>
      </c>
      <c r="B242" t="s">
        <v>76</v>
      </c>
      <c r="C242" t="s">
        <v>40</v>
      </c>
      <c r="D242">
        <v>1</v>
      </c>
    </row>
    <row r="243" spans="1:4" x14ac:dyDescent="0.25">
      <c r="A243" t="s">
        <v>130</v>
      </c>
      <c r="B243" t="s">
        <v>76</v>
      </c>
      <c r="C243" t="s">
        <v>17</v>
      </c>
      <c r="D243">
        <v>1</v>
      </c>
    </row>
    <row r="244" spans="1:4" x14ac:dyDescent="0.25">
      <c r="A244" t="s">
        <v>130</v>
      </c>
      <c r="B244" t="s">
        <v>76</v>
      </c>
      <c r="C244" t="s">
        <v>35</v>
      </c>
      <c r="D244">
        <v>4</v>
      </c>
    </row>
    <row r="245" spans="1:4" x14ac:dyDescent="0.25">
      <c r="A245" t="s">
        <v>130</v>
      </c>
      <c r="B245" t="s">
        <v>76</v>
      </c>
      <c r="C245" t="s">
        <v>31</v>
      </c>
      <c r="D245">
        <v>1</v>
      </c>
    </row>
    <row r="246" spans="1:4" x14ac:dyDescent="0.25">
      <c r="A246" t="s">
        <v>130</v>
      </c>
      <c r="B246" t="s">
        <v>76</v>
      </c>
      <c r="C246" t="s">
        <v>18</v>
      </c>
      <c r="D246">
        <v>2</v>
      </c>
    </row>
    <row r="247" spans="1:4" x14ac:dyDescent="0.25">
      <c r="A247" t="s">
        <v>130</v>
      </c>
      <c r="B247" t="s">
        <v>76</v>
      </c>
      <c r="C247" t="s">
        <v>23</v>
      </c>
      <c r="D247">
        <v>1</v>
      </c>
    </row>
    <row r="248" spans="1:4" x14ac:dyDescent="0.25">
      <c r="A248" t="s">
        <v>135</v>
      </c>
      <c r="B248" t="s">
        <v>54</v>
      </c>
      <c r="C248" t="s">
        <v>38</v>
      </c>
      <c r="D248">
        <v>19</v>
      </c>
    </row>
    <row r="249" spans="1:4" x14ac:dyDescent="0.25">
      <c r="A249" t="s">
        <v>135</v>
      </c>
      <c r="B249" t="s">
        <v>54</v>
      </c>
      <c r="C249" t="s">
        <v>39</v>
      </c>
      <c r="D249">
        <v>32</v>
      </c>
    </row>
    <row r="250" spans="1:4" x14ac:dyDescent="0.25">
      <c r="A250" t="s">
        <v>135</v>
      </c>
      <c r="B250" t="s">
        <v>54</v>
      </c>
      <c r="C250" t="s">
        <v>48</v>
      </c>
      <c r="D250">
        <v>5</v>
      </c>
    </row>
    <row r="251" spans="1:4" x14ac:dyDescent="0.25">
      <c r="A251" t="s">
        <v>135</v>
      </c>
      <c r="B251" t="s">
        <v>54</v>
      </c>
      <c r="C251" t="s">
        <v>11</v>
      </c>
      <c r="D251">
        <v>2</v>
      </c>
    </row>
    <row r="252" spans="1:4" x14ac:dyDescent="0.25">
      <c r="A252" t="s">
        <v>135</v>
      </c>
      <c r="B252" t="s">
        <v>54</v>
      </c>
      <c r="C252" t="s">
        <v>12</v>
      </c>
      <c r="D252">
        <v>4</v>
      </c>
    </row>
    <row r="253" spans="1:4" x14ac:dyDescent="0.25">
      <c r="A253" t="s">
        <v>135</v>
      </c>
      <c r="B253" t="s">
        <v>54</v>
      </c>
      <c r="C253" t="s">
        <v>40</v>
      </c>
      <c r="D253">
        <v>3</v>
      </c>
    </row>
    <row r="254" spans="1:4" x14ac:dyDescent="0.25">
      <c r="A254" t="s">
        <v>135</v>
      </c>
      <c r="B254" t="s">
        <v>54</v>
      </c>
      <c r="C254" t="s">
        <v>46</v>
      </c>
      <c r="D254">
        <v>1</v>
      </c>
    </row>
    <row r="255" spans="1:4" x14ac:dyDescent="0.25">
      <c r="A255" t="s">
        <v>135</v>
      </c>
      <c r="B255" t="s">
        <v>54</v>
      </c>
      <c r="C255" t="s">
        <v>28</v>
      </c>
      <c r="D255">
        <v>4</v>
      </c>
    </row>
    <row r="256" spans="1:4" x14ac:dyDescent="0.25">
      <c r="A256" t="s">
        <v>135</v>
      </c>
      <c r="B256" t="s">
        <v>54</v>
      </c>
      <c r="C256" t="s">
        <v>13</v>
      </c>
      <c r="D256">
        <v>3</v>
      </c>
    </row>
    <row r="257" spans="1:4" x14ac:dyDescent="0.25">
      <c r="A257" t="s">
        <v>135</v>
      </c>
      <c r="B257" t="s">
        <v>54</v>
      </c>
      <c r="C257" t="s">
        <v>14</v>
      </c>
      <c r="D257">
        <v>8</v>
      </c>
    </row>
    <row r="258" spans="1:4" x14ac:dyDescent="0.25">
      <c r="A258" t="s">
        <v>135</v>
      </c>
      <c r="B258" t="s">
        <v>54</v>
      </c>
      <c r="C258" t="s">
        <v>34</v>
      </c>
      <c r="D258">
        <v>6</v>
      </c>
    </row>
    <row r="259" spans="1:4" x14ac:dyDescent="0.25">
      <c r="A259" t="s">
        <v>135</v>
      </c>
      <c r="B259" t="s">
        <v>54</v>
      </c>
      <c r="C259" t="s">
        <v>15</v>
      </c>
      <c r="D259">
        <v>7</v>
      </c>
    </row>
    <row r="260" spans="1:4" x14ac:dyDescent="0.25">
      <c r="A260" t="s">
        <v>135</v>
      </c>
      <c r="B260" t="s">
        <v>54</v>
      </c>
      <c r="C260" t="s">
        <v>16</v>
      </c>
      <c r="D260">
        <v>4</v>
      </c>
    </row>
    <row r="261" spans="1:4" x14ac:dyDescent="0.25">
      <c r="A261" t="s">
        <v>135</v>
      </c>
      <c r="B261" t="s">
        <v>54</v>
      </c>
      <c r="C261" t="s">
        <v>29</v>
      </c>
      <c r="D261">
        <v>21</v>
      </c>
    </row>
    <row r="262" spans="1:4" x14ac:dyDescent="0.25">
      <c r="A262" t="s">
        <v>135</v>
      </c>
      <c r="B262" t="s">
        <v>54</v>
      </c>
      <c r="C262" t="s">
        <v>35</v>
      </c>
      <c r="D262">
        <v>106</v>
      </c>
    </row>
    <row r="263" spans="1:4" x14ac:dyDescent="0.25">
      <c r="A263" t="s">
        <v>135</v>
      </c>
      <c r="B263" t="s">
        <v>54</v>
      </c>
      <c r="C263" t="s">
        <v>43</v>
      </c>
      <c r="D263">
        <v>8</v>
      </c>
    </row>
    <row r="264" spans="1:4" x14ac:dyDescent="0.25">
      <c r="A264" t="s">
        <v>135</v>
      </c>
      <c r="B264" t="s">
        <v>54</v>
      </c>
      <c r="C264" t="s">
        <v>30</v>
      </c>
      <c r="D264">
        <v>11</v>
      </c>
    </row>
    <row r="265" spans="1:4" x14ac:dyDescent="0.25">
      <c r="A265" t="s">
        <v>135</v>
      </c>
      <c r="B265" t="s">
        <v>54</v>
      </c>
      <c r="C265" t="s">
        <v>36</v>
      </c>
      <c r="D265">
        <v>1</v>
      </c>
    </row>
    <row r="266" spans="1:4" x14ac:dyDescent="0.25">
      <c r="A266" t="s">
        <v>135</v>
      </c>
      <c r="B266" t="s">
        <v>54</v>
      </c>
      <c r="C266" t="s">
        <v>18</v>
      </c>
      <c r="D266">
        <v>7</v>
      </c>
    </row>
    <row r="267" spans="1:4" x14ac:dyDescent="0.25">
      <c r="A267" t="s">
        <v>135</v>
      </c>
      <c r="B267" t="s">
        <v>54</v>
      </c>
      <c r="C267" t="s">
        <v>4</v>
      </c>
      <c r="D267">
        <v>4</v>
      </c>
    </row>
    <row r="268" spans="1:4" x14ac:dyDescent="0.25">
      <c r="A268" t="s">
        <v>135</v>
      </c>
      <c r="B268" t="s">
        <v>54</v>
      </c>
      <c r="C268" t="s">
        <v>21</v>
      </c>
      <c r="D268">
        <v>7</v>
      </c>
    </row>
    <row r="269" spans="1:4" x14ac:dyDescent="0.25">
      <c r="A269" t="s">
        <v>135</v>
      </c>
      <c r="B269" t="s">
        <v>76</v>
      </c>
      <c r="C269" t="s">
        <v>38</v>
      </c>
      <c r="D269">
        <v>2</v>
      </c>
    </row>
    <row r="270" spans="1:4" x14ac:dyDescent="0.25">
      <c r="A270" t="s">
        <v>135</v>
      </c>
      <c r="B270" t="s">
        <v>76</v>
      </c>
      <c r="C270" t="s">
        <v>39</v>
      </c>
      <c r="D270">
        <v>3</v>
      </c>
    </row>
    <row r="271" spans="1:4" x14ac:dyDescent="0.25">
      <c r="A271" t="s">
        <v>135</v>
      </c>
      <c r="B271" t="s">
        <v>76</v>
      </c>
      <c r="C271" t="s">
        <v>33</v>
      </c>
      <c r="D271">
        <v>1</v>
      </c>
    </row>
    <row r="272" spans="1:4" x14ac:dyDescent="0.25">
      <c r="A272" t="s">
        <v>135</v>
      </c>
      <c r="B272" t="s">
        <v>76</v>
      </c>
      <c r="C272" t="s">
        <v>12</v>
      </c>
      <c r="D272">
        <v>6</v>
      </c>
    </row>
    <row r="273" spans="1:4" x14ac:dyDescent="0.25">
      <c r="A273" t="s">
        <v>135</v>
      </c>
      <c r="B273" t="s">
        <v>76</v>
      </c>
      <c r="C273" t="s">
        <v>35</v>
      </c>
      <c r="D273">
        <v>3</v>
      </c>
    </row>
    <row r="274" spans="1:4" x14ac:dyDescent="0.25">
      <c r="A274" t="s">
        <v>135</v>
      </c>
      <c r="B274" t="s">
        <v>76</v>
      </c>
      <c r="C274" t="s">
        <v>43</v>
      </c>
      <c r="D274">
        <v>1</v>
      </c>
    </row>
    <row r="275" spans="1:4" x14ac:dyDescent="0.25">
      <c r="A275" t="s">
        <v>135</v>
      </c>
      <c r="B275" t="s">
        <v>76</v>
      </c>
      <c r="C275" t="s">
        <v>45</v>
      </c>
      <c r="D275">
        <v>1</v>
      </c>
    </row>
    <row r="276" spans="1:4" x14ac:dyDescent="0.25">
      <c r="A276" t="s">
        <v>135</v>
      </c>
      <c r="B276" t="s">
        <v>76</v>
      </c>
      <c r="C276" t="s">
        <v>21</v>
      </c>
      <c r="D276">
        <v>2</v>
      </c>
    </row>
    <row r="277" spans="1:4" x14ac:dyDescent="0.25">
      <c r="A277" t="s">
        <v>135</v>
      </c>
      <c r="B277" t="s">
        <v>76</v>
      </c>
      <c r="C277" t="s">
        <v>23</v>
      </c>
      <c r="D277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9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  <col min="4" max="4" width="31.140625" bestFit="1" customWidth="1"/>
    <col min="7" max="7" width="13.140625" bestFit="1" customWidth="1"/>
    <col min="8" max="8" width="16.7109375" customWidth="1"/>
  </cols>
  <sheetData>
    <row r="1" spans="1:8" x14ac:dyDescent="0.25">
      <c r="A1" t="s">
        <v>0</v>
      </c>
      <c r="B1" t="s">
        <v>78</v>
      </c>
      <c r="C1" t="s">
        <v>146</v>
      </c>
      <c r="D1" t="s">
        <v>148</v>
      </c>
    </row>
    <row r="2" spans="1:8" x14ac:dyDescent="0.25">
      <c r="A2" t="s">
        <v>49</v>
      </c>
      <c r="B2" t="s">
        <v>54</v>
      </c>
      <c r="C2" t="s">
        <v>9</v>
      </c>
      <c r="D2">
        <v>51</v>
      </c>
    </row>
    <row r="3" spans="1:8" x14ac:dyDescent="0.25">
      <c r="A3" t="s">
        <v>49</v>
      </c>
      <c r="B3" t="s">
        <v>54</v>
      </c>
      <c r="C3" t="s">
        <v>38</v>
      </c>
      <c r="D3">
        <v>309</v>
      </c>
    </row>
    <row r="4" spans="1:8" x14ac:dyDescent="0.25">
      <c r="A4" t="s">
        <v>49</v>
      </c>
      <c r="B4" t="s">
        <v>54</v>
      </c>
      <c r="C4" t="s">
        <v>39</v>
      </c>
      <c r="D4">
        <v>415</v>
      </c>
      <c r="G4" s="32"/>
      <c r="H4" s="33"/>
    </row>
    <row r="5" spans="1:8" x14ac:dyDescent="0.25">
      <c r="A5" t="s">
        <v>49</v>
      </c>
      <c r="B5" t="s">
        <v>54</v>
      </c>
      <c r="C5" t="s">
        <v>48</v>
      </c>
      <c r="D5">
        <v>314</v>
      </c>
      <c r="G5" s="32"/>
      <c r="H5" s="33"/>
    </row>
    <row r="6" spans="1:8" x14ac:dyDescent="0.25">
      <c r="A6" t="s">
        <v>49</v>
      </c>
      <c r="B6" t="s">
        <v>54</v>
      </c>
      <c r="C6" t="s">
        <v>47</v>
      </c>
      <c r="D6">
        <v>2</v>
      </c>
      <c r="G6" s="32"/>
      <c r="H6" s="33"/>
    </row>
    <row r="7" spans="1:8" x14ac:dyDescent="0.25">
      <c r="A7" t="s">
        <v>49</v>
      </c>
      <c r="B7" t="s">
        <v>54</v>
      </c>
      <c r="C7" t="s">
        <v>26</v>
      </c>
      <c r="D7">
        <v>18</v>
      </c>
      <c r="G7" s="32"/>
      <c r="H7" s="33"/>
    </row>
    <row r="8" spans="1:8" x14ac:dyDescent="0.25">
      <c r="A8" t="s">
        <v>49</v>
      </c>
      <c r="B8" t="s">
        <v>54</v>
      </c>
      <c r="C8" t="s">
        <v>33</v>
      </c>
      <c r="D8">
        <v>4</v>
      </c>
      <c r="G8" s="32"/>
      <c r="H8" s="33"/>
    </row>
    <row r="9" spans="1:8" x14ac:dyDescent="0.25">
      <c r="A9" t="s">
        <v>49</v>
      </c>
      <c r="B9" t="s">
        <v>54</v>
      </c>
      <c r="C9" t="s">
        <v>10</v>
      </c>
      <c r="D9">
        <v>1</v>
      </c>
      <c r="G9" s="32"/>
      <c r="H9" s="33"/>
    </row>
    <row r="10" spans="1:8" x14ac:dyDescent="0.25">
      <c r="A10" t="s">
        <v>49</v>
      </c>
      <c r="B10" t="s">
        <v>54</v>
      </c>
      <c r="C10" t="s">
        <v>2</v>
      </c>
      <c r="D10">
        <v>7</v>
      </c>
      <c r="G10" s="32"/>
      <c r="H10" s="33"/>
    </row>
    <row r="11" spans="1:8" x14ac:dyDescent="0.25">
      <c r="A11" t="s">
        <v>49</v>
      </c>
      <c r="B11" t="s">
        <v>54</v>
      </c>
      <c r="C11" t="s">
        <v>11</v>
      </c>
      <c r="D11">
        <v>134</v>
      </c>
      <c r="G11" s="32"/>
      <c r="H11" s="33"/>
    </row>
    <row r="12" spans="1:8" x14ac:dyDescent="0.25">
      <c r="A12" t="s">
        <v>49</v>
      </c>
      <c r="B12" t="s">
        <v>54</v>
      </c>
      <c r="C12" t="s">
        <v>3</v>
      </c>
      <c r="D12">
        <v>3</v>
      </c>
    </row>
    <row r="13" spans="1:8" x14ac:dyDescent="0.25">
      <c r="A13" t="s">
        <v>49</v>
      </c>
      <c r="B13" t="s">
        <v>54</v>
      </c>
      <c r="C13" t="s">
        <v>12</v>
      </c>
      <c r="D13">
        <v>116</v>
      </c>
    </row>
    <row r="14" spans="1:8" x14ac:dyDescent="0.25">
      <c r="A14" t="s">
        <v>49</v>
      </c>
      <c r="B14" t="s">
        <v>54</v>
      </c>
      <c r="C14" t="s">
        <v>27</v>
      </c>
      <c r="D14">
        <v>14</v>
      </c>
    </row>
    <row r="15" spans="1:8" x14ac:dyDescent="0.25">
      <c r="A15" t="s">
        <v>49</v>
      </c>
      <c r="B15" t="s">
        <v>54</v>
      </c>
      <c r="C15" t="s">
        <v>40</v>
      </c>
      <c r="D15">
        <v>349</v>
      </c>
    </row>
    <row r="16" spans="1:8" x14ac:dyDescent="0.25">
      <c r="A16" t="s">
        <v>49</v>
      </c>
      <c r="B16" t="s">
        <v>54</v>
      </c>
      <c r="C16" t="s">
        <v>46</v>
      </c>
      <c r="D16">
        <v>13</v>
      </c>
    </row>
    <row r="17" spans="1:4" x14ac:dyDescent="0.25">
      <c r="A17" t="s">
        <v>49</v>
      </c>
      <c r="B17" t="s">
        <v>54</v>
      </c>
      <c r="C17" t="s">
        <v>28</v>
      </c>
      <c r="D17">
        <v>1708</v>
      </c>
    </row>
    <row r="18" spans="1:4" x14ac:dyDescent="0.25">
      <c r="A18" t="s">
        <v>49</v>
      </c>
      <c r="B18" t="s">
        <v>54</v>
      </c>
      <c r="C18" t="s">
        <v>13</v>
      </c>
      <c r="D18">
        <v>844</v>
      </c>
    </row>
    <row r="19" spans="1:4" x14ac:dyDescent="0.25">
      <c r="A19" t="s">
        <v>49</v>
      </c>
      <c r="B19" t="s">
        <v>54</v>
      </c>
      <c r="C19" t="s">
        <v>14</v>
      </c>
      <c r="D19">
        <v>194</v>
      </c>
    </row>
    <row r="20" spans="1:4" x14ac:dyDescent="0.25">
      <c r="A20" t="s">
        <v>49</v>
      </c>
      <c r="B20" t="s">
        <v>54</v>
      </c>
      <c r="C20" t="s">
        <v>34</v>
      </c>
      <c r="D20">
        <v>95</v>
      </c>
    </row>
    <row r="21" spans="1:4" x14ac:dyDescent="0.25">
      <c r="A21" t="s">
        <v>49</v>
      </c>
      <c r="B21" t="s">
        <v>54</v>
      </c>
      <c r="C21" t="s">
        <v>41</v>
      </c>
      <c r="D21">
        <v>2</v>
      </c>
    </row>
    <row r="22" spans="1:4" x14ac:dyDescent="0.25">
      <c r="A22" t="s">
        <v>49</v>
      </c>
      <c r="B22" t="s">
        <v>54</v>
      </c>
      <c r="C22" t="s">
        <v>15</v>
      </c>
      <c r="D22">
        <v>103</v>
      </c>
    </row>
    <row r="23" spans="1:4" x14ac:dyDescent="0.25">
      <c r="A23" t="s">
        <v>49</v>
      </c>
      <c r="B23" t="s">
        <v>54</v>
      </c>
      <c r="C23" t="s">
        <v>16</v>
      </c>
      <c r="D23">
        <v>107</v>
      </c>
    </row>
    <row r="24" spans="1:4" x14ac:dyDescent="0.25">
      <c r="A24" t="s">
        <v>49</v>
      </c>
      <c r="B24" t="s">
        <v>54</v>
      </c>
      <c r="C24" t="s">
        <v>29</v>
      </c>
      <c r="D24">
        <v>228</v>
      </c>
    </row>
    <row r="25" spans="1:4" x14ac:dyDescent="0.25">
      <c r="A25" t="s">
        <v>49</v>
      </c>
      <c r="B25" t="s">
        <v>54</v>
      </c>
      <c r="C25" t="s">
        <v>42</v>
      </c>
      <c r="D25">
        <v>123</v>
      </c>
    </row>
    <row r="26" spans="1:4" x14ac:dyDescent="0.25">
      <c r="A26" t="s">
        <v>49</v>
      </c>
      <c r="B26" t="s">
        <v>54</v>
      </c>
      <c r="C26" t="s">
        <v>17</v>
      </c>
      <c r="D26">
        <v>8</v>
      </c>
    </row>
    <row r="27" spans="1:4" x14ac:dyDescent="0.25">
      <c r="A27" t="s">
        <v>49</v>
      </c>
      <c r="B27" t="s">
        <v>54</v>
      </c>
      <c r="C27" t="s">
        <v>35</v>
      </c>
      <c r="D27">
        <v>320</v>
      </c>
    </row>
    <row r="28" spans="1:4" x14ac:dyDescent="0.25">
      <c r="A28" t="s">
        <v>49</v>
      </c>
      <c r="B28" t="s">
        <v>54</v>
      </c>
      <c r="C28" t="s">
        <v>43</v>
      </c>
      <c r="D28">
        <v>509</v>
      </c>
    </row>
    <row r="29" spans="1:4" x14ac:dyDescent="0.25">
      <c r="A29" t="s">
        <v>49</v>
      </c>
      <c r="B29" t="s">
        <v>54</v>
      </c>
      <c r="C29" t="s">
        <v>30</v>
      </c>
      <c r="D29">
        <v>294</v>
      </c>
    </row>
    <row r="30" spans="1:4" x14ac:dyDescent="0.25">
      <c r="A30" t="s">
        <v>49</v>
      </c>
      <c r="B30" t="s">
        <v>54</v>
      </c>
      <c r="C30" t="s">
        <v>31</v>
      </c>
      <c r="D30">
        <v>107</v>
      </c>
    </row>
    <row r="31" spans="1:4" x14ac:dyDescent="0.25">
      <c r="A31" t="s">
        <v>49</v>
      </c>
      <c r="B31" t="s">
        <v>54</v>
      </c>
      <c r="C31" t="s">
        <v>45</v>
      </c>
      <c r="D31">
        <v>17</v>
      </c>
    </row>
    <row r="32" spans="1:4" x14ac:dyDescent="0.25">
      <c r="A32" t="s">
        <v>49</v>
      </c>
      <c r="B32" t="s">
        <v>54</v>
      </c>
      <c r="C32" t="s">
        <v>36</v>
      </c>
      <c r="D32">
        <v>76</v>
      </c>
    </row>
    <row r="33" spans="1:4" x14ac:dyDescent="0.25">
      <c r="A33" t="s">
        <v>49</v>
      </c>
      <c r="B33" t="s">
        <v>54</v>
      </c>
      <c r="C33" t="s">
        <v>18</v>
      </c>
      <c r="D33">
        <v>174</v>
      </c>
    </row>
    <row r="34" spans="1:4" x14ac:dyDescent="0.25">
      <c r="A34" t="s">
        <v>49</v>
      </c>
      <c r="B34" t="s">
        <v>54</v>
      </c>
      <c r="C34" t="s">
        <v>37</v>
      </c>
      <c r="D34">
        <v>52</v>
      </c>
    </row>
    <row r="35" spans="1:4" x14ac:dyDescent="0.25">
      <c r="A35" t="s">
        <v>49</v>
      </c>
      <c r="B35" t="s">
        <v>54</v>
      </c>
      <c r="C35" t="s">
        <v>19</v>
      </c>
      <c r="D35">
        <v>18</v>
      </c>
    </row>
    <row r="36" spans="1:4" x14ac:dyDescent="0.25">
      <c r="A36" t="s">
        <v>49</v>
      </c>
      <c r="B36" t="s">
        <v>54</v>
      </c>
      <c r="C36" t="s">
        <v>20</v>
      </c>
      <c r="D36">
        <v>16</v>
      </c>
    </row>
    <row r="37" spans="1:4" x14ac:dyDescent="0.25">
      <c r="A37" t="s">
        <v>49</v>
      </c>
      <c r="B37" t="s">
        <v>54</v>
      </c>
      <c r="C37" t="s">
        <v>4</v>
      </c>
      <c r="D37">
        <v>157</v>
      </c>
    </row>
    <row r="38" spans="1:4" x14ac:dyDescent="0.25">
      <c r="A38" t="s">
        <v>49</v>
      </c>
      <c r="B38" t="s">
        <v>54</v>
      </c>
      <c r="C38" t="s">
        <v>5</v>
      </c>
      <c r="D38">
        <v>42</v>
      </c>
    </row>
    <row r="39" spans="1:4" x14ac:dyDescent="0.25">
      <c r="A39" t="s">
        <v>49</v>
      </c>
      <c r="B39" t="s">
        <v>54</v>
      </c>
      <c r="C39" t="s">
        <v>21</v>
      </c>
      <c r="D39">
        <v>484</v>
      </c>
    </row>
    <row r="40" spans="1:4" x14ac:dyDescent="0.25">
      <c r="A40" t="s">
        <v>49</v>
      </c>
      <c r="B40" t="s">
        <v>54</v>
      </c>
      <c r="C40" t="s">
        <v>6</v>
      </c>
      <c r="D40">
        <v>1</v>
      </c>
    </row>
    <row r="41" spans="1:4" x14ac:dyDescent="0.25">
      <c r="A41" t="s">
        <v>49</v>
      </c>
      <c r="B41" t="s">
        <v>54</v>
      </c>
      <c r="C41" t="s">
        <v>8</v>
      </c>
      <c r="D41">
        <v>1</v>
      </c>
    </row>
    <row r="42" spans="1:4" x14ac:dyDescent="0.25">
      <c r="A42" t="s">
        <v>49</v>
      </c>
      <c r="B42" t="s">
        <v>54</v>
      </c>
      <c r="C42" t="s">
        <v>32</v>
      </c>
      <c r="D42">
        <v>1</v>
      </c>
    </row>
    <row r="43" spans="1:4" x14ac:dyDescent="0.25">
      <c r="A43" t="s">
        <v>49</v>
      </c>
      <c r="B43" t="s">
        <v>54</v>
      </c>
      <c r="C43" t="s">
        <v>23</v>
      </c>
      <c r="D43">
        <v>2</v>
      </c>
    </row>
    <row r="44" spans="1:4" x14ac:dyDescent="0.25">
      <c r="A44" t="s">
        <v>49</v>
      </c>
      <c r="B44" t="s">
        <v>54</v>
      </c>
      <c r="C44" t="s">
        <v>25</v>
      </c>
      <c r="D44">
        <v>1</v>
      </c>
    </row>
    <row r="45" spans="1:4" x14ac:dyDescent="0.25">
      <c r="A45" t="s">
        <v>49</v>
      </c>
      <c r="B45" t="s">
        <v>54</v>
      </c>
      <c r="C45" t="s">
        <v>44</v>
      </c>
      <c r="D45">
        <v>62</v>
      </c>
    </row>
    <row r="46" spans="1:4" x14ac:dyDescent="0.25">
      <c r="A46" t="s">
        <v>49</v>
      </c>
      <c r="B46" t="s">
        <v>76</v>
      </c>
      <c r="C46" t="s">
        <v>9</v>
      </c>
      <c r="D46">
        <v>7</v>
      </c>
    </row>
    <row r="47" spans="1:4" x14ac:dyDescent="0.25">
      <c r="A47" t="s">
        <v>49</v>
      </c>
      <c r="B47" t="s">
        <v>76</v>
      </c>
      <c r="C47" t="s">
        <v>38</v>
      </c>
      <c r="D47">
        <v>62</v>
      </c>
    </row>
    <row r="48" spans="1:4" x14ac:dyDescent="0.25">
      <c r="A48" t="s">
        <v>49</v>
      </c>
      <c r="B48" t="s">
        <v>76</v>
      </c>
      <c r="C48" t="s">
        <v>39</v>
      </c>
      <c r="D48">
        <v>43</v>
      </c>
    </row>
    <row r="49" spans="1:4" x14ac:dyDescent="0.25">
      <c r="A49" t="s">
        <v>49</v>
      </c>
      <c r="B49" t="s">
        <v>76</v>
      </c>
      <c r="C49" t="s">
        <v>48</v>
      </c>
      <c r="D49">
        <v>49</v>
      </c>
    </row>
    <row r="50" spans="1:4" x14ac:dyDescent="0.25">
      <c r="A50" t="s">
        <v>49</v>
      </c>
      <c r="B50" t="s">
        <v>76</v>
      </c>
      <c r="C50" t="s">
        <v>33</v>
      </c>
      <c r="D50">
        <v>12</v>
      </c>
    </row>
    <row r="51" spans="1:4" x14ac:dyDescent="0.25">
      <c r="A51" t="s">
        <v>49</v>
      </c>
      <c r="B51" t="s">
        <v>76</v>
      </c>
      <c r="C51" t="s">
        <v>2</v>
      </c>
      <c r="D51">
        <v>5</v>
      </c>
    </row>
    <row r="52" spans="1:4" x14ac:dyDescent="0.25">
      <c r="A52" t="s">
        <v>49</v>
      </c>
      <c r="B52" t="s">
        <v>76</v>
      </c>
      <c r="C52" t="s">
        <v>11</v>
      </c>
      <c r="D52">
        <v>45</v>
      </c>
    </row>
    <row r="53" spans="1:4" x14ac:dyDescent="0.25">
      <c r="A53" t="s">
        <v>49</v>
      </c>
      <c r="B53" t="s">
        <v>76</v>
      </c>
      <c r="C53" t="s">
        <v>3</v>
      </c>
      <c r="D53">
        <v>6</v>
      </c>
    </row>
    <row r="54" spans="1:4" x14ac:dyDescent="0.25">
      <c r="A54" t="s">
        <v>49</v>
      </c>
      <c r="B54" t="s">
        <v>76</v>
      </c>
      <c r="C54" t="s">
        <v>12</v>
      </c>
      <c r="D54">
        <v>50</v>
      </c>
    </row>
    <row r="55" spans="1:4" x14ac:dyDescent="0.25">
      <c r="A55" t="s">
        <v>49</v>
      </c>
      <c r="B55" t="s">
        <v>76</v>
      </c>
      <c r="C55" t="s">
        <v>27</v>
      </c>
      <c r="D55">
        <v>3</v>
      </c>
    </row>
    <row r="56" spans="1:4" x14ac:dyDescent="0.25">
      <c r="A56" t="s">
        <v>49</v>
      </c>
      <c r="B56" t="s">
        <v>76</v>
      </c>
      <c r="C56" t="s">
        <v>40</v>
      </c>
      <c r="D56">
        <v>26</v>
      </c>
    </row>
    <row r="57" spans="1:4" x14ac:dyDescent="0.25">
      <c r="A57" t="s">
        <v>49</v>
      </c>
      <c r="B57" t="s">
        <v>76</v>
      </c>
      <c r="C57" t="s">
        <v>46</v>
      </c>
      <c r="D57">
        <v>7</v>
      </c>
    </row>
    <row r="58" spans="1:4" x14ac:dyDescent="0.25">
      <c r="A58" t="s">
        <v>49</v>
      </c>
      <c r="B58" t="s">
        <v>76</v>
      </c>
      <c r="C58" t="s">
        <v>28</v>
      </c>
      <c r="D58">
        <v>124</v>
      </c>
    </row>
    <row r="59" spans="1:4" x14ac:dyDescent="0.25">
      <c r="A59" t="s">
        <v>49</v>
      </c>
      <c r="B59" t="s">
        <v>76</v>
      </c>
      <c r="C59" t="s">
        <v>13</v>
      </c>
      <c r="D59">
        <v>60</v>
      </c>
    </row>
    <row r="60" spans="1:4" x14ac:dyDescent="0.25">
      <c r="A60" t="s">
        <v>49</v>
      </c>
      <c r="B60" t="s">
        <v>76</v>
      </c>
      <c r="C60" t="s">
        <v>14</v>
      </c>
      <c r="D60">
        <v>13</v>
      </c>
    </row>
    <row r="61" spans="1:4" x14ac:dyDescent="0.25">
      <c r="A61" t="s">
        <v>49</v>
      </c>
      <c r="B61" t="s">
        <v>76</v>
      </c>
      <c r="C61" t="s">
        <v>34</v>
      </c>
      <c r="D61">
        <v>3</v>
      </c>
    </row>
    <row r="62" spans="1:4" x14ac:dyDescent="0.25">
      <c r="A62" t="s">
        <v>49</v>
      </c>
      <c r="B62" t="s">
        <v>76</v>
      </c>
      <c r="C62" t="s">
        <v>41</v>
      </c>
      <c r="D62">
        <v>1</v>
      </c>
    </row>
    <row r="63" spans="1:4" x14ac:dyDescent="0.25">
      <c r="A63" t="s">
        <v>49</v>
      </c>
      <c r="B63" t="s">
        <v>76</v>
      </c>
      <c r="C63" t="s">
        <v>15</v>
      </c>
      <c r="D63">
        <v>8</v>
      </c>
    </row>
    <row r="64" spans="1:4" x14ac:dyDescent="0.25">
      <c r="A64" t="s">
        <v>49</v>
      </c>
      <c r="B64" t="s">
        <v>76</v>
      </c>
      <c r="C64" t="s">
        <v>16</v>
      </c>
      <c r="D64">
        <v>3</v>
      </c>
    </row>
    <row r="65" spans="1:4" x14ac:dyDescent="0.25">
      <c r="A65" t="s">
        <v>49</v>
      </c>
      <c r="B65" t="s">
        <v>76</v>
      </c>
      <c r="C65" t="s">
        <v>29</v>
      </c>
      <c r="D65">
        <v>18</v>
      </c>
    </row>
    <row r="66" spans="1:4" x14ac:dyDescent="0.25">
      <c r="A66" t="s">
        <v>49</v>
      </c>
      <c r="B66" t="s">
        <v>76</v>
      </c>
      <c r="C66" t="s">
        <v>42</v>
      </c>
      <c r="D66">
        <v>5</v>
      </c>
    </row>
    <row r="67" spans="1:4" x14ac:dyDescent="0.25">
      <c r="A67" t="s">
        <v>49</v>
      </c>
      <c r="B67" t="s">
        <v>76</v>
      </c>
      <c r="C67" t="s">
        <v>17</v>
      </c>
      <c r="D67">
        <v>3</v>
      </c>
    </row>
    <row r="68" spans="1:4" x14ac:dyDescent="0.25">
      <c r="A68" t="s">
        <v>49</v>
      </c>
      <c r="B68" t="s">
        <v>76</v>
      </c>
      <c r="C68" t="s">
        <v>35</v>
      </c>
      <c r="D68">
        <v>82</v>
      </c>
    </row>
    <row r="69" spans="1:4" x14ac:dyDescent="0.25">
      <c r="A69" t="s">
        <v>49</v>
      </c>
      <c r="B69" t="s">
        <v>76</v>
      </c>
      <c r="C69" t="s">
        <v>43</v>
      </c>
      <c r="D69">
        <v>62</v>
      </c>
    </row>
    <row r="70" spans="1:4" x14ac:dyDescent="0.25">
      <c r="A70" t="s">
        <v>49</v>
      </c>
      <c r="B70" t="s">
        <v>76</v>
      </c>
      <c r="C70" t="s">
        <v>30</v>
      </c>
      <c r="D70">
        <v>71</v>
      </c>
    </row>
    <row r="71" spans="1:4" x14ac:dyDescent="0.25">
      <c r="A71" t="s">
        <v>49</v>
      </c>
      <c r="B71" t="s">
        <v>76</v>
      </c>
      <c r="C71" t="s">
        <v>31</v>
      </c>
      <c r="D71">
        <v>45</v>
      </c>
    </row>
    <row r="72" spans="1:4" x14ac:dyDescent="0.25">
      <c r="A72" t="s">
        <v>49</v>
      </c>
      <c r="B72" t="s">
        <v>76</v>
      </c>
      <c r="C72" t="s">
        <v>45</v>
      </c>
      <c r="D72">
        <v>6</v>
      </c>
    </row>
    <row r="73" spans="1:4" x14ac:dyDescent="0.25">
      <c r="A73" t="s">
        <v>49</v>
      </c>
      <c r="B73" t="s">
        <v>76</v>
      </c>
      <c r="C73" t="s">
        <v>36</v>
      </c>
      <c r="D73">
        <v>7</v>
      </c>
    </row>
    <row r="74" spans="1:4" x14ac:dyDescent="0.25">
      <c r="A74" t="s">
        <v>49</v>
      </c>
      <c r="B74" t="s">
        <v>76</v>
      </c>
      <c r="C74" t="s">
        <v>18</v>
      </c>
      <c r="D74">
        <v>29</v>
      </c>
    </row>
    <row r="75" spans="1:4" x14ac:dyDescent="0.25">
      <c r="A75" t="s">
        <v>49</v>
      </c>
      <c r="B75" t="s">
        <v>76</v>
      </c>
      <c r="C75" t="s">
        <v>37</v>
      </c>
      <c r="D75">
        <v>14</v>
      </c>
    </row>
    <row r="76" spans="1:4" x14ac:dyDescent="0.25">
      <c r="A76" t="s">
        <v>49</v>
      </c>
      <c r="B76" t="s">
        <v>76</v>
      </c>
      <c r="C76" t="s">
        <v>19</v>
      </c>
      <c r="D76">
        <v>1</v>
      </c>
    </row>
    <row r="77" spans="1:4" x14ac:dyDescent="0.25">
      <c r="A77" t="s">
        <v>49</v>
      </c>
      <c r="B77" t="s">
        <v>76</v>
      </c>
      <c r="C77" t="s">
        <v>20</v>
      </c>
      <c r="D77">
        <v>3</v>
      </c>
    </row>
    <row r="78" spans="1:4" x14ac:dyDescent="0.25">
      <c r="A78" t="s">
        <v>49</v>
      </c>
      <c r="B78" t="s">
        <v>76</v>
      </c>
      <c r="C78" t="s">
        <v>4</v>
      </c>
      <c r="D78">
        <v>28</v>
      </c>
    </row>
    <row r="79" spans="1:4" x14ac:dyDescent="0.25">
      <c r="A79" t="s">
        <v>49</v>
      </c>
      <c r="B79" t="s">
        <v>76</v>
      </c>
      <c r="C79" t="s">
        <v>5</v>
      </c>
      <c r="D79">
        <v>11</v>
      </c>
    </row>
    <row r="80" spans="1:4" x14ac:dyDescent="0.25">
      <c r="A80" t="s">
        <v>49</v>
      </c>
      <c r="B80" t="s">
        <v>76</v>
      </c>
      <c r="C80" t="s">
        <v>21</v>
      </c>
      <c r="D80">
        <v>77</v>
      </c>
    </row>
    <row r="81" spans="1:4" x14ac:dyDescent="0.25">
      <c r="A81" t="s">
        <v>49</v>
      </c>
      <c r="B81" t="s">
        <v>76</v>
      </c>
      <c r="C81" t="s">
        <v>6</v>
      </c>
      <c r="D81">
        <v>1</v>
      </c>
    </row>
    <row r="82" spans="1:4" x14ac:dyDescent="0.25">
      <c r="A82" t="s">
        <v>49</v>
      </c>
      <c r="B82" t="s">
        <v>76</v>
      </c>
      <c r="C82" t="s">
        <v>22</v>
      </c>
      <c r="D82">
        <v>1</v>
      </c>
    </row>
    <row r="83" spans="1:4" x14ac:dyDescent="0.25">
      <c r="A83" t="s">
        <v>49</v>
      </c>
      <c r="B83" t="s">
        <v>76</v>
      </c>
      <c r="C83" t="s">
        <v>8</v>
      </c>
      <c r="D83">
        <v>3</v>
      </c>
    </row>
    <row r="84" spans="1:4" x14ac:dyDescent="0.25">
      <c r="A84" t="s">
        <v>49</v>
      </c>
      <c r="B84" t="s">
        <v>76</v>
      </c>
      <c r="C84" t="s">
        <v>32</v>
      </c>
      <c r="D84">
        <v>1</v>
      </c>
    </row>
    <row r="85" spans="1:4" x14ac:dyDescent="0.25">
      <c r="A85" t="s">
        <v>49</v>
      </c>
      <c r="B85" t="s">
        <v>76</v>
      </c>
      <c r="C85" t="s">
        <v>23</v>
      </c>
      <c r="D85">
        <v>8</v>
      </c>
    </row>
    <row r="86" spans="1:4" x14ac:dyDescent="0.25">
      <c r="A86" t="s">
        <v>49</v>
      </c>
      <c r="B86" t="s">
        <v>76</v>
      </c>
      <c r="C86" t="s">
        <v>24</v>
      </c>
      <c r="D86">
        <v>1</v>
      </c>
    </row>
    <row r="87" spans="1:4" x14ac:dyDescent="0.25">
      <c r="A87" t="s">
        <v>49</v>
      </c>
      <c r="B87" t="s">
        <v>76</v>
      </c>
      <c r="C87" t="s">
        <v>25</v>
      </c>
      <c r="D87">
        <v>19</v>
      </c>
    </row>
    <row r="88" spans="1:4" x14ac:dyDescent="0.25">
      <c r="A88" t="s">
        <v>49</v>
      </c>
      <c r="B88" t="s">
        <v>76</v>
      </c>
      <c r="C88" t="s">
        <v>44</v>
      </c>
      <c r="D88">
        <v>24</v>
      </c>
    </row>
    <row r="89" spans="1:4" x14ac:dyDescent="0.25">
      <c r="A89" t="s">
        <v>50</v>
      </c>
      <c r="B89" t="s">
        <v>54</v>
      </c>
      <c r="C89" t="s">
        <v>9</v>
      </c>
      <c r="D89">
        <v>36</v>
      </c>
    </row>
    <row r="90" spans="1:4" x14ac:dyDescent="0.25">
      <c r="A90" t="s">
        <v>50</v>
      </c>
      <c r="B90" t="s">
        <v>54</v>
      </c>
      <c r="C90" t="s">
        <v>38</v>
      </c>
      <c r="D90">
        <v>296</v>
      </c>
    </row>
    <row r="91" spans="1:4" x14ac:dyDescent="0.25">
      <c r="A91" t="s">
        <v>50</v>
      </c>
      <c r="B91" t="s">
        <v>54</v>
      </c>
      <c r="C91" t="s">
        <v>39</v>
      </c>
      <c r="D91">
        <v>394</v>
      </c>
    </row>
    <row r="92" spans="1:4" x14ac:dyDescent="0.25">
      <c r="A92" t="s">
        <v>50</v>
      </c>
      <c r="B92" t="s">
        <v>54</v>
      </c>
      <c r="C92" t="s">
        <v>48</v>
      </c>
      <c r="D92">
        <v>320</v>
      </c>
    </row>
    <row r="93" spans="1:4" x14ac:dyDescent="0.25">
      <c r="A93" t="s">
        <v>50</v>
      </c>
      <c r="B93" t="s">
        <v>54</v>
      </c>
      <c r="C93" t="s">
        <v>47</v>
      </c>
      <c r="D93">
        <v>2</v>
      </c>
    </row>
    <row r="94" spans="1:4" x14ac:dyDescent="0.25">
      <c r="A94" t="s">
        <v>50</v>
      </c>
      <c r="B94" t="s">
        <v>54</v>
      </c>
      <c r="C94" t="s">
        <v>26</v>
      </c>
      <c r="D94">
        <v>16</v>
      </c>
    </row>
    <row r="95" spans="1:4" x14ac:dyDescent="0.25">
      <c r="A95" t="s">
        <v>50</v>
      </c>
      <c r="B95" t="s">
        <v>54</v>
      </c>
      <c r="C95" t="s">
        <v>33</v>
      </c>
      <c r="D95">
        <v>3</v>
      </c>
    </row>
    <row r="96" spans="1:4" x14ac:dyDescent="0.25">
      <c r="A96" t="s">
        <v>50</v>
      </c>
      <c r="B96" t="s">
        <v>54</v>
      </c>
      <c r="C96" t="s">
        <v>10</v>
      </c>
      <c r="D96">
        <v>2</v>
      </c>
    </row>
    <row r="97" spans="1:4" x14ac:dyDescent="0.25">
      <c r="A97" t="s">
        <v>50</v>
      </c>
      <c r="B97" t="s">
        <v>54</v>
      </c>
      <c r="C97" t="s">
        <v>2</v>
      </c>
      <c r="D97">
        <v>4</v>
      </c>
    </row>
    <row r="98" spans="1:4" x14ac:dyDescent="0.25">
      <c r="A98" t="s">
        <v>50</v>
      </c>
      <c r="B98" t="s">
        <v>54</v>
      </c>
      <c r="C98" t="s">
        <v>11</v>
      </c>
      <c r="D98">
        <v>111</v>
      </c>
    </row>
    <row r="99" spans="1:4" x14ac:dyDescent="0.25">
      <c r="A99" t="s">
        <v>50</v>
      </c>
      <c r="B99" t="s">
        <v>54</v>
      </c>
      <c r="C99" t="s">
        <v>3</v>
      </c>
      <c r="D99">
        <v>14</v>
      </c>
    </row>
    <row r="100" spans="1:4" x14ac:dyDescent="0.25">
      <c r="A100" t="s">
        <v>50</v>
      </c>
      <c r="B100" t="s">
        <v>54</v>
      </c>
      <c r="C100" t="s">
        <v>12</v>
      </c>
      <c r="D100">
        <v>150</v>
      </c>
    </row>
    <row r="101" spans="1:4" x14ac:dyDescent="0.25">
      <c r="A101" t="s">
        <v>50</v>
      </c>
      <c r="B101" t="s">
        <v>54</v>
      </c>
      <c r="C101" t="s">
        <v>27</v>
      </c>
      <c r="D101">
        <v>32</v>
      </c>
    </row>
    <row r="102" spans="1:4" x14ac:dyDescent="0.25">
      <c r="A102" t="s">
        <v>50</v>
      </c>
      <c r="B102" t="s">
        <v>54</v>
      </c>
      <c r="C102" t="s">
        <v>40</v>
      </c>
      <c r="D102">
        <v>321</v>
      </c>
    </row>
    <row r="103" spans="1:4" x14ac:dyDescent="0.25">
      <c r="A103" t="s">
        <v>50</v>
      </c>
      <c r="B103" t="s">
        <v>54</v>
      </c>
      <c r="C103" t="s">
        <v>46</v>
      </c>
      <c r="D103">
        <v>18</v>
      </c>
    </row>
    <row r="104" spans="1:4" x14ac:dyDescent="0.25">
      <c r="A104" t="s">
        <v>50</v>
      </c>
      <c r="B104" t="s">
        <v>54</v>
      </c>
      <c r="C104" t="s">
        <v>28</v>
      </c>
      <c r="D104">
        <v>1719</v>
      </c>
    </row>
    <row r="105" spans="1:4" x14ac:dyDescent="0.25">
      <c r="A105" t="s">
        <v>50</v>
      </c>
      <c r="B105" t="s">
        <v>54</v>
      </c>
      <c r="C105" t="s">
        <v>13</v>
      </c>
      <c r="D105">
        <v>927</v>
      </c>
    </row>
    <row r="106" spans="1:4" x14ac:dyDescent="0.25">
      <c r="A106" t="s">
        <v>50</v>
      </c>
      <c r="B106" t="s">
        <v>54</v>
      </c>
      <c r="C106" t="s">
        <v>14</v>
      </c>
      <c r="D106">
        <v>178</v>
      </c>
    </row>
    <row r="107" spans="1:4" x14ac:dyDescent="0.25">
      <c r="A107" t="s">
        <v>50</v>
      </c>
      <c r="B107" t="s">
        <v>54</v>
      </c>
      <c r="C107" t="s">
        <v>34</v>
      </c>
      <c r="D107">
        <v>86</v>
      </c>
    </row>
    <row r="108" spans="1:4" x14ac:dyDescent="0.25">
      <c r="A108" t="s">
        <v>50</v>
      </c>
      <c r="B108" t="s">
        <v>54</v>
      </c>
      <c r="C108" t="s">
        <v>41</v>
      </c>
      <c r="D108">
        <v>9</v>
      </c>
    </row>
    <row r="109" spans="1:4" x14ac:dyDescent="0.25">
      <c r="A109" t="s">
        <v>50</v>
      </c>
      <c r="B109" t="s">
        <v>54</v>
      </c>
      <c r="C109" t="s">
        <v>15</v>
      </c>
      <c r="D109">
        <v>64</v>
      </c>
    </row>
    <row r="110" spans="1:4" x14ac:dyDescent="0.25">
      <c r="A110" t="s">
        <v>50</v>
      </c>
      <c r="B110" t="s">
        <v>54</v>
      </c>
      <c r="C110" t="s">
        <v>16</v>
      </c>
      <c r="D110">
        <v>66</v>
      </c>
    </row>
    <row r="111" spans="1:4" x14ac:dyDescent="0.25">
      <c r="A111" t="s">
        <v>50</v>
      </c>
      <c r="B111" t="s">
        <v>54</v>
      </c>
      <c r="C111" t="s">
        <v>29</v>
      </c>
      <c r="D111">
        <v>195</v>
      </c>
    </row>
    <row r="112" spans="1:4" x14ac:dyDescent="0.25">
      <c r="A112" t="s">
        <v>50</v>
      </c>
      <c r="B112" t="s">
        <v>54</v>
      </c>
      <c r="C112" t="s">
        <v>42</v>
      </c>
      <c r="D112">
        <v>147</v>
      </c>
    </row>
    <row r="113" spans="1:4" x14ac:dyDescent="0.25">
      <c r="A113" t="s">
        <v>50</v>
      </c>
      <c r="B113" t="s">
        <v>54</v>
      </c>
      <c r="C113" t="s">
        <v>17</v>
      </c>
      <c r="D113">
        <v>19</v>
      </c>
    </row>
    <row r="114" spans="1:4" x14ac:dyDescent="0.25">
      <c r="A114" t="s">
        <v>50</v>
      </c>
      <c r="B114" t="s">
        <v>54</v>
      </c>
      <c r="C114" t="s">
        <v>35</v>
      </c>
      <c r="D114">
        <v>377</v>
      </c>
    </row>
    <row r="115" spans="1:4" x14ac:dyDescent="0.25">
      <c r="A115" t="s">
        <v>50</v>
      </c>
      <c r="B115" t="s">
        <v>54</v>
      </c>
      <c r="C115" t="s">
        <v>43</v>
      </c>
      <c r="D115">
        <v>351</v>
      </c>
    </row>
    <row r="116" spans="1:4" x14ac:dyDescent="0.25">
      <c r="A116" t="s">
        <v>50</v>
      </c>
      <c r="B116" t="s">
        <v>54</v>
      </c>
      <c r="C116" t="s">
        <v>30</v>
      </c>
      <c r="D116">
        <v>308</v>
      </c>
    </row>
    <row r="117" spans="1:4" x14ac:dyDescent="0.25">
      <c r="A117" t="s">
        <v>50</v>
      </c>
      <c r="B117" t="s">
        <v>54</v>
      </c>
      <c r="C117" t="s">
        <v>31</v>
      </c>
      <c r="D117">
        <v>80</v>
      </c>
    </row>
    <row r="118" spans="1:4" x14ac:dyDescent="0.25">
      <c r="A118" t="s">
        <v>50</v>
      </c>
      <c r="B118" t="s">
        <v>54</v>
      </c>
      <c r="C118" t="s">
        <v>45</v>
      </c>
      <c r="D118">
        <v>12</v>
      </c>
    </row>
    <row r="119" spans="1:4" x14ac:dyDescent="0.25">
      <c r="A119" t="s">
        <v>50</v>
      </c>
      <c r="B119" t="s">
        <v>54</v>
      </c>
      <c r="C119" t="s">
        <v>36</v>
      </c>
      <c r="D119">
        <v>44</v>
      </c>
    </row>
    <row r="120" spans="1:4" x14ac:dyDescent="0.25">
      <c r="A120" t="s">
        <v>50</v>
      </c>
      <c r="B120" t="s">
        <v>54</v>
      </c>
      <c r="C120" t="s">
        <v>18</v>
      </c>
      <c r="D120">
        <v>156</v>
      </c>
    </row>
    <row r="121" spans="1:4" x14ac:dyDescent="0.25">
      <c r="A121" t="s">
        <v>50</v>
      </c>
      <c r="B121" t="s">
        <v>54</v>
      </c>
      <c r="C121" t="s">
        <v>37</v>
      </c>
      <c r="D121">
        <v>60</v>
      </c>
    </row>
    <row r="122" spans="1:4" x14ac:dyDescent="0.25">
      <c r="A122" t="s">
        <v>50</v>
      </c>
      <c r="B122" t="s">
        <v>54</v>
      </c>
      <c r="C122" t="s">
        <v>19</v>
      </c>
      <c r="D122">
        <v>12</v>
      </c>
    </row>
    <row r="123" spans="1:4" x14ac:dyDescent="0.25">
      <c r="A123" t="s">
        <v>50</v>
      </c>
      <c r="B123" t="s">
        <v>54</v>
      </c>
      <c r="C123" t="s">
        <v>20</v>
      </c>
      <c r="D123">
        <v>8</v>
      </c>
    </row>
    <row r="124" spans="1:4" x14ac:dyDescent="0.25">
      <c r="A124" t="s">
        <v>50</v>
      </c>
      <c r="B124" t="s">
        <v>54</v>
      </c>
      <c r="C124" t="s">
        <v>4</v>
      </c>
      <c r="D124">
        <v>118</v>
      </c>
    </row>
    <row r="125" spans="1:4" x14ac:dyDescent="0.25">
      <c r="A125" t="s">
        <v>50</v>
      </c>
      <c r="B125" t="s">
        <v>54</v>
      </c>
      <c r="C125" t="s">
        <v>5</v>
      </c>
      <c r="D125">
        <v>34</v>
      </c>
    </row>
    <row r="126" spans="1:4" x14ac:dyDescent="0.25">
      <c r="A126" t="s">
        <v>50</v>
      </c>
      <c r="B126" t="s">
        <v>54</v>
      </c>
      <c r="C126" t="s">
        <v>21</v>
      </c>
      <c r="D126">
        <v>517</v>
      </c>
    </row>
    <row r="127" spans="1:4" x14ac:dyDescent="0.25">
      <c r="A127" t="s">
        <v>50</v>
      </c>
      <c r="B127" t="s">
        <v>54</v>
      </c>
      <c r="C127" t="s">
        <v>7</v>
      </c>
      <c r="D127">
        <v>1</v>
      </c>
    </row>
    <row r="128" spans="1:4" x14ac:dyDescent="0.25">
      <c r="A128" t="s">
        <v>50</v>
      </c>
      <c r="B128" t="s">
        <v>54</v>
      </c>
      <c r="C128" t="s">
        <v>8</v>
      </c>
      <c r="D128">
        <v>2</v>
      </c>
    </row>
    <row r="129" spans="1:4" x14ac:dyDescent="0.25">
      <c r="A129" t="s">
        <v>50</v>
      </c>
      <c r="B129" t="s">
        <v>54</v>
      </c>
      <c r="C129" t="s">
        <v>32</v>
      </c>
      <c r="D129">
        <v>8</v>
      </c>
    </row>
    <row r="130" spans="1:4" x14ac:dyDescent="0.25">
      <c r="A130" t="s">
        <v>50</v>
      </c>
      <c r="B130" t="s">
        <v>54</v>
      </c>
      <c r="C130" t="s">
        <v>23</v>
      </c>
      <c r="D130">
        <v>2</v>
      </c>
    </row>
    <row r="131" spans="1:4" x14ac:dyDescent="0.25">
      <c r="A131" t="s">
        <v>50</v>
      </c>
      <c r="B131" t="s">
        <v>54</v>
      </c>
      <c r="C131" t="s">
        <v>24</v>
      </c>
      <c r="D131">
        <v>3</v>
      </c>
    </row>
    <row r="132" spans="1:4" x14ac:dyDescent="0.25">
      <c r="A132" t="s">
        <v>50</v>
      </c>
      <c r="B132" t="s">
        <v>54</v>
      </c>
      <c r="C132" t="s">
        <v>25</v>
      </c>
      <c r="D132">
        <v>1</v>
      </c>
    </row>
    <row r="133" spans="1:4" x14ac:dyDescent="0.25">
      <c r="A133" t="s">
        <v>50</v>
      </c>
      <c r="B133" t="s">
        <v>54</v>
      </c>
      <c r="C133" t="s">
        <v>44</v>
      </c>
      <c r="D133">
        <v>79</v>
      </c>
    </row>
    <row r="134" spans="1:4" x14ac:dyDescent="0.25">
      <c r="A134" t="s">
        <v>50</v>
      </c>
      <c r="B134" t="s">
        <v>76</v>
      </c>
      <c r="C134" t="s">
        <v>9</v>
      </c>
      <c r="D134">
        <v>4</v>
      </c>
    </row>
    <row r="135" spans="1:4" x14ac:dyDescent="0.25">
      <c r="A135" t="s">
        <v>50</v>
      </c>
      <c r="B135" t="s">
        <v>76</v>
      </c>
      <c r="C135" t="s">
        <v>38</v>
      </c>
      <c r="D135">
        <v>40</v>
      </c>
    </row>
    <row r="136" spans="1:4" x14ac:dyDescent="0.25">
      <c r="A136" t="s">
        <v>50</v>
      </c>
      <c r="B136" t="s">
        <v>76</v>
      </c>
      <c r="C136" t="s">
        <v>39</v>
      </c>
      <c r="D136">
        <v>46</v>
      </c>
    </row>
    <row r="137" spans="1:4" x14ac:dyDescent="0.25">
      <c r="A137" t="s">
        <v>50</v>
      </c>
      <c r="B137" t="s">
        <v>76</v>
      </c>
      <c r="C137" t="s">
        <v>48</v>
      </c>
      <c r="D137">
        <v>46</v>
      </c>
    </row>
    <row r="138" spans="1:4" x14ac:dyDescent="0.25">
      <c r="A138" t="s">
        <v>50</v>
      </c>
      <c r="B138" t="s">
        <v>76</v>
      </c>
      <c r="C138" t="s">
        <v>47</v>
      </c>
      <c r="D138">
        <v>2</v>
      </c>
    </row>
    <row r="139" spans="1:4" x14ac:dyDescent="0.25">
      <c r="A139" t="s">
        <v>50</v>
      </c>
      <c r="B139" t="s">
        <v>76</v>
      </c>
      <c r="C139" t="s">
        <v>33</v>
      </c>
      <c r="D139">
        <v>42</v>
      </c>
    </row>
    <row r="140" spans="1:4" x14ac:dyDescent="0.25">
      <c r="A140" t="s">
        <v>50</v>
      </c>
      <c r="B140" t="s">
        <v>76</v>
      </c>
      <c r="C140" t="s">
        <v>2</v>
      </c>
      <c r="D140">
        <v>1</v>
      </c>
    </row>
    <row r="141" spans="1:4" x14ac:dyDescent="0.25">
      <c r="A141" t="s">
        <v>50</v>
      </c>
      <c r="B141" t="s">
        <v>76</v>
      </c>
      <c r="C141" t="s">
        <v>11</v>
      </c>
      <c r="D141">
        <v>32</v>
      </c>
    </row>
    <row r="142" spans="1:4" x14ac:dyDescent="0.25">
      <c r="A142" t="s">
        <v>50</v>
      </c>
      <c r="B142" t="s">
        <v>76</v>
      </c>
      <c r="C142" t="s">
        <v>3</v>
      </c>
      <c r="D142">
        <v>13</v>
      </c>
    </row>
    <row r="143" spans="1:4" x14ac:dyDescent="0.25">
      <c r="A143" t="s">
        <v>50</v>
      </c>
      <c r="B143" t="s">
        <v>76</v>
      </c>
      <c r="C143" t="s">
        <v>12</v>
      </c>
      <c r="D143">
        <v>41</v>
      </c>
    </row>
    <row r="144" spans="1:4" x14ac:dyDescent="0.25">
      <c r="A144" t="s">
        <v>50</v>
      </c>
      <c r="B144" t="s">
        <v>76</v>
      </c>
      <c r="C144" t="s">
        <v>27</v>
      </c>
      <c r="D144">
        <v>2</v>
      </c>
    </row>
    <row r="145" spans="1:4" x14ac:dyDescent="0.25">
      <c r="A145" t="s">
        <v>50</v>
      </c>
      <c r="B145" t="s">
        <v>76</v>
      </c>
      <c r="C145" t="s">
        <v>40</v>
      </c>
      <c r="D145">
        <v>34</v>
      </c>
    </row>
    <row r="146" spans="1:4" x14ac:dyDescent="0.25">
      <c r="A146" t="s">
        <v>50</v>
      </c>
      <c r="B146" t="s">
        <v>76</v>
      </c>
      <c r="C146" t="s">
        <v>46</v>
      </c>
      <c r="D146">
        <v>3</v>
      </c>
    </row>
    <row r="147" spans="1:4" x14ac:dyDescent="0.25">
      <c r="A147" t="s">
        <v>50</v>
      </c>
      <c r="B147" t="s">
        <v>76</v>
      </c>
      <c r="C147" t="s">
        <v>28</v>
      </c>
      <c r="D147">
        <v>128</v>
      </c>
    </row>
    <row r="148" spans="1:4" x14ac:dyDescent="0.25">
      <c r="A148" t="s">
        <v>50</v>
      </c>
      <c r="B148" t="s">
        <v>76</v>
      </c>
      <c r="C148" t="s">
        <v>13</v>
      </c>
      <c r="D148">
        <v>59</v>
      </c>
    </row>
    <row r="149" spans="1:4" x14ac:dyDescent="0.25">
      <c r="A149" t="s">
        <v>50</v>
      </c>
      <c r="B149" t="s">
        <v>76</v>
      </c>
      <c r="C149" t="s">
        <v>14</v>
      </c>
      <c r="D149">
        <v>30</v>
      </c>
    </row>
    <row r="150" spans="1:4" x14ac:dyDescent="0.25">
      <c r="A150" t="s">
        <v>50</v>
      </c>
      <c r="B150" t="s">
        <v>76</v>
      </c>
      <c r="C150" t="s">
        <v>34</v>
      </c>
      <c r="D150">
        <v>3</v>
      </c>
    </row>
    <row r="151" spans="1:4" x14ac:dyDescent="0.25">
      <c r="A151" t="s">
        <v>50</v>
      </c>
      <c r="B151" t="s">
        <v>76</v>
      </c>
      <c r="C151" t="s">
        <v>15</v>
      </c>
      <c r="D151">
        <v>6</v>
      </c>
    </row>
    <row r="152" spans="1:4" x14ac:dyDescent="0.25">
      <c r="A152" t="s">
        <v>50</v>
      </c>
      <c r="B152" t="s">
        <v>76</v>
      </c>
      <c r="C152" t="s">
        <v>16</v>
      </c>
      <c r="D152">
        <v>6</v>
      </c>
    </row>
    <row r="153" spans="1:4" x14ac:dyDescent="0.25">
      <c r="A153" t="s">
        <v>50</v>
      </c>
      <c r="B153" t="s">
        <v>76</v>
      </c>
      <c r="C153" t="s">
        <v>29</v>
      </c>
      <c r="D153">
        <v>10</v>
      </c>
    </row>
    <row r="154" spans="1:4" x14ac:dyDescent="0.25">
      <c r="A154" t="s">
        <v>50</v>
      </c>
      <c r="B154" t="s">
        <v>76</v>
      </c>
      <c r="C154" t="s">
        <v>42</v>
      </c>
      <c r="D154">
        <v>7</v>
      </c>
    </row>
    <row r="155" spans="1:4" x14ac:dyDescent="0.25">
      <c r="A155" t="s">
        <v>50</v>
      </c>
      <c r="B155" t="s">
        <v>76</v>
      </c>
      <c r="C155" t="s">
        <v>17</v>
      </c>
      <c r="D155">
        <v>2</v>
      </c>
    </row>
    <row r="156" spans="1:4" x14ac:dyDescent="0.25">
      <c r="A156" t="s">
        <v>50</v>
      </c>
      <c r="B156" t="s">
        <v>76</v>
      </c>
      <c r="C156" t="s">
        <v>35</v>
      </c>
      <c r="D156">
        <v>76</v>
      </c>
    </row>
    <row r="157" spans="1:4" x14ac:dyDescent="0.25">
      <c r="A157" t="s">
        <v>50</v>
      </c>
      <c r="B157" t="s">
        <v>76</v>
      </c>
      <c r="C157" t="s">
        <v>43</v>
      </c>
      <c r="D157">
        <v>68</v>
      </c>
    </row>
    <row r="158" spans="1:4" x14ac:dyDescent="0.25">
      <c r="A158" t="s">
        <v>50</v>
      </c>
      <c r="B158" t="s">
        <v>76</v>
      </c>
      <c r="C158" t="s">
        <v>30</v>
      </c>
      <c r="D158">
        <v>84</v>
      </c>
    </row>
    <row r="159" spans="1:4" x14ac:dyDescent="0.25">
      <c r="A159" t="s">
        <v>50</v>
      </c>
      <c r="B159" t="s">
        <v>76</v>
      </c>
      <c r="C159" t="s">
        <v>31</v>
      </c>
      <c r="D159">
        <v>36</v>
      </c>
    </row>
    <row r="160" spans="1:4" x14ac:dyDescent="0.25">
      <c r="A160" t="s">
        <v>50</v>
      </c>
      <c r="B160" t="s">
        <v>76</v>
      </c>
      <c r="C160" t="s">
        <v>45</v>
      </c>
      <c r="D160">
        <v>16</v>
      </c>
    </row>
    <row r="161" spans="1:4" x14ac:dyDescent="0.25">
      <c r="A161" t="s">
        <v>50</v>
      </c>
      <c r="B161" t="s">
        <v>76</v>
      </c>
      <c r="C161" t="s">
        <v>36</v>
      </c>
      <c r="D161">
        <v>9</v>
      </c>
    </row>
    <row r="162" spans="1:4" x14ac:dyDescent="0.25">
      <c r="A162" t="s">
        <v>50</v>
      </c>
      <c r="B162" t="s">
        <v>76</v>
      </c>
      <c r="C162" t="s">
        <v>18</v>
      </c>
      <c r="D162">
        <v>30</v>
      </c>
    </row>
    <row r="163" spans="1:4" x14ac:dyDescent="0.25">
      <c r="A163" t="s">
        <v>50</v>
      </c>
      <c r="B163" t="s">
        <v>76</v>
      </c>
      <c r="C163" t="s">
        <v>37</v>
      </c>
      <c r="D163">
        <v>9</v>
      </c>
    </row>
    <row r="164" spans="1:4" x14ac:dyDescent="0.25">
      <c r="A164" t="s">
        <v>50</v>
      </c>
      <c r="B164" t="s">
        <v>76</v>
      </c>
      <c r="C164" t="s">
        <v>19</v>
      </c>
      <c r="D164">
        <v>2</v>
      </c>
    </row>
    <row r="165" spans="1:4" x14ac:dyDescent="0.25">
      <c r="A165" t="s">
        <v>50</v>
      </c>
      <c r="B165" t="s">
        <v>76</v>
      </c>
      <c r="C165" t="s">
        <v>20</v>
      </c>
      <c r="D165">
        <v>7</v>
      </c>
    </row>
    <row r="166" spans="1:4" x14ac:dyDescent="0.25">
      <c r="A166" t="s">
        <v>50</v>
      </c>
      <c r="B166" t="s">
        <v>76</v>
      </c>
      <c r="C166" t="s">
        <v>4</v>
      </c>
      <c r="D166">
        <v>26</v>
      </c>
    </row>
    <row r="167" spans="1:4" x14ac:dyDescent="0.25">
      <c r="A167" t="s">
        <v>50</v>
      </c>
      <c r="B167" t="s">
        <v>76</v>
      </c>
      <c r="C167" t="s">
        <v>5</v>
      </c>
      <c r="D167">
        <v>5</v>
      </c>
    </row>
    <row r="168" spans="1:4" x14ac:dyDescent="0.25">
      <c r="A168" t="s">
        <v>50</v>
      </c>
      <c r="B168" t="s">
        <v>76</v>
      </c>
      <c r="C168" t="s">
        <v>21</v>
      </c>
      <c r="D168">
        <v>96</v>
      </c>
    </row>
    <row r="169" spans="1:4" x14ac:dyDescent="0.25">
      <c r="A169" t="s">
        <v>50</v>
      </c>
      <c r="B169" t="s">
        <v>76</v>
      </c>
      <c r="C169" t="s">
        <v>22</v>
      </c>
      <c r="D169">
        <v>1</v>
      </c>
    </row>
    <row r="170" spans="1:4" x14ac:dyDescent="0.25">
      <c r="A170" t="s">
        <v>50</v>
      </c>
      <c r="B170" t="s">
        <v>76</v>
      </c>
      <c r="C170" t="s">
        <v>32</v>
      </c>
      <c r="D170">
        <v>5</v>
      </c>
    </row>
    <row r="171" spans="1:4" x14ac:dyDescent="0.25">
      <c r="A171" t="s">
        <v>50</v>
      </c>
      <c r="B171" t="s">
        <v>76</v>
      </c>
      <c r="C171" t="s">
        <v>23</v>
      </c>
      <c r="D171">
        <v>12</v>
      </c>
    </row>
    <row r="172" spans="1:4" x14ac:dyDescent="0.25">
      <c r="A172" t="s">
        <v>50</v>
      </c>
      <c r="B172" t="s">
        <v>76</v>
      </c>
      <c r="C172" t="s">
        <v>24</v>
      </c>
      <c r="D172">
        <v>1</v>
      </c>
    </row>
    <row r="173" spans="1:4" x14ac:dyDescent="0.25">
      <c r="A173" t="s">
        <v>50</v>
      </c>
      <c r="B173" t="s">
        <v>76</v>
      </c>
      <c r="C173" t="s">
        <v>25</v>
      </c>
      <c r="D173">
        <v>22</v>
      </c>
    </row>
    <row r="174" spans="1:4" x14ac:dyDescent="0.25">
      <c r="A174" t="s">
        <v>50</v>
      </c>
      <c r="B174" t="s">
        <v>76</v>
      </c>
      <c r="C174" t="s">
        <v>44</v>
      </c>
      <c r="D174">
        <v>16</v>
      </c>
    </row>
    <row r="175" spans="1:4" x14ac:dyDescent="0.25">
      <c r="A175" t="s">
        <v>51</v>
      </c>
      <c r="B175" t="s">
        <v>54</v>
      </c>
      <c r="C175" t="s">
        <v>9</v>
      </c>
      <c r="D175">
        <v>33</v>
      </c>
    </row>
    <row r="176" spans="1:4" x14ac:dyDescent="0.25">
      <c r="A176" t="s">
        <v>51</v>
      </c>
      <c r="B176" t="s">
        <v>54</v>
      </c>
      <c r="C176" t="s">
        <v>38</v>
      </c>
      <c r="D176">
        <v>251</v>
      </c>
    </row>
    <row r="177" spans="1:4" x14ac:dyDescent="0.25">
      <c r="A177" t="s">
        <v>51</v>
      </c>
      <c r="B177" t="s">
        <v>54</v>
      </c>
      <c r="C177" t="s">
        <v>39</v>
      </c>
      <c r="D177">
        <v>389</v>
      </c>
    </row>
    <row r="178" spans="1:4" x14ac:dyDescent="0.25">
      <c r="A178" t="s">
        <v>51</v>
      </c>
      <c r="B178" t="s">
        <v>54</v>
      </c>
      <c r="C178" t="s">
        <v>48</v>
      </c>
      <c r="D178">
        <v>315</v>
      </c>
    </row>
    <row r="179" spans="1:4" x14ac:dyDescent="0.25">
      <c r="A179" t="s">
        <v>51</v>
      </c>
      <c r="B179" t="s">
        <v>54</v>
      </c>
      <c r="C179" t="s">
        <v>47</v>
      </c>
      <c r="D179">
        <v>8</v>
      </c>
    </row>
    <row r="180" spans="1:4" x14ac:dyDescent="0.25">
      <c r="A180" t="s">
        <v>51</v>
      </c>
      <c r="B180" t="s">
        <v>54</v>
      </c>
      <c r="C180" t="s">
        <v>26</v>
      </c>
      <c r="D180">
        <v>21</v>
      </c>
    </row>
    <row r="181" spans="1:4" x14ac:dyDescent="0.25">
      <c r="A181" t="s">
        <v>51</v>
      </c>
      <c r="B181" t="s">
        <v>54</v>
      </c>
      <c r="C181" t="s">
        <v>33</v>
      </c>
      <c r="D181">
        <v>2</v>
      </c>
    </row>
    <row r="182" spans="1:4" x14ac:dyDescent="0.25">
      <c r="A182" t="s">
        <v>51</v>
      </c>
      <c r="B182" t="s">
        <v>54</v>
      </c>
      <c r="C182" t="s">
        <v>2</v>
      </c>
      <c r="D182">
        <v>5</v>
      </c>
    </row>
    <row r="183" spans="1:4" x14ac:dyDescent="0.25">
      <c r="A183" t="s">
        <v>51</v>
      </c>
      <c r="B183" t="s">
        <v>54</v>
      </c>
      <c r="C183" t="s">
        <v>11</v>
      </c>
      <c r="D183">
        <v>75</v>
      </c>
    </row>
    <row r="184" spans="1:4" x14ac:dyDescent="0.25">
      <c r="A184" t="s">
        <v>51</v>
      </c>
      <c r="B184" t="s">
        <v>54</v>
      </c>
      <c r="C184" t="s">
        <v>3</v>
      </c>
      <c r="D184">
        <v>5</v>
      </c>
    </row>
    <row r="185" spans="1:4" x14ac:dyDescent="0.25">
      <c r="A185" t="s">
        <v>51</v>
      </c>
      <c r="B185" t="s">
        <v>54</v>
      </c>
      <c r="C185" t="s">
        <v>12</v>
      </c>
      <c r="D185">
        <v>85</v>
      </c>
    </row>
    <row r="186" spans="1:4" x14ac:dyDescent="0.25">
      <c r="A186" t="s">
        <v>51</v>
      </c>
      <c r="B186" t="s">
        <v>54</v>
      </c>
      <c r="C186" t="s">
        <v>27</v>
      </c>
      <c r="D186">
        <v>23</v>
      </c>
    </row>
    <row r="187" spans="1:4" x14ac:dyDescent="0.25">
      <c r="A187" t="s">
        <v>51</v>
      </c>
      <c r="B187" t="s">
        <v>54</v>
      </c>
      <c r="C187" t="s">
        <v>40</v>
      </c>
      <c r="D187">
        <v>390</v>
      </c>
    </row>
    <row r="188" spans="1:4" x14ac:dyDescent="0.25">
      <c r="A188" t="s">
        <v>51</v>
      </c>
      <c r="B188" t="s">
        <v>54</v>
      </c>
      <c r="C188" t="s">
        <v>46</v>
      </c>
      <c r="D188">
        <v>25</v>
      </c>
    </row>
    <row r="189" spans="1:4" x14ac:dyDescent="0.25">
      <c r="A189" t="s">
        <v>51</v>
      </c>
      <c r="B189" t="s">
        <v>54</v>
      </c>
      <c r="C189" t="s">
        <v>28</v>
      </c>
      <c r="D189">
        <v>1531</v>
      </c>
    </row>
    <row r="190" spans="1:4" x14ac:dyDescent="0.25">
      <c r="A190" t="s">
        <v>51</v>
      </c>
      <c r="B190" t="s">
        <v>54</v>
      </c>
      <c r="C190" t="s">
        <v>13</v>
      </c>
      <c r="D190">
        <v>902</v>
      </c>
    </row>
    <row r="191" spans="1:4" x14ac:dyDescent="0.25">
      <c r="A191" t="s">
        <v>51</v>
      </c>
      <c r="B191" t="s">
        <v>54</v>
      </c>
      <c r="C191" t="s">
        <v>14</v>
      </c>
      <c r="D191">
        <v>154</v>
      </c>
    </row>
    <row r="192" spans="1:4" x14ac:dyDescent="0.25">
      <c r="A192" t="s">
        <v>51</v>
      </c>
      <c r="B192" t="s">
        <v>54</v>
      </c>
      <c r="C192" t="s">
        <v>34</v>
      </c>
      <c r="D192">
        <v>99</v>
      </c>
    </row>
    <row r="193" spans="1:4" x14ac:dyDescent="0.25">
      <c r="A193" t="s">
        <v>51</v>
      </c>
      <c r="B193" t="s">
        <v>54</v>
      </c>
      <c r="C193" t="s">
        <v>41</v>
      </c>
      <c r="D193">
        <v>5</v>
      </c>
    </row>
    <row r="194" spans="1:4" x14ac:dyDescent="0.25">
      <c r="A194" t="s">
        <v>51</v>
      </c>
      <c r="B194" t="s">
        <v>54</v>
      </c>
      <c r="C194" t="s">
        <v>15</v>
      </c>
      <c r="D194">
        <v>74</v>
      </c>
    </row>
    <row r="195" spans="1:4" x14ac:dyDescent="0.25">
      <c r="A195" t="s">
        <v>51</v>
      </c>
      <c r="B195" t="s">
        <v>54</v>
      </c>
      <c r="C195" t="s">
        <v>16</v>
      </c>
      <c r="D195">
        <v>76</v>
      </c>
    </row>
    <row r="196" spans="1:4" x14ac:dyDescent="0.25">
      <c r="A196" t="s">
        <v>51</v>
      </c>
      <c r="B196" t="s">
        <v>54</v>
      </c>
      <c r="C196" t="s">
        <v>29</v>
      </c>
      <c r="D196">
        <v>197</v>
      </c>
    </row>
    <row r="197" spans="1:4" x14ac:dyDescent="0.25">
      <c r="A197" t="s">
        <v>51</v>
      </c>
      <c r="B197" t="s">
        <v>54</v>
      </c>
      <c r="C197" t="s">
        <v>42</v>
      </c>
      <c r="D197">
        <v>154</v>
      </c>
    </row>
    <row r="198" spans="1:4" x14ac:dyDescent="0.25">
      <c r="A198" t="s">
        <v>51</v>
      </c>
      <c r="B198" t="s">
        <v>54</v>
      </c>
      <c r="C198" t="s">
        <v>17</v>
      </c>
      <c r="D198">
        <v>22</v>
      </c>
    </row>
    <row r="199" spans="1:4" x14ac:dyDescent="0.25">
      <c r="A199" t="s">
        <v>51</v>
      </c>
      <c r="B199" t="s">
        <v>54</v>
      </c>
      <c r="C199" t="s">
        <v>35</v>
      </c>
      <c r="D199">
        <v>227</v>
      </c>
    </row>
    <row r="200" spans="1:4" x14ac:dyDescent="0.25">
      <c r="A200" t="s">
        <v>51</v>
      </c>
      <c r="B200" t="s">
        <v>54</v>
      </c>
      <c r="C200" t="s">
        <v>43</v>
      </c>
      <c r="D200">
        <v>378</v>
      </c>
    </row>
    <row r="201" spans="1:4" x14ac:dyDescent="0.25">
      <c r="A201" t="s">
        <v>51</v>
      </c>
      <c r="B201" t="s">
        <v>54</v>
      </c>
      <c r="C201" t="s">
        <v>30</v>
      </c>
      <c r="D201">
        <v>290</v>
      </c>
    </row>
    <row r="202" spans="1:4" x14ac:dyDescent="0.25">
      <c r="A202" t="s">
        <v>51</v>
      </c>
      <c r="B202" t="s">
        <v>54</v>
      </c>
      <c r="C202" t="s">
        <v>31</v>
      </c>
      <c r="D202">
        <v>67</v>
      </c>
    </row>
    <row r="203" spans="1:4" x14ac:dyDescent="0.25">
      <c r="A203" t="s">
        <v>51</v>
      </c>
      <c r="B203" t="s">
        <v>54</v>
      </c>
      <c r="C203" t="s">
        <v>45</v>
      </c>
      <c r="D203">
        <v>6</v>
      </c>
    </row>
    <row r="204" spans="1:4" x14ac:dyDescent="0.25">
      <c r="A204" t="s">
        <v>51</v>
      </c>
      <c r="B204" t="s">
        <v>54</v>
      </c>
      <c r="C204" t="s">
        <v>36</v>
      </c>
      <c r="D204">
        <v>69</v>
      </c>
    </row>
    <row r="205" spans="1:4" x14ac:dyDescent="0.25">
      <c r="A205" t="s">
        <v>51</v>
      </c>
      <c r="B205" t="s">
        <v>54</v>
      </c>
      <c r="C205" t="s">
        <v>18</v>
      </c>
      <c r="D205">
        <v>128</v>
      </c>
    </row>
    <row r="206" spans="1:4" x14ac:dyDescent="0.25">
      <c r="A206" t="s">
        <v>51</v>
      </c>
      <c r="B206" t="s">
        <v>54</v>
      </c>
      <c r="C206" t="s">
        <v>37</v>
      </c>
      <c r="D206">
        <v>59</v>
      </c>
    </row>
    <row r="207" spans="1:4" x14ac:dyDescent="0.25">
      <c r="A207" t="s">
        <v>51</v>
      </c>
      <c r="B207" t="s">
        <v>54</v>
      </c>
      <c r="C207" t="s">
        <v>19</v>
      </c>
      <c r="D207">
        <v>6</v>
      </c>
    </row>
    <row r="208" spans="1:4" x14ac:dyDescent="0.25">
      <c r="A208" t="s">
        <v>51</v>
      </c>
      <c r="B208" t="s">
        <v>54</v>
      </c>
      <c r="C208" t="s">
        <v>20</v>
      </c>
      <c r="D208">
        <v>22</v>
      </c>
    </row>
    <row r="209" spans="1:4" x14ac:dyDescent="0.25">
      <c r="A209" t="s">
        <v>51</v>
      </c>
      <c r="B209" t="s">
        <v>54</v>
      </c>
      <c r="C209" t="s">
        <v>4</v>
      </c>
      <c r="D209">
        <v>114</v>
      </c>
    </row>
    <row r="210" spans="1:4" x14ac:dyDescent="0.25">
      <c r="A210" t="s">
        <v>51</v>
      </c>
      <c r="B210" t="s">
        <v>54</v>
      </c>
      <c r="C210" t="s">
        <v>5</v>
      </c>
      <c r="D210">
        <v>45</v>
      </c>
    </row>
    <row r="211" spans="1:4" x14ac:dyDescent="0.25">
      <c r="A211" t="s">
        <v>51</v>
      </c>
      <c r="B211" t="s">
        <v>54</v>
      </c>
      <c r="C211" t="s">
        <v>21</v>
      </c>
      <c r="D211">
        <v>417</v>
      </c>
    </row>
    <row r="212" spans="1:4" x14ac:dyDescent="0.25">
      <c r="A212" t="s">
        <v>51</v>
      </c>
      <c r="B212" t="s">
        <v>54</v>
      </c>
      <c r="C212" t="s">
        <v>6</v>
      </c>
      <c r="D212">
        <v>2</v>
      </c>
    </row>
    <row r="213" spans="1:4" x14ac:dyDescent="0.25">
      <c r="A213" t="s">
        <v>51</v>
      </c>
      <c r="B213" t="s">
        <v>54</v>
      </c>
      <c r="C213" t="s">
        <v>22</v>
      </c>
      <c r="D213">
        <v>1</v>
      </c>
    </row>
    <row r="214" spans="1:4" x14ac:dyDescent="0.25">
      <c r="A214" t="s">
        <v>51</v>
      </c>
      <c r="B214" t="s">
        <v>54</v>
      </c>
      <c r="C214" t="s">
        <v>8</v>
      </c>
      <c r="D214">
        <v>1</v>
      </c>
    </row>
    <row r="215" spans="1:4" x14ac:dyDescent="0.25">
      <c r="A215" t="s">
        <v>51</v>
      </c>
      <c r="B215" t="s">
        <v>54</v>
      </c>
      <c r="C215" t="s">
        <v>32</v>
      </c>
      <c r="D215">
        <v>4</v>
      </c>
    </row>
    <row r="216" spans="1:4" x14ac:dyDescent="0.25">
      <c r="A216" t="s">
        <v>51</v>
      </c>
      <c r="B216" t="s">
        <v>54</v>
      </c>
      <c r="C216" t="s">
        <v>24</v>
      </c>
      <c r="D216">
        <v>1</v>
      </c>
    </row>
    <row r="217" spans="1:4" x14ac:dyDescent="0.25">
      <c r="A217" t="s">
        <v>51</v>
      </c>
      <c r="B217" t="s">
        <v>54</v>
      </c>
      <c r="C217" t="s">
        <v>44</v>
      </c>
      <c r="D217">
        <v>60</v>
      </c>
    </row>
    <row r="218" spans="1:4" x14ac:dyDescent="0.25">
      <c r="A218" t="s">
        <v>51</v>
      </c>
      <c r="B218" t="s">
        <v>76</v>
      </c>
      <c r="C218" t="s">
        <v>9</v>
      </c>
      <c r="D218">
        <v>3</v>
      </c>
    </row>
    <row r="219" spans="1:4" x14ac:dyDescent="0.25">
      <c r="A219" t="s">
        <v>51</v>
      </c>
      <c r="B219" t="s">
        <v>76</v>
      </c>
      <c r="C219" t="s">
        <v>38</v>
      </c>
      <c r="D219">
        <v>46</v>
      </c>
    </row>
    <row r="220" spans="1:4" x14ac:dyDescent="0.25">
      <c r="A220" t="s">
        <v>51</v>
      </c>
      <c r="B220" t="s">
        <v>76</v>
      </c>
      <c r="C220" t="s">
        <v>39</v>
      </c>
      <c r="D220">
        <v>51</v>
      </c>
    </row>
    <row r="221" spans="1:4" x14ac:dyDescent="0.25">
      <c r="A221" t="s">
        <v>51</v>
      </c>
      <c r="B221" t="s">
        <v>76</v>
      </c>
      <c r="C221" t="s">
        <v>48</v>
      </c>
      <c r="D221">
        <v>41</v>
      </c>
    </row>
    <row r="222" spans="1:4" x14ac:dyDescent="0.25">
      <c r="A222" t="s">
        <v>51</v>
      </c>
      <c r="B222" t="s">
        <v>76</v>
      </c>
      <c r="C222" t="s">
        <v>26</v>
      </c>
      <c r="D222">
        <v>2</v>
      </c>
    </row>
    <row r="223" spans="1:4" x14ac:dyDescent="0.25">
      <c r="A223" t="s">
        <v>51</v>
      </c>
      <c r="B223" t="s">
        <v>76</v>
      </c>
      <c r="C223" t="s">
        <v>33</v>
      </c>
      <c r="D223">
        <v>5</v>
      </c>
    </row>
    <row r="224" spans="1:4" x14ac:dyDescent="0.25">
      <c r="A224" t="s">
        <v>51</v>
      </c>
      <c r="B224" t="s">
        <v>76</v>
      </c>
      <c r="C224" t="s">
        <v>11</v>
      </c>
      <c r="D224">
        <v>46</v>
      </c>
    </row>
    <row r="225" spans="1:4" x14ac:dyDescent="0.25">
      <c r="A225" t="s">
        <v>51</v>
      </c>
      <c r="B225" t="s">
        <v>76</v>
      </c>
      <c r="C225" t="s">
        <v>3</v>
      </c>
      <c r="D225">
        <v>10</v>
      </c>
    </row>
    <row r="226" spans="1:4" x14ac:dyDescent="0.25">
      <c r="A226" t="s">
        <v>51</v>
      </c>
      <c r="B226" t="s">
        <v>76</v>
      </c>
      <c r="C226" t="s">
        <v>12</v>
      </c>
      <c r="D226">
        <v>44</v>
      </c>
    </row>
    <row r="227" spans="1:4" x14ac:dyDescent="0.25">
      <c r="A227" t="s">
        <v>51</v>
      </c>
      <c r="B227" t="s">
        <v>76</v>
      </c>
      <c r="C227" t="s">
        <v>27</v>
      </c>
      <c r="D227">
        <v>1</v>
      </c>
    </row>
    <row r="228" spans="1:4" x14ac:dyDescent="0.25">
      <c r="A228" t="s">
        <v>51</v>
      </c>
      <c r="B228" t="s">
        <v>76</v>
      </c>
      <c r="C228" t="s">
        <v>40</v>
      </c>
      <c r="D228">
        <v>54</v>
      </c>
    </row>
    <row r="229" spans="1:4" x14ac:dyDescent="0.25">
      <c r="A229" t="s">
        <v>51</v>
      </c>
      <c r="B229" t="s">
        <v>76</v>
      </c>
      <c r="C229" t="s">
        <v>46</v>
      </c>
      <c r="D229">
        <v>6</v>
      </c>
    </row>
    <row r="230" spans="1:4" x14ac:dyDescent="0.25">
      <c r="A230" t="s">
        <v>51</v>
      </c>
      <c r="B230" t="s">
        <v>76</v>
      </c>
      <c r="C230" t="s">
        <v>28</v>
      </c>
      <c r="D230">
        <v>130</v>
      </c>
    </row>
    <row r="231" spans="1:4" x14ac:dyDescent="0.25">
      <c r="A231" t="s">
        <v>51</v>
      </c>
      <c r="B231" t="s">
        <v>76</v>
      </c>
      <c r="C231" t="s">
        <v>13</v>
      </c>
      <c r="D231">
        <v>40</v>
      </c>
    </row>
    <row r="232" spans="1:4" x14ac:dyDescent="0.25">
      <c r="A232" t="s">
        <v>51</v>
      </c>
      <c r="B232" t="s">
        <v>76</v>
      </c>
      <c r="C232" t="s">
        <v>14</v>
      </c>
      <c r="D232">
        <v>17</v>
      </c>
    </row>
    <row r="233" spans="1:4" x14ac:dyDescent="0.25">
      <c r="A233" t="s">
        <v>51</v>
      </c>
      <c r="B233" t="s">
        <v>76</v>
      </c>
      <c r="C233" t="s">
        <v>34</v>
      </c>
      <c r="D233">
        <v>8</v>
      </c>
    </row>
    <row r="234" spans="1:4" x14ac:dyDescent="0.25">
      <c r="A234" t="s">
        <v>51</v>
      </c>
      <c r="B234" t="s">
        <v>76</v>
      </c>
      <c r="C234" t="s">
        <v>15</v>
      </c>
      <c r="D234">
        <v>10</v>
      </c>
    </row>
    <row r="235" spans="1:4" x14ac:dyDescent="0.25">
      <c r="A235" t="s">
        <v>51</v>
      </c>
      <c r="B235" t="s">
        <v>76</v>
      </c>
      <c r="C235" t="s">
        <v>16</v>
      </c>
      <c r="D235">
        <v>10</v>
      </c>
    </row>
    <row r="236" spans="1:4" x14ac:dyDescent="0.25">
      <c r="A236" t="s">
        <v>51</v>
      </c>
      <c r="B236" t="s">
        <v>76</v>
      </c>
      <c r="C236" t="s">
        <v>29</v>
      </c>
      <c r="D236">
        <v>7</v>
      </c>
    </row>
    <row r="237" spans="1:4" x14ac:dyDescent="0.25">
      <c r="A237" t="s">
        <v>51</v>
      </c>
      <c r="B237" t="s">
        <v>76</v>
      </c>
      <c r="C237" t="s">
        <v>42</v>
      </c>
      <c r="D237">
        <v>17</v>
      </c>
    </row>
    <row r="238" spans="1:4" x14ac:dyDescent="0.25">
      <c r="A238" t="s">
        <v>51</v>
      </c>
      <c r="B238" t="s">
        <v>76</v>
      </c>
      <c r="C238" t="s">
        <v>17</v>
      </c>
      <c r="D238">
        <v>2</v>
      </c>
    </row>
    <row r="239" spans="1:4" x14ac:dyDescent="0.25">
      <c r="A239" t="s">
        <v>51</v>
      </c>
      <c r="B239" t="s">
        <v>76</v>
      </c>
      <c r="C239" t="s">
        <v>35</v>
      </c>
      <c r="D239">
        <v>39</v>
      </c>
    </row>
    <row r="240" spans="1:4" x14ac:dyDescent="0.25">
      <c r="A240" t="s">
        <v>51</v>
      </c>
      <c r="B240" t="s">
        <v>76</v>
      </c>
      <c r="C240" t="s">
        <v>43</v>
      </c>
      <c r="D240">
        <v>57</v>
      </c>
    </row>
    <row r="241" spans="1:4" x14ac:dyDescent="0.25">
      <c r="A241" t="s">
        <v>51</v>
      </c>
      <c r="B241" t="s">
        <v>76</v>
      </c>
      <c r="C241" t="s">
        <v>30</v>
      </c>
      <c r="D241">
        <v>50</v>
      </c>
    </row>
    <row r="242" spans="1:4" x14ac:dyDescent="0.25">
      <c r="A242" t="s">
        <v>51</v>
      </c>
      <c r="B242" t="s">
        <v>76</v>
      </c>
      <c r="C242" t="s">
        <v>31</v>
      </c>
      <c r="D242">
        <v>21</v>
      </c>
    </row>
    <row r="243" spans="1:4" x14ac:dyDescent="0.25">
      <c r="A243" t="s">
        <v>51</v>
      </c>
      <c r="B243" t="s">
        <v>76</v>
      </c>
      <c r="C243" t="s">
        <v>45</v>
      </c>
      <c r="D243">
        <v>4</v>
      </c>
    </row>
    <row r="244" spans="1:4" x14ac:dyDescent="0.25">
      <c r="A244" t="s">
        <v>51</v>
      </c>
      <c r="B244" t="s">
        <v>76</v>
      </c>
      <c r="C244" t="s">
        <v>36</v>
      </c>
      <c r="D244">
        <v>7</v>
      </c>
    </row>
    <row r="245" spans="1:4" x14ac:dyDescent="0.25">
      <c r="A245" t="s">
        <v>51</v>
      </c>
      <c r="B245" t="s">
        <v>76</v>
      </c>
      <c r="C245" t="s">
        <v>18</v>
      </c>
      <c r="D245">
        <v>30</v>
      </c>
    </row>
    <row r="246" spans="1:4" x14ac:dyDescent="0.25">
      <c r="A246" t="s">
        <v>51</v>
      </c>
      <c r="B246" t="s">
        <v>76</v>
      </c>
      <c r="C246" t="s">
        <v>37</v>
      </c>
      <c r="D246">
        <v>10</v>
      </c>
    </row>
    <row r="247" spans="1:4" x14ac:dyDescent="0.25">
      <c r="A247" t="s">
        <v>51</v>
      </c>
      <c r="B247" t="s">
        <v>76</v>
      </c>
      <c r="C247" t="s">
        <v>19</v>
      </c>
      <c r="D247">
        <v>2</v>
      </c>
    </row>
    <row r="248" spans="1:4" x14ac:dyDescent="0.25">
      <c r="A248" t="s">
        <v>51</v>
      </c>
      <c r="B248" t="s">
        <v>76</v>
      </c>
      <c r="C248" t="s">
        <v>20</v>
      </c>
      <c r="D248">
        <v>3</v>
      </c>
    </row>
    <row r="249" spans="1:4" x14ac:dyDescent="0.25">
      <c r="A249" t="s">
        <v>51</v>
      </c>
      <c r="B249" t="s">
        <v>76</v>
      </c>
      <c r="C249" t="s">
        <v>4</v>
      </c>
      <c r="D249">
        <v>28</v>
      </c>
    </row>
    <row r="250" spans="1:4" x14ac:dyDescent="0.25">
      <c r="A250" t="s">
        <v>51</v>
      </c>
      <c r="B250" t="s">
        <v>76</v>
      </c>
      <c r="C250" t="s">
        <v>5</v>
      </c>
      <c r="D250">
        <v>7</v>
      </c>
    </row>
    <row r="251" spans="1:4" x14ac:dyDescent="0.25">
      <c r="A251" t="s">
        <v>51</v>
      </c>
      <c r="B251" t="s">
        <v>76</v>
      </c>
      <c r="C251" t="s">
        <v>21</v>
      </c>
      <c r="D251">
        <v>64</v>
      </c>
    </row>
    <row r="252" spans="1:4" x14ac:dyDescent="0.25">
      <c r="A252" t="s">
        <v>51</v>
      </c>
      <c r="B252" t="s">
        <v>76</v>
      </c>
      <c r="C252" t="s">
        <v>32</v>
      </c>
      <c r="D252">
        <v>1</v>
      </c>
    </row>
    <row r="253" spans="1:4" x14ac:dyDescent="0.25">
      <c r="A253" t="s">
        <v>51</v>
      </c>
      <c r="B253" t="s">
        <v>76</v>
      </c>
      <c r="C253" t="s">
        <v>23</v>
      </c>
      <c r="D253">
        <v>1</v>
      </c>
    </row>
    <row r="254" spans="1:4" x14ac:dyDescent="0.25">
      <c r="A254" t="s">
        <v>51</v>
      </c>
      <c r="B254" t="s">
        <v>76</v>
      </c>
      <c r="C254" t="s">
        <v>24</v>
      </c>
      <c r="D254">
        <v>1</v>
      </c>
    </row>
    <row r="255" spans="1:4" x14ac:dyDescent="0.25">
      <c r="A255" t="s">
        <v>51</v>
      </c>
      <c r="B255" t="s">
        <v>76</v>
      </c>
      <c r="C255" t="s">
        <v>25</v>
      </c>
      <c r="D255">
        <v>14</v>
      </c>
    </row>
    <row r="256" spans="1:4" x14ac:dyDescent="0.25">
      <c r="A256" t="s">
        <v>51</v>
      </c>
      <c r="B256" t="s">
        <v>76</v>
      </c>
      <c r="C256" t="s">
        <v>44</v>
      </c>
      <c r="D256">
        <v>15</v>
      </c>
    </row>
    <row r="257" spans="1:4" x14ac:dyDescent="0.25">
      <c r="A257" t="s">
        <v>52</v>
      </c>
      <c r="B257" t="s">
        <v>54</v>
      </c>
      <c r="C257" t="s">
        <v>9</v>
      </c>
      <c r="D257">
        <v>31</v>
      </c>
    </row>
    <row r="258" spans="1:4" x14ac:dyDescent="0.25">
      <c r="A258" t="s">
        <v>52</v>
      </c>
      <c r="B258" t="s">
        <v>54</v>
      </c>
      <c r="C258" t="s">
        <v>38</v>
      </c>
      <c r="D258">
        <v>252</v>
      </c>
    </row>
    <row r="259" spans="1:4" x14ac:dyDescent="0.25">
      <c r="A259" t="s">
        <v>52</v>
      </c>
      <c r="B259" t="s">
        <v>54</v>
      </c>
      <c r="C259" t="s">
        <v>39</v>
      </c>
      <c r="D259">
        <v>322</v>
      </c>
    </row>
    <row r="260" spans="1:4" x14ac:dyDescent="0.25">
      <c r="A260" t="s">
        <v>52</v>
      </c>
      <c r="B260" t="s">
        <v>54</v>
      </c>
      <c r="C260" t="s">
        <v>48</v>
      </c>
      <c r="D260">
        <v>271</v>
      </c>
    </row>
    <row r="261" spans="1:4" x14ac:dyDescent="0.25">
      <c r="A261" t="s">
        <v>52</v>
      </c>
      <c r="B261" t="s">
        <v>54</v>
      </c>
      <c r="C261" t="s">
        <v>47</v>
      </c>
      <c r="D261">
        <v>1</v>
      </c>
    </row>
    <row r="262" spans="1:4" x14ac:dyDescent="0.25">
      <c r="A262" t="s">
        <v>52</v>
      </c>
      <c r="B262" t="s">
        <v>54</v>
      </c>
      <c r="C262" t="s">
        <v>26</v>
      </c>
      <c r="D262">
        <v>9</v>
      </c>
    </row>
    <row r="263" spans="1:4" x14ac:dyDescent="0.25">
      <c r="A263" t="s">
        <v>52</v>
      </c>
      <c r="B263" t="s">
        <v>54</v>
      </c>
      <c r="C263" t="s">
        <v>33</v>
      </c>
      <c r="D263">
        <v>6</v>
      </c>
    </row>
    <row r="264" spans="1:4" x14ac:dyDescent="0.25">
      <c r="A264" t="s">
        <v>52</v>
      </c>
      <c r="B264" t="s">
        <v>54</v>
      </c>
      <c r="C264" t="s">
        <v>10</v>
      </c>
      <c r="D264">
        <v>3</v>
      </c>
    </row>
    <row r="265" spans="1:4" x14ac:dyDescent="0.25">
      <c r="A265" t="s">
        <v>52</v>
      </c>
      <c r="B265" t="s">
        <v>54</v>
      </c>
      <c r="C265" t="s">
        <v>2</v>
      </c>
      <c r="D265">
        <v>7</v>
      </c>
    </row>
    <row r="266" spans="1:4" x14ac:dyDescent="0.25">
      <c r="A266" t="s">
        <v>52</v>
      </c>
      <c r="B266" t="s">
        <v>54</v>
      </c>
      <c r="C266" t="s">
        <v>11</v>
      </c>
      <c r="D266">
        <v>86</v>
      </c>
    </row>
    <row r="267" spans="1:4" x14ac:dyDescent="0.25">
      <c r="A267" t="s">
        <v>52</v>
      </c>
      <c r="B267" t="s">
        <v>54</v>
      </c>
      <c r="C267" t="s">
        <v>3</v>
      </c>
      <c r="D267">
        <v>10</v>
      </c>
    </row>
    <row r="268" spans="1:4" x14ac:dyDescent="0.25">
      <c r="A268" t="s">
        <v>52</v>
      </c>
      <c r="B268" t="s">
        <v>54</v>
      </c>
      <c r="C268" t="s">
        <v>12</v>
      </c>
      <c r="D268">
        <v>88</v>
      </c>
    </row>
    <row r="269" spans="1:4" x14ac:dyDescent="0.25">
      <c r="A269" t="s">
        <v>52</v>
      </c>
      <c r="B269" t="s">
        <v>54</v>
      </c>
      <c r="C269" t="s">
        <v>27</v>
      </c>
      <c r="D269">
        <v>25</v>
      </c>
    </row>
    <row r="270" spans="1:4" x14ac:dyDescent="0.25">
      <c r="A270" t="s">
        <v>52</v>
      </c>
      <c r="B270" t="s">
        <v>54</v>
      </c>
      <c r="C270" t="s">
        <v>40</v>
      </c>
      <c r="D270">
        <v>337</v>
      </c>
    </row>
    <row r="271" spans="1:4" x14ac:dyDescent="0.25">
      <c r="A271" t="s">
        <v>52</v>
      </c>
      <c r="B271" t="s">
        <v>54</v>
      </c>
      <c r="C271" t="s">
        <v>46</v>
      </c>
      <c r="D271">
        <v>17</v>
      </c>
    </row>
    <row r="272" spans="1:4" x14ac:dyDescent="0.25">
      <c r="A272" t="s">
        <v>52</v>
      </c>
      <c r="B272" t="s">
        <v>54</v>
      </c>
      <c r="C272" t="s">
        <v>28</v>
      </c>
      <c r="D272">
        <v>1335</v>
      </c>
    </row>
    <row r="273" spans="1:4" x14ac:dyDescent="0.25">
      <c r="A273" t="s">
        <v>52</v>
      </c>
      <c r="B273" t="s">
        <v>54</v>
      </c>
      <c r="C273" t="s">
        <v>13</v>
      </c>
      <c r="D273">
        <v>781</v>
      </c>
    </row>
    <row r="274" spans="1:4" x14ac:dyDescent="0.25">
      <c r="A274" t="s">
        <v>52</v>
      </c>
      <c r="B274" t="s">
        <v>54</v>
      </c>
      <c r="C274" t="s">
        <v>14</v>
      </c>
      <c r="D274">
        <v>175</v>
      </c>
    </row>
    <row r="275" spans="1:4" x14ac:dyDescent="0.25">
      <c r="A275" t="s">
        <v>52</v>
      </c>
      <c r="B275" t="s">
        <v>54</v>
      </c>
      <c r="C275" t="s">
        <v>34</v>
      </c>
      <c r="D275">
        <v>73</v>
      </c>
    </row>
    <row r="276" spans="1:4" x14ac:dyDescent="0.25">
      <c r="A276" t="s">
        <v>52</v>
      </c>
      <c r="B276" t="s">
        <v>54</v>
      </c>
      <c r="C276" t="s">
        <v>41</v>
      </c>
      <c r="D276">
        <v>4</v>
      </c>
    </row>
    <row r="277" spans="1:4" x14ac:dyDescent="0.25">
      <c r="A277" t="s">
        <v>52</v>
      </c>
      <c r="B277" t="s">
        <v>54</v>
      </c>
      <c r="C277" t="s">
        <v>15</v>
      </c>
      <c r="D277">
        <v>85</v>
      </c>
    </row>
    <row r="278" spans="1:4" x14ac:dyDescent="0.25">
      <c r="A278" t="s">
        <v>52</v>
      </c>
      <c r="B278" t="s">
        <v>54</v>
      </c>
      <c r="C278" t="s">
        <v>16</v>
      </c>
      <c r="D278">
        <v>84</v>
      </c>
    </row>
    <row r="279" spans="1:4" x14ac:dyDescent="0.25">
      <c r="A279" t="s">
        <v>52</v>
      </c>
      <c r="B279" t="s">
        <v>54</v>
      </c>
      <c r="C279" t="s">
        <v>29</v>
      </c>
      <c r="D279">
        <v>207</v>
      </c>
    </row>
    <row r="280" spans="1:4" x14ac:dyDescent="0.25">
      <c r="A280" t="s">
        <v>52</v>
      </c>
      <c r="B280" t="s">
        <v>54</v>
      </c>
      <c r="C280" t="s">
        <v>42</v>
      </c>
      <c r="D280">
        <v>94</v>
      </c>
    </row>
    <row r="281" spans="1:4" x14ac:dyDescent="0.25">
      <c r="A281" t="s">
        <v>52</v>
      </c>
      <c r="B281" t="s">
        <v>54</v>
      </c>
      <c r="C281" t="s">
        <v>17</v>
      </c>
      <c r="D281">
        <v>28</v>
      </c>
    </row>
    <row r="282" spans="1:4" x14ac:dyDescent="0.25">
      <c r="A282" t="s">
        <v>52</v>
      </c>
      <c r="B282" t="s">
        <v>54</v>
      </c>
      <c r="C282" t="s">
        <v>35</v>
      </c>
      <c r="D282">
        <v>245</v>
      </c>
    </row>
    <row r="283" spans="1:4" x14ac:dyDescent="0.25">
      <c r="A283" t="s">
        <v>52</v>
      </c>
      <c r="B283" t="s">
        <v>54</v>
      </c>
      <c r="C283" t="s">
        <v>43</v>
      </c>
      <c r="D283">
        <v>317</v>
      </c>
    </row>
    <row r="284" spans="1:4" x14ac:dyDescent="0.25">
      <c r="A284" t="s">
        <v>52</v>
      </c>
      <c r="B284" t="s">
        <v>54</v>
      </c>
      <c r="C284" t="s">
        <v>30</v>
      </c>
      <c r="D284">
        <v>266</v>
      </c>
    </row>
    <row r="285" spans="1:4" x14ac:dyDescent="0.25">
      <c r="A285" t="s">
        <v>52</v>
      </c>
      <c r="B285" t="s">
        <v>54</v>
      </c>
      <c r="C285" t="s">
        <v>31</v>
      </c>
      <c r="D285">
        <v>72</v>
      </c>
    </row>
    <row r="286" spans="1:4" x14ac:dyDescent="0.25">
      <c r="A286" t="s">
        <v>52</v>
      </c>
      <c r="B286" t="s">
        <v>54</v>
      </c>
      <c r="C286" t="s">
        <v>45</v>
      </c>
      <c r="D286">
        <v>7</v>
      </c>
    </row>
    <row r="287" spans="1:4" x14ac:dyDescent="0.25">
      <c r="A287" t="s">
        <v>52</v>
      </c>
      <c r="B287" t="s">
        <v>54</v>
      </c>
      <c r="C287" t="s">
        <v>36</v>
      </c>
      <c r="D287">
        <v>41</v>
      </c>
    </row>
    <row r="288" spans="1:4" x14ac:dyDescent="0.25">
      <c r="A288" t="s">
        <v>52</v>
      </c>
      <c r="B288" t="s">
        <v>54</v>
      </c>
      <c r="C288" t="s">
        <v>18</v>
      </c>
      <c r="D288">
        <v>91</v>
      </c>
    </row>
    <row r="289" spans="1:4" x14ac:dyDescent="0.25">
      <c r="A289" t="s">
        <v>52</v>
      </c>
      <c r="B289" t="s">
        <v>54</v>
      </c>
      <c r="C289" t="s">
        <v>37</v>
      </c>
      <c r="D289">
        <v>33</v>
      </c>
    </row>
    <row r="290" spans="1:4" x14ac:dyDescent="0.25">
      <c r="A290" t="s">
        <v>52</v>
      </c>
      <c r="B290" t="s">
        <v>54</v>
      </c>
      <c r="C290" t="s">
        <v>19</v>
      </c>
      <c r="D290">
        <v>10</v>
      </c>
    </row>
    <row r="291" spans="1:4" x14ac:dyDescent="0.25">
      <c r="A291" t="s">
        <v>52</v>
      </c>
      <c r="B291" t="s">
        <v>54</v>
      </c>
      <c r="C291" t="s">
        <v>20</v>
      </c>
      <c r="D291">
        <v>16</v>
      </c>
    </row>
    <row r="292" spans="1:4" x14ac:dyDescent="0.25">
      <c r="A292" t="s">
        <v>52</v>
      </c>
      <c r="B292" t="s">
        <v>54</v>
      </c>
      <c r="C292" t="s">
        <v>4</v>
      </c>
      <c r="D292">
        <v>161</v>
      </c>
    </row>
    <row r="293" spans="1:4" x14ac:dyDescent="0.25">
      <c r="A293" t="s">
        <v>52</v>
      </c>
      <c r="B293" t="s">
        <v>54</v>
      </c>
      <c r="C293" t="s">
        <v>5</v>
      </c>
      <c r="D293">
        <v>31</v>
      </c>
    </row>
    <row r="294" spans="1:4" x14ac:dyDescent="0.25">
      <c r="A294" t="s">
        <v>52</v>
      </c>
      <c r="B294" t="s">
        <v>54</v>
      </c>
      <c r="C294" t="s">
        <v>21</v>
      </c>
      <c r="D294">
        <v>434</v>
      </c>
    </row>
    <row r="295" spans="1:4" x14ac:dyDescent="0.25">
      <c r="A295" t="s">
        <v>52</v>
      </c>
      <c r="B295" t="s">
        <v>54</v>
      </c>
      <c r="C295" t="s">
        <v>6</v>
      </c>
      <c r="D295">
        <v>2</v>
      </c>
    </row>
    <row r="296" spans="1:4" x14ac:dyDescent="0.25">
      <c r="A296" t="s">
        <v>52</v>
      </c>
      <c r="B296" t="s">
        <v>54</v>
      </c>
      <c r="C296" t="s">
        <v>22</v>
      </c>
      <c r="D296">
        <v>1</v>
      </c>
    </row>
    <row r="297" spans="1:4" x14ac:dyDescent="0.25">
      <c r="A297" t="s">
        <v>52</v>
      </c>
      <c r="B297" t="s">
        <v>54</v>
      </c>
      <c r="C297" t="s">
        <v>7</v>
      </c>
      <c r="D297">
        <v>3</v>
      </c>
    </row>
    <row r="298" spans="1:4" x14ac:dyDescent="0.25">
      <c r="A298" t="s">
        <v>52</v>
      </c>
      <c r="B298" t="s">
        <v>54</v>
      </c>
      <c r="C298" t="s">
        <v>32</v>
      </c>
      <c r="D298">
        <v>3</v>
      </c>
    </row>
    <row r="299" spans="1:4" x14ac:dyDescent="0.25">
      <c r="A299" t="s">
        <v>52</v>
      </c>
      <c r="B299" t="s">
        <v>54</v>
      </c>
      <c r="C299" t="s">
        <v>23</v>
      </c>
      <c r="D299">
        <v>3</v>
      </c>
    </row>
    <row r="300" spans="1:4" x14ac:dyDescent="0.25">
      <c r="A300" t="s">
        <v>52</v>
      </c>
      <c r="B300" t="s">
        <v>54</v>
      </c>
      <c r="C300" t="s">
        <v>25</v>
      </c>
      <c r="D300">
        <v>3</v>
      </c>
    </row>
    <row r="301" spans="1:4" x14ac:dyDescent="0.25">
      <c r="A301" t="s">
        <v>52</v>
      </c>
      <c r="B301" t="s">
        <v>54</v>
      </c>
      <c r="C301" t="s">
        <v>44</v>
      </c>
      <c r="D301">
        <v>46</v>
      </c>
    </row>
    <row r="302" spans="1:4" x14ac:dyDescent="0.25">
      <c r="A302" t="s">
        <v>52</v>
      </c>
      <c r="B302" t="s">
        <v>76</v>
      </c>
      <c r="C302" t="s">
        <v>9</v>
      </c>
      <c r="D302">
        <v>3</v>
      </c>
    </row>
    <row r="303" spans="1:4" x14ac:dyDescent="0.25">
      <c r="A303" t="s">
        <v>52</v>
      </c>
      <c r="B303" t="s">
        <v>76</v>
      </c>
      <c r="C303" t="s">
        <v>38</v>
      </c>
      <c r="D303">
        <v>38</v>
      </c>
    </row>
    <row r="304" spans="1:4" x14ac:dyDescent="0.25">
      <c r="A304" t="s">
        <v>52</v>
      </c>
      <c r="B304" t="s">
        <v>76</v>
      </c>
      <c r="C304" t="s">
        <v>39</v>
      </c>
      <c r="D304">
        <v>64</v>
      </c>
    </row>
    <row r="305" spans="1:4" x14ac:dyDescent="0.25">
      <c r="A305" t="s">
        <v>52</v>
      </c>
      <c r="B305" t="s">
        <v>76</v>
      </c>
      <c r="C305" t="s">
        <v>48</v>
      </c>
      <c r="D305">
        <v>40</v>
      </c>
    </row>
    <row r="306" spans="1:4" x14ac:dyDescent="0.25">
      <c r="A306" t="s">
        <v>52</v>
      </c>
      <c r="B306" t="s">
        <v>76</v>
      </c>
      <c r="C306" t="s">
        <v>33</v>
      </c>
      <c r="D306">
        <v>4</v>
      </c>
    </row>
    <row r="307" spans="1:4" x14ac:dyDescent="0.25">
      <c r="A307" t="s">
        <v>52</v>
      </c>
      <c r="B307" t="s">
        <v>76</v>
      </c>
      <c r="C307" t="s">
        <v>10</v>
      </c>
      <c r="D307">
        <v>2</v>
      </c>
    </row>
    <row r="308" spans="1:4" x14ac:dyDescent="0.25">
      <c r="A308" t="s">
        <v>52</v>
      </c>
      <c r="B308" t="s">
        <v>76</v>
      </c>
      <c r="C308" t="s">
        <v>11</v>
      </c>
      <c r="D308">
        <v>21</v>
      </c>
    </row>
    <row r="309" spans="1:4" x14ac:dyDescent="0.25">
      <c r="A309" t="s">
        <v>52</v>
      </c>
      <c r="B309" t="s">
        <v>76</v>
      </c>
      <c r="C309" t="s">
        <v>3</v>
      </c>
      <c r="D309">
        <v>14</v>
      </c>
    </row>
    <row r="310" spans="1:4" x14ac:dyDescent="0.25">
      <c r="A310" t="s">
        <v>52</v>
      </c>
      <c r="B310" t="s">
        <v>76</v>
      </c>
      <c r="C310" t="s">
        <v>12</v>
      </c>
      <c r="D310">
        <v>28</v>
      </c>
    </row>
    <row r="311" spans="1:4" x14ac:dyDescent="0.25">
      <c r="A311" t="s">
        <v>52</v>
      </c>
      <c r="B311" t="s">
        <v>76</v>
      </c>
      <c r="C311" t="s">
        <v>27</v>
      </c>
      <c r="D311">
        <v>1</v>
      </c>
    </row>
    <row r="312" spans="1:4" x14ac:dyDescent="0.25">
      <c r="A312" t="s">
        <v>52</v>
      </c>
      <c r="B312" t="s">
        <v>76</v>
      </c>
      <c r="C312" t="s">
        <v>40</v>
      </c>
      <c r="D312">
        <v>50</v>
      </c>
    </row>
    <row r="313" spans="1:4" x14ac:dyDescent="0.25">
      <c r="A313" t="s">
        <v>52</v>
      </c>
      <c r="B313" t="s">
        <v>76</v>
      </c>
      <c r="C313" t="s">
        <v>46</v>
      </c>
      <c r="D313">
        <v>4</v>
      </c>
    </row>
    <row r="314" spans="1:4" x14ac:dyDescent="0.25">
      <c r="A314" t="s">
        <v>52</v>
      </c>
      <c r="B314" t="s">
        <v>76</v>
      </c>
      <c r="C314" t="s">
        <v>28</v>
      </c>
      <c r="D314">
        <v>115</v>
      </c>
    </row>
    <row r="315" spans="1:4" x14ac:dyDescent="0.25">
      <c r="A315" t="s">
        <v>52</v>
      </c>
      <c r="B315" t="s">
        <v>76</v>
      </c>
      <c r="C315" t="s">
        <v>13</v>
      </c>
      <c r="D315">
        <v>27</v>
      </c>
    </row>
    <row r="316" spans="1:4" x14ac:dyDescent="0.25">
      <c r="A316" t="s">
        <v>52</v>
      </c>
      <c r="B316" t="s">
        <v>76</v>
      </c>
      <c r="C316" t="s">
        <v>14</v>
      </c>
      <c r="D316">
        <v>19</v>
      </c>
    </row>
    <row r="317" spans="1:4" x14ac:dyDescent="0.25">
      <c r="A317" t="s">
        <v>52</v>
      </c>
      <c r="B317" t="s">
        <v>76</v>
      </c>
      <c r="C317" t="s">
        <v>34</v>
      </c>
      <c r="D317">
        <v>7</v>
      </c>
    </row>
    <row r="318" spans="1:4" x14ac:dyDescent="0.25">
      <c r="A318" t="s">
        <v>52</v>
      </c>
      <c r="B318" t="s">
        <v>76</v>
      </c>
      <c r="C318" t="s">
        <v>15</v>
      </c>
      <c r="D318">
        <v>6</v>
      </c>
    </row>
    <row r="319" spans="1:4" x14ac:dyDescent="0.25">
      <c r="A319" t="s">
        <v>52</v>
      </c>
      <c r="B319" t="s">
        <v>76</v>
      </c>
      <c r="C319" t="s">
        <v>16</v>
      </c>
      <c r="D319">
        <v>9</v>
      </c>
    </row>
    <row r="320" spans="1:4" x14ac:dyDescent="0.25">
      <c r="A320" t="s">
        <v>52</v>
      </c>
      <c r="B320" t="s">
        <v>76</v>
      </c>
      <c r="C320" t="s">
        <v>29</v>
      </c>
      <c r="D320">
        <v>14</v>
      </c>
    </row>
    <row r="321" spans="1:4" x14ac:dyDescent="0.25">
      <c r="A321" t="s">
        <v>52</v>
      </c>
      <c r="B321" t="s">
        <v>76</v>
      </c>
      <c r="C321" t="s">
        <v>42</v>
      </c>
      <c r="D321">
        <v>9</v>
      </c>
    </row>
    <row r="322" spans="1:4" x14ac:dyDescent="0.25">
      <c r="A322" t="s">
        <v>52</v>
      </c>
      <c r="B322" t="s">
        <v>76</v>
      </c>
      <c r="C322" t="s">
        <v>17</v>
      </c>
      <c r="D322">
        <v>5</v>
      </c>
    </row>
    <row r="323" spans="1:4" x14ac:dyDescent="0.25">
      <c r="A323" t="s">
        <v>52</v>
      </c>
      <c r="B323" t="s">
        <v>76</v>
      </c>
      <c r="C323" t="s">
        <v>35</v>
      </c>
      <c r="D323">
        <v>58</v>
      </c>
    </row>
    <row r="324" spans="1:4" x14ac:dyDescent="0.25">
      <c r="A324" t="s">
        <v>52</v>
      </c>
      <c r="B324" t="s">
        <v>76</v>
      </c>
      <c r="C324" t="s">
        <v>43</v>
      </c>
      <c r="D324">
        <v>44</v>
      </c>
    </row>
    <row r="325" spans="1:4" x14ac:dyDescent="0.25">
      <c r="A325" t="s">
        <v>52</v>
      </c>
      <c r="B325" t="s">
        <v>76</v>
      </c>
      <c r="C325" t="s">
        <v>30</v>
      </c>
      <c r="D325">
        <v>76</v>
      </c>
    </row>
    <row r="326" spans="1:4" x14ac:dyDescent="0.25">
      <c r="A326" t="s">
        <v>52</v>
      </c>
      <c r="B326" t="s">
        <v>76</v>
      </c>
      <c r="C326" t="s">
        <v>31</v>
      </c>
      <c r="D326">
        <v>18</v>
      </c>
    </row>
    <row r="327" spans="1:4" x14ac:dyDescent="0.25">
      <c r="A327" t="s">
        <v>52</v>
      </c>
      <c r="B327" t="s">
        <v>76</v>
      </c>
      <c r="C327" t="s">
        <v>45</v>
      </c>
      <c r="D327">
        <v>10</v>
      </c>
    </row>
    <row r="328" spans="1:4" x14ac:dyDescent="0.25">
      <c r="A328" t="s">
        <v>52</v>
      </c>
      <c r="B328" t="s">
        <v>76</v>
      </c>
      <c r="C328" t="s">
        <v>36</v>
      </c>
      <c r="D328">
        <v>8</v>
      </c>
    </row>
    <row r="329" spans="1:4" x14ac:dyDescent="0.25">
      <c r="A329" t="s">
        <v>52</v>
      </c>
      <c r="B329" t="s">
        <v>76</v>
      </c>
      <c r="C329" t="s">
        <v>18</v>
      </c>
      <c r="D329">
        <v>29</v>
      </c>
    </row>
    <row r="330" spans="1:4" x14ac:dyDescent="0.25">
      <c r="A330" t="s">
        <v>52</v>
      </c>
      <c r="B330" t="s">
        <v>76</v>
      </c>
      <c r="C330" t="s">
        <v>37</v>
      </c>
      <c r="D330">
        <v>13</v>
      </c>
    </row>
    <row r="331" spans="1:4" x14ac:dyDescent="0.25">
      <c r="A331" t="s">
        <v>52</v>
      </c>
      <c r="B331" t="s">
        <v>76</v>
      </c>
      <c r="C331" t="s">
        <v>19</v>
      </c>
      <c r="D331">
        <v>4</v>
      </c>
    </row>
    <row r="332" spans="1:4" x14ac:dyDescent="0.25">
      <c r="A332" t="s">
        <v>52</v>
      </c>
      <c r="B332" t="s">
        <v>76</v>
      </c>
      <c r="C332" t="s">
        <v>20</v>
      </c>
      <c r="D332">
        <v>17</v>
      </c>
    </row>
    <row r="333" spans="1:4" x14ac:dyDescent="0.25">
      <c r="A333" t="s">
        <v>52</v>
      </c>
      <c r="B333" t="s">
        <v>76</v>
      </c>
      <c r="C333" t="s">
        <v>4</v>
      </c>
      <c r="D333">
        <v>35</v>
      </c>
    </row>
    <row r="334" spans="1:4" x14ac:dyDescent="0.25">
      <c r="A334" t="s">
        <v>52</v>
      </c>
      <c r="B334" t="s">
        <v>76</v>
      </c>
      <c r="C334" t="s">
        <v>5</v>
      </c>
      <c r="D334">
        <v>9</v>
      </c>
    </row>
    <row r="335" spans="1:4" x14ac:dyDescent="0.25">
      <c r="A335" t="s">
        <v>52</v>
      </c>
      <c r="B335" t="s">
        <v>76</v>
      </c>
      <c r="C335" t="s">
        <v>21</v>
      </c>
      <c r="D335">
        <v>65</v>
      </c>
    </row>
    <row r="336" spans="1:4" x14ac:dyDescent="0.25">
      <c r="A336" t="s">
        <v>52</v>
      </c>
      <c r="B336" t="s">
        <v>76</v>
      </c>
      <c r="C336" t="s">
        <v>6</v>
      </c>
      <c r="D336">
        <v>1</v>
      </c>
    </row>
    <row r="337" spans="1:4" x14ac:dyDescent="0.25">
      <c r="A337" t="s">
        <v>52</v>
      </c>
      <c r="B337" t="s">
        <v>76</v>
      </c>
      <c r="C337" t="s">
        <v>22</v>
      </c>
      <c r="D337">
        <v>1</v>
      </c>
    </row>
    <row r="338" spans="1:4" x14ac:dyDescent="0.25">
      <c r="A338" t="s">
        <v>52</v>
      </c>
      <c r="B338" t="s">
        <v>76</v>
      </c>
      <c r="C338" t="s">
        <v>7</v>
      </c>
      <c r="D338">
        <v>5</v>
      </c>
    </row>
    <row r="339" spans="1:4" x14ac:dyDescent="0.25">
      <c r="A339" t="s">
        <v>52</v>
      </c>
      <c r="B339" t="s">
        <v>76</v>
      </c>
      <c r="C339" t="s">
        <v>8</v>
      </c>
      <c r="D339">
        <v>3</v>
      </c>
    </row>
    <row r="340" spans="1:4" x14ac:dyDescent="0.25">
      <c r="A340" t="s">
        <v>52</v>
      </c>
      <c r="B340" t="s">
        <v>76</v>
      </c>
      <c r="C340" t="s">
        <v>32</v>
      </c>
      <c r="D340">
        <v>3</v>
      </c>
    </row>
    <row r="341" spans="1:4" x14ac:dyDescent="0.25">
      <c r="A341" t="s">
        <v>52</v>
      </c>
      <c r="B341" t="s">
        <v>76</v>
      </c>
      <c r="C341" t="s">
        <v>23</v>
      </c>
      <c r="D341">
        <v>8</v>
      </c>
    </row>
    <row r="342" spans="1:4" x14ac:dyDescent="0.25">
      <c r="A342" t="s">
        <v>52</v>
      </c>
      <c r="B342" t="s">
        <v>76</v>
      </c>
      <c r="C342" t="s">
        <v>24</v>
      </c>
      <c r="D342">
        <v>1</v>
      </c>
    </row>
    <row r="343" spans="1:4" x14ac:dyDescent="0.25">
      <c r="A343" t="s">
        <v>52</v>
      </c>
      <c r="B343" t="s">
        <v>76</v>
      </c>
      <c r="C343" t="s">
        <v>25</v>
      </c>
      <c r="D343">
        <v>20</v>
      </c>
    </row>
    <row r="344" spans="1:4" x14ac:dyDescent="0.25">
      <c r="A344" t="s">
        <v>52</v>
      </c>
      <c r="B344" t="s">
        <v>76</v>
      </c>
      <c r="C344" t="s">
        <v>44</v>
      </c>
      <c r="D344">
        <v>16</v>
      </c>
    </row>
    <row r="345" spans="1:4" x14ac:dyDescent="0.25">
      <c r="A345" t="s">
        <v>53</v>
      </c>
      <c r="B345" t="s">
        <v>54</v>
      </c>
      <c r="C345" t="s">
        <v>9</v>
      </c>
      <c r="D345">
        <v>14</v>
      </c>
    </row>
    <row r="346" spans="1:4" x14ac:dyDescent="0.25">
      <c r="A346" t="s">
        <v>53</v>
      </c>
      <c r="B346" t="s">
        <v>54</v>
      </c>
      <c r="C346" t="s">
        <v>38</v>
      </c>
      <c r="D346">
        <v>247</v>
      </c>
    </row>
    <row r="347" spans="1:4" x14ac:dyDescent="0.25">
      <c r="A347" t="s">
        <v>53</v>
      </c>
      <c r="B347" t="s">
        <v>54</v>
      </c>
      <c r="C347" t="s">
        <v>39</v>
      </c>
      <c r="D347">
        <v>335</v>
      </c>
    </row>
    <row r="348" spans="1:4" x14ac:dyDescent="0.25">
      <c r="A348" t="s">
        <v>53</v>
      </c>
      <c r="B348" t="s">
        <v>54</v>
      </c>
      <c r="C348" t="s">
        <v>48</v>
      </c>
      <c r="D348">
        <v>248</v>
      </c>
    </row>
    <row r="349" spans="1:4" x14ac:dyDescent="0.25">
      <c r="A349" t="s">
        <v>53</v>
      </c>
      <c r="B349" t="s">
        <v>54</v>
      </c>
      <c r="C349" t="s">
        <v>47</v>
      </c>
      <c r="D349">
        <v>11</v>
      </c>
    </row>
    <row r="350" spans="1:4" x14ac:dyDescent="0.25">
      <c r="A350" t="s">
        <v>53</v>
      </c>
      <c r="B350" t="s">
        <v>54</v>
      </c>
      <c r="C350" t="s">
        <v>26</v>
      </c>
      <c r="D350">
        <v>7</v>
      </c>
    </row>
    <row r="351" spans="1:4" x14ac:dyDescent="0.25">
      <c r="A351" t="s">
        <v>53</v>
      </c>
      <c r="B351" t="s">
        <v>54</v>
      </c>
      <c r="C351" t="s">
        <v>33</v>
      </c>
      <c r="D351">
        <v>3</v>
      </c>
    </row>
    <row r="352" spans="1:4" x14ac:dyDescent="0.25">
      <c r="A352" t="s">
        <v>53</v>
      </c>
      <c r="B352" t="s">
        <v>54</v>
      </c>
      <c r="C352" t="s">
        <v>10</v>
      </c>
      <c r="D352">
        <v>2</v>
      </c>
    </row>
    <row r="353" spans="1:4" x14ac:dyDescent="0.25">
      <c r="A353" t="s">
        <v>53</v>
      </c>
      <c r="B353" t="s">
        <v>54</v>
      </c>
      <c r="C353" t="s">
        <v>2</v>
      </c>
      <c r="D353">
        <v>6</v>
      </c>
    </row>
    <row r="354" spans="1:4" x14ac:dyDescent="0.25">
      <c r="A354" t="s">
        <v>53</v>
      </c>
      <c r="B354" t="s">
        <v>54</v>
      </c>
      <c r="C354" t="s">
        <v>11</v>
      </c>
      <c r="D354">
        <v>87</v>
      </c>
    </row>
    <row r="355" spans="1:4" x14ac:dyDescent="0.25">
      <c r="A355" t="s">
        <v>53</v>
      </c>
      <c r="B355" t="s">
        <v>54</v>
      </c>
      <c r="C355" t="s">
        <v>3</v>
      </c>
      <c r="D355">
        <v>14</v>
      </c>
    </row>
    <row r="356" spans="1:4" x14ac:dyDescent="0.25">
      <c r="A356" t="s">
        <v>53</v>
      </c>
      <c r="B356" t="s">
        <v>54</v>
      </c>
      <c r="C356" t="s">
        <v>12</v>
      </c>
      <c r="D356">
        <v>75</v>
      </c>
    </row>
    <row r="357" spans="1:4" x14ac:dyDescent="0.25">
      <c r="A357" t="s">
        <v>53</v>
      </c>
      <c r="B357" t="s">
        <v>54</v>
      </c>
      <c r="C357" t="s">
        <v>27</v>
      </c>
      <c r="D357">
        <v>27</v>
      </c>
    </row>
    <row r="358" spans="1:4" x14ac:dyDescent="0.25">
      <c r="A358" t="s">
        <v>53</v>
      </c>
      <c r="B358" t="s">
        <v>54</v>
      </c>
      <c r="C358" t="s">
        <v>40</v>
      </c>
      <c r="D358">
        <v>369</v>
      </c>
    </row>
    <row r="359" spans="1:4" x14ac:dyDescent="0.25">
      <c r="A359" t="s">
        <v>53</v>
      </c>
      <c r="B359" t="s">
        <v>54</v>
      </c>
      <c r="C359" t="s">
        <v>46</v>
      </c>
      <c r="D359">
        <v>24</v>
      </c>
    </row>
    <row r="360" spans="1:4" x14ac:dyDescent="0.25">
      <c r="A360" t="s">
        <v>53</v>
      </c>
      <c r="B360" t="s">
        <v>54</v>
      </c>
      <c r="C360" t="s">
        <v>28</v>
      </c>
      <c r="D360">
        <v>1316</v>
      </c>
    </row>
    <row r="361" spans="1:4" x14ac:dyDescent="0.25">
      <c r="A361" t="s">
        <v>53</v>
      </c>
      <c r="B361" t="s">
        <v>54</v>
      </c>
      <c r="C361" t="s">
        <v>13</v>
      </c>
      <c r="D361">
        <v>746</v>
      </c>
    </row>
    <row r="362" spans="1:4" x14ac:dyDescent="0.25">
      <c r="A362" t="s">
        <v>53</v>
      </c>
      <c r="B362" t="s">
        <v>54</v>
      </c>
      <c r="C362" t="s">
        <v>14</v>
      </c>
      <c r="D362">
        <v>170</v>
      </c>
    </row>
    <row r="363" spans="1:4" x14ac:dyDescent="0.25">
      <c r="A363" t="s">
        <v>53</v>
      </c>
      <c r="B363" t="s">
        <v>54</v>
      </c>
      <c r="C363" t="s">
        <v>34</v>
      </c>
      <c r="D363">
        <v>78</v>
      </c>
    </row>
    <row r="364" spans="1:4" x14ac:dyDescent="0.25">
      <c r="A364" t="s">
        <v>53</v>
      </c>
      <c r="B364" t="s">
        <v>54</v>
      </c>
      <c r="C364" t="s">
        <v>41</v>
      </c>
      <c r="D364">
        <v>9</v>
      </c>
    </row>
    <row r="365" spans="1:4" x14ac:dyDescent="0.25">
      <c r="A365" t="s">
        <v>53</v>
      </c>
      <c r="B365" t="s">
        <v>54</v>
      </c>
      <c r="C365" t="s">
        <v>15</v>
      </c>
      <c r="D365">
        <v>93</v>
      </c>
    </row>
    <row r="366" spans="1:4" x14ac:dyDescent="0.25">
      <c r="A366" t="s">
        <v>53</v>
      </c>
      <c r="B366" t="s">
        <v>54</v>
      </c>
      <c r="C366" t="s">
        <v>16</v>
      </c>
      <c r="D366">
        <v>80</v>
      </c>
    </row>
    <row r="367" spans="1:4" x14ac:dyDescent="0.25">
      <c r="A367" t="s">
        <v>53</v>
      </c>
      <c r="B367" t="s">
        <v>54</v>
      </c>
      <c r="C367" t="s">
        <v>29</v>
      </c>
      <c r="D367">
        <v>159</v>
      </c>
    </row>
    <row r="368" spans="1:4" x14ac:dyDescent="0.25">
      <c r="A368" t="s">
        <v>53</v>
      </c>
      <c r="B368" t="s">
        <v>54</v>
      </c>
      <c r="C368" t="s">
        <v>42</v>
      </c>
      <c r="D368">
        <v>120</v>
      </c>
    </row>
    <row r="369" spans="1:4" x14ac:dyDescent="0.25">
      <c r="A369" t="s">
        <v>53</v>
      </c>
      <c r="B369" t="s">
        <v>54</v>
      </c>
      <c r="C369" t="s">
        <v>17</v>
      </c>
      <c r="D369">
        <v>34</v>
      </c>
    </row>
    <row r="370" spans="1:4" x14ac:dyDescent="0.25">
      <c r="A370" t="s">
        <v>53</v>
      </c>
      <c r="B370" t="s">
        <v>54</v>
      </c>
      <c r="C370" t="s">
        <v>35</v>
      </c>
      <c r="D370">
        <v>244</v>
      </c>
    </row>
    <row r="371" spans="1:4" x14ac:dyDescent="0.25">
      <c r="A371" t="s">
        <v>53</v>
      </c>
      <c r="B371" t="s">
        <v>54</v>
      </c>
      <c r="C371" t="s">
        <v>43</v>
      </c>
      <c r="D371">
        <v>278</v>
      </c>
    </row>
    <row r="372" spans="1:4" x14ac:dyDescent="0.25">
      <c r="A372" t="s">
        <v>53</v>
      </c>
      <c r="B372" t="s">
        <v>54</v>
      </c>
      <c r="C372" t="s">
        <v>30</v>
      </c>
      <c r="D372">
        <v>242</v>
      </c>
    </row>
    <row r="373" spans="1:4" x14ac:dyDescent="0.25">
      <c r="A373" t="s">
        <v>53</v>
      </c>
      <c r="B373" t="s">
        <v>54</v>
      </c>
      <c r="C373" t="s">
        <v>31</v>
      </c>
      <c r="D373">
        <v>48</v>
      </c>
    </row>
    <row r="374" spans="1:4" x14ac:dyDescent="0.25">
      <c r="A374" t="s">
        <v>53</v>
      </c>
      <c r="B374" t="s">
        <v>54</v>
      </c>
      <c r="C374" t="s">
        <v>45</v>
      </c>
      <c r="D374">
        <v>3</v>
      </c>
    </row>
    <row r="375" spans="1:4" x14ac:dyDescent="0.25">
      <c r="A375" t="s">
        <v>53</v>
      </c>
      <c r="B375" t="s">
        <v>54</v>
      </c>
      <c r="C375" t="s">
        <v>36</v>
      </c>
      <c r="D375">
        <v>17</v>
      </c>
    </row>
    <row r="376" spans="1:4" x14ac:dyDescent="0.25">
      <c r="A376" t="s">
        <v>53</v>
      </c>
      <c r="B376" t="s">
        <v>54</v>
      </c>
      <c r="C376" t="s">
        <v>18</v>
      </c>
      <c r="D376">
        <v>102</v>
      </c>
    </row>
    <row r="377" spans="1:4" x14ac:dyDescent="0.25">
      <c r="A377" t="s">
        <v>53</v>
      </c>
      <c r="B377" t="s">
        <v>54</v>
      </c>
      <c r="C377" t="s">
        <v>37</v>
      </c>
      <c r="D377">
        <v>30</v>
      </c>
    </row>
    <row r="378" spans="1:4" x14ac:dyDescent="0.25">
      <c r="A378" t="s">
        <v>53</v>
      </c>
      <c r="B378" t="s">
        <v>54</v>
      </c>
      <c r="C378" t="s">
        <v>19</v>
      </c>
      <c r="D378">
        <v>17</v>
      </c>
    </row>
    <row r="379" spans="1:4" x14ac:dyDescent="0.25">
      <c r="A379" t="s">
        <v>53</v>
      </c>
      <c r="B379" t="s">
        <v>54</v>
      </c>
      <c r="C379" t="s">
        <v>20</v>
      </c>
      <c r="D379">
        <v>15</v>
      </c>
    </row>
    <row r="380" spans="1:4" x14ac:dyDescent="0.25">
      <c r="A380" t="s">
        <v>53</v>
      </c>
      <c r="B380" t="s">
        <v>54</v>
      </c>
      <c r="C380" t="s">
        <v>4</v>
      </c>
      <c r="D380">
        <v>123</v>
      </c>
    </row>
    <row r="381" spans="1:4" x14ac:dyDescent="0.25">
      <c r="A381" t="s">
        <v>53</v>
      </c>
      <c r="B381" t="s">
        <v>54</v>
      </c>
      <c r="C381" t="s">
        <v>5</v>
      </c>
      <c r="D381">
        <v>53</v>
      </c>
    </row>
    <row r="382" spans="1:4" x14ac:dyDescent="0.25">
      <c r="A382" t="s">
        <v>53</v>
      </c>
      <c r="B382" t="s">
        <v>54</v>
      </c>
      <c r="C382" t="s">
        <v>21</v>
      </c>
      <c r="D382">
        <v>390</v>
      </c>
    </row>
    <row r="383" spans="1:4" x14ac:dyDescent="0.25">
      <c r="A383" t="s">
        <v>53</v>
      </c>
      <c r="B383" t="s">
        <v>54</v>
      </c>
      <c r="C383" t="s">
        <v>6</v>
      </c>
      <c r="D383">
        <v>1</v>
      </c>
    </row>
    <row r="384" spans="1:4" x14ac:dyDescent="0.25">
      <c r="A384" t="s">
        <v>53</v>
      </c>
      <c r="B384" t="s">
        <v>54</v>
      </c>
      <c r="C384" t="s">
        <v>8</v>
      </c>
      <c r="D384">
        <v>3</v>
      </c>
    </row>
    <row r="385" spans="1:4" x14ac:dyDescent="0.25">
      <c r="A385" t="s">
        <v>53</v>
      </c>
      <c r="B385" t="s">
        <v>54</v>
      </c>
      <c r="C385" t="s">
        <v>32</v>
      </c>
      <c r="D385">
        <v>8</v>
      </c>
    </row>
    <row r="386" spans="1:4" x14ac:dyDescent="0.25">
      <c r="A386" t="s">
        <v>53</v>
      </c>
      <c r="B386" t="s">
        <v>54</v>
      </c>
      <c r="C386" t="s">
        <v>24</v>
      </c>
      <c r="D386">
        <v>5</v>
      </c>
    </row>
    <row r="387" spans="1:4" x14ac:dyDescent="0.25">
      <c r="A387" t="s">
        <v>53</v>
      </c>
      <c r="B387" t="s">
        <v>54</v>
      </c>
      <c r="C387" t="s">
        <v>44</v>
      </c>
      <c r="D387">
        <v>69</v>
      </c>
    </row>
    <row r="388" spans="1:4" x14ac:dyDescent="0.25">
      <c r="A388" t="s">
        <v>53</v>
      </c>
      <c r="B388" t="s">
        <v>76</v>
      </c>
      <c r="C388" t="s">
        <v>9</v>
      </c>
      <c r="D388">
        <v>1</v>
      </c>
    </row>
    <row r="389" spans="1:4" x14ac:dyDescent="0.25">
      <c r="A389" t="s">
        <v>53</v>
      </c>
      <c r="B389" t="s">
        <v>76</v>
      </c>
      <c r="C389" t="s">
        <v>38</v>
      </c>
      <c r="D389">
        <v>48</v>
      </c>
    </row>
    <row r="390" spans="1:4" x14ac:dyDescent="0.25">
      <c r="A390" t="s">
        <v>53</v>
      </c>
      <c r="B390" t="s">
        <v>76</v>
      </c>
      <c r="C390" t="s">
        <v>39</v>
      </c>
      <c r="D390">
        <v>51</v>
      </c>
    </row>
    <row r="391" spans="1:4" x14ac:dyDescent="0.25">
      <c r="A391" t="s">
        <v>53</v>
      </c>
      <c r="B391" t="s">
        <v>76</v>
      </c>
      <c r="C391" t="s">
        <v>48</v>
      </c>
      <c r="D391">
        <v>38</v>
      </c>
    </row>
    <row r="392" spans="1:4" x14ac:dyDescent="0.25">
      <c r="A392" t="s">
        <v>53</v>
      </c>
      <c r="B392" t="s">
        <v>76</v>
      </c>
      <c r="C392" t="s">
        <v>33</v>
      </c>
      <c r="D392">
        <v>2</v>
      </c>
    </row>
    <row r="393" spans="1:4" x14ac:dyDescent="0.25">
      <c r="A393" t="s">
        <v>53</v>
      </c>
      <c r="B393" t="s">
        <v>76</v>
      </c>
      <c r="C393" t="s">
        <v>11</v>
      </c>
      <c r="D393">
        <v>42</v>
      </c>
    </row>
    <row r="394" spans="1:4" x14ac:dyDescent="0.25">
      <c r="A394" t="s">
        <v>53</v>
      </c>
      <c r="B394" t="s">
        <v>76</v>
      </c>
      <c r="C394" t="s">
        <v>3</v>
      </c>
      <c r="D394">
        <v>8</v>
      </c>
    </row>
    <row r="395" spans="1:4" x14ac:dyDescent="0.25">
      <c r="A395" t="s">
        <v>53</v>
      </c>
      <c r="B395" t="s">
        <v>76</v>
      </c>
      <c r="C395" t="s">
        <v>12</v>
      </c>
      <c r="D395">
        <v>44</v>
      </c>
    </row>
    <row r="396" spans="1:4" x14ac:dyDescent="0.25">
      <c r="A396" t="s">
        <v>53</v>
      </c>
      <c r="B396" t="s">
        <v>76</v>
      </c>
      <c r="C396" t="s">
        <v>27</v>
      </c>
      <c r="D396">
        <v>3</v>
      </c>
    </row>
    <row r="397" spans="1:4" x14ac:dyDescent="0.25">
      <c r="A397" t="s">
        <v>53</v>
      </c>
      <c r="B397" t="s">
        <v>76</v>
      </c>
      <c r="C397" t="s">
        <v>40</v>
      </c>
      <c r="D397">
        <v>47</v>
      </c>
    </row>
    <row r="398" spans="1:4" x14ac:dyDescent="0.25">
      <c r="A398" t="s">
        <v>53</v>
      </c>
      <c r="B398" t="s">
        <v>76</v>
      </c>
      <c r="C398" t="s">
        <v>46</v>
      </c>
      <c r="D398">
        <v>7</v>
      </c>
    </row>
    <row r="399" spans="1:4" x14ac:dyDescent="0.25">
      <c r="A399" t="s">
        <v>53</v>
      </c>
      <c r="B399" t="s">
        <v>76</v>
      </c>
      <c r="C399" t="s">
        <v>28</v>
      </c>
      <c r="D399">
        <v>123</v>
      </c>
    </row>
    <row r="400" spans="1:4" x14ac:dyDescent="0.25">
      <c r="A400" t="s">
        <v>53</v>
      </c>
      <c r="B400" t="s">
        <v>76</v>
      </c>
      <c r="C400" t="s">
        <v>13</v>
      </c>
      <c r="D400">
        <v>40</v>
      </c>
    </row>
    <row r="401" spans="1:4" x14ac:dyDescent="0.25">
      <c r="A401" t="s">
        <v>53</v>
      </c>
      <c r="B401" t="s">
        <v>76</v>
      </c>
      <c r="C401" t="s">
        <v>14</v>
      </c>
      <c r="D401">
        <v>15</v>
      </c>
    </row>
    <row r="402" spans="1:4" x14ac:dyDescent="0.25">
      <c r="A402" t="s">
        <v>53</v>
      </c>
      <c r="B402" t="s">
        <v>76</v>
      </c>
      <c r="C402" t="s">
        <v>34</v>
      </c>
      <c r="D402">
        <v>6</v>
      </c>
    </row>
    <row r="403" spans="1:4" x14ac:dyDescent="0.25">
      <c r="A403" t="s">
        <v>53</v>
      </c>
      <c r="B403" t="s">
        <v>76</v>
      </c>
      <c r="C403" t="s">
        <v>15</v>
      </c>
      <c r="D403">
        <v>4</v>
      </c>
    </row>
    <row r="404" spans="1:4" x14ac:dyDescent="0.25">
      <c r="A404" t="s">
        <v>53</v>
      </c>
      <c r="B404" t="s">
        <v>76</v>
      </c>
      <c r="C404" t="s">
        <v>16</v>
      </c>
      <c r="D404">
        <v>9</v>
      </c>
    </row>
    <row r="405" spans="1:4" x14ac:dyDescent="0.25">
      <c r="A405" t="s">
        <v>53</v>
      </c>
      <c r="B405" t="s">
        <v>76</v>
      </c>
      <c r="C405" t="s">
        <v>29</v>
      </c>
      <c r="D405">
        <v>5</v>
      </c>
    </row>
    <row r="406" spans="1:4" x14ac:dyDescent="0.25">
      <c r="A406" t="s">
        <v>53</v>
      </c>
      <c r="B406" t="s">
        <v>76</v>
      </c>
      <c r="C406" t="s">
        <v>42</v>
      </c>
      <c r="D406">
        <v>2</v>
      </c>
    </row>
    <row r="407" spans="1:4" x14ac:dyDescent="0.25">
      <c r="A407" t="s">
        <v>53</v>
      </c>
      <c r="B407" t="s">
        <v>76</v>
      </c>
      <c r="C407" t="s">
        <v>17</v>
      </c>
      <c r="D407">
        <v>4</v>
      </c>
    </row>
    <row r="408" spans="1:4" x14ac:dyDescent="0.25">
      <c r="A408" t="s">
        <v>53</v>
      </c>
      <c r="B408" t="s">
        <v>76</v>
      </c>
      <c r="C408" t="s">
        <v>35</v>
      </c>
      <c r="D408">
        <v>56</v>
      </c>
    </row>
    <row r="409" spans="1:4" x14ac:dyDescent="0.25">
      <c r="A409" t="s">
        <v>53</v>
      </c>
      <c r="B409" t="s">
        <v>76</v>
      </c>
      <c r="C409" t="s">
        <v>43</v>
      </c>
      <c r="D409">
        <v>47</v>
      </c>
    </row>
    <row r="410" spans="1:4" x14ac:dyDescent="0.25">
      <c r="A410" t="s">
        <v>53</v>
      </c>
      <c r="B410" t="s">
        <v>76</v>
      </c>
      <c r="C410" t="s">
        <v>30</v>
      </c>
      <c r="D410">
        <v>63</v>
      </c>
    </row>
    <row r="411" spans="1:4" x14ac:dyDescent="0.25">
      <c r="A411" t="s">
        <v>53</v>
      </c>
      <c r="B411" t="s">
        <v>76</v>
      </c>
      <c r="C411" t="s">
        <v>31</v>
      </c>
      <c r="D411">
        <v>28</v>
      </c>
    </row>
    <row r="412" spans="1:4" x14ac:dyDescent="0.25">
      <c r="A412" t="s">
        <v>53</v>
      </c>
      <c r="B412" t="s">
        <v>76</v>
      </c>
      <c r="C412" t="s">
        <v>45</v>
      </c>
      <c r="D412">
        <v>1</v>
      </c>
    </row>
    <row r="413" spans="1:4" x14ac:dyDescent="0.25">
      <c r="A413" t="s">
        <v>53</v>
      </c>
      <c r="B413" t="s">
        <v>76</v>
      </c>
      <c r="C413" t="s">
        <v>36</v>
      </c>
      <c r="D413">
        <v>20</v>
      </c>
    </row>
    <row r="414" spans="1:4" x14ac:dyDescent="0.25">
      <c r="A414" t="s">
        <v>53</v>
      </c>
      <c r="B414" t="s">
        <v>76</v>
      </c>
      <c r="C414" t="s">
        <v>18</v>
      </c>
      <c r="D414">
        <v>23</v>
      </c>
    </row>
    <row r="415" spans="1:4" x14ac:dyDescent="0.25">
      <c r="A415" t="s">
        <v>53</v>
      </c>
      <c r="B415" t="s">
        <v>76</v>
      </c>
      <c r="C415" t="s">
        <v>37</v>
      </c>
      <c r="D415">
        <v>7</v>
      </c>
    </row>
    <row r="416" spans="1:4" x14ac:dyDescent="0.25">
      <c r="A416" t="s">
        <v>53</v>
      </c>
      <c r="B416" t="s">
        <v>76</v>
      </c>
      <c r="C416" t="s">
        <v>19</v>
      </c>
      <c r="D416">
        <v>1</v>
      </c>
    </row>
    <row r="417" spans="1:4" x14ac:dyDescent="0.25">
      <c r="A417" t="s">
        <v>53</v>
      </c>
      <c r="B417" t="s">
        <v>76</v>
      </c>
      <c r="C417" t="s">
        <v>20</v>
      </c>
      <c r="D417">
        <v>12</v>
      </c>
    </row>
    <row r="418" spans="1:4" x14ac:dyDescent="0.25">
      <c r="A418" t="s">
        <v>53</v>
      </c>
      <c r="B418" t="s">
        <v>76</v>
      </c>
      <c r="C418" t="s">
        <v>4</v>
      </c>
      <c r="D418">
        <v>33</v>
      </c>
    </row>
    <row r="419" spans="1:4" x14ac:dyDescent="0.25">
      <c r="A419" t="s">
        <v>53</v>
      </c>
      <c r="B419" t="s">
        <v>76</v>
      </c>
      <c r="C419" t="s">
        <v>5</v>
      </c>
      <c r="D419">
        <v>7</v>
      </c>
    </row>
    <row r="420" spans="1:4" x14ac:dyDescent="0.25">
      <c r="A420" t="s">
        <v>53</v>
      </c>
      <c r="B420" t="s">
        <v>76</v>
      </c>
      <c r="C420" t="s">
        <v>21</v>
      </c>
      <c r="D420">
        <v>61</v>
      </c>
    </row>
    <row r="421" spans="1:4" x14ac:dyDescent="0.25">
      <c r="A421" t="s">
        <v>53</v>
      </c>
      <c r="B421" t="s">
        <v>76</v>
      </c>
      <c r="C421" t="s">
        <v>8</v>
      </c>
      <c r="D421">
        <v>3</v>
      </c>
    </row>
    <row r="422" spans="1:4" x14ac:dyDescent="0.25">
      <c r="A422" t="s">
        <v>53</v>
      </c>
      <c r="B422" t="s">
        <v>76</v>
      </c>
      <c r="C422" t="s">
        <v>32</v>
      </c>
      <c r="D422">
        <v>1</v>
      </c>
    </row>
    <row r="423" spans="1:4" x14ac:dyDescent="0.25">
      <c r="A423" t="s">
        <v>53</v>
      </c>
      <c r="B423" t="s">
        <v>76</v>
      </c>
      <c r="C423" t="s">
        <v>23</v>
      </c>
      <c r="D423">
        <v>2</v>
      </c>
    </row>
    <row r="424" spans="1:4" x14ac:dyDescent="0.25">
      <c r="A424" t="s">
        <v>53</v>
      </c>
      <c r="B424" t="s">
        <v>76</v>
      </c>
      <c r="C424" t="s">
        <v>24</v>
      </c>
      <c r="D424">
        <v>1</v>
      </c>
    </row>
    <row r="425" spans="1:4" x14ac:dyDescent="0.25">
      <c r="A425" t="s">
        <v>53</v>
      </c>
      <c r="B425" t="s">
        <v>76</v>
      </c>
      <c r="C425" t="s">
        <v>25</v>
      </c>
      <c r="D425">
        <v>9</v>
      </c>
    </row>
    <row r="426" spans="1:4" x14ac:dyDescent="0.25">
      <c r="A426" t="s">
        <v>53</v>
      </c>
      <c r="B426" t="s">
        <v>76</v>
      </c>
      <c r="C426" t="s">
        <v>44</v>
      </c>
      <c r="D426">
        <v>14</v>
      </c>
    </row>
    <row r="427" spans="1:4" x14ac:dyDescent="0.25">
      <c r="A427" t="s">
        <v>77</v>
      </c>
      <c r="B427" t="s">
        <v>54</v>
      </c>
      <c r="C427" t="s">
        <v>9</v>
      </c>
      <c r="D427">
        <v>23</v>
      </c>
    </row>
    <row r="428" spans="1:4" x14ac:dyDescent="0.25">
      <c r="A428" t="s">
        <v>77</v>
      </c>
      <c r="B428" t="s">
        <v>54</v>
      </c>
      <c r="C428" t="s">
        <v>38</v>
      </c>
      <c r="D428">
        <v>288</v>
      </c>
    </row>
    <row r="429" spans="1:4" x14ac:dyDescent="0.25">
      <c r="A429" t="s">
        <v>77</v>
      </c>
      <c r="B429" t="s">
        <v>54</v>
      </c>
      <c r="C429" t="s">
        <v>39</v>
      </c>
      <c r="D429">
        <v>347</v>
      </c>
    </row>
    <row r="430" spans="1:4" x14ac:dyDescent="0.25">
      <c r="A430" t="s">
        <v>77</v>
      </c>
      <c r="B430" t="s">
        <v>54</v>
      </c>
      <c r="C430" t="s">
        <v>48</v>
      </c>
      <c r="D430">
        <v>253</v>
      </c>
    </row>
    <row r="431" spans="1:4" x14ac:dyDescent="0.25">
      <c r="A431" t="s">
        <v>77</v>
      </c>
      <c r="B431" t="s">
        <v>54</v>
      </c>
      <c r="C431" t="s">
        <v>47</v>
      </c>
      <c r="D431">
        <v>5</v>
      </c>
    </row>
    <row r="432" spans="1:4" x14ac:dyDescent="0.25">
      <c r="A432" t="s">
        <v>77</v>
      </c>
      <c r="B432" t="s">
        <v>54</v>
      </c>
      <c r="C432" t="s">
        <v>26</v>
      </c>
      <c r="D432">
        <v>3</v>
      </c>
    </row>
    <row r="433" spans="1:4" x14ac:dyDescent="0.25">
      <c r="A433" t="s">
        <v>77</v>
      </c>
      <c r="B433" t="s">
        <v>54</v>
      </c>
      <c r="C433" t="s">
        <v>33</v>
      </c>
      <c r="D433">
        <v>2</v>
      </c>
    </row>
    <row r="434" spans="1:4" x14ac:dyDescent="0.25">
      <c r="A434" t="s">
        <v>77</v>
      </c>
      <c r="B434" t="s">
        <v>54</v>
      </c>
      <c r="C434" t="s">
        <v>2</v>
      </c>
      <c r="D434">
        <v>2</v>
      </c>
    </row>
    <row r="435" spans="1:4" x14ac:dyDescent="0.25">
      <c r="A435" t="s">
        <v>77</v>
      </c>
      <c r="B435" t="s">
        <v>54</v>
      </c>
      <c r="C435" t="s">
        <v>11</v>
      </c>
      <c r="D435">
        <v>76</v>
      </c>
    </row>
    <row r="436" spans="1:4" x14ac:dyDescent="0.25">
      <c r="A436" t="s">
        <v>77</v>
      </c>
      <c r="B436" t="s">
        <v>54</v>
      </c>
      <c r="C436" t="s">
        <v>3</v>
      </c>
      <c r="D436">
        <v>3</v>
      </c>
    </row>
    <row r="437" spans="1:4" x14ac:dyDescent="0.25">
      <c r="A437" t="s">
        <v>77</v>
      </c>
      <c r="B437" t="s">
        <v>54</v>
      </c>
      <c r="C437" t="s">
        <v>12</v>
      </c>
      <c r="D437">
        <v>64</v>
      </c>
    </row>
    <row r="438" spans="1:4" x14ac:dyDescent="0.25">
      <c r="A438" t="s">
        <v>77</v>
      </c>
      <c r="B438" t="s">
        <v>54</v>
      </c>
      <c r="C438" t="s">
        <v>27</v>
      </c>
      <c r="D438">
        <v>21</v>
      </c>
    </row>
    <row r="439" spans="1:4" x14ac:dyDescent="0.25">
      <c r="A439" t="s">
        <v>77</v>
      </c>
      <c r="B439" t="s">
        <v>54</v>
      </c>
      <c r="C439" t="s">
        <v>40</v>
      </c>
      <c r="D439">
        <v>393</v>
      </c>
    </row>
    <row r="440" spans="1:4" x14ac:dyDescent="0.25">
      <c r="A440" t="s">
        <v>77</v>
      </c>
      <c r="B440" t="s">
        <v>54</v>
      </c>
      <c r="C440" t="s">
        <v>46</v>
      </c>
      <c r="D440">
        <v>15</v>
      </c>
    </row>
    <row r="441" spans="1:4" x14ac:dyDescent="0.25">
      <c r="A441" t="s">
        <v>77</v>
      </c>
      <c r="B441" t="s">
        <v>54</v>
      </c>
      <c r="C441" t="s">
        <v>28</v>
      </c>
      <c r="D441">
        <v>1272</v>
      </c>
    </row>
    <row r="442" spans="1:4" x14ac:dyDescent="0.25">
      <c r="A442" t="s">
        <v>77</v>
      </c>
      <c r="B442" t="s">
        <v>54</v>
      </c>
      <c r="C442" t="s">
        <v>13</v>
      </c>
      <c r="D442">
        <v>718</v>
      </c>
    </row>
    <row r="443" spans="1:4" x14ac:dyDescent="0.25">
      <c r="A443" t="s">
        <v>77</v>
      </c>
      <c r="B443" t="s">
        <v>54</v>
      </c>
      <c r="C443" t="s">
        <v>14</v>
      </c>
      <c r="D443">
        <v>129</v>
      </c>
    </row>
    <row r="444" spans="1:4" x14ac:dyDescent="0.25">
      <c r="A444" t="s">
        <v>77</v>
      </c>
      <c r="B444" t="s">
        <v>54</v>
      </c>
      <c r="C444" t="s">
        <v>34</v>
      </c>
      <c r="D444">
        <v>78</v>
      </c>
    </row>
    <row r="445" spans="1:4" x14ac:dyDescent="0.25">
      <c r="A445" t="s">
        <v>77</v>
      </c>
      <c r="B445" t="s">
        <v>54</v>
      </c>
      <c r="C445" t="s">
        <v>41</v>
      </c>
      <c r="D445">
        <v>6</v>
      </c>
    </row>
    <row r="446" spans="1:4" x14ac:dyDescent="0.25">
      <c r="A446" t="s">
        <v>77</v>
      </c>
      <c r="B446" t="s">
        <v>54</v>
      </c>
      <c r="C446" t="s">
        <v>15</v>
      </c>
      <c r="D446">
        <v>65</v>
      </c>
    </row>
    <row r="447" spans="1:4" x14ac:dyDescent="0.25">
      <c r="A447" t="s">
        <v>77</v>
      </c>
      <c r="B447" t="s">
        <v>54</v>
      </c>
      <c r="C447" t="s">
        <v>16</v>
      </c>
      <c r="D447">
        <v>68</v>
      </c>
    </row>
    <row r="448" spans="1:4" x14ac:dyDescent="0.25">
      <c r="A448" t="s">
        <v>77</v>
      </c>
      <c r="B448" t="s">
        <v>54</v>
      </c>
      <c r="C448" t="s">
        <v>29</v>
      </c>
      <c r="D448">
        <v>147</v>
      </c>
    </row>
    <row r="449" spans="1:4" x14ac:dyDescent="0.25">
      <c r="A449" t="s">
        <v>77</v>
      </c>
      <c r="B449" t="s">
        <v>54</v>
      </c>
      <c r="C449" t="s">
        <v>42</v>
      </c>
      <c r="D449">
        <v>109</v>
      </c>
    </row>
    <row r="450" spans="1:4" x14ac:dyDescent="0.25">
      <c r="A450" t="s">
        <v>77</v>
      </c>
      <c r="B450" t="s">
        <v>54</v>
      </c>
      <c r="C450" t="s">
        <v>17</v>
      </c>
      <c r="D450">
        <v>22</v>
      </c>
    </row>
    <row r="451" spans="1:4" x14ac:dyDescent="0.25">
      <c r="A451" t="s">
        <v>77</v>
      </c>
      <c r="B451" t="s">
        <v>54</v>
      </c>
      <c r="C451" t="s">
        <v>35</v>
      </c>
      <c r="D451">
        <v>265</v>
      </c>
    </row>
    <row r="452" spans="1:4" x14ac:dyDescent="0.25">
      <c r="A452" t="s">
        <v>77</v>
      </c>
      <c r="B452" t="s">
        <v>54</v>
      </c>
      <c r="C452" t="s">
        <v>43</v>
      </c>
      <c r="D452">
        <v>255</v>
      </c>
    </row>
    <row r="453" spans="1:4" x14ac:dyDescent="0.25">
      <c r="A453" t="s">
        <v>77</v>
      </c>
      <c r="B453" t="s">
        <v>54</v>
      </c>
      <c r="C453" t="s">
        <v>30</v>
      </c>
      <c r="D453">
        <v>250</v>
      </c>
    </row>
    <row r="454" spans="1:4" x14ac:dyDescent="0.25">
      <c r="A454" t="s">
        <v>77</v>
      </c>
      <c r="B454" t="s">
        <v>54</v>
      </c>
      <c r="C454" t="s">
        <v>31</v>
      </c>
      <c r="D454">
        <v>72</v>
      </c>
    </row>
    <row r="455" spans="1:4" x14ac:dyDescent="0.25">
      <c r="A455" t="s">
        <v>77</v>
      </c>
      <c r="B455" t="s">
        <v>54</v>
      </c>
      <c r="C455" t="s">
        <v>45</v>
      </c>
      <c r="D455">
        <v>4</v>
      </c>
    </row>
    <row r="456" spans="1:4" x14ac:dyDescent="0.25">
      <c r="A456" t="s">
        <v>77</v>
      </c>
      <c r="B456" t="s">
        <v>54</v>
      </c>
      <c r="C456" t="s">
        <v>36</v>
      </c>
      <c r="D456">
        <v>32</v>
      </c>
    </row>
    <row r="457" spans="1:4" x14ac:dyDescent="0.25">
      <c r="A457" t="s">
        <v>77</v>
      </c>
      <c r="B457" t="s">
        <v>54</v>
      </c>
      <c r="C457" t="s">
        <v>18</v>
      </c>
      <c r="D457">
        <v>105</v>
      </c>
    </row>
    <row r="458" spans="1:4" x14ac:dyDescent="0.25">
      <c r="A458" t="s">
        <v>77</v>
      </c>
      <c r="B458" t="s">
        <v>54</v>
      </c>
      <c r="C458" t="s">
        <v>37</v>
      </c>
      <c r="D458">
        <v>60</v>
      </c>
    </row>
    <row r="459" spans="1:4" x14ac:dyDescent="0.25">
      <c r="A459" t="s">
        <v>77</v>
      </c>
      <c r="B459" t="s">
        <v>54</v>
      </c>
      <c r="C459" t="s">
        <v>19</v>
      </c>
      <c r="D459">
        <v>3</v>
      </c>
    </row>
    <row r="460" spans="1:4" x14ac:dyDescent="0.25">
      <c r="A460" t="s">
        <v>77</v>
      </c>
      <c r="B460" t="s">
        <v>54</v>
      </c>
      <c r="C460" t="s">
        <v>20</v>
      </c>
      <c r="D460">
        <v>28</v>
      </c>
    </row>
    <row r="461" spans="1:4" x14ac:dyDescent="0.25">
      <c r="A461" t="s">
        <v>77</v>
      </c>
      <c r="B461" t="s">
        <v>54</v>
      </c>
      <c r="C461" t="s">
        <v>4</v>
      </c>
      <c r="D461">
        <v>133</v>
      </c>
    </row>
    <row r="462" spans="1:4" x14ac:dyDescent="0.25">
      <c r="A462" t="s">
        <v>77</v>
      </c>
      <c r="B462" t="s">
        <v>54</v>
      </c>
      <c r="C462" t="s">
        <v>5</v>
      </c>
      <c r="D462">
        <v>46</v>
      </c>
    </row>
    <row r="463" spans="1:4" x14ac:dyDescent="0.25">
      <c r="A463" t="s">
        <v>77</v>
      </c>
      <c r="B463" t="s">
        <v>54</v>
      </c>
      <c r="C463" t="s">
        <v>21</v>
      </c>
      <c r="D463">
        <v>334</v>
      </c>
    </row>
    <row r="464" spans="1:4" x14ac:dyDescent="0.25">
      <c r="A464" t="s">
        <v>77</v>
      </c>
      <c r="B464" t="s">
        <v>54</v>
      </c>
      <c r="C464" t="s">
        <v>6</v>
      </c>
      <c r="D464">
        <v>1</v>
      </c>
    </row>
    <row r="465" spans="1:4" x14ac:dyDescent="0.25">
      <c r="A465" t="s">
        <v>77</v>
      </c>
      <c r="B465" t="s">
        <v>54</v>
      </c>
      <c r="C465" t="s">
        <v>7</v>
      </c>
      <c r="D465">
        <v>4</v>
      </c>
    </row>
    <row r="466" spans="1:4" x14ac:dyDescent="0.25">
      <c r="A466" t="s">
        <v>77</v>
      </c>
      <c r="B466" t="s">
        <v>54</v>
      </c>
      <c r="C466" t="s">
        <v>32</v>
      </c>
      <c r="D466">
        <v>5</v>
      </c>
    </row>
    <row r="467" spans="1:4" x14ac:dyDescent="0.25">
      <c r="A467" t="s">
        <v>77</v>
      </c>
      <c r="B467" t="s">
        <v>54</v>
      </c>
      <c r="C467" t="s">
        <v>24</v>
      </c>
      <c r="D467">
        <v>1</v>
      </c>
    </row>
    <row r="468" spans="1:4" x14ac:dyDescent="0.25">
      <c r="A468" t="s">
        <v>77</v>
      </c>
      <c r="B468" t="s">
        <v>54</v>
      </c>
      <c r="C468" t="s">
        <v>25</v>
      </c>
      <c r="D468">
        <v>1</v>
      </c>
    </row>
    <row r="469" spans="1:4" x14ac:dyDescent="0.25">
      <c r="A469" t="s">
        <v>77</v>
      </c>
      <c r="B469" t="s">
        <v>54</v>
      </c>
      <c r="C469" t="s">
        <v>44</v>
      </c>
      <c r="D469">
        <v>56</v>
      </c>
    </row>
    <row r="470" spans="1:4" x14ac:dyDescent="0.25">
      <c r="A470" t="s">
        <v>77</v>
      </c>
      <c r="B470" t="s">
        <v>76</v>
      </c>
      <c r="C470" t="s">
        <v>9</v>
      </c>
      <c r="D470">
        <v>2</v>
      </c>
    </row>
    <row r="471" spans="1:4" x14ac:dyDescent="0.25">
      <c r="A471" t="s">
        <v>77</v>
      </c>
      <c r="B471" t="s">
        <v>76</v>
      </c>
      <c r="C471" t="s">
        <v>38</v>
      </c>
      <c r="D471">
        <v>95</v>
      </c>
    </row>
    <row r="472" spans="1:4" x14ac:dyDescent="0.25">
      <c r="A472" t="s">
        <v>77</v>
      </c>
      <c r="B472" t="s">
        <v>76</v>
      </c>
      <c r="C472" t="s">
        <v>39</v>
      </c>
      <c r="D472">
        <v>92</v>
      </c>
    </row>
    <row r="473" spans="1:4" x14ac:dyDescent="0.25">
      <c r="A473" t="s">
        <v>77</v>
      </c>
      <c r="B473" t="s">
        <v>76</v>
      </c>
      <c r="C473" t="s">
        <v>48</v>
      </c>
      <c r="D473">
        <v>42</v>
      </c>
    </row>
    <row r="474" spans="1:4" x14ac:dyDescent="0.25">
      <c r="A474" t="s">
        <v>77</v>
      </c>
      <c r="B474" t="s">
        <v>76</v>
      </c>
      <c r="C474" t="s">
        <v>33</v>
      </c>
      <c r="D474">
        <v>6</v>
      </c>
    </row>
    <row r="475" spans="1:4" x14ac:dyDescent="0.25">
      <c r="A475" t="s">
        <v>77</v>
      </c>
      <c r="B475" t="s">
        <v>76</v>
      </c>
      <c r="C475" t="s">
        <v>11</v>
      </c>
      <c r="D475">
        <v>21</v>
      </c>
    </row>
    <row r="476" spans="1:4" x14ac:dyDescent="0.25">
      <c r="A476" t="s">
        <v>77</v>
      </c>
      <c r="B476" t="s">
        <v>76</v>
      </c>
      <c r="C476" t="s">
        <v>3</v>
      </c>
      <c r="D476">
        <v>7</v>
      </c>
    </row>
    <row r="477" spans="1:4" x14ac:dyDescent="0.25">
      <c r="A477" t="s">
        <v>77</v>
      </c>
      <c r="B477" t="s">
        <v>76</v>
      </c>
      <c r="C477" t="s">
        <v>12</v>
      </c>
      <c r="D477">
        <v>36</v>
      </c>
    </row>
    <row r="478" spans="1:4" x14ac:dyDescent="0.25">
      <c r="A478" t="s">
        <v>77</v>
      </c>
      <c r="B478" t="s">
        <v>76</v>
      </c>
      <c r="C478" t="s">
        <v>27</v>
      </c>
      <c r="D478">
        <v>9</v>
      </c>
    </row>
    <row r="479" spans="1:4" x14ac:dyDescent="0.25">
      <c r="A479" t="s">
        <v>77</v>
      </c>
      <c r="B479" t="s">
        <v>76</v>
      </c>
      <c r="C479" t="s">
        <v>40</v>
      </c>
      <c r="D479">
        <v>50</v>
      </c>
    </row>
    <row r="480" spans="1:4" x14ac:dyDescent="0.25">
      <c r="A480" t="s">
        <v>77</v>
      </c>
      <c r="B480" t="s">
        <v>76</v>
      </c>
      <c r="C480" t="s">
        <v>46</v>
      </c>
      <c r="D480">
        <v>4</v>
      </c>
    </row>
    <row r="481" spans="1:4" x14ac:dyDescent="0.25">
      <c r="A481" t="s">
        <v>77</v>
      </c>
      <c r="B481" t="s">
        <v>76</v>
      </c>
      <c r="C481" t="s">
        <v>28</v>
      </c>
      <c r="D481">
        <v>120</v>
      </c>
    </row>
    <row r="482" spans="1:4" x14ac:dyDescent="0.25">
      <c r="A482" t="s">
        <v>77</v>
      </c>
      <c r="B482" t="s">
        <v>76</v>
      </c>
      <c r="C482" t="s">
        <v>13</v>
      </c>
      <c r="D482">
        <v>33</v>
      </c>
    </row>
    <row r="483" spans="1:4" x14ac:dyDescent="0.25">
      <c r="A483" t="s">
        <v>77</v>
      </c>
      <c r="B483" t="s">
        <v>76</v>
      </c>
      <c r="C483" t="s">
        <v>14</v>
      </c>
      <c r="D483">
        <v>36</v>
      </c>
    </row>
    <row r="484" spans="1:4" x14ac:dyDescent="0.25">
      <c r="A484" t="s">
        <v>77</v>
      </c>
      <c r="B484" t="s">
        <v>76</v>
      </c>
      <c r="C484" t="s">
        <v>34</v>
      </c>
      <c r="D484">
        <v>5</v>
      </c>
    </row>
    <row r="485" spans="1:4" x14ac:dyDescent="0.25">
      <c r="A485" t="s">
        <v>77</v>
      </c>
      <c r="B485" t="s">
        <v>76</v>
      </c>
      <c r="C485" t="s">
        <v>41</v>
      </c>
      <c r="D485">
        <v>1</v>
      </c>
    </row>
    <row r="486" spans="1:4" x14ac:dyDescent="0.25">
      <c r="A486" t="s">
        <v>77</v>
      </c>
      <c r="B486" t="s">
        <v>76</v>
      </c>
      <c r="C486" t="s">
        <v>15</v>
      </c>
      <c r="D486">
        <v>4</v>
      </c>
    </row>
    <row r="487" spans="1:4" x14ac:dyDescent="0.25">
      <c r="A487" t="s">
        <v>77</v>
      </c>
      <c r="B487" t="s">
        <v>76</v>
      </c>
      <c r="C487" t="s">
        <v>16</v>
      </c>
      <c r="D487">
        <v>7</v>
      </c>
    </row>
    <row r="488" spans="1:4" x14ac:dyDescent="0.25">
      <c r="A488" t="s">
        <v>77</v>
      </c>
      <c r="B488" t="s">
        <v>76</v>
      </c>
      <c r="C488" t="s">
        <v>29</v>
      </c>
      <c r="D488">
        <v>15</v>
      </c>
    </row>
    <row r="489" spans="1:4" x14ac:dyDescent="0.25">
      <c r="A489" t="s">
        <v>77</v>
      </c>
      <c r="B489" t="s">
        <v>76</v>
      </c>
      <c r="C489" t="s">
        <v>42</v>
      </c>
      <c r="D489">
        <v>5</v>
      </c>
    </row>
    <row r="490" spans="1:4" x14ac:dyDescent="0.25">
      <c r="A490" t="s">
        <v>77</v>
      </c>
      <c r="B490" t="s">
        <v>76</v>
      </c>
      <c r="C490" t="s">
        <v>17</v>
      </c>
      <c r="D490">
        <v>12</v>
      </c>
    </row>
    <row r="491" spans="1:4" x14ac:dyDescent="0.25">
      <c r="A491" t="s">
        <v>77</v>
      </c>
      <c r="B491" t="s">
        <v>76</v>
      </c>
      <c r="C491" t="s">
        <v>35</v>
      </c>
      <c r="D491">
        <v>97</v>
      </c>
    </row>
    <row r="492" spans="1:4" x14ac:dyDescent="0.25">
      <c r="A492" t="s">
        <v>77</v>
      </c>
      <c r="B492" t="s">
        <v>76</v>
      </c>
      <c r="C492" t="s">
        <v>43</v>
      </c>
      <c r="D492">
        <v>53</v>
      </c>
    </row>
    <row r="493" spans="1:4" x14ac:dyDescent="0.25">
      <c r="A493" t="s">
        <v>77</v>
      </c>
      <c r="B493" t="s">
        <v>76</v>
      </c>
      <c r="C493" t="s">
        <v>30</v>
      </c>
      <c r="D493">
        <v>86</v>
      </c>
    </row>
    <row r="494" spans="1:4" x14ac:dyDescent="0.25">
      <c r="A494" t="s">
        <v>77</v>
      </c>
      <c r="B494" t="s">
        <v>76</v>
      </c>
      <c r="C494" t="s">
        <v>31</v>
      </c>
      <c r="D494">
        <v>34</v>
      </c>
    </row>
    <row r="495" spans="1:4" x14ac:dyDescent="0.25">
      <c r="A495" t="s">
        <v>77</v>
      </c>
      <c r="B495" t="s">
        <v>76</v>
      </c>
      <c r="C495" t="s">
        <v>45</v>
      </c>
      <c r="D495">
        <v>3</v>
      </c>
    </row>
    <row r="496" spans="1:4" x14ac:dyDescent="0.25">
      <c r="A496" t="s">
        <v>77</v>
      </c>
      <c r="B496" t="s">
        <v>76</v>
      </c>
      <c r="C496" t="s">
        <v>36</v>
      </c>
      <c r="D496">
        <v>11</v>
      </c>
    </row>
    <row r="497" spans="1:4" x14ac:dyDescent="0.25">
      <c r="A497" t="s">
        <v>77</v>
      </c>
      <c r="B497" t="s">
        <v>76</v>
      </c>
      <c r="C497" t="s">
        <v>18</v>
      </c>
      <c r="D497">
        <v>35</v>
      </c>
    </row>
    <row r="498" spans="1:4" x14ac:dyDescent="0.25">
      <c r="A498" t="s">
        <v>77</v>
      </c>
      <c r="B498" t="s">
        <v>76</v>
      </c>
      <c r="C498" t="s">
        <v>37</v>
      </c>
      <c r="D498">
        <v>9</v>
      </c>
    </row>
    <row r="499" spans="1:4" x14ac:dyDescent="0.25">
      <c r="A499" t="s">
        <v>77</v>
      </c>
      <c r="B499" t="s">
        <v>76</v>
      </c>
      <c r="C499" t="s">
        <v>19</v>
      </c>
      <c r="D499">
        <v>5</v>
      </c>
    </row>
    <row r="500" spans="1:4" x14ac:dyDescent="0.25">
      <c r="A500" t="s">
        <v>77</v>
      </c>
      <c r="B500" t="s">
        <v>76</v>
      </c>
      <c r="C500" t="s">
        <v>20</v>
      </c>
      <c r="D500">
        <v>3</v>
      </c>
    </row>
    <row r="501" spans="1:4" x14ac:dyDescent="0.25">
      <c r="A501" t="s">
        <v>77</v>
      </c>
      <c r="B501" t="s">
        <v>76</v>
      </c>
      <c r="C501" t="s">
        <v>4</v>
      </c>
      <c r="D501">
        <v>36</v>
      </c>
    </row>
    <row r="502" spans="1:4" x14ac:dyDescent="0.25">
      <c r="A502" t="s">
        <v>77</v>
      </c>
      <c r="B502" t="s">
        <v>76</v>
      </c>
      <c r="C502" t="s">
        <v>5</v>
      </c>
      <c r="D502">
        <v>8</v>
      </c>
    </row>
    <row r="503" spans="1:4" x14ac:dyDescent="0.25">
      <c r="A503" t="s">
        <v>77</v>
      </c>
      <c r="B503" t="s">
        <v>76</v>
      </c>
      <c r="C503" t="s">
        <v>21</v>
      </c>
      <c r="D503">
        <v>62</v>
      </c>
    </row>
    <row r="504" spans="1:4" x14ac:dyDescent="0.25">
      <c r="A504" t="s">
        <v>77</v>
      </c>
      <c r="B504" t="s">
        <v>76</v>
      </c>
      <c r="C504" t="s">
        <v>7</v>
      </c>
      <c r="D504">
        <v>1</v>
      </c>
    </row>
    <row r="505" spans="1:4" x14ac:dyDescent="0.25">
      <c r="A505" t="s">
        <v>77</v>
      </c>
      <c r="B505" t="s">
        <v>76</v>
      </c>
      <c r="C505" t="s">
        <v>32</v>
      </c>
      <c r="D505">
        <v>1</v>
      </c>
    </row>
    <row r="506" spans="1:4" x14ac:dyDescent="0.25">
      <c r="A506" t="s">
        <v>77</v>
      </c>
      <c r="B506" t="s">
        <v>76</v>
      </c>
      <c r="C506" t="s">
        <v>23</v>
      </c>
      <c r="D506">
        <v>4</v>
      </c>
    </row>
    <row r="507" spans="1:4" x14ac:dyDescent="0.25">
      <c r="A507" t="s">
        <v>77</v>
      </c>
      <c r="B507" t="s">
        <v>76</v>
      </c>
      <c r="C507" t="s">
        <v>25</v>
      </c>
      <c r="D507">
        <v>24</v>
      </c>
    </row>
    <row r="508" spans="1:4" x14ac:dyDescent="0.25">
      <c r="A508" t="s">
        <v>77</v>
      </c>
      <c r="B508" t="s">
        <v>76</v>
      </c>
      <c r="C508" t="s">
        <v>44</v>
      </c>
      <c r="D508">
        <v>22</v>
      </c>
    </row>
    <row r="509" spans="1:4" x14ac:dyDescent="0.25">
      <c r="A509" t="s">
        <v>130</v>
      </c>
      <c r="B509" t="s">
        <v>54</v>
      </c>
      <c r="C509" t="s">
        <v>9</v>
      </c>
      <c r="D509">
        <v>13</v>
      </c>
    </row>
    <row r="510" spans="1:4" x14ac:dyDescent="0.25">
      <c r="A510" t="s">
        <v>130</v>
      </c>
      <c r="B510" t="s">
        <v>54</v>
      </c>
      <c r="C510" t="s">
        <v>38</v>
      </c>
      <c r="D510">
        <v>252</v>
      </c>
    </row>
    <row r="511" spans="1:4" x14ac:dyDescent="0.25">
      <c r="A511" t="s">
        <v>130</v>
      </c>
      <c r="B511" t="s">
        <v>54</v>
      </c>
      <c r="C511" t="s">
        <v>39</v>
      </c>
      <c r="D511">
        <v>339</v>
      </c>
    </row>
    <row r="512" spans="1:4" x14ac:dyDescent="0.25">
      <c r="A512" t="s">
        <v>130</v>
      </c>
      <c r="B512" t="s">
        <v>54</v>
      </c>
      <c r="C512" t="s">
        <v>48</v>
      </c>
      <c r="D512">
        <v>223</v>
      </c>
    </row>
    <row r="513" spans="1:4" x14ac:dyDescent="0.25">
      <c r="A513" t="s">
        <v>130</v>
      </c>
      <c r="B513" t="s">
        <v>54</v>
      </c>
      <c r="C513" t="s">
        <v>47</v>
      </c>
      <c r="D513">
        <v>1</v>
      </c>
    </row>
    <row r="514" spans="1:4" x14ac:dyDescent="0.25">
      <c r="A514" t="s">
        <v>130</v>
      </c>
      <c r="B514" t="s">
        <v>54</v>
      </c>
      <c r="C514" t="s">
        <v>26</v>
      </c>
      <c r="D514">
        <v>6</v>
      </c>
    </row>
    <row r="515" spans="1:4" x14ac:dyDescent="0.25">
      <c r="A515" t="s">
        <v>130</v>
      </c>
      <c r="B515" t="s">
        <v>54</v>
      </c>
      <c r="C515" t="s">
        <v>33</v>
      </c>
      <c r="D515">
        <v>2</v>
      </c>
    </row>
    <row r="516" spans="1:4" x14ac:dyDescent="0.25">
      <c r="A516" t="s">
        <v>130</v>
      </c>
      <c r="B516" t="s">
        <v>54</v>
      </c>
      <c r="C516" t="s">
        <v>2</v>
      </c>
      <c r="D516">
        <v>4</v>
      </c>
    </row>
    <row r="517" spans="1:4" x14ac:dyDescent="0.25">
      <c r="A517" t="s">
        <v>130</v>
      </c>
      <c r="B517" t="s">
        <v>54</v>
      </c>
      <c r="C517" t="s">
        <v>11</v>
      </c>
      <c r="D517">
        <v>65</v>
      </c>
    </row>
    <row r="518" spans="1:4" x14ac:dyDescent="0.25">
      <c r="A518" t="s">
        <v>130</v>
      </c>
      <c r="B518" t="s">
        <v>54</v>
      </c>
      <c r="C518" t="s">
        <v>3</v>
      </c>
      <c r="D518">
        <v>7</v>
      </c>
    </row>
    <row r="519" spans="1:4" x14ac:dyDescent="0.25">
      <c r="A519" t="s">
        <v>130</v>
      </c>
      <c r="B519" t="s">
        <v>54</v>
      </c>
      <c r="C519" t="s">
        <v>12</v>
      </c>
      <c r="D519">
        <v>77</v>
      </c>
    </row>
    <row r="520" spans="1:4" x14ac:dyDescent="0.25">
      <c r="A520" t="s">
        <v>130</v>
      </c>
      <c r="B520" t="s">
        <v>54</v>
      </c>
      <c r="C520" t="s">
        <v>27</v>
      </c>
      <c r="D520">
        <v>16</v>
      </c>
    </row>
    <row r="521" spans="1:4" x14ac:dyDescent="0.25">
      <c r="A521" t="s">
        <v>130</v>
      </c>
      <c r="B521" t="s">
        <v>54</v>
      </c>
      <c r="C521" t="s">
        <v>40</v>
      </c>
      <c r="D521">
        <v>337</v>
      </c>
    </row>
    <row r="522" spans="1:4" x14ac:dyDescent="0.25">
      <c r="A522" t="s">
        <v>130</v>
      </c>
      <c r="B522" t="s">
        <v>54</v>
      </c>
      <c r="C522" t="s">
        <v>46</v>
      </c>
      <c r="D522">
        <v>21</v>
      </c>
    </row>
    <row r="523" spans="1:4" x14ac:dyDescent="0.25">
      <c r="A523" t="s">
        <v>130</v>
      </c>
      <c r="B523" t="s">
        <v>54</v>
      </c>
      <c r="C523" t="s">
        <v>28</v>
      </c>
      <c r="D523">
        <v>1110</v>
      </c>
    </row>
    <row r="524" spans="1:4" x14ac:dyDescent="0.25">
      <c r="A524" t="s">
        <v>130</v>
      </c>
      <c r="B524" t="s">
        <v>54</v>
      </c>
      <c r="C524" t="s">
        <v>13</v>
      </c>
      <c r="D524">
        <v>596</v>
      </c>
    </row>
    <row r="525" spans="1:4" x14ac:dyDescent="0.25">
      <c r="A525" t="s">
        <v>130</v>
      </c>
      <c r="B525" t="s">
        <v>54</v>
      </c>
      <c r="C525" t="s">
        <v>14</v>
      </c>
      <c r="D525">
        <v>137</v>
      </c>
    </row>
    <row r="526" spans="1:4" x14ac:dyDescent="0.25">
      <c r="A526" t="s">
        <v>130</v>
      </c>
      <c r="B526" t="s">
        <v>54</v>
      </c>
      <c r="C526" t="s">
        <v>34</v>
      </c>
      <c r="D526">
        <v>84</v>
      </c>
    </row>
    <row r="527" spans="1:4" x14ac:dyDescent="0.25">
      <c r="A527" t="s">
        <v>130</v>
      </c>
      <c r="B527" t="s">
        <v>54</v>
      </c>
      <c r="C527" t="s">
        <v>41</v>
      </c>
      <c r="D527">
        <v>5</v>
      </c>
    </row>
    <row r="528" spans="1:4" x14ac:dyDescent="0.25">
      <c r="A528" t="s">
        <v>130</v>
      </c>
      <c r="B528" t="s">
        <v>54</v>
      </c>
      <c r="C528" t="s">
        <v>15</v>
      </c>
      <c r="D528">
        <v>79</v>
      </c>
    </row>
    <row r="529" spans="1:4" x14ac:dyDescent="0.25">
      <c r="A529" t="s">
        <v>130</v>
      </c>
      <c r="B529" t="s">
        <v>54</v>
      </c>
      <c r="C529" t="s">
        <v>16</v>
      </c>
      <c r="D529">
        <v>46</v>
      </c>
    </row>
    <row r="530" spans="1:4" x14ac:dyDescent="0.25">
      <c r="A530" t="s">
        <v>130</v>
      </c>
      <c r="B530" t="s">
        <v>54</v>
      </c>
      <c r="C530" t="s">
        <v>29</v>
      </c>
      <c r="D530">
        <v>121</v>
      </c>
    </row>
    <row r="531" spans="1:4" x14ac:dyDescent="0.25">
      <c r="A531" t="s">
        <v>130</v>
      </c>
      <c r="B531" t="s">
        <v>54</v>
      </c>
      <c r="C531" t="s">
        <v>42</v>
      </c>
      <c r="D531">
        <v>110</v>
      </c>
    </row>
    <row r="532" spans="1:4" x14ac:dyDescent="0.25">
      <c r="A532" t="s">
        <v>130</v>
      </c>
      <c r="B532" t="s">
        <v>54</v>
      </c>
      <c r="C532" t="s">
        <v>17</v>
      </c>
      <c r="D532">
        <v>45</v>
      </c>
    </row>
    <row r="533" spans="1:4" x14ac:dyDescent="0.25">
      <c r="A533" t="s">
        <v>130</v>
      </c>
      <c r="B533" t="s">
        <v>54</v>
      </c>
      <c r="C533" t="s">
        <v>35</v>
      </c>
      <c r="D533">
        <v>263</v>
      </c>
    </row>
    <row r="534" spans="1:4" x14ac:dyDescent="0.25">
      <c r="A534" t="s">
        <v>130</v>
      </c>
      <c r="B534" t="s">
        <v>54</v>
      </c>
      <c r="C534" t="s">
        <v>43</v>
      </c>
      <c r="D534">
        <v>274</v>
      </c>
    </row>
    <row r="535" spans="1:4" x14ac:dyDescent="0.25">
      <c r="A535" t="s">
        <v>130</v>
      </c>
      <c r="B535" t="s">
        <v>54</v>
      </c>
      <c r="C535" t="s">
        <v>30</v>
      </c>
      <c r="D535">
        <v>220</v>
      </c>
    </row>
    <row r="536" spans="1:4" x14ac:dyDescent="0.25">
      <c r="A536" t="s">
        <v>130</v>
      </c>
      <c r="B536" t="s">
        <v>54</v>
      </c>
      <c r="C536" t="s">
        <v>31</v>
      </c>
      <c r="D536">
        <v>40</v>
      </c>
    </row>
    <row r="537" spans="1:4" x14ac:dyDescent="0.25">
      <c r="A537" t="s">
        <v>130</v>
      </c>
      <c r="B537" t="s">
        <v>54</v>
      </c>
      <c r="C537" t="s">
        <v>45</v>
      </c>
      <c r="D537">
        <v>6</v>
      </c>
    </row>
    <row r="538" spans="1:4" x14ac:dyDescent="0.25">
      <c r="A538" t="s">
        <v>130</v>
      </c>
      <c r="B538" t="s">
        <v>54</v>
      </c>
      <c r="C538" t="s">
        <v>36</v>
      </c>
      <c r="D538">
        <v>46</v>
      </c>
    </row>
    <row r="539" spans="1:4" x14ac:dyDescent="0.25">
      <c r="A539" t="s">
        <v>130</v>
      </c>
      <c r="B539" t="s">
        <v>54</v>
      </c>
      <c r="C539" t="s">
        <v>18</v>
      </c>
      <c r="D539">
        <v>104</v>
      </c>
    </row>
    <row r="540" spans="1:4" x14ac:dyDescent="0.25">
      <c r="A540" t="s">
        <v>130</v>
      </c>
      <c r="B540" t="s">
        <v>54</v>
      </c>
      <c r="C540" t="s">
        <v>37</v>
      </c>
      <c r="D540">
        <v>38</v>
      </c>
    </row>
    <row r="541" spans="1:4" x14ac:dyDescent="0.25">
      <c r="A541" t="s">
        <v>130</v>
      </c>
      <c r="B541" t="s">
        <v>54</v>
      </c>
      <c r="C541" t="s">
        <v>19</v>
      </c>
      <c r="D541">
        <v>8</v>
      </c>
    </row>
    <row r="542" spans="1:4" x14ac:dyDescent="0.25">
      <c r="A542" t="s">
        <v>130</v>
      </c>
      <c r="B542" t="s">
        <v>54</v>
      </c>
      <c r="C542" t="s">
        <v>20</v>
      </c>
      <c r="D542">
        <v>7</v>
      </c>
    </row>
    <row r="543" spans="1:4" x14ac:dyDescent="0.25">
      <c r="A543" t="s">
        <v>130</v>
      </c>
      <c r="B543" t="s">
        <v>54</v>
      </c>
      <c r="C543" t="s">
        <v>4</v>
      </c>
      <c r="D543">
        <v>182</v>
      </c>
    </row>
    <row r="544" spans="1:4" x14ac:dyDescent="0.25">
      <c r="A544" t="s">
        <v>130</v>
      </c>
      <c r="B544" t="s">
        <v>54</v>
      </c>
      <c r="C544" t="s">
        <v>5</v>
      </c>
      <c r="D544">
        <v>54</v>
      </c>
    </row>
    <row r="545" spans="1:4" x14ac:dyDescent="0.25">
      <c r="A545" t="s">
        <v>130</v>
      </c>
      <c r="B545" t="s">
        <v>54</v>
      </c>
      <c r="C545" t="s">
        <v>21</v>
      </c>
      <c r="D545">
        <v>345</v>
      </c>
    </row>
    <row r="546" spans="1:4" x14ac:dyDescent="0.25">
      <c r="A546" t="s">
        <v>130</v>
      </c>
      <c r="B546" t="s">
        <v>54</v>
      </c>
      <c r="C546" t="s">
        <v>6</v>
      </c>
      <c r="D546">
        <v>1</v>
      </c>
    </row>
    <row r="547" spans="1:4" x14ac:dyDescent="0.25">
      <c r="A547" t="s">
        <v>130</v>
      </c>
      <c r="B547" t="s">
        <v>54</v>
      </c>
      <c r="C547" t="s">
        <v>22</v>
      </c>
      <c r="D547">
        <v>1</v>
      </c>
    </row>
    <row r="548" spans="1:4" x14ac:dyDescent="0.25">
      <c r="A548" t="s">
        <v>130</v>
      </c>
      <c r="B548" t="s">
        <v>54</v>
      </c>
      <c r="C548" t="s">
        <v>8</v>
      </c>
      <c r="D548">
        <v>4</v>
      </c>
    </row>
    <row r="549" spans="1:4" x14ac:dyDescent="0.25">
      <c r="A549" t="s">
        <v>130</v>
      </c>
      <c r="B549" t="s">
        <v>54</v>
      </c>
      <c r="C549" t="s">
        <v>32</v>
      </c>
      <c r="D549">
        <v>4</v>
      </c>
    </row>
    <row r="550" spans="1:4" x14ac:dyDescent="0.25">
      <c r="A550" t="s">
        <v>130</v>
      </c>
      <c r="B550" t="s">
        <v>54</v>
      </c>
      <c r="C550" t="s">
        <v>23</v>
      </c>
      <c r="D550">
        <v>3</v>
      </c>
    </row>
    <row r="551" spans="1:4" x14ac:dyDescent="0.25">
      <c r="A551" t="s">
        <v>130</v>
      </c>
      <c r="B551" t="s">
        <v>54</v>
      </c>
      <c r="C551" t="s">
        <v>24</v>
      </c>
      <c r="D551">
        <v>3</v>
      </c>
    </row>
    <row r="552" spans="1:4" x14ac:dyDescent="0.25">
      <c r="A552" t="s">
        <v>130</v>
      </c>
      <c r="B552" t="s">
        <v>54</v>
      </c>
      <c r="C552" t="s">
        <v>25</v>
      </c>
      <c r="D552">
        <v>4</v>
      </c>
    </row>
    <row r="553" spans="1:4" x14ac:dyDescent="0.25">
      <c r="A553" t="s">
        <v>130</v>
      </c>
      <c r="B553" t="s">
        <v>54</v>
      </c>
      <c r="C553" t="s">
        <v>44</v>
      </c>
      <c r="D553">
        <v>62</v>
      </c>
    </row>
    <row r="554" spans="1:4" x14ac:dyDescent="0.25">
      <c r="A554" t="s">
        <v>130</v>
      </c>
      <c r="B554" t="s">
        <v>76</v>
      </c>
      <c r="C554" t="s">
        <v>9</v>
      </c>
      <c r="D554">
        <v>2</v>
      </c>
    </row>
    <row r="555" spans="1:4" x14ac:dyDescent="0.25">
      <c r="A555" t="s">
        <v>130</v>
      </c>
      <c r="B555" t="s">
        <v>76</v>
      </c>
      <c r="C555" t="s">
        <v>38</v>
      </c>
      <c r="D555">
        <v>55</v>
      </c>
    </row>
    <row r="556" spans="1:4" x14ac:dyDescent="0.25">
      <c r="A556" t="s">
        <v>130</v>
      </c>
      <c r="B556" t="s">
        <v>76</v>
      </c>
      <c r="C556" t="s">
        <v>39</v>
      </c>
      <c r="D556">
        <v>69</v>
      </c>
    </row>
    <row r="557" spans="1:4" x14ac:dyDescent="0.25">
      <c r="A557" t="s">
        <v>130</v>
      </c>
      <c r="B557" t="s">
        <v>76</v>
      </c>
      <c r="C557" t="s">
        <v>48</v>
      </c>
      <c r="D557">
        <v>34</v>
      </c>
    </row>
    <row r="558" spans="1:4" x14ac:dyDescent="0.25">
      <c r="A558" t="s">
        <v>130</v>
      </c>
      <c r="B558" t="s">
        <v>76</v>
      </c>
      <c r="C558" t="s">
        <v>33</v>
      </c>
      <c r="D558">
        <v>5</v>
      </c>
    </row>
    <row r="559" spans="1:4" x14ac:dyDescent="0.25">
      <c r="A559" t="s">
        <v>130</v>
      </c>
      <c r="B559" t="s">
        <v>76</v>
      </c>
      <c r="C559" t="s">
        <v>10</v>
      </c>
      <c r="D559">
        <v>2</v>
      </c>
    </row>
    <row r="560" spans="1:4" x14ac:dyDescent="0.25">
      <c r="A560" t="s">
        <v>130</v>
      </c>
      <c r="B560" t="s">
        <v>76</v>
      </c>
      <c r="C560" t="s">
        <v>2</v>
      </c>
      <c r="D560">
        <v>1</v>
      </c>
    </row>
    <row r="561" spans="1:4" x14ac:dyDescent="0.25">
      <c r="A561" t="s">
        <v>130</v>
      </c>
      <c r="B561" t="s">
        <v>76</v>
      </c>
      <c r="C561" t="s">
        <v>11</v>
      </c>
      <c r="D561">
        <v>20</v>
      </c>
    </row>
    <row r="562" spans="1:4" x14ac:dyDescent="0.25">
      <c r="A562" t="s">
        <v>130</v>
      </c>
      <c r="B562" t="s">
        <v>76</v>
      </c>
      <c r="C562" t="s">
        <v>3</v>
      </c>
      <c r="D562">
        <v>3</v>
      </c>
    </row>
    <row r="563" spans="1:4" x14ac:dyDescent="0.25">
      <c r="A563" t="s">
        <v>130</v>
      </c>
      <c r="B563" t="s">
        <v>76</v>
      </c>
      <c r="C563" t="s">
        <v>12</v>
      </c>
      <c r="D563">
        <v>37</v>
      </c>
    </row>
    <row r="564" spans="1:4" x14ac:dyDescent="0.25">
      <c r="A564" t="s">
        <v>130</v>
      </c>
      <c r="B564" t="s">
        <v>76</v>
      </c>
      <c r="C564" t="s">
        <v>27</v>
      </c>
      <c r="D564">
        <v>3</v>
      </c>
    </row>
    <row r="565" spans="1:4" x14ac:dyDescent="0.25">
      <c r="A565" t="s">
        <v>130</v>
      </c>
      <c r="B565" t="s">
        <v>76</v>
      </c>
      <c r="C565" t="s">
        <v>40</v>
      </c>
      <c r="D565">
        <v>42</v>
      </c>
    </row>
    <row r="566" spans="1:4" x14ac:dyDescent="0.25">
      <c r="A566" t="s">
        <v>130</v>
      </c>
      <c r="B566" t="s">
        <v>76</v>
      </c>
      <c r="C566" t="s">
        <v>46</v>
      </c>
      <c r="D566">
        <v>2</v>
      </c>
    </row>
    <row r="567" spans="1:4" x14ac:dyDescent="0.25">
      <c r="A567" t="s">
        <v>130</v>
      </c>
      <c r="B567" t="s">
        <v>76</v>
      </c>
      <c r="C567" t="s">
        <v>28</v>
      </c>
      <c r="D567">
        <v>81</v>
      </c>
    </row>
    <row r="568" spans="1:4" x14ac:dyDescent="0.25">
      <c r="A568" t="s">
        <v>130</v>
      </c>
      <c r="B568" t="s">
        <v>76</v>
      </c>
      <c r="C568" t="s">
        <v>13</v>
      </c>
      <c r="D568">
        <v>41</v>
      </c>
    </row>
    <row r="569" spans="1:4" x14ac:dyDescent="0.25">
      <c r="A569" t="s">
        <v>130</v>
      </c>
      <c r="B569" t="s">
        <v>76</v>
      </c>
      <c r="C569" t="s">
        <v>14</v>
      </c>
      <c r="D569">
        <v>19</v>
      </c>
    </row>
    <row r="570" spans="1:4" x14ac:dyDescent="0.25">
      <c r="A570" t="s">
        <v>130</v>
      </c>
      <c r="B570" t="s">
        <v>76</v>
      </c>
      <c r="C570" t="s">
        <v>34</v>
      </c>
      <c r="D570">
        <v>5</v>
      </c>
    </row>
    <row r="571" spans="1:4" x14ac:dyDescent="0.25">
      <c r="A571" t="s">
        <v>130</v>
      </c>
      <c r="B571" t="s">
        <v>76</v>
      </c>
      <c r="C571" t="s">
        <v>41</v>
      </c>
      <c r="D571">
        <v>1</v>
      </c>
    </row>
    <row r="572" spans="1:4" x14ac:dyDescent="0.25">
      <c r="A572" t="s">
        <v>130</v>
      </c>
      <c r="B572" t="s">
        <v>76</v>
      </c>
      <c r="C572" t="s">
        <v>15</v>
      </c>
      <c r="D572">
        <v>15</v>
      </c>
    </row>
    <row r="573" spans="1:4" x14ac:dyDescent="0.25">
      <c r="A573" t="s">
        <v>130</v>
      </c>
      <c r="B573" t="s">
        <v>76</v>
      </c>
      <c r="C573" t="s">
        <v>16</v>
      </c>
      <c r="D573">
        <v>5</v>
      </c>
    </row>
    <row r="574" spans="1:4" x14ac:dyDescent="0.25">
      <c r="A574" t="s">
        <v>130</v>
      </c>
      <c r="B574" t="s">
        <v>76</v>
      </c>
      <c r="C574" t="s">
        <v>29</v>
      </c>
      <c r="D574">
        <v>8</v>
      </c>
    </row>
    <row r="575" spans="1:4" x14ac:dyDescent="0.25">
      <c r="A575" t="s">
        <v>130</v>
      </c>
      <c r="B575" t="s">
        <v>76</v>
      </c>
      <c r="C575" t="s">
        <v>42</v>
      </c>
      <c r="D575">
        <v>5</v>
      </c>
    </row>
    <row r="576" spans="1:4" x14ac:dyDescent="0.25">
      <c r="A576" t="s">
        <v>130</v>
      </c>
      <c r="B576" t="s">
        <v>76</v>
      </c>
      <c r="C576" t="s">
        <v>17</v>
      </c>
      <c r="D576">
        <v>6</v>
      </c>
    </row>
    <row r="577" spans="1:4" x14ac:dyDescent="0.25">
      <c r="A577" t="s">
        <v>130</v>
      </c>
      <c r="B577" t="s">
        <v>76</v>
      </c>
      <c r="C577" t="s">
        <v>35</v>
      </c>
      <c r="D577">
        <v>52</v>
      </c>
    </row>
    <row r="578" spans="1:4" x14ac:dyDescent="0.25">
      <c r="A578" t="s">
        <v>130</v>
      </c>
      <c r="B578" t="s">
        <v>76</v>
      </c>
      <c r="C578" t="s">
        <v>43</v>
      </c>
      <c r="D578">
        <v>59</v>
      </c>
    </row>
    <row r="579" spans="1:4" x14ac:dyDescent="0.25">
      <c r="A579" t="s">
        <v>130</v>
      </c>
      <c r="B579" t="s">
        <v>76</v>
      </c>
      <c r="C579" t="s">
        <v>30</v>
      </c>
      <c r="D579">
        <v>90</v>
      </c>
    </row>
    <row r="580" spans="1:4" x14ac:dyDescent="0.25">
      <c r="A580" t="s">
        <v>130</v>
      </c>
      <c r="B580" t="s">
        <v>76</v>
      </c>
      <c r="C580" t="s">
        <v>31</v>
      </c>
      <c r="D580">
        <v>22</v>
      </c>
    </row>
    <row r="581" spans="1:4" x14ac:dyDescent="0.25">
      <c r="A581" t="s">
        <v>130</v>
      </c>
      <c r="B581" t="s">
        <v>76</v>
      </c>
      <c r="C581" t="s">
        <v>36</v>
      </c>
      <c r="D581">
        <v>14</v>
      </c>
    </row>
    <row r="582" spans="1:4" x14ac:dyDescent="0.25">
      <c r="A582" t="s">
        <v>130</v>
      </c>
      <c r="B582" t="s">
        <v>76</v>
      </c>
      <c r="C582" t="s">
        <v>18</v>
      </c>
      <c r="D582">
        <v>15</v>
      </c>
    </row>
    <row r="583" spans="1:4" x14ac:dyDescent="0.25">
      <c r="A583" t="s">
        <v>130</v>
      </c>
      <c r="B583" t="s">
        <v>76</v>
      </c>
      <c r="C583" t="s">
        <v>37</v>
      </c>
      <c r="D583">
        <v>6</v>
      </c>
    </row>
    <row r="584" spans="1:4" x14ac:dyDescent="0.25">
      <c r="A584" t="s">
        <v>130</v>
      </c>
      <c r="B584" t="s">
        <v>76</v>
      </c>
      <c r="C584" t="s">
        <v>19</v>
      </c>
      <c r="D584">
        <v>7</v>
      </c>
    </row>
    <row r="585" spans="1:4" x14ac:dyDescent="0.25">
      <c r="A585" t="s">
        <v>130</v>
      </c>
      <c r="B585" t="s">
        <v>76</v>
      </c>
      <c r="C585" t="s">
        <v>20</v>
      </c>
      <c r="D585">
        <v>8</v>
      </c>
    </row>
    <row r="586" spans="1:4" x14ac:dyDescent="0.25">
      <c r="A586" t="s">
        <v>130</v>
      </c>
      <c r="B586" t="s">
        <v>76</v>
      </c>
      <c r="C586" t="s">
        <v>4</v>
      </c>
      <c r="D586">
        <v>35</v>
      </c>
    </row>
    <row r="587" spans="1:4" x14ac:dyDescent="0.25">
      <c r="A587" t="s">
        <v>130</v>
      </c>
      <c r="B587" t="s">
        <v>76</v>
      </c>
      <c r="C587" t="s">
        <v>5</v>
      </c>
      <c r="D587">
        <v>10</v>
      </c>
    </row>
    <row r="588" spans="1:4" x14ac:dyDescent="0.25">
      <c r="A588" t="s">
        <v>130</v>
      </c>
      <c r="B588" t="s">
        <v>76</v>
      </c>
      <c r="C588" t="s">
        <v>21</v>
      </c>
      <c r="D588">
        <v>64</v>
      </c>
    </row>
    <row r="589" spans="1:4" x14ac:dyDescent="0.25">
      <c r="A589" t="s">
        <v>130</v>
      </c>
      <c r="B589" t="s">
        <v>76</v>
      </c>
      <c r="C589" t="s">
        <v>6</v>
      </c>
      <c r="D589">
        <v>1</v>
      </c>
    </row>
    <row r="590" spans="1:4" x14ac:dyDescent="0.25">
      <c r="A590" t="s">
        <v>130</v>
      </c>
      <c r="B590" t="s">
        <v>76</v>
      </c>
      <c r="C590" t="s">
        <v>7</v>
      </c>
      <c r="D590">
        <v>1</v>
      </c>
    </row>
    <row r="591" spans="1:4" x14ac:dyDescent="0.25">
      <c r="A591" t="s">
        <v>130</v>
      </c>
      <c r="B591" t="s">
        <v>76</v>
      </c>
      <c r="C591" t="s">
        <v>23</v>
      </c>
      <c r="D591">
        <v>3</v>
      </c>
    </row>
    <row r="592" spans="1:4" x14ac:dyDescent="0.25">
      <c r="A592" t="s">
        <v>130</v>
      </c>
      <c r="B592" t="s">
        <v>76</v>
      </c>
      <c r="C592" t="s">
        <v>24</v>
      </c>
      <c r="D592">
        <v>8</v>
      </c>
    </row>
    <row r="593" spans="1:4" x14ac:dyDescent="0.25">
      <c r="A593" t="s">
        <v>130</v>
      </c>
      <c r="B593" t="s">
        <v>76</v>
      </c>
      <c r="C593" t="s">
        <v>25</v>
      </c>
      <c r="D593">
        <v>14</v>
      </c>
    </row>
    <row r="594" spans="1:4" x14ac:dyDescent="0.25">
      <c r="A594" t="s">
        <v>130</v>
      </c>
      <c r="B594" t="s">
        <v>76</v>
      </c>
      <c r="C594" t="s">
        <v>44</v>
      </c>
      <c r="D594">
        <v>27</v>
      </c>
    </row>
    <row r="595" spans="1:4" x14ac:dyDescent="0.25">
      <c r="A595" t="s">
        <v>135</v>
      </c>
      <c r="B595" t="s">
        <v>54</v>
      </c>
      <c r="C595" t="s">
        <v>9</v>
      </c>
      <c r="D595">
        <v>14</v>
      </c>
    </row>
    <row r="596" spans="1:4" x14ac:dyDescent="0.25">
      <c r="A596" t="s">
        <v>135</v>
      </c>
      <c r="B596" t="s">
        <v>54</v>
      </c>
      <c r="C596" t="s">
        <v>38</v>
      </c>
      <c r="D596">
        <v>213</v>
      </c>
    </row>
    <row r="597" spans="1:4" x14ac:dyDescent="0.25">
      <c r="A597" t="s">
        <v>135</v>
      </c>
      <c r="B597" t="s">
        <v>54</v>
      </c>
      <c r="C597" t="s">
        <v>39</v>
      </c>
      <c r="D597">
        <v>342</v>
      </c>
    </row>
    <row r="598" spans="1:4" x14ac:dyDescent="0.25">
      <c r="A598" t="s">
        <v>135</v>
      </c>
      <c r="B598" t="s">
        <v>54</v>
      </c>
      <c r="C598" t="s">
        <v>48</v>
      </c>
      <c r="D598">
        <v>255</v>
      </c>
    </row>
    <row r="599" spans="1:4" x14ac:dyDescent="0.25">
      <c r="A599" t="s">
        <v>135</v>
      </c>
      <c r="B599" t="s">
        <v>54</v>
      </c>
      <c r="C599" t="s">
        <v>47</v>
      </c>
      <c r="D599">
        <v>5</v>
      </c>
    </row>
    <row r="600" spans="1:4" x14ac:dyDescent="0.25">
      <c r="A600" t="s">
        <v>135</v>
      </c>
      <c r="B600" t="s">
        <v>54</v>
      </c>
      <c r="C600" t="s">
        <v>26</v>
      </c>
      <c r="D600">
        <v>4</v>
      </c>
    </row>
    <row r="601" spans="1:4" x14ac:dyDescent="0.25">
      <c r="A601" t="s">
        <v>135</v>
      </c>
      <c r="B601" t="s">
        <v>54</v>
      </c>
      <c r="C601" t="s">
        <v>33</v>
      </c>
      <c r="D601">
        <v>3</v>
      </c>
    </row>
    <row r="602" spans="1:4" x14ac:dyDescent="0.25">
      <c r="A602" t="s">
        <v>135</v>
      </c>
      <c r="B602" t="s">
        <v>54</v>
      </c>
      <c r="C602" t="s">
        <v>2</v>
      </c>
      <c r="D602">
        <v>3</v>
      </c>
    </row>
    <row r="603" spans="1:4" x14ac:dyDescent="0.25">
      <c r="A603" t="s">
        <v>135</v>
      </c>
      <c r="B603" t="s">
        <v>54</v>
      </c>
      <c r="C603" t="s">
        <v>11</v>
      </c>
      <c r="D603">
        <v>65</v>
      </c>
    </row>
    <row r="604" spans="1:4" x14ac:dyDescent="0.25">
      <c r="A604" t="s">
        <v>135</v>
      </c>
      <c r="B604" t="s">
        <v>54</v>
      </c>
      <c r="C604" t="s">
        <v>3</v>
      </c>
      <c r="D604">
        <v>5</v>
      </c>
    </row>
    <row r="605" spans="1:4" x14ac:dyDescent="0.25">
      <c r="A605" t="s">
        <v>135</v>
      </c>
      <c r="B605" t="s">
        <v>54</v>
      </c>
      <c r="C605" t="s">
        <v>12</v>
      </c>
      <c r="D605">
        <v>107</v>
      </c>
    </row>
    <row r="606" spans="1:4" x14ac:dyDescent="0.25">
      <c r="A606" t="s">
        <v>135</v>
      </c>
      <c r="B606" t="s">
        <v>54</v>
      </c>
      <c r="C606" t="s">
        <v>27</v>
      </c>
      <c r="D606">
        <v>11</v>
      </c>
    </row>
    <row r="607" spans="1:4" x14ac:dyDescent="0.25">
      <c r="A607" t="s">
        <v>135</v>
      </c>
      <c r="B607" t="s">
        <v>54</v>
      </c>
      <c r="C607" t="s">
        <v>40</v>
      </c>
      <c r="D607">
        <v>326</v>
      </c>
    </row>
    <row r="608" spans="1:4" x14ac:dyDescent="0.25">
      <c r="A608" t="s">
        <v>135</v>
      </c>
      <c r="B608" t="s">
        <v>54</v>
      </c>
      <c r="C608" t="s">
        <v>46</v>
      </c>
      <c r="D608">
        <v>21</v>
      </c>
    </row>
    <row r="609" spans="1:4" x14ac:dyDescent="0.25">
      <c r="A609" t="s">
        <v>135</v>
      </c>
      <c r="B609" t="s">
        <v>54</v>
      </c>
      <c r="C609" t="s">
        <v>28</v>
      </c>
      <c r="D609">
        <v>1026</v>
      </c>
    </row>
    <row r="610" spans="1:4" x14ac:dyDescent="0.25">
      <c r="A610" t="s">
        <v>135</v>
      </c>
      <c r="B610" t="s">
        <v>54</v>
      </c>
      <c r="C610" t="s">
        <v>13</v>
      </c>
      <c r="D610">
        <v>605</v>
      </c>
    </row>
    <row r="611" spans="1:4" x14ac:dyDescent="0.25">
      <c r="A611" t="s">
        <v>135</v>
      </c>
      <c r="B611" t="s">
        <v>54</v>
      </c>
      <c r="C611" t="s">
        <v>14</v>
      </c>
      <c r="D611">
        <v>172</v>
      </c>
    </row>
    <row r="612" spans="1:4" x14ac:dyDescent="0.25">
      <c r="A612" t="s">
        <v>135</v>
      </c>
      <c r="B612" t="s">
        <v>54</v>
      </c>
      <c r="C612" t="s">
        <v>34</v>
      </c>
      <c r="D612">
        <v>80</v>
      </c>
    </row>
    <row r="613" spans="1:4" x14ac:dyDescent="0.25">
      <c r="A613" t="s">
        <v>135</v>
      </c>
      <c r="B613" t="s">
        <v>54</v>
      </c>
      <c r="C613" t="s">
        <v>41</v>
      </c>
      <c r="D613">
        <v>8</v>
      </c>
    </row>
    <row r="614" spans="1:4" x14ac:dyDescent="0.25">
      <c r="A614" t="s">
        <v>135</v>
      </c>
      <c r="B614" t="s">
        <v>54</v>
      </c>
      <c r="C614" t="s">
        <v>15</v>
      </c>
      <c r="D614">
        <v>78</v>
      </c>
    </row>
    <row r="615" spans="1:4" x14ac:dyDescent="0.25">
      <c r="A615" t="s">
        <v>135</v>
      </c>
      <c r="B615" t="s">
        <v>54</v>
      </c>
      <c r="C615" t="s">
        <v>16</v>
      </c>
      <c r="D615">
        <v>64</v>
      </c>
    </row>
    <row r="616" spans="1:4" x14ac:dyDescent="0.25">
      <c r="A616" t="s">
        <v>135</v>
      </c>
      <c r="B616" t="s">
        <v>54</v>
      </c>
      <c r="C616" t="s">
        <v>29</v>
      </c>
      <c r="D616">
        <v>120</v>
      </c>
    </row>
    <row r="617" spans="1:4" x14ac:dyDescent="0.25">
      <c r="A617" t="s">
        <v>135</v>
      </c>
      <c r="B617" t="s">
        <v>54</v>
      </c>
      <c r="C617" t="s">
        <v>42</v>
      </c>
      <c r="D617">
        <v>116</v>
      </c>
    </row>
    <row r="618" spans="1:4" x14ac:dyDescent="0.25">
      <c r="A618" t="s">
        <v>135</v>
      </c>
      <c r="B618" t="s">
        <v>54</v>
      </c>
      <c r="C618" t="s">
        <v>17</v>
      </c>
      <c r="D618">
        <v>24</v>
      </c>
    </row>
    <row r="619" spans="1:4" x14ac:dyDescent="0.25">
      <c r="A619" t="s">
        <v>135</v>
      </c>
      <c r="B619" t="s">
        <v>54</v>
      </c>
      <c r="C619" t="s">
        <v>35</v>
      </c>
      <c r="D619">
        <v>424</v>
      </c>
    </row>
    <row r="620" spans="1:4" x14ac:dyDescent="0.25">
      <c r="A620" t="s">
        <v>135</v>
      </c>
      <c r="B620" t="s">
        <v>54</v>
      </c>
      <c r="C620" t="s">
        <v>43</v>
      </c>
      <c r="D620">
        <v>307</v>
      </c>
    </row>
    <row r="621" spans="1:4" x14ac:dyDescent="0.25">
      <c r="A621" t="s">
        <v>135</v>
      </c>
      <c r="B621" t="s">
        <v>54</v>
      </c>
      <c r="C621" t="s">
        <v>30</v>
      </c>
      <c r="D621">
        <v>246</v>
      </c>
    </row>
    <row r="622" spans="1:4" x14ac:dyDescent="0.25">
      <c r="A622" t="s">
        <v>135</v>
      </c>
      <c r="B622" t="s">
        <v>54</v>
      </c>
      <c r="C622" t="s">
        <v>31</v>
      </c>
      <c r="D622">
        <v>46</v>
      </c>
    </row>
    <row r="623" spans="1:4" x14ac:dyDescent="0.25">
      <c r="A623" t="s">
        <v>135</v>
      </c>
      <c r="B623" t="s">
        <v>54</v>
      </c>
      <c r="C623" t="s">
        <v>45</v>
      </c>
      <c r="D623">
        <v>4</v>
      </c>
    </row>
    <row r="624" spans="1:4" x14ac:dyDescent="0.25">
      <c r="A624" t="s">
        <v>135</v>
      </c>
      <c r="B624" t="s">
        <v>54</v>
      </c>
      <c r="C624" t="s">
        <v>36</v>
      </c>
      <c r="D624">
        <v>29</v>
      </c>
    </row>
    <row r="625" spans="1:4" x14ac:dyDescent="0.25">
      <c r="A625" t="s">
        <v>135</v>
      </c>
      <c r="B625" t="s">
        <v>54</v>
      </c>
      <c r="C625" t="s">
        <v>18</v>
      </c>
      <c r="D625">
        <v>91</v>
      </c>
    </row>
    <row r="626" spans="1:4" x14ac:dyDescent="0.25">
      <c r="A626" t="s">
        <v>135</v>
      </c>
      <c r="B626" t="s">
        <v>54</v>
      </c>
      <c r="C626" t="s">
        <v>37</v>
      </c>
      <c r="D626">
        <v>28</v>
      </c>
    </row>
    <row r="627" spans="1:4" x14ac:dyDescent="0.25">
      <c r="A627" t="s">
        <v>135</v>
      </c>
      <c r="B627" t="s">
        <v>54</v>
      </c>
      <c r="C627" t="s">
        <v>19</v>
      </c>
      <c r="D627">
        <v>16</v>
      </c>
    </row>
    <row r="628" spans="1:4" x14ac:dyDescent="0.25">
      <c r="A628" t="s">
        <v>135</v>
      </c>
      <c r="B628" t="s">
        <v>54</v>
      </c>
      <c r="C628" t="s">
        <v>20</v>
      </c>
      <c r="D628">
        <v>17</v>
      </c>
    </row>
    <row r="629" spans="1:4" x14ac:dyDescent="0.25">
      <c r="A629" t="s">
        <v>135</v>
      </c>
      <c r="B629" t="s">
        <v>54</v>
      </c>
      <c r="C629" t="s">
        <v>4</v>
      </c>
      <c r="D629">
        <v>157</v>
      </c>
    </row>
    <row r="630" spans="1:4" x14ac:dyDescent="0.25">
      <c r="A630" t="s">
        <v>135</v>
      </c>
      <c r="B630" t="s">
        <v>54</v>
      </c>
      <c r="C630" t="s">
        <v>5</v>
      </c>
      <c r="D630">
        <v>28</v>
      </c>
    </row>
    <row r="631" spans="1:4" x14ac:dyDescent="0.25">
      <c r="A631" t="s">
        <v>135</v>
      </c>
      <c r="B631" t="s">
        <v>54</v>
      </c>
      <c r="C631" t="s">
        <v>21</v>
      </c>
      <c r="D631">
        <v>312</v>
      </c>
    </row>
    <row r="632" spans="1:4" x14ac:dyDescent="0.25">
      <c r="A632" t="s">
        <v>135</v>
      </c>
      <c r="B632" t="s">
        <v>54</v>
      </c>
      <c r="C632" t="s">
        <v>8</v>
      </c>
      <c r="D632">
        <v>2</v>
      </c>
    </row>
    <row r="633" spans="1:4" x14ac:dyDescent="0.25">
      <c r="A633" t="s">
        <v>135</v>
      </c>
      <c r="B633" t="s">
        <v>54</v>
      </c>
      <c r="C633" t="s">
        <v>32</v>
      </c>
      <c r="D633">
        <v>4</v>
      </c>
    </row>
    <row r="634" spans="1:4" x14ac:dyDescent="0.25">
      <c r="A634" t="s">
        <v>135</v>
      </c>
      <c r="B634" t="s">
        <v>54</v>
      </c>
      <c r="C634" t="s">
        <v>23</v>
      </c>
      <c r="D634">
        <v>1</v>
      </c>
    </row>
    <row r="635" spans="1:4" x14ac:dyDescent="0.25">
      <c r="A635" t="s">
        <v>135</v>
      </c>
      <c r="B635" t="s">
        <v>54</v>
      </c>
      <c r="C635" t="s">
        <v>24</v>
      </c>
      <c r="D635">
        <v>6</v>
      </c>
    </row>
    <row r="636" spans="1:4" x14ac:dyDescent="0.25">
      <c r="A636" t="s">
        <v>135</v>
      </c>
      <c r="B636" t="s">
        <v>54</v>
      </c>
      <c r="C636" t="s">
        <v>25</v>
      </c>
      <c r="D636">
        <v>3</v>
      </c>
    </row>
    <row r="637" spans="1:4" x14ac:dyDescent="0.25">
      <c r="A637" t="s">
        <v>135</v>
      </c>
      <c r="B637" t="s">
        <v>54</v>
      </c>
      <c r="C637" t="s">
        <v>44</v>
      </c>
      <c r="D637">
        <v>59</v>
      </c>
    </row>
    <row r="638" spans="1:4" x14ac:dyDescent="0.25">
      <c r="A638" t="s">
        <v>135</v>
      </c>
      <c r="B638" t="s">
        <v>76</v>
      </c>
      <c r="C638" t="s">
        <v>9</v>
      </c>
      <c r="D638">
        <v>2</v>
      </c>
    </row>
    <row r="639" spans="1:4" x14ac:dyDescent="0.25">
      <c r="A639" t="s">
        <v>135</v>
      </c>
      <c r="B639" t="s">
        <v>76</v>
      </c>
      <c r="C639" t="s">
        <v>38</v>
      </c>
      <c r="D639">
        <v>83</v>
      </c>
    </row>
    <row r="640" spans="1:4" x14ac:dyDescent="0.25">
      <c r="A640" t="s">
        <v>135</v>
      </c>
      <c r="B640" t="s">
        <v>76</v>
      </c>
      <c r="C640" t="s">
        <v>39</v>
      </c>
      <c r="D640">
        <v>70</v>
      </c>
    </row>
    <row r="641" spans="1:4" x14ac:dyDescent="0.25">
      <c r="A641" t="s">
        <v>135</v>
      </c>
      <c r="B641" t="s">
        <v>76</v>
      </c>
      <c r="C641" t="s">
        <v>48</v>
      </c>
      <c r="D641">
        <v>38</v>
      </c>
    </row>
    <row r="642" spans="1:4" x14ac:dyDescent="0.25">
      <c r="A642" t="s">
        <v>135</v>
      </c>
      <c r="B642" t="s">
        <v>76</v>
      </c>
      <c r="C642" t="s">
        <v>26</v>
      </c>
      <c r="D642">
        <v>2</v>
      </c>
    </row>
    <row r="643" spans="1:4" x14ac:dyDescent="0.25">
      <c r="A643" t="s">
        <v>135</v>
      </c>
      <c r="B643" t="s">
        <v>76</v>
      </c>
      <c r="C643" t="s">
        <v>33</v>
      </c>
      <c r="D643">
        <v>1</v>
      </c>
    </row>
    <row r="644" spans="1:4" x14ac:dyDescent="0.25">
      <c r="A644" t="s">
        <v>135</v>
      </c>
      <c r="B644" t="s">
        <v>76</v>
      </c>
      <c r="C644" t="s">
        <v>10</v>
      </c>
      <c r="D644">
        <v>1</v>
      </c>
    </row>
    <row r="645" spans="1:4" x14ac:dyDescent="0.25">
      <c r="A645" t="s">
        <v>135</v>
      </c>
      <c r="B645" t="s">
        <v>76</v>
      </c>
      <c r="C645" t="s">
        <v>2</v>
      </c>
      <c r="D645">
        <v>1</v>
      </c>
    </row>
    <row r="646" spans="1:4" x14ac:dyDescent="0.25">
      <c r="A646" t="s">
        <v>135</v>
      </c>
      <c r="B646" t="s">
        <v>76</v>
      </c>
      <c r="C646" t="s">
        <v>11</v>
      </c>
      <c r="D646">
        <v>24</v>
      </c>
    </row>
    <row r="647" spans="1:4" x14ac:dyDescent="0.25">
      <c r="A647" t="s">
        <v>135</v>
      </c>
      <c r="B647" t="s">
        <v>76</v>
      </c>
      <c r="C647" t="s">
        <v>3</v>
      </c>
      <c r="D647">
        <v>5</v>
      </c>
    </row>
    <row r="648" spans="1:4" x14ac:dyDescent="0.25">
      <c r="A648" t="s">
        <v>135</v>
      </c>
      <c r="B648" t="s">
        <v>76</v>
      </c>
      <c r="C648" t="s">
        <v>12</v>
      </c>
      <c r="D648">
        <v>42</v>
      </c>
    </row>
    <row r="649" spans="1:4" x14ac:dyDescent="0.25">
      <c r="A649" t="s">
        <v>135</v>
      </c>
      <c r="B649" t="s">
        <v>76</v>
      </c>
      <c r="C649" t="s">
        <v>27</v>
      </c>
      <c r="D649">
        <v>2</v>
      </c>
    </row>
    <row r="650" spans="1:4" x14ac:dyDescent="0.25">
      <c r="A650" t="s">
        <v>135</v>
      </c>
      <c r="B650" t="s">
        <v>76</v>
      </c>
      <c r="C650" t="s">
        <v>40</v>
      </c>
      <c r="D650">
        <v>35</v>
      </c>
    </row>
    <row r="651" spans="1:4" x14ac:dyDescent="0.25">
      <c r="A651" t="s">
        <v>135</v>
      </c>
      <c r="B651" t="s">
        <v>76</v>
      </c>
      <c r="C651" t="s">
        <v>46</v>
      </c>
      <c r="D651">
        <v>8</v>
      </c>
    </row>
    <row r="652" spans="1:4" x14ac:dyDescent="0.25">
      <c r="A652" t="s">
        <v>135</v>
      </c>
      <c r="B652" t="s">
        <v>76</v>
      </c>
      <c r="C652" t="s">
        <v>28</v>
      </c>
      <c r="D652">
        <v>96</v>
      </c>
    </row>
    <row r="653" spans="1:4" x14ac:dyDescent="0.25">
      <c r="A653" t="s">
        <v>135</v>
      </c>
      <c r="B653" t="s">
        <v>76</v>
      </c>
      <c r="C653" t="s">
        <v>13</v>
      </c>
      <c r="D653">
        <v>28</v>
      </c>
    </row>
    <row r="654" spans="1:4" x14ac:dyDescent="0.25">
      <c r="A654" t="s">
        <v>135</v>
      </c>
      <c r="B654" t="s">
        <v>76</v>
      </c>
      <c r="C654" t="s">
        <v>14</v>
      </c>
      <c r="D654">
        <v>25</v>
      </c>
    </row>
    <row r="655" spans="1:4" x14ac:dyDescent="0.25">
      <c r="A655" t="s">
        <v>135</v>
      </c>
      <c r="B655" t="s">
        <v>76</v>
      </c>
      <c r="C655" t="s">
        <v>34</v>
      </c>
      <c r="D655">
        <v>11</v>
      </c>
    </row>
    <row r="656" spans="1:4" x14ac:dyDescent="0.25">
      <c r="A656" t="s">
        <v>135</v>
      </c>
      <c r="B656" t="s">
        <v>76</v>
      </c>
      <c r="C656" t="s">
        <v>41</v>
      </c>
      <c r="D656">
        <v>1</v>
      </c>
    </row>
    <row r="657" spans="1:4" x14ac:dyDescent="0.25">
      <c r="A657" t="s">
        <v>135</v>
      </c>
      <c r="B657" t="s">
        <v>76</v>
      </c>
      <c r="C657" t="s">
        <v>15</v>
      </c>
      <c r="D657">
        <v>9</v>
      </c>
    </row>
    <row r="658" spans="1:4" x14ac:dyDescent="0.25">
      <c r="A658" t="s">
        <v>135</v>
      </c>
      <c r="B658" t="s">
        <v>76</v>
      </c>
      <c r="C658" t="s">
        <v>16</v>
      </c>
      <c r="D658">
        <v>8</v>
      </c>
    </row>
    <row r="659" spans="1:4" x14ac:dyDescent="0.25">
      <c r="A659" t="s">
        <v>135</v>
      </c>
      <c r="B659" t="s">
        <v>76</v>
      </c>
      <c r="C659" t="s">
        <v>29</v>
      </c>
      <c r="D659">
        <v>12</v>
      </c>
    </row>
    <row r="660" spans="1:4" x14ac:dyDescent="0.25">
      <c r="A660" t="s">
        <v>135</v>
      </c>
      <c r="B660" t="s">
        <v>76</v>
      </c>
      <c r="C660" t="s">
        <v>42</v>
      </c>
      <c r="D660">
        <v>3</v>
      </c>
    </row>
    <row r="661" spans="1:4" x14ac:dyDescent="0.25">
      <c r="A661" t="s">
        <v>135</v>
      </c>
      <c r="B661" t="s">
        <v>76</v>
      </c>
      <c r="C661" t="s">
        <v>17</v>
      </c>
      <c r="D661">
        <v>4</v>
      </c>
    </row>
    <row r="662" spans="1:4" x14ac:dyDescent="0.25">
      <c r="A662" t="s">
        <v>135</v>
      </c>
      <c r="B662" t="s">
        <v>76</v>
      </c>
      <c r="C662" t="s">
        <v>35</v>
      </c>
      <c r="D662">
        <v>91</v>
      </c>
    </row>
    <row r="663" spans="1:4" x14ac:dyDescent="0.25">
      <c r="A663" t="s">
        <v>135</v>
      </c>
      <c r="B663" t="s">
        <v>76</v>
      </c>
      <c r="C663" t="s">
        <v>43</v>
      </c>
      <c r="D663">
        <v>61</v>
      </c>
    </row>
    <row r="664" spans="1:4" x14ac:dyDescent="0.25">
      <c r="A664" t="s">
        <v>135</v>
      </c>
      <c r="B664" t="s">
        <v>76</v>
      </c>
      <c r="C664" t="s">
        <v>30</v>
      </c>
      <c r="D664">
        <v>82</v>
      </c>
    </row>
    <row r="665" spans="1:4" x14ac:dyDescent="0.25">
      <c r="A665" t="s">
        <v>135</v>
      </c>
      <c r="B665" t="s">
        <v>76</v>
      </c>
      <c r="C665" t="s">
        <v>31</v>
      </c>
      <c r="D665">
        <v>30</v>
      </c>
    </row>
    <row r="666" spans="1:4" x14ac:dyDescent="0.25">
      <c r="A666" t="s">
        <v>135</v>
      </c>
      <c r="B666" t="s">
        <v>76</v>
      </c>
      <c r="C666" t="s">
        <v>45</v>
      </c>
      <c r="D666">
        <v>3</v>
      </c>
    </row>
    <row r="667" spans="1:4" x14ac:dyDescent="0.25">
      <c r="A667" t="s">
        <v>135</v>
      </c>
      <c r="B667" t="s">
        <v>76</v>
      </c>
      <c r="C667" t="s">
        <v>36</v>
      </c>
      <c r="D667">
        <v>25</v>
      </c>
    </row>
    <row r="668" spans="1:4" x14ac:dyDescent="0.25">
      <c r="A668" t="s">
        <v>135</v>
      </c>
      <c r="B668" t="s">
        <v>76</v>
      </c>
      <c r="C668" t="s">
        <v>18</v>
      </c>
      <c r="D668">
        <v>24</v>
      </c>
    </row>
    <row r="669" spans="1:4" x14ac:dyDescent="0.25">
      <c r="A669" t="s">
        <v>135</v>
      </c>
      <c r="B669" t="s">
        <v>76</v>
      </c>
      <c r="C669" t="s">
        <v>37</v>
      </c>
      <c r="D669">
        <v>16</v>
      </c>
    </row>
    <row r="670" spans="1:4" x14ac:dyDescent="0.25">
      <c r="A670" t="s">
        <v>135</v>
      </c>
      <c r="B670" t="s">
        <v>76</v>
      </c>
      <c r="C670" t="s">
        <v>19</v>
      </c>
      <c r="D670">
        <v>10</v>
      </c>
    </row>
    <row r="671" spans="1:4" x14ac:dyDescent="0.25">
      <c r="A671" t="s">
        <v>135</v>
      </c>
      <c r="B671" t="s">
        <v>76</v>
      </c>
      <c r="C671" t="s">
        <v>20</v>
      </c>
      <c r="D671">
        <v>4</v>
      </c>
    </row>
    <row r="672" spans="1:4" x14ac:dyDescent="0.25">
      <c r="A672" t="s">
        <v>135</v>
      </c>
      <c r="B672" t="s">
        <v>76</v>
      </c>
      <c r="C672" t="s">
        <v>4</v>
      </c>
      <c r="D672">
        <v>31</v>
      </c>
    </row>
    <row r="673" spans="1:4" x14ac:dyDescent="0.25">
      <c r="A673" t="s">
        <v>135</v>
      </c>
      <c r="B673" t="s">
        <v>76</v>
      </c>
      <c r="C673" t="s">
        <v>5</v>
      </c>
      <c r="D673">
        <v>11</v>
      </c>
    </row>
    <row r="674" spans="1:4" x14ac:dyDescent="0.25">
      <c r="A674" t="s">
        <v>135</v>
      </c>
      <c r="B674" t="s">
        <v>76</v>
      </c>
      <c r="C674" t="s">
        <v>21</v>
      </c>
      <c r="D674">
        <v>51</v>
      </c>
    </row>
    <row r="675" spans="1:4" x14ac:dyDescent="0.25">
      <c r="A675" t="s">
        <v>135</v>
      </c>
      <c r="B675" t="s">
        <v>76</v>
      </c>
      <c r="C675" t="s">
        <v>8</v>
      </c>
      <c r="D675">
        <v>1</v>
      </c>
    </row>
    <row r="676" spans="1:4" x14ac:dyDescent="0.25">
      <c r="A676" t="s">
        <v>135</v>
      </c>
      <c r="B676" t="s">
        <v>76</v>
      </c>
      <c r="C676" t="s">
        <v>23</v>
      </c>
      <c r="D676">
        <v>2</v>
      </c>
    </row>
    <row r="677" spans="1:4" x14ac:dyDescent="0.25">
      <c r="A677" t="s">
        <v>135</v>
      </c>
      <c r="B677" t="s">
        <v>76</v>
      </c>
      <c r="C677" t="s">
        <v>24</v>
      </c>
      <c r="D677">
        <v>1</v>
      </c>
    </row>
    <row r="678" spans="1:4" x14ac:dyDescent="0.25">
      <c r="A678" t="s">
        <v>135</v>
      </c>
      <c r="B678" t="s">
        <v>76</v>
      </c>
      <c r="C678" t="s">
        <v>25</v>
      </c>
      <c r="D678">
        <v>18</v>
      </c>
    </row>
    <row r="679" spans="1:4" x14ac:dyDescent="0.25">
      <c r="A679" t="s">
        <v>135</v>
      </c>
      <c r="B679" t="s">
        <v>76</v>
      </c>
      <c r="C679" t="s">
        <v>44</v>
      </c>
      <c r="D679">
        <v>22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zoomScaleNormal="100" workbookViewId="0">
      <pane ySplit="7" topLeftCell="A8" activePane="bottomLeft" state="frozen"/>
      <selection pane="bottomLeft" activeCell="A4" sqref="A4"/>
    </sheetView>
  </sheetViews>
  <sheetFormatPr defaultColWidth="9.140625" defaultRowHeight="15" x14ac:dyDescent="0.25"/>
  <cols>
    <col min="1" max="1" width="52.28515625" style="4" customWidth="1"/>
    <col min="2" max="8" width="12.7109375" style="4" customWidth="1"/>
    <col min="9" max="9" width="9.28515625" style="4" customWidth="1"/>
    <col min="10" max="10" width="7.85546875" style="4" hidden="1" customWidth="1"/>
    <col min="11" max="16384" width="9.140625" style="4"/>
  </cols>
  <sheetData>
    <row r="1" spans="1:10" s="1" customFormat="1" ht="37.5" customHeight="1" x14ac:dyDescent="0.25">
      <c r="A1" s="40" t="s">
        <v>82</v>
      </c>
      <c r="B1" s="40"/>
      <c r="C1" s="40"/>
      <c r="D1" s="40"/>
      <c r="E1" s="40"/>
      <c r="F1" s="40"/>
      <c r="G1" s="40"/>
      <c r="H1" s="40"/>
    </row>
    <row r="2" spans="1:10" s="1" customFormat="1" x14ac:dyDescent="0.25"/>
    <row r="3" spans="1:10" s="1" customFormat="1" x14ac:dyDescent="0.25">
      <c r="A3" s="16" t="s">
        <v>73</v>
      </c>
      <c r="C3" s="16"/>
      <c r="D3" s="16"/>
      <c r="E3" s="16"/>
      <c r="F3" s="16"/>
      <c r="G3" s="16"/>
      <c r="H3" s="16"/>
    </row>
    <row r="4" spans="1:10" s="1" customFormat="1" x14ac:dyDescent="0.25">
      <c r="A4" s="17" t="s">
        <v>135</v>
      </c>
      <c r="C4" s="16"/>
      <c r="D4" s="16"/>
      <c r="E4" s="16"/>
      <c r="F4" s="16"/>
      <c r="G4" s="16"/>
      <c r="H4" s="16"/>
    </row>
    <row r="5" spans="1:10" s="2" customFormat="1" ht="30.75" customHeight="1" thickBot="1" x14ac:dyDescent="0.3">
      <c r="B5" s="41" t="s">
        <v>54</v>
      </c>
      <c r="C5" s="41"/>
      <c r="D5" s="41"/>
      <c r="E5" s="5"/>
      <c r="F5" s="41" t="s">
        <v>55</v>
      </c>
      <c r="G5" s="41"/>
      <c r="H5" s="41"/>
    </row>
    <row r="6" spans="1:10" s="2" customFormat="1" ht="33" thickBot="1" x14ac:dyDescent="0.3">
      <c r="A6" s="3" t="s">
        <v>66</v>
      </c>
      <c r="B6" s="11" t="s">
        <v>83</v>
      </c>
      <c r="C6" s="12" t="s">
        <v>74</v>
      </c>
      <c r="D6" s="12" t="s">
        <v>75</v>
      </c>
      <c r="E6" s="12"/>
      <c r="F6" s="11" t="s">
        <v>83</v>
      </c>
      <c r="G6" s="12" t="s">
        <v>74</v>
      </c>
      <c r="H6" s="12" t="s">
        <v>75</v>
      </c>
    </row>
    <row r="7" spans="1:10" x14ac:dyDescent="0.25">
      <c r="A7" s="7" t="s">
        <v>56</v>
      </c>
      <c r="B7" s="10">
        <f>IF('FIRE0603 (2)'!B7="..","..",ROUND('FIRE0603 (2)'!B7,0))</f>
        <v>30744</v>
      </c>
      <c r="C7" s="10">
        <f>IF('FIRE0603 (2)'!C7="..","..",ROUND('FIRE0603 (2)'!C7,0))</f>
        <v>263</v>
      </c>
      <c r="D7" s="10">
        <f>IF('FIRE0603 (2)'!D7="..","..",ROUND('FIRE0603 (2)'!D7,0))</f>
        <v>5447</v>
      </c>
      <c r="E7" s="10"/>
      <c r="F7" s="10">
        <f>IF('FIRE0603 (2)'!F7="..","..",ROUND('FIRE0603 (2)'!F7,0))</f>
        <v>15577</v>
      </c>
      <c r="G7" s="10">
        <f>IF('FIRE0603 (2)'!G7="..","..",ROUND('FIRE0603 (2)'!G7,0))</f>
        <v>20</v>
      </c>
      <c r="H7" s="10">
        <f>IF('FIRE0603 (2)'!H7="..","..",ROUND('FIRE0603 (2)'!H7,0))</f>
        <v>994</v>
      </c>
    </row>
    <row r="8" spans="1:10" x14ac:dyDescent="0.25">
      <c r="A8" s="18" t="s">
        <v>57</v>
      </c>
      <c r="B8" s="7">
        <f>IF('FIRE0603 (2)'!B8="..","..",ROUND('FIRE0603 (2)'!B8,0))</f>
        <v>9031</v>
      </c>
      <c r="C8" s="7">
        <f>IF('FIRE0603 (2)'!C8="..","..",ROUND('FIRE0603 (2)'!C8,0))</f>
        <v>7</v>
      </c>
      <c r="D8" s="7">
        <f>IF('FIRE0603 (2)'!D8="..","..",ROUND('FIRE0603 (2)'!D8,0))</f>
        <v>1631</v>
      </c>
      <c r="E8" s="28"/>
      <c r="F8" s="7">
        <f>IF('FIRE0603 (2)'!F8="..","..",ROUND('FIRE0603 (2)'!F8,0))</f>
        <v>1414</v>
      </c>
      <c r="G8" s="7">
        <f>IF('FIRE0603 (2)'!G8="..","..",ROUND('FIRE0603 (2)'!G8,0))</f>
        <v>0</v>
      </c>
      <c r="H8" s="7">
        <f>IF('FIRE0603 (2)'!H8="..","..",ROUND('FIRE0603 (2)'!H8,0))</f>
        <v>124</v>
      </c>
      <c r="J8" s="4" t="s">
        <v>135</v>
      </c>
    </row>
    <row r="9" spans="1:10" x14ac:dyDescent="0.25">
      <c r="A9" s="6" t="s">
        <v>28</v>
      </c>
      <c r="B9" s="8">
        <f>IF('FIRE0603 (2)'!B9="..","..",ROUND('FIRE0603 (2)'!B9,0))</f>
        <v>4362</v>
      </c>
      <c r="C9" s="8">
        <f>IF('FIRE0603 (2)'!C9="..","..",ROUND('FIRE0603 (2)'!C9,0))</f>
        <v>4</v>
      </c>
      <c r="D9" s="8">
        <f>IF('FIRE0603 (2)'!D9="..","..",ROUND('FIRE0603 (2)'!D9,0))</f>
        <v>1026</v>
      </c>
      <c r="E9" s="29"/>
      <c r="F9" s="8">
        <f>IF('FIRE0603 (2)'!F9="..","..",ROUND('FIRE0603 (2)'!F9,0))</f>
        <v>882</v>
      </c>
      <c r="G9" s="8">
        <f>IF('FIRE0603 (2)'!G9="..","..",ROUND('FIRE0603 (2)'!G9,0))</f>
        <v>0</v>
      </c>
      <c r="H9" s="8">
        <f>IF('FIRE0603 (2)'!H9="..","..",ROUND('FIRE0603 (2)'!H9,0))</f>
        <v>96</v>
      </c>
      <c r="J9" s="1" t="s">
        <v>130</v>
      </c>
    </row>
    <row r="10" spans="1:10" x14ac:dyDescent="0.25">
      <c r="A10" s="6" t="s">
        <v>13</v>
      </c>
      <c r="B10" s="8">
        <f>IF('FIRE0603 (2)'!B10="..","..",ROUND('FIRE0603 (2)'!B10,0))</f>
        <v>4669</v>
      </c>
      <c r="C10" s="8">
        <f>IF('FIRE0603 (2)'!C10="..","..",ROUND('FIRE0603 (2)'!C10,0))</f>
        <v>3</v>
      </c>
      <c r="D10" s="8">
        <f>IF('FIRE0603 (2)'!D10="..","..",ROUND('FIRE0603 (2)'!D10,0))</f>
        <v>605</v>
      </c>
      <c r="E10" s="29"/>
      <c r="F10" s="8">
        <f>IF('FIRE0603 (2)'!F10="..","..",ROUND('FIRE0603 (2)'!F10,0))</f>
        <v>532</v>
      </c>
      <c r="G10" s="8">
        <f>IF('FIRE0603 (2)'!G10="..","..",ROUND('FIRE0603 (2)'!G10,0))</f>
        <v>0</v>
      </c>
      <c r="H10" s="8">
        <f>IF('FIRE0603 (2)'!H10="..","..",ROUND('FIRE0603 (2)'!H10,0))</f>
        <v>28</v>
      </c>
      <c r="J10" s="1" t="s">
        <v>77</v>
      </c>
    </row>
    <row r="11" spans="1:10" x14ac:dyDescent="0.25">
      <c r="A11" s="18" t="s">
        <v>58</v>
      </c>
      <c r="B11" s="7">
        <f>IF('FIRE0603 (2)'!B11="..","..",ROUND('FIRE0603 (2)'!B11,0))</f>
        <v>7993</v>
      </c>
      <c r="C11" s="7">
        <f>IF('FIRE0603 (2)'!C11="..","..",ROUND('FIRE0603 (2)'!C11,0))</f>
        <v>106</v>
      </c>
      <c r="D11" s="7">
        <f>IF('FIRE0603 (2)'!D11="..","..",ROUND('FIRE0603 (2)'!D11,0))</f>
        <v>1806</v>
      </c>
      <c r="E11" s="28"/>
      <c r="F11" s="7">
        <f>IF('FIRE0603 (2)'!F11="..","..",ROUND('FIRE0603 (2)'!F11,0))</f>
        <v>3076</v>
      </c>
      <c r="G11" s="7">
        <f>IF('FIRE0603 (2)'!G11="..","..",ROUND('FIRE0603 (2)'!G11,0))</f>
        <v>5</v>
      </c>
      <c r="H11" s="7">
        <f>IF('FIRE0603 (2)'!H11="..","..",ROUND('FIRE0603 (2)'!H11,0))</f>
        <v>305</v>
      </c>
      <c r="J11" s="1" t="s">
        <v>53</v>
      </c>
    </row>
    <row r="12" spans="1:10" x14ac:dyDescent="0.25">
      <c r="A12" s="6" t="s">
        <v>38</v>
      </c>
      <c r="B12" s="8">
        <f>IF('FIRE0603 (2)'!B12="..","..",ROUND('FIRE0603 (2)'!B12,0))</f>
        <v>543</v>
      </c>
      <c r="C12" s="8">
        <f>IF('FIRE0603 (2)'!C12="..","..",ROUND('FIRE0603 (2)'!C12,0))</f>
        <v>19</v>
      </c>
      <c r="D12" s="8">
        <f>IF('FIRE0603 (2)'!D12="..","..",ROUND('FIRE0603 (2)'!D12,0))</f>
        <v>213</v>
      </c>
      <c r="E12" s="29"/>
      <c r="F12" s="8">
        <f>IF('FIRE0603 (2)'!F12="..","..",ROUND('FIRE0603 (2)'!F12,0))</f>
        <v>363</v>
      </c>
      <c r="G12" s="8">
        <f>IF('FIRE0603 (2)'!G12="..","..",ROUND('FIRE0603 (2)'!G12,0))</f>
        <v>2</v>
      </c>
      <c r="H12" s="8">
        <f>IF('FIRE0603 (2)'!H12="..","..",ROUND('FIRE0603 (2)'!H12,0))</f>
        <v>83</v>
      </c>
      <c r="J12" s="1" t="s">
        <v>52</v>
      </c>
    </row>
    <row r="13" spans="1:10" x14ac:dyDescent="0.25">
      <c r="A13" s="6" t="s">
        <v>39</v>
      </c>
      <c r="B13" s="8">
        <f>IF('FIRE0603 (2)'!B13="..","..",ROUND('FIRE0603 (2)'!B13,0))</f>
        <v>1157</v>
      </c>
      <c r="C13" s="8">
        <f>IF('FIRE0603 (2)'!C13="..","..",ROUND('FIRE0603 (2)'!C13,0))</f>
        <v>32</v>
      </c>
      <c r="D13" s="8">
        <f>IF('FIRE0603 (2)'!D13="..","..",ROUND('FIRE0603 (2)'!D13,0))</f>
        <v>342</v>
      </c>
      <c r="E13" s="29"/>
      <c r="F13" s="8">
        <f>IF('FIRE0603 (2)'!F13="..","..",ROUND('FIRE0603 (2)'!F13,0))</f>
        <v>385</v>
      </c>
      <c r="G13" s="8">
        <f>IF('FIRE0603 (2)'!G13="..","..",ROUND('FIRE0603 (2)'!G13,0))</f>
        <v>3</v>
      </c>
      <c r="H13" s="8">
        <f>IF('FIRE0603 (2)'!H13="..","..",ROUND('FIRE0603 (2)'!H13,0))</f>
        <v>70</v>
      </c>
      <c r="J13" s="2" t="s">
        <v>51</v>
      </c>
    </row>
    <row r="14" spans="1:10" x14ac:dyDescent="0.25">
      <c r="A14" s="6" t="s">
        <v>48</v>
      </c>
      <c r="B14" s="8">
        <f>IF('FIRE0603 (2)'!B14="..","..",ROUND('FIRE0603 (2)'!B14,0))</f>
        <v>1369</v>
      </c>
      <c r="C14" s="8">
        <f>IF('FIRE0603 (2)'!C14="..","..",ROUND('FIRE0603 (2)'!C14,0))</f>
        <v>5</v>
      </c>
      <c r="D14" s="8">
        <f>IF('FIRE0603 (2)'!D14="..","..",ROUND('FIRE0603 (2)'!D14,0))</f>
        <v>255</v>
      </c>
      <c r="E14" s="29"/>
      <c r="F14" s="8">
        <f>IF('FIRE0603 (2)'!F14="..","..",ROUND('FIRE0603 (2)'!F14,0))</f>
        <v>433</v>
      </c>
      <c r="G14" s="8">
        <f>IF('FIRE0603 (2)'!G14="..","..",ROUND('FIRE0603 (2)'!G14,0))</f>
        <v>0</v>
      </c>
      <c r="H14" s="8">
        <f>IF('FIRE0603 (2)'!H14="..","..",ROUND('FIRE0603 (2)'!H14,0))</f>
        <v>38</v>
      </c>
      <c r="J14" s="2" t="s">
        <v>50</v>
      </c>
    </row>
    <row r="15" spans="1:10" x14ac:dyDescent="0.25">
      <c r="A15" s="6" t="s">
        <v>27</v>
      </c>
      <c r="B15" s="8">
        <f>IF('FIRE0603 (2)'!B15="..","..",ROUND('FIRE0603 (2)'!B15,0))</f>
        <v>161</v>
      </c>
      <c r="C15" s="8">
        <f>IF('FIRE0603 (2)'!C15="..","..",ROUND('FIRE0603 (2)'!C15,0))</f>
        <v>0</v>
      </c>
      <c r="D15" s="8">
        <f>IF('FIRE0603 (2)'!D15="..","..",ROUND('FIRE0603 (2)'!D15,0))</f>
        <v>11</v>
      </c>
      <c r="E15" s="29"/>
      <c r="F15" s="8">
        <f>IF('FIRE0603 (2)'!F15="..","..",ROUND('FIRE0603 (2)'!F15,0))</f>
        <v>94</v>
      </c>
      <c r="G15" s="8">
        <f>IF('FIRE0603 (2)'!G15="..","..",ROUND('FIRE0603 (2)'!G15,0))</f>
        <v>0</v>
      </c>
      <c r="H15" s="8">
        <f>IF('FIRE0603 (2)'!H15="..","..",ROUND('FIRE0603 (2)'!H15,0))</f>
        <v>2</v>
      </c>
      <c r="J15" s="4" t="s">
        <v>49</v>
      </c>
    </row>
    <row r="16" spans="1:10" x14ac:dyDescent="0.25">
      <c r="A16" s="6" t="s">
        <v>40</v>
      </c>
      <c r="B16" s="8">
        <f>IF('FIRE0603 (2)'!B16="..","..",ROUND('FIRE0603 (2)'!B16,0))</f>
        <v>2268</v>
      </c>
      <c r="C16" s="8">
        <f>IF('FIRE0603 (2)'!C16="..","..",ROUND('FIRE0603 (2)'!C16,0))</f>
        <v>3</v>
      </c>
      <c r="D16" s="8">
        <f>IF('FIRE0603 (2)'!D16="..","..",ROUND('FIRE0603 (2)'!D16,0))</f>
        <v>326</v>
      </c>
      <c r="E16" s="29"/>
      <c r="F16" s="8">
        <f>IF('FIRE0603 (2)'!F16="..","..",ROUND('FIRE0603 (2)'!F16,0))</f>
        <v>1004</v>
      </c>
      <c r="G16" s="8">
        <f>IF('FIRE0603 (2)'!G16="..","..",ROUND('FIRE0603 (2)'!G16,0))</f>
        <v>0</v>
      </c>
      <c r="H16" s="8">
        <f>IF('FIRE0603 (2)'!H16="..","..",ROUND('FIRE0603 (2)'!H16,0))</f>
        <v>35</v>
      </c>
    </row>
    <row r="17" spans="1:8" x14ac:dyDescent="0.25">
      <c r="A17" s="6" t="s">
        <v>46</v>
      </c>
      <c r="B17" s="8">
        <f>IF('FIRE0603 (2)'!B17="..","..",ROUND('FIRE0603 (2)'!B17,0))</f>
        <v>226</v>
      </c>
      <c r="C17" s="8">
        <f>IF('FIRE0603 (2)'!C17="..","..",ROUND('FIRE0603 (2)'!C17,0))</f>
        <v>1</v>
      </c>
      <c r="D17" s="8">
        <f>IF('FIRE0603 (2)'!D17="..","..",ROUND('FIRE0603 (2)'!D17,0))</f>
        <v>21</v>
      </c>
      <c r="E17" s="29"/>
      <c r="F17" s="8">
        <f>IF('FIRE0603 (2)'!F17="..","..",ROUND('FIRE0603 (2)'!F17,0))</f>
        <v>179</v>
      </c>
      <c r="G17" s="8">
        <f>IF('FIRE0603 (2)'!G17="..","..",ROUND('FIRE0603 (2)'!G17,0))</f>
        <v>0</v>
      </c>
      <c r="H17" s="8">
        <f>IF('FIRE0603 (2)'!H17="..","..",ROUND('FIRE0603 (2)'!H17,0))</f>
        <v>8</v>
      </c>
    </row>
    <row r="18" spans="1:8" x14ac:dyDescent="0.25">
      <c r="A18" s="6" t="s">
        <v>14</v>
      </c>
      <c r="B18" s="8">
        <f>IF('FIRE0603 (2)'!B18="..","..",ROUND('FIRE0603 (2)'!B18,0))</f>
        <v>434</v>
      </c>
      <c r="C18" s="8">
        <f>IF('FIRE0603 (2)'!C18="..","..",ROUND('FIRE0603 (2)'!C18,0))</f>
        <v>8</v>
      </c>
      <c r="D18" s="8">
        <f>IF('FIRE0603 (2)'!D18="..","..",ROUND('FIRE0603 (2)'!D18,0))</f>
        <v>172</v>
      </c>
      <c r="E18" s="29"/>
      <c r="F18" s="8">
        <f>IF('FIRE0603 (2)'!F18="..","..",ROUND('FIRE0603 (2)'!F18,0))</f>
        <v>166</v>
      </c>
      <c r="G18" s="8">
        <f>IF('FIRE0603 (2)'!G18="..","..",ROUND('FIRE0603 (2)'!G18,0))</f>
        <v>0</v>
      </c>
      <c r="H18" s="8">
        <f>IF('FIRE0603 (2)'!H18="..","..",ROUND('FIRE0603 (2)'!H18,0))</f>
        <v>25</v>
      </c>
    </row>
    <row r="19" spans="1:8" x14ac:dyDescent="0.25">
      <c r="A19" s="6" t="s">
        <v>34</v>
      </c>
      <c r="B19" s="8">
        <f>IF('FIRE0603 (2)'!B19="..","..",ROUND('FIRE0603 (2)'!B19,0))</f>
        <v>393</v>
      </c>
      <c r="C19" s="8">
        <f>IF('FIRE0603 (2)'!C19="..","..",ROUND('FIRE0603 (2)'!C19,0))</f>
        <v>6</v>
      </c>
      <c r="D19" s="8">
        <f>IF('FIRE0603 (2)'!D19="..","..",ROUND('FIRE0603 (2)'!D19,0))</f>
        <v>80</v>
      </c>
      <c r="E19" s="29"/>
      <c r="F19" s="8">
        <f>IF('FIRE0603 (2)'!F19="..","..",ROUND('FIRE0603 (2)'!F19,0))</f>
        <v>81</v>
      </c>
      <c r="G19" s="8">
        <f>IF('FIRE0603 (2)'!G19="..","..",ROUND('FIRE0603 (2)'!G19,0))</f>
        <v>0</v>
      </c>
      <c r="H19" s="8">
        <f>IF('FIRE0603 (2)'!H19="..","..",ROUND('FIRE0603 (2)'!H19,0))</f>
        <v>11</v>
      </c>
    </row>
    <row r="20" spans="1:8" x14ac:dyDescent="0.25">
      <c r="A20" s="6" t="s">
        <v>41</v>
      </c>
      <c r="B20" s="8">
        <f>IF('FIRE0603 (2)'!B20="..","..",ROUND('FIRE0603 (2)'!B20,0))</f>
        <v>32</v>
      </c>
      <c r="C20" s="8">
        <f>IF('FIRE0603 (2)'!C20="..","..",ROUND('FIRE0603 (2)'!C20,0))</f>
        <v>0</v>
      </c>
      <c r="D20" s="8">
        <f>IF('FIRE0603 (2)'!D20="..","..",ROUND('FIRE0603 (2)'!D20,0))</f>
        <v>8</v>
      </c>
      <c r="E20" s="29"/>
      <c r="F20" s="8">
        <f>IF('FIRE0603 (2)'!F20="..","..",ROUND('FIRE0603 (2)'!F20,0))</f>
        <v>18</v>
      </c>
      <c r="G20" s="8">
        <f>IF('FIRE0603 (2)'!G20="..","..",ROUND('FIRE0603 (2)'!G20,0))</f>
        <v>0</v>
      </c>
      <c r="H20" s="8">
        <f>IF('FIRE0603 (2)'!H20="..","..",ROUND('FIRE0603 (2)'!H20,0))</f>
        <v>1</v>
      </c>
    </row>
    <row r="21" spans="1:8" x14ac:dyDescent="0.25">
      <c r="A21" s="6" t="s">
        <v>15</v>
      </c>
      <c r="B21" s="8">
        <f>IF('FIRE0603 (2)'!B21="..","..",ROUND('FIRE0603 (2)'!B21,0))</f>
        <v>347</v>
      </c>
      <c r="C21" s="8">
        <f>IF('FIRE0603 (2)'!C21="..","..",ROUND('FIRE0603 (2)'!C21,0))</f>
        <v>7</v>
      </c>
      <c r="D21" s="8">
        <f>IF('FIRE0603 (2)'!D21="..","..",ROUND('FIRE0603 (2)'!D21,0))</f>
        <v>78</v>
      </c>
      <c r="E21" s="29"/>
      <c r="F21" s="8">
        <f>IF('FIRE0603 (2)'!F21="..","..",ROUND('FIRE0603 (2)'!F21,0))</f>
        <v>112</v>
      </c>
      <c r="G21" s="8">
        <f>IF('FIRE0603 (2)'!G21="..","..",ROUND('FIRE0603 (2)'!G21,0))</f>
        <v>0</v>
      </c>
      <c r="H21" s="8">
        <f>IF('FIRE0603 (2)'!H21="..","..",ROUND('FIRE0603 (2)'!H21,0))</f>
        <v>9</v>
      </c>
    </row>
    <row r="22" spans="1:8" x14ac:dyDescent="0.25">
      <c r="A22" s="6" t="s">
        <v>16</v>
      </c>
      <c r="B22" s="8">
        <f>IF('FIRE0603 (2)'!B22="..","..",ROUND('FIRE0603 (2)'!B22,0))</f>
        <v>299</v>
      </c>
      <c r="C22" s="8">
        <f>IF('FIRE0603 (2)'!C22="..","..",ROUND('FIRE0603 (2)'!C22,0))</f>
        <v>4</v>
      </c>
      <c r="D22" s="8">
        <f>IF('FIRE0603 (2)'!D22="..","..",ROUND('FIRE0603 (2)'!D22,0))</f>
        <v>64</v>
      </c>
      <c r="E22" s="29"/>
      <c r="F22" s="8">
        <f>IF('FIRE0603 (2)'!F22="..","..",ROUND('FIRE0603 (2)'!F22,0))</f>
        <v>85</v>
      </c>
      <c r="G22" s="8">
        <f>IF('FIRE0603 (2)'!G22="..","..",ROUND('FIRE0603 (2)'!G22,0))</f>
        <v>0</v>
      </c>
      <c r="H22" s="8">
        <f>IF('FIRE0603 (2)'!H22="..","..",ROUND('FIRE0603 (2)'!H22,0))</f>
        <v>8</v>
      </c>
    </row>
    <row r="23" spans="1:8" x14ac:dyDescent="0.25">
      <c r="A23" s="6" t="s">
        <v>29</v>
      </c>
      <c r="B23" s="8">
        <f>IF('FIRE0603 (2)'!B23="..","..",ROUND('FIRE0603 (2)'!B23,0))</f>
        <v>429</v>
      </c>
      <c r="C23" s="8">
        <f>IF('FIRE0603 (2)'!C23="..","..",ROUND('FIRE0603 (2)'!C23,0))</f>
        <v>21</v>
      </c>
      <c r="D23" s="8">
        <f>IF('FIRE0603 (2)'!D23="..","..",ROUND('FIRE0603 (2)'!D23,0))</f>
        <v>120</v>
      </c>
      <c r="E23" s="29"/>
      <c r="F23" s="8">
        <f>IF('FIRE0603 (2)'!F23="..","..",ROUND('FIRE0603 (2)'!F23,0))</f>
        <v>118</v>
      </c>
      <c r="G23" s="8">
        <f>IF('FIRE0603 (2)'!G23="..","..",ROUND('FIRE0603 (2)'!G23,0))</f>
        <v>0</v>
      </c>
      <c r="H23" s="8">
        <f>IF('FIRE0603 (2)'!H23="..","..",ROUND('FIRE0603 (2)'!H23,0))</f>
        <v>12</v>
      </c>
    </row>
    <row r="24" spans="1:8" x14ac:dyDescent="0.25">
      <c r="A24" s="6" t="s">
        <v>42</v>
      </c>
      <c r="B24" s="8">
        <f>IF('FIRE0603 (2)'!B24="..","..",ROUND('FIRE0603 (2)'!B24,0))</f>
        <v>335</v>
      </c>
      <c r="C24" s="8">
        <f>IF('FIRE0603 (2)'!C24="..","..",ROUND('FIRE0603 (2)'!C24,0))</f>
        <v>0</v>
      </c>
      <c r="D24" s="8">
        <f>IF('FIRE0603 (2)'!D24="..","..",ROUND('FIRE0603 (2)'!D24,0))</f>
        <v>116</v>
      </c>
      <c r="E24" s="29"/>
      <c r="F24" s="8">
        <f>IF('FIRE0603 (2)'!F24="..","..",ROUND('FIRE0603 (2)'!F24,0))</f>
        <v>38</v>
      </c>
      <c r="G24" s="8">
        <f>IF('FIRE0603 (2)'!G24="..","..",ROUND('FIRE0603 (2)'!G24,0))</f>
        <v>0</v>
      </c>
      <c r="H24" s="8">
        <f>IF('FIRE0603 (2)'!H24="..","..",ROUND('FIRE0603 (2)'!H24,0))</f>
        <v>3</v>
      </c>
    </row>
    <row r="25" spans="1:8" x14ac:dyDescent="0.25">
      <c r="A25" s="18" t="s">
        <v>59</v>
      </c>
      <c r="B25" s="7">
        <f>IF('FIRE0603 (2)'!B25="..","..",ROUND('FIRE0603 (2)'!B25,0))</f>
        <v>1770</v>
      </c>
      <c r="C25" s="7">
        <f>IF('FIRE0603 (2)'!C25="..","..",ROUND('FIRE0603 (2)'!C25,0))</f>
        <v>11</v>
      </c>
      <c r="D25" s="7">
        <f>IF('FIRE0603 (2)'!D25="..","..",ROUND('FIRE0603 (2)'!D25,0))</f>
        <v>292</v>
      </c>
      <c r="E25" s="28"/>
      <c r="F25" s="7">
        <f>IF('FIRE0603 (2)'!F25="..","..",ROUND('FIRE0603 (2)'!F25,0))</f>
        <v>1569</v>
      </c>
      <c r="G25" s="7">
        <f>IF('FIRE0603 (2)'!G25="..","..",ROUND('FIRE0603 (2)'!G25,0))</f>
        <v>0</v>
      </c>
      <c r="H25" s="7">
        <f>IF('FIRE0603 (2)'!H25="..","..",ROUND('FIRE0603 (2)'!H25,0))</f>
        <v>112</v>
      </c>
    </row>
    <row r="26" spans="1:8" x14ac:dyDescent="0.25">
      <c r="A26" s="6" t="s">
        <v>30</v>
      </c>
      <c r="B26" s="8">
        <f>IF('FIRE0603 (2)'!B26="..","..",ROUND('FIRE0603 (2)'!B26,0))</f>
        <v>1404</v>
      </c>
      <c r="C26" s="8">
        <f>IF('FIRE0603 (2)'!C26="..","..",ROUND('FIRE0603 (2)'!C26,0))</f>
        <v>11</v>
      </c>
      <c r="D26" s="8">
        <f>IF('FIRE0603 (2)'!D26="..","..",ROUND('FIRE0603 (2)'!D26,0))</f>
        <v>246</v>
      </c>
      <c r="E26" s="29"/>
      <c r="F26" s="8">
        <f>IF('FIRE0603 (2)'!F26="..","..",ROUND('FIRE0603 (2)'!F26,0))</f>
        <v>1109</v>
      </c>
      <c r="G26" s="8">
        <f>IF('FIRE0603 (2)'!G26="..","..",ROUND('FIRE0603 (2)'!G26,0))</f>
        <v>0</v>
      </c>
      <c r="H26" s="8">
        <f>IF('FIRE0603 (2)'!H26="..","..",ROUND('FIRE0603 (2)'!H26,0))</f>
        <v>82</v>
      </c>
    </row>
    <row r="27" spans="1:8" x14ac:dyDescent="0.25">
      <c r="A27" s="6" t="s">
        <v>31</v>
      </c>
      <c r="B27" s="8">
        <f>IF('FIRE0603 (2)'!B27="..","..",ROUND('FIRE0603 (2)'!B27,0))</f>
        <v>366</v>
      </c>
      <c r="C27" s="8">
        <f>IF('FIRE0603 (2)'!C27="..","..",ROUND('FIRE0603 (2)'!C27,0))</f>
        <v>0</v>
      </c>
      <c r="D27" s="8">
        <f>IF('FIRE0603 (2)'!D27="..","..",ROUND('FIRE0603 (2)'!D27,0))</f>
        <v>46</v>
      </c>
      <c r="E27" s="29"/>
      <c r="F27" s="8">
        <f>IF('FIRE0603 (2)'!F27="..","..",ROUND('FIRE0603 (2)'!F27,0))</f>
        <v>460</v>
      </c>
      <c r="G27" s="8">
        <f>IF('FIRE0603 (2)'!G27="..","..",ROUND('FIRE0603 (2)'!G27,0))</f>
        <v>0</v>
      </c>
      <c r="H27" s="8">
        <f>IF('FIRE0603 (2)'!H27="..","..",ROUND('FIRE0603 (2)'!H27,0))</f>
        <v>30</v>
      </c>
    </row>
    <row r="28" spans="1:8" x14ac:dyDescent="0.25">
      <c r="A28" s="18" t="s">
        <v>60</v>
      </c>
      <c r="B28" s="7">
        <f>IF('FIRE0603 (2)'!B28="..","..",ROUND('FIRE0603 (2)'!B28,0))</f>
        <v>5628</v>
      </c>
      <c r="C28" s="7">
        <f>IF('FIRE0603 (2)'!C28="..","..",ROUND('FIRE0603 (2)'!C28,0))</f>
        <v>11</v>
      </c>
      <c r="D28" s="7">
        <f>IF('FIRE0603 (2)'!D28="..","..",ROUND('FIRE0603 (2)'!D28,0))</f>
        <v>558</v>
      </c>
      <c r="E28" s="28"/>
      <c r="F28" s="7">
        <f>IF('FIRE0603 (2)'!F28="..","..",ROUND('FIRE0603 (2)'!F28,0))</f>
        <v>4026</v>
      </c>
      <c r="G28" s="7">
        <f>IF('FIRE0603 (2)'!G28="..","..",ROUND('FIRE0603 (2)'!G28,0))</f>
        <v>2</v>
      </c>
      <c r="H28" s="7">
        <f>IF('FIRE0603 (2)'!H28="..","..",ROUND('FIRE0603 (2)'!H28,0))</f>
        <v>123</v>
      </c>
    </row>
    <row r="29" spans="1:8" x14ac:dyDescent="0.25">
      <c r="A29" s="6" t="s">
        <v>37</v>
      </c>
      <c r="B29" s="8">
        <f>IF('FIRE0603 (2)'!B29="..","..",ROUND('FIRE0603 (2)'!B29,0))</f>
        <v>682</v>
      </c>
      <c r="C29" s="8">
        <f>IF('FIRE0603 (2)'!C29="..","..",ROUND('FIRE0603 (2)'!C29,0))</f>
        <v>0</v>
      </c>
      <c r="D29" s="8">
        <f>IF('FIRE0603 (2)'!D29="..","..",ROUND('FIRE0603 (2)'!D29,0))</f>
        <v>28</v>
      </c>
      <c r="E29" s="29"/>
      <c r="F29" s="8">
        <f>IF('FIRE0603 (2)'!F29="..","..",ROUND('FIRE0603 (2)'!F29,0))</f>
        <v>595</v>
      </c>
      <c r="G29" s="8">
        <f>IF('FIRE0603 (2)'!G29="..","..",ROUND('FIRE0603 (2)'!G29,0))</f>
        <v>0</v>
      </c>
      <c r="H29" s="8">
        <f>IF('FIRE0603 (2)'!H29="..","..",ROUND('FIRE0603 (2)'!H29,0))</f>
        <v>16</v>
      </c>
    </row>
    <row r="30" spans="1:8" x14ac:dyDescent="0.25">
      <c r="A30" s="6" t="s">
        <v>19</v>
      </c>
      <c r="B30" s="8">
        <f>IF('FIRE0603 (2)'!B30="..","..",ROUND('FIRE0603 (2)'!B30,0))</f>
        <v>159</v>
      </c>
      <c r="C30" s="8">
        <f>IF('FIRE0603 (2)'!C30="..","..",ROUND('FIRE0603 (2)'!C30,0))</f>
        <v>0</v>
      </c>
      <c r="D30" s="8">
        <f>IF('FIRE0603 (2)'!D30="..","..",ROUND('FIRE0603 (2)'!D30,0))</f>
        <v>16</v>
      </c>
      <c r="E30" s="29"/>
      <c r="F30" s="8">
        <f>IF('FIRE0603 (2)'!F30="..","..",ROUND('FIRE0603 (2)'!F30,0))</f>
        <v>142</v>
      </c>
      <c r="G30" s="8">
        <f>IF('FIRE0603 (2)'!G30="..","..",ROUND('FIRE0603 (2)'!G30,0))</f>
        <v>0</v>
      </c>
      <c r="H30" s="8">
        <f>IF('FIRE0603 (2)'!H30="..","..",ROUND('FIRE0603 (2)'!H30,0))</f>
        <v>10</v>
      </c>
    </row>
    <row r="31" spans="1:8" x14ac:dyDescent="0.25">
      <c r="A31" s="6" t="s">
        <v>20</v>
      </c>
      <c r="B31" s="8">
        <f>IF('FIRE0603 (2)'!B31="..","..",ROUND('FIRE0603 (2)'!B31,0))</f>
        <v>222</v>
      </c>
      <c r="C31" s="8">
        <f>IF('FIRE0603 (2)'!C31="..","..",ROUND('FIRE0603 (2)'!C31,0))</f>
        <v>0</v>
      </c>
      <c r="D31" s="8">
        <f>IF('FIRE0603 (2)'!D31="..","..",ROUND('FIRE0603 (2)'!D31,0))</f>
        <v>17</v>
      </c>
      <c r="E31" s="29"/>
      <c r="F31" s="8">
        <f>IF('FIRE0603 (2)'!F31="..","..",ROUND('FIRE0603 (2)'!F31,0))</f>
        <v>246</v>
      </c>
      <c r="G31" s="8">
        <f>IF('FIRE0603 (2)'!G31="..","..",ROUND('FIRE0603 (2)'!G31,0))</f>
        <v>0</v>
      </c>
      <c r="H31" s="8">
        <f>IF('FIRE0603 (2)'!H31="..","..",ROUND('FIRE0603 (2)'!H31,0))</f>
        <v>4</v>
      </c>
    </row>
    <row r="32" spans="1:8" x14ac:dyDescent="0.25">
      <c r="A32" s="6" t="s">
        <v>4</v>
      </c>
      <c r="B32" s="8">
        <f>IF('FIRE0603 (2)'!B32="..","..",ROUND('FIRE0603 (2)'!B32,0))</f>
        <v>1230</v>
      </c>
      <c r="C32" s="8">
        <f>IF('FIRE0603 (2)'!C32="..","..",ROUND('FIRE0603 (2)'!C32,0))</f>
        <v>4</v>
      </c>
      <c r="D32" s="8">
        <f>IF('FIRE0603 (2)'!D32="..","..",ROUND('FIRE0603 (2)'!D32,0))</f>
        <v>157</v>
      </c>
      <c r="E32" s="29"/>
      <c r="F32" s="8">
        <f>IF('FIRE0603 (2)'!F32="..","..",ROUND('FIRE0603 (2)'!F32,0))</f>
        <v>924</v>
      </c>
      <c r="G32" s="8">
        <f>IF('FIRE0603 (2)'!G32="..","..",ROUND('FIRE0603 (2)'!G32,0))</f>
        <v>0</v>
      </c>
      <c r="H32" s="8">
        <f>IF('FIRE0603 (2)'!H32="..","..",ROUND('FIRE0603 (2)'!H32,0))</f>
        <v>31</v>
      </c>
    </row>
    <row r="33" spans="1:8" x14ac:dyDescent="0.25">
      <c r="A33" s="6" t="s">
        <v>5</v>
      </c>
      <c r="B33" s="8">
        <f>IF('FIRE0603 (2)'!B33="..","..",ROUND('FIRE0603 (2)'!B33,0))</f>
        <v>328</v>
      </c>
      <c r="C33" s="8">
        <f>IF('FIRE0603 (2)'!C33="..","..",ROUND('FIRE0603 (2)'!C33,0))</f>
        <v>0</v>
      </c>
      <c r="D33" s="8">
        <f>IF('FIRE0603 (2)'!D33="..","..",ROUND('FIRE0603 (2)'!D33,0))</f>
        <v>28</v>
      </c>
      <c r="E33" s="29"/>
      <c r="F33" s="8">
        <f>IF('FIRE0603 (2)'!F33="..","..",ROUND('FIRE0603 (2)'!F33,0))</f>
        <v>216</v>
      </c>
      <c r="G33" s="8">
        <f>IF('FIRE0603 (2)'!G33="..","..",ROUND('FIRE0603 (2)'!G33,0))</f>
        <v>0</v>
      </c>
      <c r="H33" s="8">
        <f>IF('FIRE0603 (2)'!H33="..","..",ROUND('FIRE0603 (2)'!H33,0))</f>
        <v>11</v>
      </c>
    </row>
    <row r="34" spans="1:8" x14ac:dyDescent="0.25">
      <c r="A34" s="6" t="s">
        <v>21</v>
      </c>
      <c r="B34" s="8">
        <f>IF('FIRE0603 (2)'!B34="..","..",ROUND('FIRE0603 (2)'!B34,0))</f>
        <v>3007</v>
      </c>
      <c r="C34" s="8">
        <f>IF('FIRE0603 (2)'!C34="..","..",ROUND('FIRE0603 (2)'!C34,0))</f>
        <v>7</v>
      </c>
      <c r="D34" s="8">
        <f>IF('FIRE0603 (2)'!D34="..","..",ROUND('FIRE0603 (2)'!D34,0))</f>
        <v>312</v>
      </c>
      <c r="E34" s="29"/>
      <c r="F34" s="8">
        <f>IF('FIRE0603 (2)'!F34="..","..",ROUND('FIRE0603 (2)'!F34,0))</f>
        <v>1903</v>
      </c>
      <c r="G34" s="8">
        <f>IF('FIRE0603 (2)'!G34="..","..",ROUND('FIRE0603 (2)'!G34,0))</f>
        <v>2</v>
      </c>
      <c r="H34" s="8">
        <f>IF('FIRE0603 (2)'!H34="..","..",ROUND('FIRE0603 (2)'!H34,0))</f>
        <v>51</v>
      </c>
    </row>
    <row r="35" spans="1:8" x14ac:dyDescent="0.25">
      <c r="A35" s="18" t="s">
        <v>61</v>
      </c>
      <c r="B35" s="7">
        <f>IF('FIRE0603 (2)'!B35="..","..",ROUND('FIRE0603 (2)'!B35,0))</f>
        <v>240</v>
      </c>
      <c r="C35" s="7">
        <f>IF('FIRE0603 (2)'!C35="..","..",ROUND('FIRE0603 (2)'!C35,0))</f>
        <v>0</v>
      </c>
      <c r="D35" s="7">
        <f>IF('FIRE0603 (2)'!D35="..","..",ROUND('FIRE0603 (2)'!D35,0))</f>
        <v>27</v>
      </c>
      <c r="E35" s="28"/>
      <c r="F35" s="7">
        <f>IF('FIRE0603 (2)'!F35="..","..",ROUND('FIRE0603 (2)'!F35,0))</f>
        <v>429</v>
      </c>
      <c r="G35" s="7">
        <f>IF('FIRE0603 (2)'!G35="..","..",ROUND('FIRE0603 (2)'!G35,0))</f>
        <v>1</v>
      </c>
      <c r="H35" s="7">
        <f>IF('FIRE0603 (2)'!H35="..","..",ROUND('FIRE0603 (2)'!H35,0))</f>
        <v>6</v>
      </c>
    </row>
    <row r="36" spans="1:8" x14ac:dyDescent="0.25">
      <c r="A36" s="6" t="s">
        <v>9</v>
      </c>
      <c r="B36" s="8">
        <f>IF('FIRE0603 (2)'!B36="..","..",ROUND('FIRE0603 (2)'!B36,0))</f>
        <v>87</v>
      </c>
      <c r="C36" s="8">
        <f>IF('FIRE0603 (2)'!C36="..","..",ROUND('FIRE0603 (2)'!C36,0))</f>
        <v>0</v>
      </c>
      <c r="D36" s="8">
        <f>IF('FIRE0603 (2)'!D36="..","..",ROUND('FIRE0603 (2)'!D36,0))</f>
        <v>14</v>
      </c>
      <c r="E36" s="29"/>
      <c r="F36" s="8">
        <f>IF('FIRE0603 (2)'!F36="..","..",ROUND('FIRE0603 (2)'!F36,0))</f>
        <v>23</v>
      </c>
      <c r="G36" s="8">
        <f>IF('FIRE0603 (2)'!G36="..","..",ROUND('FIRE0603 (2)'!G36,0))</f>
        <v>0</v>
      </c>
      <c r="H36" s="8">
        <f>IF('FIRE0603 (2)'!H36="..","..",ROUND('FIRE0603 (2)'!H36,0))</f>
        <v>2</v>
      </c>
    </row>
    <row r="37" spans="1:8" x14ac:dyDescent="0.25">
      <c r="A37" s="6" t="s">
        <v>6</v>
      </c>
      <c r="B37" s="8">
        <f>IF('FIRE0603 (2)'!B37="..","..",ROUND('FIRE0603 (2)'!B37,0))</f>
        <v>3</v>
      </c>
      <c r="C37" s="8">
        <f>IF('FIRE0603 (2)'!C37="..","..",ROUND('FIRE0603 (2)'!C37,0))</f>
        <v>0</v>
      </c>
      <c r="D37" s="8">
        <f>IF('FIRE0603 (2)'!D37="..","..",ROUND('FIRE0603 (2)'!D37,0))</f>
        <v>0</v>
      </c>
      <c r="E37" s="29"/>
      <c r="F37" s="8">
        <f>IF('FIRE0603 (2)'!F37="..","..",ROUND('FIRE0603 (2)'!F37,0))</f>
        <v>35</v>
      </c>
      <c r="G37" s="8">
        <f>IF('FIRE0603 (2)'!G37="..","..",ROUND('FIRE0603 (2)'!G37,0))</f>
        <v>0</v>
      </c>
      <c r="H37" s="8">
        <f>IF('FIRE0603 (2)'!H37="..","..",ROUND('FIRE0603 (2)'!H37,0))</f>
        <v>0</v>
      </c>
    </row>
    <row r="38" spans="1:8" x14ac:dyDescent="0.25">
      <c r="A38" s="6" t="s">
        <v>22</v>
      </c>
      <c r="B38" s="8">
        <f>IF('FIRE0603 (2)'!B38="..","..",ROUND('FIRE0603 (2)'!B38,0))</f>
        <v>9</v>
      </c>
      <c r="C38" s="8">
        <f>IF('FIRE0603 (2)'!C38="..","..",ROUND('FIRE0603 (2)'!C38,0))</f>
        <v>0</v>
      </c>
      <c r="D38" s="8">
        <f>IF('FIRE0603 (2)'!D38="..","..",ROUND('FIRE0603 (2)'!D38,0))</f>
        <v>0</v>
      </c>
      <c r="E38" s="29"/>
      <c r="F38" s="8">
        <f>IF('FIRE0603 (2)'!F38="..","..",ROUND('FIRE0603 (2)'!F38,0))</f>
        <v>12</v>
      </c>
      <c r="G38" s="8">
        <f>IF('FIRE0603 (2)'!G38="..","..",ROUND('FIRE0603 (2)'!G38,0))</f>
        <v>0</v>
      </c>
      <c r="H38" s="8">
        <f>IF('FIRE0603 (2)'!H38="..","..",ROUND('FIRE0603 (2)'!H38,0))</f>
        <v>0</v>
      </c>
    </row>
    <row r="39" spans="1:8" x14ac:dyDescent="0.25">
      <c r="A39" s="6" t="s">
        <v>7</v>
      </c>
      <c r="B39" s="8">
        <f>IF('FIRE0603 (2)'!B39="..","..",ROUND('FIRE0603 (2)'!B39,0))</f>
        <v>10</v>
      </c>
      <c r="C39" s="8">
        <f>IF('FIRE0603 (2)'!C39="..","..",ROUND('FIRE0603 (2)'!C39,0))</f>
        <v>0</v>
      </c>
      <c r="D39" s="8">
        <f>IF('FIRE0603 (2)'!D39="..","..",ROUND('FIRE0603 (2)'!D39,0))</f>
        <v>0</v>
      </c>
      <c r="E39" s="29"/>
      <c r="F39" s="8">
        <f>IF('FIRE0603 (2)'!F39="..","..",ROUND('FIRE0603 (2)'!F39,0))</f>
        <v>30</v>
      </c>
      <c r="G39" s="8">
        <f>IF('FIRE0603 (2)'!G39="..","..",ROUND('FIRE0603 (2)'!G39,0))</f>
        <v>0</v>
      </c>
      <c r="H39" s="8">
        <f>IF('FIRE0603 (2)'!H39="..","..",ROUND('FIRE0603 (2)'!H39,0))</f>
        <v>0</v>
      </c>
    </row>
    <row r="40" spans="1:8" x14ac:dyDescent="0.25">
      <c r="A40" s="6" t="s">
        <v>8</v>
      </c>
      <c r="B40" s="8">
        <f>IF('FIRE0603 (2)'!B40="..","..",ROUND('FIRE0603 (2)'!B40,0))</f>
        <v>25</v>
      </c>
      <c r="C40" s="8">
        <f>IF('FIRE0603 (2)'!C40="..","..",ROUND('FIRE0603 (2)'!C40,0))</f>
        <v>0</v>
      </c>
      <c r="D40" s="8">
        <f>IF('FIRE0603 (2)'!D40="..","..",ROUND('FIRE0603 (2)'!D40,0))</f>
        <v>2</v>
      </c>
      <c r="E40" s="29"/>
      <c r="F40" s="8">
        <f>IF('FIRE0603 (2)'!F40="..","..",ROUND('FIRE0603 (2)'!F40,0))</f>
        <v>53</v>
      </c>
      <c r="G40" s="8">
        <f>IF('FIRE0603 (2)'!G40="..","..",ROUND('FIRE0603 (2)'!G40,0))</f>
        <v>0</v>
      </c>
      <c r="H40" s="8">
        <f>IF('FIRE0603 (2)'!H40="..","..",ROUND('FIRE0603 (2)'!H40,0))</f>
        <v>1</v>
      </c>
    </row>
    <row r="41" spans="1:8" x14ac:dyDescent="0.25">
      <c r="A41" s="6" t="s">
        <v>32</v>
      </c>
      <c r="B41" s="8">
        <f>IF('FIRE0603 (2)'!B41="..","..",ROUND('FIRE0603 (2)'!B41,0))</f>
        <v>61</v>
      </c>
      <c r="C41" s="8">
        <f>IF('FIRE0603 (2)'!C41="..","..",ROUND('FIRE0603 (2)'!C41,0))</f>
        <v>0</v>
      </c>
      <c r="D41" s="8">
        <f>IF('FIRE0603 (2)'!D41="..","..",ROUND('FIRE0603 (2)'!D41,0))</f>
        <v>4</v>
      </c>
      <c r="E41" s="29"/>
      <c r="F41" s="8">
        <f>IF('FIRE0603 (2)'!F41="..","..",ROUND('FIRE0603 (2)'!F41,0))</f>
        <v>64</v>
      </c>
      <c r="G41" s="8">
        <f>IF('FIRE0603 (2)'!G41="..","..",ROUND('FIRE0603 (2)'!G41,0))</f>
        <v>0</v>
      </c>
      <c r="H41" s="8">
        <f>IF('FIRE0603 (2)'!H41="..","..",ROUND('FIRE0603 (2)'!H41,0))</f>
        <v>0</v>
      </c>
    </row>
    <row r="42" spans="1:8" x14ac:dyDescent="0.25">
      <c r="A42" s="6" t="s">
        <v>23</v>
      </c>
      <c r="B42" s="8">
        <f>IF('FIRE0603 (2)'!B42="..","..",ROUND('FIRE0603 (2)'!B42,0))</f>
        <v>17</v>
      </c>
      <c r="C42" s="8">
        <f>IF('FIRE0603 (2)'!C42="..","..",ROUND('FIRE0603 (2)'!C42,0))</f>
        <v>0</v>
      </c>
      <c r="D42" s="8">
        <f>IF('FIRE0603 (2)'!D42="..","..",ROUND('FIRE0603 (2)'!D42,0))</f>
        <v>1</v>
      </c>
      <c r="E42" s="29"/>
      <c r="F42" s="8">
        <f>IF('FIRE0603 (2)'!F42="..","..",ROUND('FIRE0603 (2)'!F42,0))</f>
        <v>182</v>
      </c>
      <c r="G42" s="8">
        <f>IF('FIRE0603 (2)'!G42="..","..",ROUND('FIRE0603 (2)'!G42,0))</f>
        <v>1</v>
      </c>
      <c r="H42" s="8">
        <f>IF('FIRE0603 (2)'!H42="..","..",ROUND('FIRE0603 (2)'!H42,0))</f>
        <v>2</v>
      </c>
    </row>
    <row r="43" spans="1:8" x14ac:dyDescent="0.25">
      <c r="A43" s="6" t="s">
        <v>24</v>
      </c>
      <c r="B43" s="8">
        <f>IF('FIRE0603 (2)'!B43="..","..",ROUND('FIRE0603 (2)'!B43,0))</f>
        <v>28</v>
      </c>
      <c r="C43" s="8">
        <f>IF('FIRE0603 (2)'!C43="..","..",ROUND('FIRE0603 (2)'!C43,0))</f>
        <v>0</v>
      </c>
      <c r="D43" s="8">
        <f>IF('FIRE0603 (2)'!D43="..","..",ROUND('FIRE0603 (2)'!D43,0))</f>
        <v>6</v>
      </c>
      <c r="E43" s="29"/>
      <c r="F43" s="8">
        <f>IF('FIRE0603 (2)'!F43="..","..",ROUND('FIRE0603 (2)'!F43,0))</f>
        <v>30</v>
      </c>
      <c r="G43" s="8">
        <f>IF('FIRE0603 (2)'!G43="..","..",ROUND('FIRE0603 (2)'!G43,0))</f>
        <v>0</v>
      </c>
      <c r="H43" s="8">
        <f>IF('FIRE0603 (2)'!H43="..","..",ROUND('FIRE0603 (2)'!H43,0))</f>
        <v>1</v>
      </c>
    </row>
    <row r="44" spans="1:8" x14ac:dyDescent="0.25">
      <c r="A44" s="19" t="s">
        <v>62</v>
      </c>
      <c r="B44" s="7">
        <f>IF('FIRE0603 (2)'!B44="..","..",ROUND('FIRE0603 (2)'!B44,0))</f>
        <v>431</v>
      </c>
      <c r="C44" s="7">
        <f>IF('FIRE0603 (2)'!C44="..","..",ROUND('FIRE0603 (2)'!C44,0))</f>
        <v>6</v>
      </c>
      <c r="D44" s="7">
        <f>IF('FIRE0603 (2)'!D44="..","..",ROUND('FIRE0603 (2)'!D44,0))</f>
        <v>183</v>
      </c>
      <c r="E44" s="28"/>
      <c r="F44" s="7">
        <f>IF('FIRE0603 (2)'!F44="..","..",ROUND('FIRE0603 (2)'!F44,0))</f>
        <v>379</v>
      </c>
      <c r="G44" s="7">
        <f>IF('FIRE0603 (2)'!G44="..","..",ROUND('FIRE0603 (2)'!G44,0))</f>
        <v>7</v>
      </c>
      <c r="H44" s="7">
        <f>IF('FIRE0603 (2)'!H44="..","..",ROUND('FIRE0603 (2)'!H44,0))</f>
        <v>74</v>
      </c>
    </row>
    <row r="45" spans="1:8" x14ac:dyDescent="0.25">
      <c r="A45" s="20" t="s">
        <v>33</v>
      </c>
      <c r="B45" s="8">
        <f>IF('FIRE0603 (2)'!B45="..","..",ROUND('FIRE0603 (2)'!B45,0))</f>
        <v>9</v>
      </c>
      <c r="C45" s="8">
        <f>IF('FIRE0603 (2)'!C45="..","..",ROUND('FIRE0603 (2)'!C45,0))</f>
        <v>0</v>
      </c>
      <c r="D45" s="8">
        <f>IF('FIRE0603 (2)'!D45="..","..",ROUND('FIRE0603 (2)'!D45,0))</f>
        <v>3</v>
      </c>
      <c r="E45" s="29"/>
      <c r="F45" s="8">
        <f>IF('FIRE0603 (2)'!F45="..","..",ROUND('FIRE0603 (2)'!F45,0))</f>
        <v>20</v>
      </c>
      <c r="G45" s="8">
        <f>IF('FIRE0603 (2)'!G45="..","..",ROUND('FIRE0603 (2)'!G45,0))</f>
        <v>1</v>
      </c>
      <c r="H45" s="8">
        <f>IF('FIRE0603 (2)'!H45="..","..",ROUND('FIRE0603 (2)'!H45,0))</f>
        <v>1</v>
      </c>
    </row>
    <row r="46" spans="1:8" x14ac:dyDescent="0.25">
      <c r="A46" s="6" t="s">
        <v>10</v>
      </c>
      <c r="B46" s="8">
        <f>IF('FIRE0603 (2)'!B46="..","..",ROUND('FIRE0603 (2)'!B46,0))</f>
        <v>1</v>
      </c>
      <c r="C46" s="8">
        <f>IF('FIRE0603 (2)'!C46="..","..",ROUND('FIRE0603 (2)'!C46,0))</f>
        <v>0</v>
      </c>
      <c r="D46" s="8">
        <f>IF('FIRE0603 (2)'!D46="..","..",ROUND('FIRE0603 (2)'!D46,0))</f>
        <v>0</v>
      </c>
      <c r="E46" s="29"/>
      <c r="F46" s="8">
        <f>IF('FIRE0603 (2)'!F46="..","..",ROUND('FIRE0603 (2)'!F46,0))</f>
        <v>3</v>
      </c>
      <c r="G46" s="8">
        <f>IF('FIRE0603 (2)'!G46="..","..",ROUND('FIRE0603 (2)'!G46,0))</f>
        <v>0</v>
      </c>
      <c r="H46" s="8">
        <f>IF('FIRE0603 (2)'!H46="..","..",ROUND('FIRE0603 (2)'!H46,0))</f>
        <v>1</v>
      </c>
    </row>
    <row r="47" spans="1:8" x14ac:dyDescent="0.25">
      <c r="A47" s="6" t="s">
        <v>2</v>
      </c>
      <c r="B47" s="8">
        <f>IF('FIRE0603 (2)'!B47="..","..",ROUND('FIRE0603 (2)'!B47,0))</f>
        <v>41</v>
      </c>
      <c r="C47" s="8">
        <f>IF('FIRE0603 (2)'!C47="..","..",ROUND('FIRE0603 (2)'!C47,0))</f>
        <v>0</v>
      </c>
      <c r="D47" s="8">
        <f>IF('FIRE0603 (2)'!D47="..","..",ROUND('FIRE0603 (2)'!D47,0))</f>
        <v>3</v>
      </c>
      <c r="E47" s="29"/>
      <c r="F47" s="8">
        <f>IF('FIRE0603 (2)'!F47="..","..",ROUND('FIRE0603 (2)'!F47,0))</f>
        <v>20</v>
      </c>
      <c r="G47" s="8">
        <f>IF('FIRE0603 (2)'!G47="..","..",ROUND('FIRE0603 (2)'!G47,0))</f>
        <v>0</v>
      </c>
      <c r="H47" s="8">
        <f>IF('FIRE0603 (2)'!H47="..","..",ROUND('FIRE0603 (2)'!H47,0))</f>
        <v>1</v>
      </c>
    </row>
    <row r="48" spans="1:8" x14ac:dyDescent="0.25">
      <c r="A48" s="6" t="s">
        <v>11</v>
      </c>
      <c r="B48" s="8">
        <f>IF('FIRE0603 (2)'!B48="..","..",ROUND('FIRE0603 (2)'!B48,0))</f>
        <v>151</v>
      </c>
      <c r="C48" s="8">
        <f>IF('FIRE0603 (2)'!C48="..","..",ROUND('FIRE0603 (2)'!C48,0))</f>
        <v>2</v>
      </c>
      <c r="D48" s="8">
        <f>IF('FIRE0603 (2)'!D48="..","..",ROUND('FIRE0603 (2)'!D48,0))</f>
        <v>65</v>
      </c>
      <c r="E48" s="29"/>
      <c r="F48" s="8">
        <f>IF('FIRE0603 (2)'!F48="..","..",ROUND('FIRE0603 (2)'!F48,0))</f>
        <v>82</v>
      </c>
      <c r="G48" s="8">
        <f>IF('FIRE0603 (2)'!G48="..","..",ROUND('FIRE0603 (2)'!G48,0))</f>
        <v>0</v>
      </c>
      <c r="H48" s="8">
        <f>IF('FIRE0603 (2)'!H48="..","..",ROUND('FIRE0603 (2)'!H48,0))</f>
        <v>24</v>
      </c>
    </row>
    <row r="49" spans="1:8" x14ac:dyDescent="0.25">
      <c r="A49" s="6" t="s">
        <v>3</v>
      </c>
      <c r="B49" s="8">
        <f>IF('FIRE0603 (2)'!B49="..","..",ROUND('FIRE0603 (2)'!B49,0))</f>
        <v>26</v>
      </c>
      <c r="C49" s="8">
        <f>IF('FIRE0603 (2)'!C49="..","..",ROUND('FIRE0603 (2)'!C49,0))</f>
        <v>0</v>
      </c>
      <c r="D49" s="8">
        <f>IF('FIRE0603 (2)'!D49="..","..",ROUND('FIRE0603 (2)'!D49,0))</f>
        <v>5</v>
      </c>
      <c r="E49" s="29"/>
      <c r="F49" s="8">
        <f>IF('FIRE0603 (2)'!F49="..","..",ROUND('FIRE0603 (2)'!F49,0))</f>
        <v>34</v>
      </c>
      <c r="G49" s="8">
        <f>IF('FIRE0603 (2)'!G49="..","..",ROUND('FIRE0603 (2)'!G49,0))</f>
        <v>0</v>
      </c>
      <c r="H49" s="8">
        <f>IF('FIRE0603 (2)'!H49="..","..",ROUND('FIRE0603 (2)'!H49,0))</f>
        <v>5</v>
      </c>
    </row>
    <row r="50" spans="1:8" x14ac:dyDescent="0.25">
      <c r="A50" s="6" t="s">
        <v>12</v>
      </c>
      <c r="B50" s="8">
        <f>IF('FIRE0603 (2)'!B50="..","..",ROUND('FIRE0603 (2)'!B50,0))</f>
        <v>203</v>
      </c>
      <c r="C50" s="8">
        <f>IF('FIRE0603 (2)'!C50="..","..",ROUND('FIRE0603 (2)'!C50,0))</f>
        <v>4</v>
      </c>
      <c r="D50" s="8">
        <f>IF('FIRE0603 (2)'!D50="..","..",ROUND('FIRE0603 (2)'!D50,0))</f>
        <v>107</v>
      </c>
      <c r="E50" s="29"/>
      <c r="F50" s="8">
        <f>IF('FIRE0603 (2)'!F50="..","..",ROUND('FIRE0603 (2)'!F50,0))</f>
        <v>220</v>
      </c>
      <c r="G50" s="8">
        <f>IF('FIRE0603 (2)'!G50="..","..",ROUND('FIRE0603 (2)'!G50,0))</f>
        <v>6</v>
      </c>
      <c r="H50" s="8">
        <f>IF('FIRE0603 (2)'!H50="..","..",ROUND('FIRE0603 (2)'!H50,0))</f>
        <v>42</v>
      </c>
    </row>
    <row r="51" spans="1:8" x14ac:dyDescent="0.25">
      <c r="A51" s="19" t="s">
        <v>63</v>
      </c>
      <c r="B51" s="7">
        <f>IF('FIRE0603 (2)'!B51="..","..",ROUND('FIRE0603 (2)'!B51,0))</f>
        <v>1209</v>
      </c>
      <c r="C51" s="7">
        <f>IF('FIRE0603 (2)'!C51="..","..",ROUND('FIRE0603 (2)'!C51,0))</f>
        <v>8</v>
      </c>
      <c r="D51" s="7">
        <f>IF('FIRE0603 (2)'!D51="..","..",ROUND('FIRE0603 (2)'!D51,0))</f>
        <v>124</v>
      </c>
      <c r="E51" s="28"/>
      <c r="F51" s="7">
        <f>IF('FIRE0603 (2)'!F51="..","..",ROUND('FIRE0603 (2)'!F51,0))</f>
        <v>1122</v>
      </c>
      <c r="G51" s="7">
        <f>IF('FIRE0603 (2)'!G51="..","..",ROUND('FIRE0603 (2)'!G51,0))</f>
        <v>1</v>
      </c>
      <c r="H51" s="7">
        <f>IF('FIRE0603 (2)'!H51="..","..",ROUND('FIRE0603 (2)'!H51,0))</f>
        <v>52</v>
      </c>
    </row>
    <row r="52" spans="1:8" x14ac:dyDescent="0.25">
      <c r="A52" s="6" t="s">
        <v>45</v>
      </c>
      <c r="B52" s="8">
        <f>IF('FIRE0603 (2)'!B52="..","..",ROUND('FIRE0603 (2)'!B52,0))</f>
        <v>72</v>
      </c>
      <c r="C52" s="8">
        <f>IF('FIRE0603 (2)'!C52="..","..",ROUND('FIRE0603 (2)'!C52,0))</f>
        <v>0</v>
      </c>
      <c r="D52" s="8">
        <f>IF('FIRE0603 (2)'!D52="..","..",ROUND('FIRE0603 (2)'!D52,0))</f>
        <v>4</v>
      </c>
      <c r="E52" s="29"/>
      <c r="F52" s="8">
        <f>IF('FIRE0603 (2)'!F52="..","..",ROUND('FIRE0603 (2)'!F52,0))</f>
        <v>92</v>
      </c>
      <c r="G52" s="8">
        <f>IF('FIRE0603 (2)'!G52="..","..",ROUND('FIRE0603 (2)'!G52,0))</f>
        <v>1</v>
      </c>
      <c r="H52" s="8">
        <f>IF('FIRE0603 (2)'!H52="..","..",ROUND('FIRE0603 (2)'!H52,0))</f>
        <v>3</v>
      </c>
    </row>
    <row r="53" spans="1:8" x14ac:dyDescent="0.25">
      <c r="A53" s="6" t="s">
        <v>36</v>
      </c>
      <c r="B53" s="8">
        <f>IF('FIRE0603 (2)'!B53="..","..",ROUND('FIRE0603 (2)'!B53,0))</f>
        <v>245</v>
      </c>
      <c r="C53" s="8">
        <f>IF('FIRE0603 (2)'!C53="..","..",ROUND('FIRE0603 (2)'!C53,0))</f>
        <v>1</v>
      </c>
      <c r="D53" s="8">
        <f>IF('FIRE0603 (2)'!D53="..","..",ROUND('FIRE0603 (2)'!D53,0))</f>
        <v>29</v>
      </c>
      <c r="E53" s="29"/>
      <c r="F53" s="8">
        <f>IF('FIRE0603 (2)'!F53="..","..",ROUND('FIRE0603 (2)'!F53,0))</f>
        <v>287</v>
      </c>
      <c r="G53" s="8">
        <f>IF('FIRE0603 (2)'!G53="..","..",ROUND('FIRE0603 (2)'!G53,0))</f>
        <v>0</v>
      </c>
      <c r="H53" s="8">
        <f>IF('FIRE0603 (2)'!H53="..","..",ROUND('FIRE0603 (2)'!H53,0))</f>
        <v>25</v>
      </c>
    </row>
    <row r="54" spans="1:8" x14ac:dyDescent="0.25">
      <c r="A54" s="6" t="s">
        <v>18</v>
      </c>
      <c r="B54" s="8">
        <f>IF('FIRE0603 (2)'!B54="..","..",ROUND('FIRE0603 (2)'!B54,0))</f>
        <v>892</v>
      </c>
      <c r="C54" s="8">
        <f>IF('FIRE0603 (2)'!C54="..","..",ROUND('FIRE0603 (2)'!C54,0))</f>
        <v>7</v>
      </c>
      <c r="D54" s="8">
        <f>IF('FIRE0603 (2)'!D54="..","..",ROUND('FIRE0603 (2)'!D54,0))</f>
        <v>91</v>
      </c>
      <c r="E54" s="29"/>
      <c r="F54" s="8">
        <f>IF('FIRE0603 (2)'!F54="..","..",ROUND('FIRE0603 (2)'!F54,0))</f>
        <v>743</v>
      </c>
      <c r="G54" s="8">
        <f>IF('FIRE0603 (2)'!G54="..","..",ROUND('FIRE0603 (2)'!G54,0))</f>
        <v>0</v>
      </c>
      <c r="H54" s="8">
        <f>IF('FIRE0603 (2)'!H54="..","..",ROUND('FIRE0603 (2)'!H54,0))</f>
        <v>24</v>
      </c>
    </row>
    <row r="55" spans="1:8" x14ac:dyDescent="0.25">
      <c r="A55" s="18" t="s">
        <v>64</v>
      </c>
      <c r="B55" s="7">
        <f>IF('FIRE0603 (2)'!B55="..","..",ROUND('FIRE0603 (2)'!B55,0))</f>
        <v>2445</v>
      </c>
      <c r="C55" s="7">
        <f>IF('FIRE0603 (2)'!C55="..","..",ROUND('FIRE0603 (2)'!C55,0))</f>
        <v>8</v>
      </c>
      <c r="D55" s="7">
        <f>IF('FIRE0603 (2)'!D55="..","..",ROUND('FIRE0603 (2)'!D55,0))</f>
        <v>378</v>
      </c>
      <c r="E55" s="28"/>
      <c r="F55" s="7">
        <f>IF('FIRE0603 (2)'!F55="..","..",ROUND('FIRE0603 (2)'!F55,0))</f>
        <v>1865</v>
      </c>
      <c r="G55" s="7">
        <f>IF('FIRE0603 (2)'!G55="..","..",ROUND('FIRE0603 (2)'!G55,0))</f>
        <v>1</v>
      </c>
      <c r="H55" s="7">
        <f>IF('FIRE0603 (2)'!H55="..","..",ROUND('FIRE0603 (2)'!H55,0))</f>
        <v>103</v>
      </c>
    </row>
    <row r="56" spans="1:8" x14ac:dyDescent="0.25">
      <c r="A56" s="6" t="s">
        <v>25</v>
      </c>
      <c r="B56" s="8">
        <f>IF('FIRE0603 (2)'!B56="..","..",ROUND('FIRE0603 (2)'!B56,0))</f>
        <v>39</v>
      </c>
      <c r="C56" s="8">
        <f>IF('FIRE0603 (2)'!C56="..","..",ROUND('FIRE0603 (2)'!C56,0))</f>
        <v>0</v>
      </c>
      <c r="D56" s="8">
        <f>IF('FIRE0603 (2)'!D56="..","..",ROUND('FIRE0603 (2)'!D56,0))</f>
        <v>3</v>
      </c>
      <c r="E56" s="29"/>
      <c r="F56" s="8">
        <f>IF('FIRE0603 (2)'!F56="..","..",ROUND('FIRE0603 (2)'!F56,0))</f>
        <v>511</v>
      </c>
      <c r="G56" s="8">
        <f>IF('FIRE0603 (2)'!G56="..","..",ROUND('FIRE0603 (2)'!G56,0))</f>
        <v>0</v>
      </c>
      <c r="H56" s="8">
        <f>IF('FIRE0603 (2)'!H56="..","..",ROUND('FIRE0603 (2)'!H56,0))</f>
        <v>18</v>
      </c>
    </row>
    <row r="57" spans="1:8" x14ac:dyDescent="0.25">
      <c r="A57" s="6" t="s">
        <v>44</v>
      </c>
      <c r="B57" s="8">
        <f>IF('FIRE0603 (2)'!B57="..","..",ROUND('FIRE0603 (2)'!B57,0))</f>
        <v>670</v>
      </c>
      <c r="C57" s="8">
        <f>IF('FIRE0603 (2)'!C57="..","..",ROUND('FIRE0603 (2)'!C57,0))</f>
        <v>0</v>
      </c>
      <c r="D57" s="8">
        <f>IF('FIRE0603 (2)'!D57="..","..",ROUND('FIRE0603 (2)'!D57,0))</f>
        <v>59</v>
      </c>
      <c r="E57" s="29"/>
      <c r="F57" s="8">
        <f>IF('FIRE0603 (2)'!F57="..","..",ROUND('FIRE0603 (2)'!F57,0))</f>
        <v>562</v>
      </c>
      <c r="G57" s="8">
        <f>IF('FIRE0603 (2)'!G57="..","..",ROUND('FIRE0603 (2)'!G57,0))</f>
        <v>0</v>
      </c>
      <c r="H57" s="8">
        <f>IF('FIRE0603 (2)'!H57="..","..",ROUND('FIRE0603 (2)'!H57,0))</f>
        <v>22</v>
      </c>
    </row>
    <row r="58" spans="1:8" x14ac:dyDescent="0.25">
      <c r="A58" s="6" t="s">
        <v>47</v>
      </c>
      <c r="B58" s="8">
        <f>IF('FIRE0603 (2)'!B58="..","..",ROUND('FIRE0603 (2)'!B58,0))</f>
        <v>10</v>
      </c>
      <c r="C58" s="8">
        <f>IF('FIRE0603 (2)'!C58="..","..",ROUND('FIRE0603 (2)'!C58,0))</f>
        <v>0</v>
      </c>
      <c r="D58" s="8">
        <f>IF('FIRE0603 (2)'!D58="..","..",ROUND('FIRE0603 (2)'!D58,0))</f>
        <v>5</v>
      </c>
      <c r="E58" s="29"/>
      <c r="F58" s="8">
        <f>IF('FIRE0603 (2)'!F58="..","..",ROUND('FIRE0603 (2)'!F58,0))</f>
        <v>2</v>
      </c>
      <c r="G58" s="8">
        <f>IF('FIRE0603 (2)'!G58="..","..",ROUND('FIRE0603 (2)'!G58,0))</f>
        <v>0</v>
      </c>
      <c r="H58" s="8">
        <f>IF('FIRE0603 (2)'!H58="..","..",ROUND('FIRE0603 (2)'!H58,0))</f>
        <v>0</v>
      </c>
    </row>
    <row r="59" spans="1:8" x14ac:dyDescent="0.25">
      <c r="A59" s="6" t="s">
        <v>26</v>
      </c>
      <c r="B59" s="8">
        <f>IF('FIRE0603 (2)'!B59="..","..",ROUND('FIRE0603 (2)'!B59,0))</f>
        <v>37</v>
      </c>
      <c r="C59" s="8">
        <f>IF('FIRE0603 (2)'!C59="..","..",ROUND('FIRE0603 (2)'!C59,0))</f>
        <v>0</v>
      </c>
      <c r="D59" s="8">
        <f>IF('FIRE0603 (2)'!D59="..","..",ROUND('FIRE0603 (2)'!D59,0))</f>
        <v>4</v>
      </c>
      <c r="E59" s="29"/>
      <c r="F59" s="8">
        <f>IF('FIRE0603 (2)'!F59="..","..",ROUND('FIRE0603 (2)'!F59,0))</f>
        <v>6</v>
      </c>
      <c r="G59" s="8">
        <f>IF('FIRE0603 (2)'!G59="..","..",ROUND('FIRE0603 (2)'!G59,0))</f>
        <v>0</v>
      </c>
      <c r="H59" s="8">
        <f>IF('FIRE0603 (2)'!H59="..","..",ROUND('FIRE0603 (2)'!H59,0))</f>
        <v>2</v>
      </c>
    </row>
    <row r="60" spans="1:8" x14ac:dyDescent="0.25">
      <c r="A60" s="6" t="s">
        <v>43</v>
      </c>
      <c r="B60" s="8">
        <f>IF('FIRE0603 (2)'!B60="..","..",ROUND('FIRE0603 (2)'!B60,0))</f>
        <v>1689</v>
      </c>
      <c r="C60" s="8">
        <f>IF('FIRE0603 (2)'!C60="..","..",ROUND('FIRE0603 (2)'!C60,0))</f>
        <v>8</v>
      </c>
      <c r="D60" s="8">
        <f>IF('FIRE0603 (2)'!D60="..","..",ROUND('FIRE0603 (2)'!D60,0))</f>
        <v>307</v>
      </c>
      <c r="E60" s="29"/>
      <c r="F60" s="8">
        <f>IF('FIRE0603 (2)'!F60="..","..",ROUND('FIRE0603 (2)'!F60,0))</f>
        <v>784</v>
      </c>
      <c r="G60" s="8">
        <f>IF('FIRE0603 (2)'!G60="..","..",ROUND('FIRE0603 (2)'!G60,0))</f>
        <v>1</v>
      </c>
      <c r="H60" s="8">
        <f>IF('FIRE0603 (2)'!H60="..","..",ROUND('FIRE0603 (2)'!H60,0))</f>
        <v>61</v>
      </c>
    </row>
    <row r="61" spans="1:8" x14ac:dyDescent="0.25">
      <c r="A61" s="19" t="s">
        <v>35</v>
      </c>
      <c r="B61" s="7">
        <f>IF('FIRE0603 (2)'!B61="..","..",ROUND('FIRE0603 (2)'!B61,0))</f>
        <v>1402</v>
      </c>
      <c r="C61" s="7">
        <f>IF('FIRE0603 (2)'!C61="..","..",ROUND('FIRE0603 (2)'!C61,0))</f>
        <v>106</v>
      </c>
      <c r="D61" s="7">
        <f>IF('FIRE0603 (2)'!D61="..","..",ROUND('FIRE0603 (2)'!D61,0))</f>
        <v>424</v>
      </c>
      <c r="E61" s="28"/>
      <c r="F61" s="7">
        <f>IF('FIRE0603 (2)'!F61="..","..",ROUND('FIRE0603 (2)'!F61,0))</f>
        <v>1479</v>
      </c>
      <c r="G61" s="7">
        <f>IF('FIRE0603 (2)'!G61="..","..",ROUND('FIRE0603 (2)'!G61,0))</f>
        <v>3</v>
      </c>
      <c r="H61" s="7">
        <f>IF('FIRE0603 (2)'!H61="..","..",ROUND('FIRE0603 (2)'!H61,0))</f>
        <v>91</v>
      </c>
    </row>
    <row r="62" spans="1:8" x14ac:dyDescent="0.25">
      <c r="A62" s="19" t="s">
        <v>17</v>
      </c>
      <c r="B62" s="7">
        <f>IF('FIRE0603 (2)'!B62="..","..",ROUND('FIRE0603 (2)'!B62,0))</f>
        <v>595</v>
      </c>
      <c r="C62" s="7">
        <f>IF('FIRE0603 (2)'!C62="..","..",ROUND('FIRE0603 (2)'!C62,0))</f>
        <v>0</v>
      </c>
      <c r="D62" s="7">
        <f>IF('FIRE0603 (2)'!D62="..","..",ROUND('FIRE0603 (2)'!D62,0))</f>
        <v>24</v>
      </c>
      <c r="E62" s="28"/>
      <c r="F62" s="7">
        <f>IF('FIRE0603 (2)'!F62="..","..",ROUND('FIRE0603 (2)'!F62,0))</f>
        <v>218</v>
      </c>
      <c r="G62" s="7">
        <f>IF('FIRE0603 (2)'!G62="..","..",ROUND('FIRE0603 (2)'!G62,0))</f>
        <v>0</v>
      </c>
      <c r="H62" s="7">
        <f>IF('FIRE0603 (2)'!H62="..","..",ROUND('FIRE0603 (2)'!H62,0))</f>
        <v>4</v>
      </c>
    </row>
    <row r="63" spans="1:8" ht="15.75" thickBot="1" x14ac:dyDescent="0.3">
      <c r="A63" s="21" t="s">
        <v>65</v>
      </c>
      <c r="B63" s="9">
        <f>IF('FIRE0603 (2)'!B63="..","..",ROUND('FIRE0603 (2)'!B63,0))</f>
        <v>0</v>
      </c>
      <c r="C63" s="9">
        <f>IF('FIRE0603 (2)'!C63="..","..",ROUND('FIRE0603 (2)'!C63,0))</f>
        <v>0</v>
      </c>
      <c r="D63" s="9">
        <f>IF('FIRE0603 (2)'!D63="..","..",ROUND('FIRE0603 (2)'!D63,0))</f>
        <v>0</v>
      </c>
      <c r="E63" s="9"/>
      <c r="F63" s="9">
        <f>IF('FIRE0603 (2)'!F63="..","..",ROUND('FIRE0603 (2)'!F63,0))</f>
        <v>0</v>
      </c>
      <c r="G63" s="9">
        <f>IF('FIRE0603 (2)'!G63="..","..",ROUND('FIRE0603 (2)'!G63,0))</f>
        <v>0</v>
      </c>
      <c r="H63" s="9">
        <f>IF('FIRE0603 (2)'!H63="..","..",ROUND('FIRE0603 (2)'!H63,0))</f>
        <v>0</v>
      </c>
    </row>
    <row r="65" spans="1:13" x14ac:dyDescent="0.25">
      <c r="A65" s="44" t="s">
        <v>84</v>
      </c>
      <c r="B65" s="44"/>
      <c r="C65" s="44"/>
      <c r="D65" s="44"/>
      <c r="E65" s="44"/>
      <c r="F65" s="44"/>
      <c r="G65" s="44"/>
      <c r="H65" s="44"/>
    </row>
    <row r="66" spans="1:13" x14ac:dyDescent="0.25">
      <c r="A66" s="44" t="s">
        <v>85</v>
      </c>
      <c r="B66" s="44"/>
      <c r="C66" s="44"/>
      <c r="D66" s="44"/>
      <c r="E66" s="44"/>
      <c r="F66" s="44"/>
      <c r="G66" s="44"/>
      <c r="H66" s="44"/>
    </row>
    <row r="67" spans="1:13" x14ac:dyDescent="0.25">
      <c r="A67" s="44" t="s">
        <v>86</v>
      </c>
      <c r="B67" s="44"/>
      <c r="C67" s="44"/>
      <c r="D67" s="44"/>
      <c r="E67" s="44"/>
      <c r="F67" s="44"/>
      <c r="G67" s="44"/>
      <c r="H67" s="44"/>
    </row>
    <row r="68" spans="1:13" x14ac:dyDescent="0.25">
      <c r="A68" s="44" t="s">
        <v>87</v>
      </c>
      <c r="B68" s="44"/>
      <c r="C68" s="44"/>
      <c r="D68" s="44"/>
      <c r="E68" s="44"/>
      <c r="F68" s="44"/>
      <c r="G68" s="44"/>
      <c r="H68" s="44"/>
    </row>
    <row r="69" spans="1:13" ht="30.75" customHeight="1" x14ac:dyDescent="0.25">
      <c r="A69" s="43" t="s">
        <v>133</v>
      </c>
      <c r="B69" s="43"/>
      <c r="C69" s="43"/>
      <c r="D69" s="43"/>
      <c r="E69" s="43"/>
      <c r="F69" s="43"/>
      <c r="G69" s="43"/>
      <c r="H69" s="43"/>
    </row>
    <row r="71" spans="1:13" x14ac:dyDescent="0.25">
      <c r="A71" s="13" t="s">
        <v>67</v>
      </c>
    </row>
    <row r="72" spans="1:13" ht="45" customHeight="1" x14ac:dyDescent="0.25">
      <c r="A72" s="39" t="s">
        <v>68</v>
      </c>
      <c r="B72" s="39"/>
      <c r="C72" s="39"/>
      <c r="D72" s="39"/>
      <c r="E72" s="39"/>
      <c r="F72" s="39"/>
      <c r="G72" s="39"/>
      <c r="H72" s="39"/>
      <c r="I72" s="15"/>
      <c r="J72" s="15"/>
      <c r="K72" s="15"/>
      <c r="L72" s="15"/>
      <c r="M72" s="15"/>
    </row>
    <row r="74" spans="1:13" x14ac:dyDescent="0.25">
      <c r="A74" s="45" t="s">
        <v>136</v>
      </c>
      <c r="B74" s="45"/>
      <c r="C74" s="45"/>
      <c r="D74" s="45"/>
      <c r="E74" s="45"/>
      <c r="F74" s="45"/>
      <c r="G74" s="45"/>
      <c r="H74" s="45"/>
    </row>
    <row r="75" spans="1:13" ht="12" customHeight="1" x14ac:dyDescent="0.25"/>
    <row r="76" spans="1:13" x14ac:dyDescent="0.25">
      <c r="A76" s="44" t="s">
        <v>69</v>
      </c>
      <c r="B76" s="44"/>
      <c r="C76" s="44"/>
      <c r="D76" s="44"/>
      <c r="E76" s="44"/>
      <c r="F76" s="44"/>
      <c r="G76" s="44"/>
      <c r="H76" s="44"/>
      <c r="I76" s="1"/>
      <c r="J76" s="1"/>
      <c r="K76" s="1"/>
    </row>
    <row r="77" spans="1:13" x14ac:dyDescent="0.25">
      <c r="A77" s="42" t="s">
        <v>70</v>
      </c>
      <c r="B77" s="42"/>
      <c r="G77" s="1"/>
      <c r="H77" s="1"/>
      <c r="I77" s="1"/>
      <c r="J77" s="1"/>
      <c r="K77" s="1"/>
    </row>
    <row r="78" spans="1:13" x14ac:dyDescent="0.25">
      <c r="G78" s="1"/>
      <c r="H78" s="1"/>
      <c r="I78" s="1"/>
      <c r="J78" s="1"/>
      <c r="K78" s="1"/>
    </row>
    <row r="79" spans="1:13" x14ac:dyDescent="0.25">
      <c r="A79" s="44" t="s">
        <v>71</v>
      </c>
      <c r="B79" s="44"/>
      <c r="C79" s="44"/>
      <c r="D79" s="44"/>
      <c r="E79" s="44"/>
      <c r="F79" s="44"/>
      <c r="G79" s="44"/>
      <c r="H79" s="44"/>
      <c r="I79" s="1"/>
      <c r="J79" s="1"/>
      <c r="K79" s="1"/>
    </row>
    <row r="80" spans="1:13" x14ac:dyDescent="0.25">
      <c r="G80" s="1"/>
      <c r="H80" s="1"/>
      <c r="I80" s="1"/>
      <c r="J80" s="1"/>
      <c r="K80" s="1"/>
    </row>
    <row r="81" spans="1:10" x14ac:dyDescent="0.25">
      <c r="A81" s="4" t="s">
        <v>72</v>
      </c>
      <c r="F81" s="47" t="s">
        <v>137</v>
      </c>
      <c r="G81" s="47"/>
      <c r="H81" s="47"/>
      <c r="I81" s="1"/>
      <c r="J81" s="1"/>
    </row>
    <row r="82" spans="1:10" x14ac:dyDescent="0.25">
      <c r="A82" s="38" t="s">
        <v>144</v>
      </c>
      <c r="B82" s="38"/>
      <c r="C82" s="35"/>
      <c r="D82" s="35"/>
      <c r="E82" s="27"/>
      <c r="F82" s="1"/>
      <c r="G82" s="46" t="s">
        <v>138</v>
      </c>
      <c r="H82" s="46"/>
      <c r="I82" s="1"/>
      <c r="J82" s="1"/>
    </row>
  </sheetData>
  <mergeCells count="16">
    <mergeCell ref="A82:B82"/>
    <mergeCell ref="A72:H72"/>
    <mergeCell ref="A1:H1"/>
    <mergeCell ref="B5:D5"/>
    <mergeCell ref="F5:H5"/>
    <mergeCell ref="A77:B77"/>
    <mergeCell ref="A69:H69"/>
    <mergeCell ref="A65:H65"/>
    <mergeCell ref="A66:H66"/>
    <mergeCell ref="A67:H67"/>
    <mergeCell ref="A68:H68"/>
    <mergeCell ref="A74:H74"/>
    <mergeCell ref="A76:H76"/>
    <mergeCell ref="A79:H79"/>
    <mergeCell ref="G82:H82"/>
    <mergeCell ref="F81:H81"/>
  </mergeCells>
  <dataValidations count="1">
    <dataValidation type="list" allowBlank="1" showInputMessage="1" showErrorMessage="1" sqref="A4">
      <formula1>$J$8:$J$15</formula1>
    </dataValidation>
  </dataValidations>
  <hyperlinks>
    <hyperlink ref="A77" r:id="rId1"/>
    <hyperlink ref="F81:H81" r:id="rId2" display="Last updated: 6 September 2018"/>
    <hyperlink ref="A82" r:id="rId3" display="Contact: FireStatistics@homeoffice.gsi.gov.uk"/>
    <hyperlink ref="A82:B82" r:id="rId4" display="Contact: FireStatistics@homeoffice.gov.uk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>
      <pane ySplit="7" topLeftCell="A8" activePane="bottomLeft" state="frozen"/>
      <selection pane="bottomLeft" activeCell="B7" sqref="B7"/>
    </sheetView>
  </sheetViews>
  <sheetFormatPr defaultColWidth="9.140625" defaultRowHeight="15" x14ac:dyDescent="0.25"/>
  <cols>
    <col min="1" max="1" width="52.28515625" style="4" customWidth="1"/>
    <col min="2" max="4" width="12.7109375" style="4" customWidth="1"/>
    <col min="5" max="5" width="2.42578125" style="4" customWidth="1"/>
    <col min="6" max="8" width="12.7109375" style="4" customWidth="1"/>
    <col min="9" max="9" width="9.140625" style="4"/>
    <col min="10" max="10" width="0" style="4" hidden="1" customWidth="1"/>
    <col min="11" max="16384" width="9.140625" style="4"/>
  </cols>
  <sheetData>
    <row r="1" spans="1:10" s="1" customFormat="1" ht="37.5" customHeight="1" x14ac:dyDescent="0.25">
      <c r="A1" s="40" t="s">
        <v>82</v>
      </c>
      <c r="B1" s="40"/>
      <c r="C1" s="40"/>
      <c r="D1" s="40"/>
      <c r="E1" s="40"/>
      <c r="F1" s="40"/>
      <c r="G1" s="40"/>
      <c r="H1" s="40"/>
    </row>
    <row r="2" spans="1:10" s="1" customFormat="1" x14ac:dyDescent="0.25">
      <c r="J2" s="1" t="s">
        <v>77</v>
      </c>
    </row>
    <row r="3" spans="1:10" s="1" customFormat="1" x14ac:dyDescent="0.25">
      <c r="A3" s="16" t="s">
        <v>73</v>
      </c>
      <c r="C3" s="16"/>
      <c r="D3" s="16"/>
      <c r="E3" s="16"/>
      <c r="F3" s="16"/>
      <c r="G3" s="16"/>
      <c r="H3" s="16"/>
      <c r="J3" s="1" t="s">
        <v>53</v>
      </c>
    </row>
    <row r="4" spans="1:10" s="1" customFormat="1" x14ac:dyDescent="0.25">
      <c r="A4" s="17" t="str">
        <f>FIRE0603!A4</f>
        <v>2017/18</v>
      </c>
      <c r="C4" s="16"/>
      <c r="D4" s="16"/>
      <c r="E4" s="16"/>
      <c r="F4" s="16"/>
      <c r="G4" s="16"/>
      <c r="H4" s="16"/>
      <c r="J4" s="1" t="s">
        <v>52</v>
      </c>
    </row>
    <row r="5" spans="1:10" s="2" customFormat="1" ht="30.75" customHeight="1" thickBot="1" x14ac:dyDescent="0.3">
      <c r="B5" s="41" t="s">
        <v>54</v>
      </c>
      <c r="C5" s="41"/>
      <c r="D5" s="41"/>
      <c r="E5" s="5"/>
      <c r="F5" s="41" t="s">
        <v>55</v>
      </c>
      <c r="G5" s="41"/>
      <c r="H5" s="41"/>
      <c r="J5" s="2" t="s">
        <v>51</v>
      </c>
    </row>
    <row r="6" spans="1:10" s="2" customFormat="1" ht="33" thickBot="1" x14ac:dyDescent="0.3">
      <c r="A6" s="3" t="s">
        <v>66</v>
      </c>
      <c r="B6" s="11" t="s">
        <v>83</v>
      </c>
      <c r="C6" s="12" t="s">
        <v>74</v>
      </c>
      <c r="D6" s="12" t="s">
        <v>75</v>
      </c>
      <c r="E6" s="12"/>
      <c r="F6" s="11" t="s">
        <v>83</v>
      </c>
      <c r="G6" s="12" t="s">
        <v>74</v>
      </c>
      <c r="H6" s="12" t="s">
        <v>75</v>
      </c>
      <c r="J6" s="2" t="s">
        <v>50</v>
      </c>
    </row>
    <row r="7" spans="1:10" x14ac:dyDescent="0.25">
      <c r="A7" s="7" t="s">
        <v>56</v>
      </c>
      <c r="B7" s="10">
        <f>B8+B11+B25+B28+B35+B44+B51+B55+B61+B62+B63</f>
        <v>30744</v>
      </c>
      <c r="C7" s="10">
        <f t="shared" ref="C7:D7" si="0">C8+C11+C25+C28+C35+C44+C51+C55+C61+C62+C63</f>
        <v>263</v>
      </c>
      <c r="D7" s="10">
        <f t="shared" si="0"/>
        <v>5447</v>
      </c>
      <c r="E7" s="7"/>
      <c r="F7" s="10">
        <f>F8+F11+F25+F28+F35+F44+F51+F55+F61+F62+F63</f>
        <v>15577</v>
      </c>
      <c r="G7" s="10">
        <f t="shared" ref="G7:H7" si="1">G8+G11+G25+G28+G35+G44+G51+G55+G61+G62+G63</f>
        <v>20</v>
      </c>
      <c r="H7" s="10">
        <f t="shared" si="1"/>
        <v>994</v>
      </c>
      <c r="J7" s="4" t="s">
        <v>49</v>
      </c>
    </row>
    <row r="8" spans="1:10" x14ac:dyDescent="0.25">
      <c r="A8" s="18" t="s">
        <v>57</v>
      </c>
      <c r="B8" s="7">
        <f>B9+B10</f>
        <v>9031</v>
      </c>
      <c r="C8" s="7">
        <f t="shared" ref="C8:D8" si="2">C9+C10</f>
        <v>7</v>
      </c>
      <c r="D8" s="7">
        <f t="shared" si="2"/>
        <v>1631</v>
      </c>
      <c r="E8" s="28"/>
      <c r="F8" s="7">
        <f>F9+F10</f>
        <v>1414</v>
      </c>
      <c r="G8" s="7">
        <f t="shared" ref="G8:H8" si="3">G9+G10</f>
        <v>0</v>
      </c>
      <c r="H8" s="7">
        <f t="shared" si="3"/>
        <v>124</v>
      </c>
    </row>
    <row r="9" spans="1:10" x14ac:dyDescent="0.25">
      <c r="A9" s="6" t="s">
        <v>28</v>
      </c>
      <c r="B9" s="8">
        <f>SUMPRODUCT((Data!$A$2:$A$998=$A$4)*(Data!$B$2:$B$998=$B$5)*(Data!$C$2:$C$998=$A9)*(Data!$D$2:$D$998))</f>
        <v>4362</v>
      </c>
      <c r="C9" s="8">
        <f>SUMPRODUCT((Datab!$A$2:$A$998=$A$4)*(Datab!$B$2:$B$998=$B$5)*(Datab!$C$2:$C$998=$A9)*(Datab!$D$2:$D$998))</f>
        <v>4</v>
      </c>
      <c r="D9" s="8">
        <f>SUMPRODUCT((Datac!$A$2:$A$998=$A$4)*(Datac!$B$2:$B$998=$B$5)*(Datac!$C$2:$C$998=$A9)*(Datac!$D$2:$D$998))</f>
        <v>1026</v>
      </c>
      <c r="E9" s="29"/>
      <c r="F9" s="8">
        <f>SUMPRODUCT((Data!$A$2:$A$998=$A$4)*(Data!$B$2:$B$998=$F$5)*(Data!$C$2:$C$998=$A9)*(Data!$D$2:$D$998))</f>
        <v>882</v>
      </c>
      <c r="G9" s="8">
        <f>SUMPRODUCT((Datab!$A$2:$A$998=$A$4)*(Datab!$B$2:$B$998=$F$5)*(Datab!$C$2:$C$998=$A9)*(Datab!$D$2:$D$998))</f>
        <v>0</v>
      </c>
      <c r="H9" s="8">
        <f>SUMPRODUCT((Datac!$A$2:$A$998=$A$4)*(Datac!$B$2:$B$998=$F$5)*(Datac!$C$2:$C$998=$A9)*(Datac!$D$2:$D$998))</f>
        <v>96</v>
      </c>
    </row>
    <row r="10" spans="1:10" x14ac:dyDescent="0.25">
      <c r="A10" s="6" t="s">
        <v>13</v>
      </c>
      <c r="B10" s="8">
        <f>SUMPRODUCT((Data!$A$2:$A$998=$A$4)*(Data!$B$2:$B$998=$B$5)*(Data!$C$2:$C$998=$A10)*(Data!$D$2:$D$998))</f>
        <v>4669</v>
      </c>
      <c r="C10" s="8">
        <f>SUMPRODUCT((Datab!$A$2:$A$998=$A$4)*(Datab!$B$2:$B$998=$B$5)*(Datab!$C$2:$C$998=$A10)*(Datab!$D$2:$D$998))</f>
        <v>3</v>
      </c>
      <c r="D10" s="8">
        <f>SUMPRODUCT((Datac!$A$2:$A$998=$A$4)*(Datac!$B$2:$B$998=$B$5)*(Datac!$C$2:$C$998=$A10)*(Datac!$D$2:$D$998))</f>
        <v>605</v>
      </c>
      <c r="E10" s="29"/>
      <c r="F10" s="8">
        <f>SUMPRODUCT((Data!$A$2:$A$998=$A$4)*(Data!$B$2:$B$998=$F$5)*(Data!$C$2:$C$998=$A10)*(Data!$D$2:$D$998))</f>
        <v>532</v>
      </c>
      <c r="G10" s="8">
        <f>SUMPRODUCT((Datab!$A$2:$A$998=$A$4)*(Datab!$B$2:$B$998=$F$5)*(Datab!$C$2:$C$998=$A10)*(Datab!$D$2:$D$998))</f>
        <v>0</v>
      </c>
      <c r="H10" s="8">
        <f>SUMPRODUCT((Datac!$A$2:$A$998=$A$4)*(Datac!$B$2:$B$998=$F$5)*(Datac!$C$2:$C$998=$A10)*(Datac!$D$2:$D$998))</f>
        <v>28</v>
      </c>
    </row>
    <row r="11" spans="1:10" x14ac:dyDescent="0.25">
      <c r="A11" s="18" t="s">
        <v>58</v>
      </c>
      <c r="B11" s="7">
        <f>SUM(B12:B24)</f>
        <v>7993</v>
      </c>
      <c r="C11" s="7">
        <f t="shared" ref="C11:D11" si="4">SUM(C12:C24)</f>
        <v>106</v>
      </c>
      <c r="D11" s="7">
        <f t="shared" si="4"/>
        <v>1806</v>
      </c>
      <c r="E11" s="28"/>
      <c r="F11" s="7">
        <f>SUM(F12:F24)</f>
        <v>3076</v>
      </c>
      <c r="G11" s="7">
        <f t="shared" ref="G11:H11" si="5">SUM(G12:G24)</f>
        <v>5</v>
      </c>
      <c r="H11" s="7">
        <f t="shared" si="5"/>
        <v>305</v>
      </c>
    </row>
    <row r="12" spans="1:10" x14ac:dyDescent="0.25">
      <c r="A12" s="6" t="s">
        <v>38</v>
      </c>
      <c r="B12" s="8">
        <f>SUMPRODUCT((Data!$A$2:$A$998=$A$4)*(Data!$B$2:$B$998=$B$5)*(Data!$C$2:$C$998=$A12)*(Data!$D$2:$D$998))</f>
        <v>543</v>
      </c>
      <c r="C12" s="8">
        <f>SUMPRODUCT((Datab!$A$2:$A$998=$A$4)*(Datab!$B$2:$B$998=$B$5)*(Datab!$C$2:$C$998=$A12)*(Datab!$D$2:$D$998))</f>
        <v>19</v>
      </c>
      <c r="D12" s="8">
        <f>SUMPRODUCT((Datac!$A$2:$A$998=$A$4)*(Datac!$B$2:$B$998=$B$5)*(Datac!$C$2:$C$998=$A12)*(Datac!$D$2:$D$998))</f>
        <v>213</v>
      </c>
      <c r="E12" s="29"/>
      <c r="F12" s="8">
        <f>SUMPRODUCT((Data!$A$2:$A$998=$A$4)*(Data!$B$2:$B$998=$F$5)*(Data!$C$2:$C$998=$A12)*(Data!$D$2:$D$998))</f>
        <v>363</v>
      </c>
      <c r="G12" s="8">
        <f>SUMPRODUCT((Datab!$A$2:$A$998=$A$4)*(Datab!$B$2:$B$998=$F$5)*(Datab!$C$2:$C$998=$A12)*(Datab!$D$2:$D$998))</f>
        <v>2</v>
      </c>
      <c r="H12" s="8">
        <f>SUMPRODUCT((Datac!$A$2:$A$998=$A$4)*(Datac!$B$2:$B$998=$F$5)*(Datac!$C$2:$C$998=$A12)*(Datac!$D$2:$D$998))</f>
        <v>83</v>
      </c>
    </row>
    <row r="13" spans="1:10" x14ac:dyDescent="0.25">
      <c r="A13" s="6" t="s">
        <v>39</v>
      </c>
      <c r="B13" s="8">
        <f>SUMPRODUCT((Data!$A$2:$A$998=$A$4)*(Data!$B$2:$B$998=$B$5)*(Data!$C$2:$C$998=$A13)*(Data!$D$2:$D$998))</f>
        <v>1157</v>
      </c>
      <c r="C13" s="8">
        <f>SUMPRODUCT((Datab!$A$2:$A$998=$A$4)*(Datab!$B$2:$B$998=$B$5)*(Datab!$C$2:$C$998=$A13)*(Datab!$D$2:$D$998))</f>
        <v>32</v>
      </c>
      <c r="D13" s="8">
        <f>SUMPRODUCT((Datac!$A$2:$A$998=$A$4)*(Datac!$B$2:$B$998=$B$5)*(Datac!$C$2:$C$998=$A13)*(Datac!$D$2:$D$998))</f>
        <v>342</v>
      </c>
      <c r="E13" s="29"/>
      <c r="F13" s="8">
        <f>SUMPRODUCT((Data!$A$2:$A$998=$A$4)*(Data!$B$2:$B$998=$F$5)*(Data!$C$2:$C$998=$A13)*(Data!$D$2:$D$998))</f>
        <v>385</v>
      </c>
      <c r="G13" s="8">
        <f>SUMPRODUCT((Datab!$A$2:$A$998=$A$4)*(Datab!$B$2:$B$998=$F$5)*(Datab!$C$2:$C$998=$A13)*(Datab!$D$2:$D$998))</f>
        <v>3</v>
      </c>
      <c r="H13" s="8">
        <f>SUMPRODUCT((Datac!$A$2:$A$998=$A$4)*(Datac!$B$2:$B$998=$F$5)*(Datac!$C$2:$C$998=$A13)*(Datac!$D$2:$D$998))</f>
        <v>70</v>
      </c>
    </row>
    <row r="14" spans="1:10" x14ac:dyDescent="0.25">
      <c r="A14" s="6" t="s">
        <v>48</v>
      </c>
      <c r="B14" s="8">
        <f>SUMPRODUCT((Data!$A$2:$A$998=$A$4)*(Data!$B$2:$B$998=$B$5)*(Data!$C$2:$C$998=$A14)*(Data!$D$2:$D$998))</f>
        <v>1369</v>
      </c>
      <c r="C14" s="8">
        <f>SUMPRODUCT((Datab!$A$2:$A$998=$A$4)*(Datab!$B$2:$B$998=$B$5)*(Datab!$C$2:$C$998=$A14)*(Datab!$D$2:$D$998))</f>
        <v>5</v>
      </c>
      <c r="D14" s="8">
        <f>SUMPRODUCT((Datac!$A$2:$A$998=$A$4)*(Datac!$B$2:$B$998=$B$5)*(Datac!$C$2:$C$998=$A14)*(Datac!$D$2:$D$998))</f>
        <v>255</v>
      </c>
      <c r="E14" s="29"/>
      <c r="F14" s="8">
        <f>SUMPRODUCT((Data!$A$2:$A$998=$A$4)*(Data!$B$2:$B$998=$F$5)*(Data!$C$2:$C$998=$A14)*(Data!$D$2:$D$998))</f>
        <v>433</v>
      </c>
      <c r="G14" s="8">
        <f>SUMPRODUCT((Datab!$A$2:$A$998=$A$4)*(Datab!$B$2:$B$998=$F$5)*(Datab!$C$2:$C$998=$A14)*(Datab!$D$2:$D$998))</f>
        <v>0</v>
      </c>
      <c r="H14" s="8">
        <f>SUMPRODUCT((Datac!$A$2:$A$998=$A$4)*(Datac!$B$2:$B$998=$F$5)*(Datac!$C$2:$C$998=$A14)*(Datac!$D$2:$D$998))</f>
        <v>38</v>
      </c>
    </row>
    <row r="15" spans="1:10" x14ac:dyDescent="0.25">
      <c r="A15" s="6" t="s">
        <v>27</v>
      </c>
      <c r="B15" s="8">
        <f>SUMPRODUCT((Data!$A$2:$A$998=$A$4)*(Data!$B$2:$B$998=$B$5)*(Data!$C$2:$C$998=$A15)*(Data!$D$2:$D$998))</f>
        <v>161</v>
      </c>
      <c r="C15" s="8">
        <f>SUMPRODUCT((Datab!$A$2:$A$998=$A$4)*(Datab!$B$2:$B$998=$B$5)*(Datab!$C$2:$C$998=$A15)*(Datab!$D$2:$D$998))</f>
        <v>0</v>
      </c>
      <c r="D15" s="8">
        <f>SUMPRODUCT((Datac!$A$2:$A$998=$A$4)*(Datac!$B$2:$B$998=$B$5)*(Datac!$C$2:$C$998=$A15)*(Datac!$D$2:$D$998))</f>
        <v>11</v>
      </c>
      <c r="E15" s="29"/>
      <c r="F15" s="8">
        <f>SUMPRODUCT((Data!$A$2:$A$998=$A$4)*(Data!$B$2:$B$998=$F$5)*(Data!$C$2:$C$998=$A15)*(Data!$D$2:$D$998))</f>
        <v>94</v>
      </c>
      <c r="G15" s="8">
        <f>SUMPRODUCT((Datab!$A$2:$A$998=$A$4)*(Datab!$B$2:$B$998=$F$5)*(Datab!$C$2:$C$998=$A15)*(Datab!$D$2:$D$998))</f>
        <v>0</v>
      </c>
      <c r="H15" s="8">
        <f>SUMPRODUCT((Datac!$A$2:$A$998=$A$4)*(Datac!$B$2:$B$998=$F$5)*(Datac!$C$2:$C$998=$A15)*(Datac!$D$2:$D$998))</f>
        <v>2</v>
      </c>
    </row>
    <row r="16" spans="1:10" x14ac:dyDescent="0.25">
      <c r="A16" s="6" t="s">
        <v>40</v>
      </c>
      <c r="B16" s="8">
        <f>SUMPRODUCT((Data!$A$2:$A$998=$A$4)*(Data!$B$2:$B$998=$B$5)*(Data!$C$2:$C$998=$A16)*(Data!$D$2:$D$998))</f>
        <v>2268</v>
      </c>
      <c r="C16" s="8">
        <f>SUMPRODUCT((Datab!$A$2:$A$998=$A$4)*(Datab!$B$2:$B$998=$B$5)*(Datab!$C$2:$C$998=$A16)*(Datab!$D$2:$D$998))</f>
        <v>3</v>
      </c>
      <c r="D16" s="8">
        <f>SUMPRODUCT((Datac!$A$2:$A$998=$A$4)*(Datac!$B$2:$B$998=$B$5)*(Datac!$C$2:$C$998=$A16)*(Datac!$D$2:$D$998))</f>
        <v>326</v>
      </c>
      <c r="E16" s="29"/>
      <c r="F16" s="8">
        <f>SUMPRODUCT((Data!$A$2:$A$998=$A$4)*(Data!$B$2:$B$998=$F$5)*(Data!$C$2:$C$998=$A16)*(Data!$D$2:$D$998))</f>
        <v>1004</v>
      </c>
      <c r="G16" s="8">
        <f>SUMPRODUCT((Datab!$A$2:$A$998=$A$4)*(Datab!$B$2:$B$998=$F$5)*(Datab!$C$2:$C$998=$A16)*(Datab!$D$2:$D$998))</f>
        <v>0</v>
      </c>
      <c r="H16" s="8">
        <f>SUMPRODUCT((Datac!$A$2:$A$998=$A$4)*(Datac!$B$2:$B$998=$F$5)*(Datac!$C$2:$C$998=$A16)*(Datac!$D$2:$D$998))</f>
        <v>35</v>
      </c>
    </row>
    <row r="17" spans="1:8" x14ac:dyDescent="0.25">
      <c r="A17" s="6" t="s">
        <v>46</v>
      </c>
      <c r="B17" s="8">
        <f>SUMPRODUCT((Data!$A$2:$A$998=$A$4)*(Data!$B$2:$B$998=$B$5)*(Data!$C$2:$C$998=$A17)*(Data!$D$2:$D$998))</f>
        <v>226</v>
      </c>
      <c r="C17" s="8">
        <f>SUMPRODUCT((Datab!$A$2:$A$998=$A$4)*(Datab!$B$2:$B$998=$B$5)*(Datab!$C$2:$C$998=$A17)*(Datab!$D$2:$D$998))</f>
        <v>1</v>
      </c>
      <c r="D17" s="8">
        <f>SUMPRODUCT((Datac!$A$2:$A$998=$A$4)*(Datac!$B$2:$B$998=$B$5)*(Datac!$C$2:$C$998=$A17)*(Datac!$D$2:$D$998))</f>
        <v>21</v>
      </c>
      <c r="E17" s="29"/>
      <c r="F17" s="8">
        <f>SUMPRODUCT((Data!$A$2:$A$998=$A$4)*(Data!$B$2:$B$998=$F$5)*(Data!$C$2:$C$998=$A17)*(Data!$D$2:$D$998))</f>
        <v>179</v>
      </c>
      <c r="G17" s="8">
        <f>SUMPRODUCT((Datab!$A$2:$A$998=$A$4)*(Datab!$B$2:$B$998=$F$5)*(Datab!$C$2:$C$998=$A17)*(Datab!$D$2:$D$998))</f>
        <v>0</v>
      </c>
      <c r="H17" s="8">
        <f>SUMPRODUCT((Datac!$A$2:$A$998=$A$4)*(Datac!$B$2:$B$998=$F$5)*(Datac!$C$2:$C$998=$A17)*(Datac!$D$2:$D$998))</f>
        <v>8</v>
      </c>
    </row>
    <row r="18" spans="1:8" x14ac:dyDescent="0.25">
      <c r="A18" s="6" t="s">
        <v>14</v>
      </c>
      <c r="B18" s="8">
        <f>SUMPRODUCT((Data!$A$2:$A$998=$A$4)*(Data!$B$2:$B$998=$B$5)*(Data!$C$2:$C$998=$A18)*(Data!$D$2:$D$998))</f>
        <v>434</v>
      </c>
      <c r="C18" s="8">
        <f>SUMPRODUCT((Datab!$A$2:$A$998=$A$4)*(Datab!$B$2:$B$998=$B$5)*(Datab!$C$2:$C$998=$A18)*(Datab!$D$2:$D$998))</f>
        <v>8</v>
      </c>
      <c r="D18" s="8">
        <f>SUMPRODUCT((Datac!$A$2:$A$998=$A$4)*(Datac!$B$2:$B$998=$B$5)*(Datac!$C$2:$C$998=$A18)*(Datac!$D$2:$D$998))</f>
        <v>172</v>
      </c>
      <c r="E18" s="29"/>
      <c r="F18" s="8">
        <f>SUMPRODUCT((Data!$A$2:$A$998=$A$4)*(Data!$B$2:$B$998=$F$5)*(Data!$C$2:$C$998=$A18)*(Data!$D$2:$D$998))</f>
        <v>166</v>
      </c>
      <c r="G18" s="8">
        <f>SUMPRODUCT((Datab!$A$2:$A$998=$A$4)*(Datab!$B$2:$B$998=$F$5)*(Datab!$C$2:$C$998=$A18)*(Datab!$D$2:$D$998))</f>
        <v>0</v>
      </c>
      <c r="H18" s="8">
        <f>SUMPRODUCT((Datac!$A$2:$A$998=$A$4)*(Datac!$B$2:$B$998=$F$5)*(Datac!$C$2:$C$998=$A18)*(Datac!$D$2:$D$998))</f>
        <v>25</v>
      </c>
    </row>
    <row r="19" spans="1:8" x14ac:dyDescent="0.25">
      <c r="A19" s="6" t="s">
        <v>34</v>
      </c>
      <c r="B19" s="8">
        <f>SUMPRODUCT((Data!$A$2:$A$998=$A$4)*(Data!$B$2:$B$998=$B$5)*(Data!$C$2:$C$998=$A19)*(Data!$D$2:$D$998))</f>
        <v>393</v>
      </c>
      <c r="C19" s="8">
        <f>SUMPRODUCT((Datab!$A$2:$A$998=$A$4)*(Datab!$B$2:$B$998=$B$5)*(Datab!$C$2:$C$998=$A19)*(Datab!$D$2:$D$998))</f>
        <v>6</v>
      </c>
      <c r="D19" s="8">
        <f>SUMPRODUCT((Datac!$A$2:$A$998=$A$4)*(Datac!$B$2:$B$998=$B$5)*(Datac!$C$2:$C$998=$A19)*(Datac!$D$2:$D$998))</f>
        <v>80</v>
      </c>
      <c r="E19" s="29"/>
      <c r="F19" s="8">
        <f>SUMPRODUCT((Data!$A$2:$A$998=$A$4)*(Data!$B$2:$B$998=$F$5)*(Data!$C$2:$C$998=$A19)*(Data!$D$2:$D$998))</f>
        <v>81</v>
      </c>
      <c r="G19" s="8">
        <f>SUMPRODUCT((Datab!$A$2:$A$998=$A$4)*(Datab!$B$2:$B$998=$F$5)*(Datab!$C$2:$C$998=$A19)*(Datab!$D$2:$D$998))</f>
        <v>0</v>
      </c>
      <c r="H19" s="8">
        <f>SUMPRODUCT((Datac!$A$2:$A$998=$A$4)*(Datac!$B$2:$B$998=$F$5)*(Datac!$C$2:$C$998=$A19)*(Datac!$D$2:$D$998))</f>
        <v>11</v>
      </c>
    </row>
    <row r="20" spans="1:8" x14ac:dyDescent="0.25">
      <c r="A20" s="6" t="s">
        <v>41</v>
      </c>
      <c r="B20" s="8">
        <f>SUMPRODUCT((Data!$A$2:$A$998=$A$4)*(Data!$B$2:$B$998=$B$5)*(Data!$C$2:$C$998=$A20)*(Data!$D$2:$D$998))</f>
        <v>32</v>
      </c>
      <c r="C20" s="8">
        <f>SUMPRODUCT((Datab!$A$2:$A$998=$A$4)*(Datab!$B$2:$B$998=$B$5)*(Datab!$C$2:$C$998=$A20)*(Datab!$D$2:$D$998))</f>
        <v>0</v>
      </c>
      <c r="D20" s="8">
        <f>SUMPRODUCT((Datac!$A$2:$A$998=$A$4)*(Datac!$B$2:$B$998=$B$5)*(Datac!$C$2:$C$998=$A20)*(Datac!$D$2:$D$998))</f>
        <v>8</v>
      </c>
      <c r="E20" s="29"/>
      <c r="F20" s="8">
        <f>SUMPRODUCT((Data!$A$2:$A$998=$A$4)*(Data!$B$2:$B$998=$F$5)*(Data!$C$2:$C$998=$A20)*(Data!$D$2:$D$998))</f>
        <v>18</v>
      </c>
      <c r="G20" s="8">
        <f>SUMPRODUCT((Datab!$A$2:$A$998=$A$4)*(Datab!$B$2:$B$998=$F$5)*(Datab!$C$2:$C$998=$A20)*(Datab!$D$2:$D$998))</f>
        <v>0</v>
      </c>
      <c r="H20" s="8">
        <f>SUMPRODUCT((Datac!$A$2:$A$998=$A$4)*(Datac!$B$2:$B$998=$F$5)*(Datac!$C$2:$C$998=$A20)*(Datac!$D$2:$D$998))</f>
        <v>1</v>
      </c>
    </row>
    <row r="21" spans="1:8" x14ac:dyDescent="0.25">
      <c r="A21" s="6" t="s">
        <v>15</v>
      </c>
      <c r="B21" s="8">
        <f>SUMPRODUCT((Data!$A$2:$A$998=$A$4)*(Data!$B$2:$B$998=$B$5)*(Data!$C$2:$C$998=$A21)*(Data!$D$2:$D$998))</f>
        <v>347</v>
      </c>
      <c r="C21" s="8">
        <f>SUMPRODUCT((Datab!$A$2:$A$998=$A$4)*(Datab!$B$2:$B$998=$B$5)*(Datab!$C$2:$C$998=$A21)*(Datab!$D$2:$D$998))</f>
        <v>7</v>
      </c>
      <c r="D21" s="8">
        <f>SUMPRODUCT((Datac!$A$2:$A$998=$A$4)*(Datac!$B$2:$B$998=$B$5)*(Datac!$C$2:$C$998=$A21)*(Datac!$D$2:$D$998))</f>
        <v>78</v>
      </c>
      <c r="E21" s="29"/>
      <c r="F21" s="8">
        <f>SUMPRODUCT((Data!$A$2:$A$998=$A$4)*(Data!$B$2:$B$998=$F$5)*(Data!$C$2:$C$998=$A21)*(Data!$D$2:$D$998))</f>
        <v>112</v>
      </c>
      <c r="G21" s="8">
        <f>SUMPRODUCT((Datab!$A$2:$A$998=$A$4)*(Datab!$B$2:$B$998=$F$5)*(Datab!$C$2:$C$998=$A21)*(Datab!$D$2:$D$998))</f>
        <v>0</v>
      </c>
      <c r="H21" s="8">
        <f>SUMPRODUCT((Datac!$A$2:$A$998=$A$4)*(Datac!$B$2:$B$998=$F$5)*(Datac!$C$2:$C$998=$A21)*(Datac!$D$2:$D$998))</f>
        <v>9</v>
      </c>
    </row>
    <row r="22" spans="1:8" x14ac:dyDescent="0.25">
      <c r="A22" s="6" t="s">
        <v>16</v>
      </c>
      <c r="B22" s="8">
        <f>SUMPRODUCT((Data!$A$2:$A$998=$A$4)*(Data!$B$2:$B$998=$B$5)*(Data!$C$2:$C$998=$A22)*(Data!$D$2:$D$998))</f>
        <v>299</v>
      </c>
      <c r="C22" s="8">
        <f>SUMPRODUCT((Datab!$A$2:$A$998=$A$4)*(Datab!$B$2:$B$998=$B$5)*(Datab!$C$2:$C$998=$A22)*(Datab!$D$2:$D$998))</f>
        <v>4</v>
      </c>
      <c r="D22" s="8">
        <f>SUMPRODUCT((Datac!$A$2:$A$998=$A$4)*(Datac!$B$2:$B$998=$B$5)*(Datac!$C$2:$C$998=$A22)*(Datac!$D$2:$D$998))</f>
        <v>64</v>
      </c>
      <c r="E22" s="29"/>
      <c r="F22" s="8">
        <f>SUMPRODUCT((Data!$A$2:$A$998=$A$4)*(Data!$B$2:$B$998=$F$5)*(Data!$C$2:$C$998=$A22)*(Data!$D$2:$D$998))</f>
        <v>85</v>
      </c>
      <c r="G22" s="8">
        <f>SUMPRODUCT((Datab!$A$2:$A$998=$A$4)*(Datab!$B$2:$B$998=$F$5)*(Datab!$C$2:$C$998=$A22)*(Datab!$D$2:$D$998))</f>
        <v>0</v>
      </c>
      <c r="H22" s="8">
        <f>SUMPRODUCT((Datac!$A$2:$A$998=$A$4)*(Datac!$B$2:$B$998=$F$5)*(Datac!$C$2:$C$998=$A22)*(Datac!$D$2:$D$998))</f>
        <v>8</v>
      </c>
    </row>
    <row r="23" spans="1:8" x14ac:dyDescent="0.25">
      <c r="A23" s="6" t="s">
        <v>29</v>
      </c>
      <c r="B23" s="8">
        <f>SUMPRODUCT((Data!$A$2:$A$998=$A$4)*(Data!$B$2:$B$998=$B$5)*(Data!$C$2:$C$998=$A23)*(Data!$D$2:$D$998))</f>
        <v>429</v>
      </c>
      <c r="C23" s="8">
        <f>SUMPRODUCT((Datab!$A$2:$A$998=$A$4)*(Datab!$B$2:$B$998=$B$5)*(Datab!$C$2:$C$998=$A23)*(Datab!$D$2:$D$998))</f>
        <v>21</v>
      </c>
      <c r="D23" s="8">
        <f>SUMPRODUCT((Datac!$A$2:$A$998=$A$4)*(Datac!$B$2:$B$998=$B$5)*(Datac!$C$2:$C$998=$A23)*(Datac!$D$2:$D$998))</f>
        <v>120</v>
      </c>
      <c r="E23" s="29"/>
      <c r="F23" s="8">
        <f>SUMPRODUCT((Data!$A$2:$A$998=$A$4)*(Data!$B$2:$B$998=$F$5)*(Data!$C$2:$C$998=$A23)*(Data!$D$2:$D$998))</f>
        <v>118</v>
      </c>
      <c r="G23" s="8">
        <f>SUMPRODUCT((Datab!$A$2:$A$998=$A$4)*(Datab!$B$2:$B$998=$F$5)*(Datab!$C$2:$C$998=$A23)*(Datab!$D$2:$D$998))</f>
        <v>0</v>
      </c>
      <c r="H23" s="8">
        <f>SUMPRODUCT((Datac!$A$2:$A$998=$A$4)*(Datac!$B$2:$B$998=$F$5)*(Datac!$C$2:$C$998=$A23)*(Datac!$D$2:$D$998))</f>
        <v>12</v>
      </c>
    </row>
    <row r="24" spans="1:8" x14ac:dyDescent="0.25">
      <c r="A24" s="6" t="s">
        <v>42</v>
      </c>
      <c r="B24" s="8">
        <f>SUMPRODUCT((Data!$A$2:$A$998=$A$4)*(Data!$B$2:$B$998=$B$5)*(Data!$C$2:$C$998=$A24)*(Data!$D$2:$D$998))</f>
        <v>335</v>
      </c>
      <c r="C24" s="8">
        <f>SUMPRODUCT((Datab!$A$2:$A$998=$A$4)*(Datab!$B$2:$B$998=$B$5)*(Datab!$C$2:$C$998=$A24)*(Datab!$D$2:$D$998))</f>
        <v>0</v>
      </c>
      <c r="D24" s="8">
        <f>SUMPRODUCT((Datac!$A$2:$A$998=$A$4)*(Datac!$B$2:$B$998=$B$5)*(Datac!$C$2:$C$998=$A24)*(Datac!$D$2:$D$998))</f>
        <v>116</v>
      </c>
      <c r="E24" s="29"/>
      <c r="F24" s="8">
        <f>SUMPRODUCT((Data!$A$2:$A$998=$A$4)*(Data!$B$2:$B$998=$F$5)*(Data!$C$2:$C$998=$A24)*(Data!$D$2:$D$998))</f>
        <v>38</v>
      </c>
      <c r="G24" s="8">
        <f>SUMPRODUCT((Datab!$A$2:$A$998=$A$4)*(Datab!$B$2:$B$998=$F$5)*(Datab!$C$2:$C$998=$A24)*(Datab!$D$2:$D$998))</f>
        <v>0</v>
      </c>
      <c r="H24" s="8">
        <f>SUMPRODUCT((Datac!$A$2:$A$998=$A$4)*(Datac!$B$2:$B$998=$F$5)*(Datac!$C$2:$C$998=$A24)*(Datac!$D$2:$D$998))</f>
        <v>3</v>
      </c>
    </row>
    <row r="25" spans="1:8" x14ac:dyDescent="0.25">
      <c r="A25" s="18" t="s">
        <v>59</v>
      </c>
      <c r="B25" s="7">
        <f>B26+B27</f>
        <v>1770</v>
      </c>
      <c r="C25" s="7">
        <f t="shared" ref="C25:D25" si="6">C26+C27</f>
        <v>11</v>
      </c>
      <c r="D25" s="7">
        <f t="shared" si="6"/>
        <v>292</v>
      </c>
      <c r="E25" s="28"/>
      <c r="F25" s="7">
        <f>F26+F27</f>
        <v>1569</v>
      </c>
      <c r="G25" s="7">
        <f t="shared" ref="G25:H25" si="7">G26+G27</f>
        <v>0</v>
      </c>
      <c r="H25" s="7">
        <f t="shared" si="7"/>
        <v>112</v>
      </c>
    </row>
    <row r="26" spans="1:8" x14ac:dyDescent="0.25">
      <c r="A26" s="6" t="s">
        <v>30</v>
      </c>
      <c r="B26" s="8">
        <f>SUMPRODUCT((Data!$A$2:$A$998=$A$4)*(Data!$B$2:$B$998=$B$5)*(Data!$C$2:$C$998=$A26)*(Data!$D$2:$D$998))</f>
        <v>1404</v>
      </c>
      <c r="C26" s="8">
        <f>SUMPRODUCT((Datab!$A$2:$A$998=$A$4)*(Datab!$B$2:$B$998=$B$5)*(Datab!$C$2:$C$998=$A26)*(Datab!$D$2:$D$998))</f>
        <v>11</v>
      </c>
      <c r="D26" s="8">
        <f>SUMPRODUCT((Datac!$A$2:$A$998=$A$4)*(Datac!$B$2:$B$998=$B$5)*(Datac!$C$2:$C$998=$A26)*(Datac!$D$2:$D$998))</f>
        <v>246</v>
      </c>
      <c r="E26" s="29"/>
      <c r="F26" s="8">
        <f>SUMPRODUCT((Data!$A$2:$A$998=$A$4)*(Data!$B$2:$B$998=$F$5)*(Data!$C$2:$C$998=$A26)*(Data!$D$2:$D$998))</f>
        <v>1109</v>
      </c>
      <c r="G26" s="8">
        <f>SUMPRODUCT((Datab!$A$2:$A$998=$A$4)*(Datab!$B$2:$B$998=$F$5)*(Datab!$C$2:$C$998=$A26)*(Datab!$D$2:$D$998))</f>
        <v>0</v>
      </c>
      <c r="H26" s="8">
        <f>SUMPRODUCT((Datac!$A$2:$A$998=$A$4)*(Datac!$B$2:$B$998=$F$5)*(Datac!$C$2:$C$998=$A26)*(Datac!$D$2:$D$998))</f>
        <v>82</v>
      </c>
    </row>
    <row r="27" spans="1:8" x14ac:dyDescent="0.25">
      <c r="A27" s="6" t="s">
        <v>31</v>
      </c>
      <c r="B27" s="8">
        <f>SUMPRODUCT((Data!$A$2:$A$998=$A$4)*(Data!$B$2:$B$998=$B$5)*(Data!$C$2:$C$998=$A27)*(Data!$D$2:$D$998))</f>
        <v>366</v>
      </c>
      <c r="C27" s="8">
        <f>SUMPRODUCT((Datab!$A$2:$A$998=$A$4)*(Datab!$B$2:$B$998=$B$5)*(Datab!$C$2:$C$998=$A27)*(Datab!$D$2:$D$998))</f>
        <v>0</v>
      </c>
      <c r="D27" s="8">
        <f>SUMPRODUCT((Datac!$A$2:$A$998=$A$4)*(Datac!$B$2:$B$998=$B$5)*(Datac!$C$2:$C$998=$A27)*(Datac!$D$2:$D$998))</f>
        <v>46</v>
      </c>
      <c r="E27" s="29"/>
      <c r="F27" s="8">
        <f>SUMPRODUCT((Data!$A$2:$A$998=$A$4)*(Data!$B$2:$B$998=$F$5)*(Data!$C$2:$C$998=$A27)*(Data!$D$2:$D$998))</f>
        <v>460</v>
      </c>
      <c r="G27" s="8">
        <f>SUMPRODUCT((Datab!$A$2:$A$998=$A$4)*(Datab!$B$2:$B$998=$F$5)*(Datab!$C$2:$C$998=$A27)*(Datab!$D$2:$D$998))</f>
        <v>0</v>
      </c>
      <c r="H27" s="8">
        <f>SUMPRODUCT((Datac!$A$2:$A$998=$A$4)*(Datac!$B$2:$B$998=$F$5)*(Datac!$C$2:$C$998=$A27)*(Datac!$D$2:$D$998))</f>
        <v>30</v>
      </c>
    </row>
    <row r="28" spans="1:8" x14ac:dyDescent="0.25">
      <c r="A28" s="18" t="s">
        <v>60</v>
      </c>
      <c r="B28" s="7">
        <f>SUM(B29:B34)</f>
        <v>5628</v>
      </c>
      <c r="C28" s="7">
        <f t="shared" ref="C28:D28" si="8">SUM(C29:C34)</f>
        <v>11</v>
      </c>
      <c r="D28" s="7">
        <f t="shared" si="8"/>
        <v>558</v>
      </c>
      <c r="E28" s="28"/>
      <c r="F28" s="7">
        <f>SUM(F29:F34)</f>
        <v>4026</v>
      </c>
      <c r="G28" s="7">
        <f t="shared" ref="G28:H28" si="9">SUM(G29:G34)</f>
        <v>2</v>
      </c>
      <c r="H28" s="7">
        <f t="shared" si="9"/>
        <v>123</v>
      </c>
    </row>
    <row r="29" spans="1:8" x14ac:dyDescent="0.25">
      <c r="A29" s="6" t="s">
        <v>37</v>
      </c>
      <c r="B29" s="8">
        <f>SUMPRODUCT((Data!$A$2:$A$998=$A$4)*(Data!$B$2:$B$998=$B$5)*(Data!$C$2:$C$998=$A29)*(Data!$D$2:$D$998))</f>
        <v>682</v>
      </c>
      <c r="C29" s="8">
        <f>SUMPRODUCT((Datab!$A$2:$A$998=$A$4)*(Datab!$B$2:$B$998=$B$5)*(Datab!$C$2:$C$998=$A29)*(Datab!$D$2:$D$998))</f>
        <v>0</v>
      </c>
      <c r="D29" s="8">
        <f>SUMPRODUCT((Datac!$A$2:$A$998=$A$4)*(Datac!$B$2:$B$998=$B$5)*(Datac!$C$2:$C$998=$A29)*(Datac!$D$2:$D$998))</f>
        <v>28</v>
      </c>
      <c r="E29" s="29"/>
      <c r="F29" s="8">
        <f>SUMPRODUCT((Data!$A$2:$A$998=$A$4)*(Data!$B$2:$B$998=$F$5)*(Data!$C$2:$C$998=$A29)*(Data!$D$2:$D$998))</f>
        <v>595</v>
      </c>
      <c r="G29" s="8">
        <f>SUMPRODUCT((Datab!$A$2:$A$998=$A$4)*(Datab!$B$2:$B$998=$F$5)*(Datab!$C$2:$C$998=$A29)*(Datab!$D$2:$D$998))</f>
        <v>0</v>
      </c>
      <c r="H29" s="8">
        <f>SUMPRODUCT((Datac!$A$2:$A$998=$A$4)*(Datac!$B$2:$B$998=$F$5)*(Datac!$C$2:$C$998=$A29)*(Datac!$D$2:$D$998))</f>
        <v>16</v>
      </c>
    </row>
    <row r="30" spans="1:8" x14ac:dyDescent="0.25">
      <c r="A30" s="6" t="s">
        <v>19</v>
      </c>
      <c r="B30" s="8">
        <f>SUMPRODUCT((Data!$A$2:$A$998=$A$4)*(Data!$B$2:$B$998=$B$5)*(Data!$C$2:$C$998=$A30)*(Data!$D$2:$D$998))</f>
        <v>159</v>
      </c>
      <c r="C30" s="8">
        <f>SUMPRODUCT((Datab!$A$2:$A$998=$A$4)*(Datab!$B$2:$B$998=$B$5)*(Datab!$C$2:$C$998=$A30)*(Datab!$D$2:$D$998))</f>
        <v>0</v>
      </c>
      <c r="D30" s="8">
        <f>SUMPRODUCT((Datac!$A$2:$A$998=$A$4)*(Datac!$B$2:$B$998=$B$5)*(Datac!$C$2:$C$998=$A30)*(Datac!$D$2:$D$998))</f>
        <v>16</v>
      </c>
      <c r="E30" s="29"/>
      <c r="F30" s="8">
        <f>SUMPRODUCT((Data!$A$2:$A$998=$A$4)*(Data!$B$2:$B$998=$F$5)*(Data!$C$2:$C$998=$A30)*(Data!$D$2:$D$998))</f>
        <v>142</v>
      </c>
      <c r="G30" s="8">
        <f>SUMPRODUCT((Datab!$A$2:$A$998=$A$4)*(Datab!$B$2:$B$998=$F$5)*(Datab!$C$2:$C$998=$A30)*(Datab!$D$2:$D$998))</f>
        <v>0</v>
      </c>
      <c r="H30" s="8">
        <f>SUMPRODUCT((Datac!$A$2:$A$998=$A$4)*(Datac!$B$2:$B$998=$F$5)*(Datac!$C$2:$C$998=$A30)*(Datac!$D$2:$D$998))</f>
        <v>10</v>
      </c>
    </row>
    <row r="31" spans="1:8" x14ac:dyDescent="0.25">
      <c r="A31" s="6" t="s">
        <v>20</v>
      </c>
      <c r="B31" s="8">
        <f>SUMPRODUCT((Data!$A$2:$A$998=$A$4)*(Data!$B$2:$B$998=$B$5)*(Data!$C$2:$C$998=$A31)*(Data!$D$2:$D$998))</f>
        <v>222</v>
      </c>
      <c r="C31" s="8">
        <f>SUMPRODUCT((Datab!$A$2:$A$998=$A$4)*(Datab!$B$2:$B$998=$B$5)*(Datab!$C$2:$C$998=$A31)*(Datab!$D$2:$D$998))</f>
        <v>0</v>
      </c>
      <c r="D31" s="8">
        <f>SUMPRODUCT((Datac!$A$2:$A$998=$A$4)*(Datac!$B$2:$B$998=$B$5)*(Datac!$C$2:$C$998=$A31)*(Datac!$D$2:$D$998))</f>
        <v>17</v>
      </c>
      <c r="E31" s="29"/>
      <c r="F31" s="8">
        <f>SUMPRODUCT((Data!$A$2:$A$998=$A$4)*(Data!$B$2:$B$998=$F$5)*(Data!$C$2:$C$998=$A31)*(Data!$D$2:$D$998))</f>
        <v>246</v>
      </c>
      <c r="G31" s="8">
        <f>SUMPRODUCT((Datab!$A$2:$A$998=$A$4)*(Datab!$B$2:$B$998=$F$5)*(Datab!$C$2:$C$998=$A31)*(Datab!$D$2:$D$998))</f>
        <v>0</v>
      </c>
      <c r="H31" s="8">
        <f>SUMPRODUCT((Datac!$A$2:$A$998=$A$4)*(Datac!$B$2:$B$998=$F$5)*(Datac!$C$2:$C$998=$A31)*(Datac!$D$2:$D$998))</f>
        <v>4</v>
      </c>
    </row>
    <row r="32" spans="1:8" x14ac:dyDescent="0.25">
      <c r="A32" s="6" t="s">
        <v>4</v>
      </c>
      <c r="B32" s="8">
        <f>SUMPRODUCT((Data!$A$2:$A$998=$A$4)*(Data!$B$2:$B$998=$B$5)*(Data!$C$2:$C$998=$A32)*(Data!$D$2:$D$998))</f>
        <v>1230</v>
      </c>
      <c r="C32" s="8">
        <f>SUMPRODUCT((Datab!$A$2:$A$998=$A$4)*(Datab!$B$2:$B$998=$B$5)*(Datab!$C$2:$C$998=$A32)*(Datab!$D$2:$D$998))</f>
        <v>4</v>
      </c>
      <c r="D32" s="8">
        <f>SUMPRODUCT((Datac!$A$2:$A$998=$A$4)*(Datac!$B$2:$B$998=$B$5)*(Datac!$C$2:$C$998=$A32)*(Datac!$D$2:$D$998))</f>
        <v>157</v>
      </c>
      <c r="E32" s="29"/>
      <c r="F32" s="8">
        <f>SUMPRODUCT((Data!$A$2:$A$998=$A$4)*(Data!$B$2:$B$998=$F$5)*(Data!$C$2:$C$998=$A32)*(Data!$D$2:$D$998))</f>
        <v>924</v>
      </c>
      <c r="G32" s="8">
        <f>SUMPRODUCT((Datab!$A$2:$A$998=$A$4)*(Datab!$B$2:$B$998=$F$5)*(Datab!$C$2:$C$998=$A32)*(Datab!$D$2:$D$998))</f>
        <v>0</v>
      </c>
      <c r="H32" s="8">
        <f>SUMPRODUCT((Datac!$A$2:$A$998=$A$4)*(Datac!$B$2:$B$998=$F$5)*(Datac!$C$2:$C$998=$A32)*(Datac!$D$2:$D$998))</f>
        <v>31</v>
      </c>
    </row>
    <row r="33" spans="1:8" x14ac:dyDescent="0.25">
      <c r="A33" s="6" t="s">
        <v>5</v>
      </c>
      <c r="B33" s="8">
        <f>SUMPRODUCT((Data!$A$2:$A$998=$A$4)*(Data!$B$2:$B$998=$B$5)*(Data!$C$2:$C$998=$A33)*(Data!$D$2:$D$998))</f>
        <v>328</v>
      </c>
      <c r="C33" s="8">
        <f>SUMPRODUCT((Datab!$A$2:$A$998=$A$4)*(Datab!$B$2:$B$998=$B$5)*(Datab!$C$2:$C$998=$A33)*(Datab!$D$2:$D$998))</f>
        <v>0</v>
      </c>
      <c r="D33" s="8">
        <f>SUMPRODUCT((Datac!$A$2:$A$998=$A$4)*(Datac!$B$2:$B$998=$B$5)*(Datac!$C$2:$C$998=$A33)*(Datac!$D$2:$D$998))</f>
        <v>28</v>
      </c>
      <c r="E33" s="29"/>
      <c r="F33" s="8">
        <f>SUMPRODUCT((Data!$A$2:$A$998=$A$4)*(Data!$B$2:$B$998=$F$5)*(Data!$C$2:$C$998=$A33)*(Data!$D$2:$D$998))</f>
        <v>216</v>
      </c>
      <c r="G33" s="8">
        <f>SUMPRODUCT((Datab!$A$2:$A$998=$A$4)*(Datab!$B$2:$B$998=$F$5)*(Datab!$C$2:$C$998=$A33)*(Datab!$D$2:$D$998))</f>
        <v>0</v>
      </c>
      <c r="H33" s="8">
        <f>SUMPRODUCT((Datac!$A$2:$A$998=$A$4)*(Datac!$B$2:$B$998=$F$5)*(Datac!$C$2:$C$998=$A33)*(Datac!$D$2:$D$998))</f>
        <v>11</v>
      </c>
    </row>
    <row r="34" spans="1:8" x14ac:dyDescent="0.25">
      <c r="A34" s="6" t="s">
        <v>21</v>
      </c>
      <c r="B34" s="8">
        <f>SUMPRODUCT((Data!$A$2:$A$998=$A$4)*(Data!$B$2:$B$998=$B$5)*(Data!$C$2:$C$998=$A34)*(Data!$D$2:$D$998))</f>
        <v>3007</v>
      </c>
      <c r="C34" s="8">
        <f>SUMPRODUCT((Datab!$A$2:$A$998=$A$4)*(Datab!$B$2:$B$998=$B$5)*(Datab!$C$2:$C$998=$A34)*(Datab!$D$2:$D$998))</f>
        <v>7</v>
      </c>
      <c r="D34" s="8">
        <f>SUMPRODUCT((Datac!$A$2:$A$998=$A$4)*(Datac!$B$2:$B$998=$B$5)*(Datac!$C$2:$C$998=$A34)*(Datac!$D$2:$D$998))</f>
        <v>312</v>
      </c>
      <c r="E34" s="29"/>
      <c r="F34" s="8">
        <f>SUMPRODUCT((Data!$A$2:$A$998=$A$4)*(Data!$B$2:$B$998=$F$5)*(Data!$C$2:$C$998=$A34)*(Data!$D$2:$D$998))</f>
        <v>1903</v>
      </c>
      <c r="G34" s="8">
        <f>SUMPRODUCT((Datab!$A$2:$A$998=$A$4)*(Datab!$B$2:$B$998=$F$5)*(Datab!$C$2:$C$998=$A34)*(Datab!$D$2:$D$998))</f>
        <v>2</v>
      </c>
      <c r="H34" s="8">
        <f>SUMPRODUCT((Datac!$A$2:$A$998=$A$4)*(Datac!$B$2:$B$998=$F$5)*(Datac!$C$2:$C$998=$A34)*(Datac!$D$2:$D$998))</f>
        <v>51</v>
      </c>
    </row>
    <row r="35" spans="1:8" x14ac:dyDescent="0.25">
      <c r="A35" s="18" t="s">
        <v>61</v>
      </c>
      <c r="B35" s="7">
        <f>SUM(B36:B43)</f>
        <v>240</v>
      </c>
      <c r="C35" s="7">
        <f t="shared" ref="C35:D35" si="10">SUM(C36:C43)</f>
        <v>0</v>
      </c>
      <c r="D35" s="7">
        <f t="shared" si="10"/>
        <v>27</v>
      </c>
      <c r="E35" s="28"/>
      <c r="F35" s="7">
        <f>SUM(F36:F43)</f>
        <v>429</v>
      </c>
      <c r="G35" s="7">
        <f t="shared" ref="G35:H35" si="11">SUM(G36:G43)</f>
        <v>1</v>
      </c>
      <c r="H35" s="7">
        <f t="shared" si="11"/>
        <v>6</v>
      </c>
    </row>
    <row r="36" spans="1:8" x14ac:dyDescent="0.25">
      <c r="A36" s="6" t="s">
        <v>9</v>
      </c>
      <c r="B36" s="8">
        <f>SUMPRODUCT((Data!$A$2:$A$998=$A$4)*(Data!$B$2:$B$998=$B$5)*(Data!$C$2:$C$998=$A36)*(Data!$D$2:$D$998))</f>
        <v>87</v>
      </c>
      <c r="C36" s="8">
        <f>SUMPRODUCT((Datab!$A$2:$A$998=$A$4)*(Datab!$B$2:$B$998=$B$5)*(Datab!$C$2:$C$998=$A36)*(Datab!$D$2:$D$998))</f>
        <v>0</v>
      </c>
      <c r="D36" s="8">
        <f>SUMPRODUCT((Datac!$A$2:$A$998=$A$4)*(Datac!$B$2:$B$998=$B$5)*(Datac!$C$2:$C$998=$A36)*(Datac!$D$2:$D$998))</f>
        <v>14</v>
      </c>
      <c r="E36" s="29"/>
      <c r="F36" s="8">
        <f>SUMPRODUCT((Data!$A$2:$A$998=$A$4)*(Data!$B$2:$B$998=$F$5)*(Data!$C$2:$C$998=$A36)*(Data!$D$2:$D$998))</f>
        <v>23</v>
      </c>
      <c r="G36" s="8">
        <f>SUMPRODUCT((Datab!$A$2:$A$998=$A$4)*(Datab!$B$2:$B$998=$F$5)*(Datab!$C$2:$C$998=$A36)*(Datab!$D$2:$D$998))</f>
        <v>0</v>
      </c>
      <c r="H36" s="8">
        <f>SUMPRODUCT((Datac!$A$2:$A$998=$A$4)*(Datac!$B$2:$B$998=$F$5)*(Datac!$C$2:$C$998=$A36)*(Datac!$D$2:$D$998))</f>
        <v>2</v>
      </c>
    </row>
    <row r="37" spans="1:8" x14ac:dyDescent="0.25">
      <c r="A37" s="6" t="s">
        <v>6</v>
      </c>
      <c r="B37" s="8">
        <f>SUMPRODUCT((Data!$A$2:$A$998=$A$4)*(Data!$B$2:$B$998=$B$5)*(Data!$C$2:$C$998=$A37)*(Data!$D$2:$D$998))</f>
        <v>3</v>
      </c>
      <c r="C37" s="8">
        <f>SUMPRODUCT((Datab!$A$2:$A$998=$A$4)*(Datab!$B$2:$B$998=$B$5)*(Datab!$C$2:$C$998=$A37)*(Datab!$D$2:$D$998))</f>
        <v>0</v>
      </c>
      <c r="D37" s="8">
        <f>SUMPRODUCT((Datac!$A$2:$A$998=$A$4)*(Datac!$B$2:$B$998=$B$5)*(Datac!$C$2:$C$998=$A37)*(Datac!$D$2:$D$998))</f>
        <v>0</v>
      </c>
      <c r="E37" s="29"/>
      <c r="F37" s="8">
        <f>SUMPRODUCT((Data!$A$2:$A$998=$A$4)*(Data!$B$2:$B$998=$F$5)*(Data!$C$2:$C$998=$A37)*(Data!$D$2:$D$998))</f>
        <v>35</v>
      </c>
      <c r="G37" s="8">
        <f>SUMPRODUCT((Datab!$A$2:$A$998=$A$4)*(Datab!$B$2:$B$998=$F$5)*(Datab!$C$2:$C$998=$A37)*(Datab!$D$2:$D$998))</f>
        <v>0</v>
      </c>
      <c r="H37" s="8">
        <f>SUMPRODUCT((Datac!$A$2:$A$998=$A$4)*(Datac!$B$2:$B$998=$F$5)*(Datac!$C$2:$C$998=$A37)*(Datac!$D$2:$D$998))</f>
        <v>0</v>
      </c>
    </row>
    <row r="38" spans="1:8" x14ac:dyDescent="0.25">
      <c r="A38" s="6" t="s">
        <v>22</v>
      </c>
      <c r="B38" s="8">
        <f>SUMPRODUCT((Data!$A$2:$A$998=$A$4)*(Data!$B$2:$B$998=$B$5)*(Data!$C$2:$C$998=$A38)*(Data!$D$2:$D$998))</f>
        <v>9</v>
      </c>
      <c r="C38" s="8">
        <f>SUMPRODUCT((Datab!$A$2:$A$998=$A$4)*(Datab!$B$2:$B$998=$B$5)*(Datab!$C$2:$C$998=$A38)*(Datab!$D$2:$D$998))</f>
        <v>0</v>
      </c>
      <c r="D38" s="8">
        <f>SUMPRODUCT((Datac!$A$2:$A$998=$A$4)*(Datac!$B$2:$B$998=$B$5)*(Datac!$C$2:$C$998=$A38)*(Datac!$D$2:$D$998))</f>
        <v>0</v>
      </c>
      <c r="E38" s="29"/>
      <c r="F38" s="8">
        <f>SUMPRODUCT((Data!$A$2:$A$998=$A$4)*(Data!$B$2:$B$998=$F$5)*(Data!$C$2:$C$998=$A38)*(Data!$D$2:$D$998))</f>
        <v>12</v>
      </c>
      <c r="G38" s="8">
        <f>SUMPRODUCT((Datab!$A$2:$A$998=$A$4)*(Datab!$B$2:$B$998=$F$5)*(Datab!$C$2:$C$998=$A38)*(Datab!$D$2:$D$998))</f>
        <v>0</v>
      </c>
      <c r="H38" s="8">
        <f>SUMPRODUCT((Datac!$A$2:$A$998=$A$4)*(Datac!$B$2:$B$998=$F$5)*(Datac!$C$2:$C$998=$A38)*(Datac!$D$2:$D$998))</f>
        <v>0</v>
      </c>
    </row>
    <row r="39" spans="1:8" x14ac:dyDescent="0.25">
      <c r="A39" s="6" t="s">
        <v>7</v>
      </c>
      <c r="B39" s="8">
        <f>SUMPRODUCT((Data!$A$2:$A$998=$A$4)*(Data!$B$2:$B$998=$B$5)*(Data!$C$2:$C$998=$A39)*(Data!$D$2:$D$998))</f>
        <v>10</v>
      </c>
      <c r="C39" s="8">
        <f>SUMPRODUCT((Datab!$A$2:$A$998=$A$4)*(Datab!$B$2:$B$998=$B$5)*(Datab!$C$2:$C$998=$A39)*(Datab!$D$2:$D$998))</f>
        <v>0</v>
      </c>
      <c r="D39" s="8">
        <f>SUMPRODUCT((Datac!$A$2:$A$998=$A$4)*(Datac!$B$2:$B$998=$B$5)*(Datac!$C$2:$C$998=$A39)*(Datac!$D$2:$D$998))</f>
        <v>0</v>
      </c>
      <c r="E39" s="29"/>
      <c r="F39" s="8">
        <f>SUMPRODUCT((Data!$A$2:$A$998=$A$4)*(Data!$B$2:$B$998=$F$5)*(Data!$C$2:$C$998=$A39)*(Data!$D$2:$D$998))</f>
        <v>30</v>
      </c>
      <c r="G39" s="8">
        <f>SUMPRODUCT((Datab!$A$2:$A$998=$A$4)*(Datab!$B$2:$B$998=$F$5)*(Datab!$C$2:$C$998=$A39)*(Datab!$D$2:$D$998))</f>
        <v>0</v>
      </c>
      <c r="H39" s="8">
        <f>SUMPRODUCT((Datac!$A$2:$A$998=$A$4)*(Datac!$B$2:$B$998=$F$5)*(Datac!$C$2:$C$998=$A39)*(Datac!$D$2:$D$998))</f>
        <v>0</v>
      </c>
    </row>
    <row r="40" spans="1:8" x14ac:dyDescent="0.25">
      <c r="A40" s="6" t="s">
        <v>8</v>
      </c>
      <c r="B40" s="8">
        <f>SUMPRODUCT((Data!$A$2:$A$998=$A$4)*(Data!$B$2:$B$998=$B$5)*(Data!$C$2:$C$998=$A40)*(Data!$D$2:$D$998))</f>
        <v>25</v>
      </c>
      <c r="C40" s="8">
        <f>SUMPRODUCT((Datab!$A$2:$A$998=$A$4)*(Datab!$B$2:$B$998=$B$5)*(Datab!$C$2:$C$998=$A40)*(Datab!$D$2:$D$998))</f>
        <v>0</v>
      </c>
      <c r="D40" s="8">
        <f>SUMPRODUCT((Datac!$A$2:$A$998=$A$4)*(Datac!$B$2:$B$998=$B$5)*(Datac!$C$2:$C$998=$A40)*(Datac!$D$2:$D$998))</f>
        <v>2</v>
      </c>
      <c r="E40" s="29"/>
      <c r="F40" s="8">
        <f>SUMPRODUCT((Data!$A$2:$A$998=$A$4)*(Data!$B$2:$B$998=$F$5)*(Data!$C$2:$C$998=$A40)*(Data!$D$2:$D$998))</f>
        <v>53</v>
      </c>
      <c r="G40" s="8">
        <f>SUMPRODUCT((Datab!$A$2:$A$998=$A$4)*(Datab!$B$2:$B$998=$F$5)*(Datab!$C$2:$C$998=$A40)*(Datab!$D$2:$D$998))</f>
        <v>0</v>
      </c>
      <c r="H40" s="8">
        <f>SUMPRODUCT((Datac!$A$2:$A$998=$A$4)*(Datac!$B$2:$B$998=$F$5)*(Datac!$C$2:$C$998=$A40)*(Datac!$D$2:$D$998))</f>
        <v>1</v>
      </c>
    </row>
    <row r="41" spans="1:8" x14ac:dyDescent="0.25">
      <c r="A41" s="6" t="s">
        <v>32</v>
      </c>
      <c r="B41" s="8">
        <f>SUMPRODUCT((Data!$A$2:$A$998=$A$4)*(Data!$B$2:$B$998=$B$5)*(Data!$C$2:$C$998=$A41)*(Data!$D$2:$D$998))</f>
        <v>61</v>
      </c>
      <c r="C41" s="8">
        <f>SUMPRODUCT((Datab!$A$2:$A$998=$A$4)*(Datab!$B$2:$B$998=$B$5)*(Datab!$C$2:$C$998=$A41)*(Datab!$D$2:$D$998))</f>
        <v>0</v>
      </c>
      <c r="D41" s="8">
        <f>SUMPRODUCT((Datac!$A$2:$A$998=$A$4)*(Datac!$B$2:$B$998=$B$5)*(Datac!$C$2:$C$998=$A41)*(Datac!$D$2:$D$998))</f>
        <v>4</v>
      </c>
      <c r="E41" s="29"/>
      <c r="F41" s="8">
        <f>SUMPRODUCT((Data!$A$2:$A$998=$A$4)*(Data!$B$2:$B$998=$F$5)*(Data!$C$2:$C$998=$A41)*(Data!$D$2:$D$998))</f>
        <v>64</v>
      </c>
      <c r="G41" s="8">
        <f>SUMPRODUCT((Datab!$A$2:$A$998=$A$4)*(Datab!$B$2:$B$998=$F$5)*(Datab!$C$2:$C$998=$A41)*(Datab!$D$2:$D$998))</f>
        <v>0</v>
      </c>
      <c r="H41" s="8">
        <f>SUMPRODUCT((Datac!$A$2:$A$998=$A$4)*(Datac!$B$2:$B$998=$F$5)*(Datac!$C$2:$C$998=$A41)*(Datac!$D$2:$D$998))</f>
        <v>0</v>
      </c>
    </row>
    <row r="42" spans="1:8" x14ac:dyDescent="0.25">
      <c r="A42" s="6" t="s">
        <v>23</v>
      </c>
      <c r="B42" s="8">
        <f>SUMPRODUCT((Data!$A$2:$A$998=$A$4)*(Data!$B$2:$B$998=$B$5)*(Data!$C$2:$C$998=$A42)*(Data!$D$2:$D$998))</f>
        <v>17</v>
      </c>
      <c r="C42" s="8">
        <f>SUMPRODUCT((Datab!$A$2:$A$998=$A$4)*(Datab!$B$2:$B$998=$B$5)*(Datab!$C$2:$C$998=$A42)*(Datab!$D$2:$D$998))</f>
        <v>0</v>
      </c>
      <c r="D42" s="8">
        <f>SUMPRODUCT((Datac!$A$2:$A$998=$A$4)*(Datac!$B$2:$B$998=$B$5)*(Datac!$C$2:$C$998=$A42)*(Datac!$D$2:$D$998))</f>
        <v>1</v>
      </c>
      <c r="E42" s="29"/>
      <c r="F42" s="8">
        <f>SUMPRODUCT((Data!$A$2:$A$998=$A$4)*(Data!$B$2:$B$998=$F$5)*(Data!$C$2:$C$998=$A42)*(Data!$D$2:$D$998))</f>
        <v>182</v>
      </c>
      <c r="G42" s="8">
        <f>SUMPRODUCT((Datab!$A$2:$A$998=$A$4)*(Datab!$B$2:$B$998=$F$5)*(Datab!$C$2:$C$998=$A42)*(Datab!$D$2:$D$998))</f>
        <v>1</v>
      </c>
      <c r="H42" s="8">
        <f>SUMPRODUCT((Datac!$A$2:$A$998=$A$4)*(Datac!$B$2:$B$998=$F$5)*(Datac!$C$2:$C$998=$A42)*(Datac!$D$2:$D$998))</f>
        <v>2</v>
      </c>
    </row>
    <row r="43" spans="1:8" x14ac:dyDescent="0.25">
      <c r="A43" s="6" t="s">
        <v>24</v>
      </c>
      <c r="B43" s="8">
        <f>SUMPRODUCT((Data!$A$2:$A$998=$A$4)*(Data!$B$2:$B$998=$B$5)*(Data!$C$2:$C$998=$A43)*(Data!$D$2:$D$998))</f>
        <v>28</v>
      </c>
      <c r="C43" s="8">
        <f>SUMPRODUCT((Datab!$A$2:$A$998=$A$4)*(Datab!$B$2:$B$998=$B$5)*(Datab!$C$2:$C$998=$A43)*(Datab!$D$2:$D$998))</f>
        <v>0</v>
      </c>
      <c r="D43" s="8">
        <f>SUMPRODUCT((Datac!$A$2:$A$998=$A$4)*(Datac!$B$2:$B$998=$B$5)*(Datac!$C$2:$C$998=$A43)*(Datac!$D$2:$D$998))</f>
        <v>6</v>
      </c>
      <c r="E43" s="29"/>
      <c r="F43" s="8">
        <f>SUMPRODUCT((Data!$A$2:$A$998=$A$4)*(Data!$B$2:$B$998=$F$5)*(Data!$C$2:$C$998=$A43)*(Data!$D$2:$D$998))</f>
        <v>30</v>
      </c>
      <c r="G43" s="8">
        <f>SUMPRODUCT((Datab!$A$2:$A$998=$A$4)*(Datab!$B$2:$B$998=$F$5)*(Datab!$C$2:$C$998=$A43)*(Datab!$D$2:$D$998))</f>
        <v>0</v>
      </c>
      <c r="H43" s="8">
        <f>SUMPRODUCT((Datac!$A$2:$A$998=$A$4)*(Datac!$B$2:$B$998=$F$5)*(Datac!$C$2:$C$998=$A43)*(Datac!$D$2:$D$998))</f>
        <v>1</v>
      </c>
    </row>
    <row r="44" spans="1:8" x14ac:dyDescent="0.25">
      <c r="A44" s="19" t="s">
        <v>62</v>
      </c>
      <c r="B44" s="7">
        <f>SUM(B45:B50)</f>
        <v>431</v>
      </c>
      <c r="C44" s="7">
        <f t="shared" ref="C44:D44" si="12">SUM(C45:C50)</f>
        <v>6</v>
      </c>
      <c r="D44" s="7">
        <f t="shared" si="12"/>
        <v>183</v>
      </c>
      <c r="E44" s="28"/>
      <c r="F44" s="7">
        <f>SUM(F45:F50)</f>
        <v>379</v>
      </c>
      <c r="G44" s="7">
        <f t="shared" ref="G44:H44" si="13">SUM(G45:G50)</f>
        <v>7</v>
      </c>
      <c r="H44" s="7">
        <f t="shared" si="13"/>
        <v>74</v>
      </c>
    </row>
    <row r="45" spans="1:8" x14ac:dyDescent="0.25">
      <c r="A45" s="20" t="s">
        <v>33</v>
      </c>
      <c r="B45" s="8">
        <f>SUMPRODUCT((Data!$A$2:$A$998=$A$4)*(Data!$B$2:$B$998=$B$5)*(Data!$C$2:$C$998=$A45)*(Data!$D$2:$D$998))</f>
        <v>9</v>
      </c>
      <c r="C45" s="8">
        <f>SUMPRODUCT((Datab!$A$2:$A$998=$A$4)*(Datab!$B$2:$B$998=$B$5)*(Datab!$C$2:$C$998=$A45)*(Datab!$D$2:$D$998))</f>
        <v>0</v>
      </c>
      <c r="D45" s="8">
        <f>SUMPRODUCT((Datac!$A$2:$A$998=$A$4)*(Datac!$B$2:$B$998=$B$5)*(Datac!$C$2:$C$998=$A45)*(Datac!$D$2:$D$998))</f>
        <v>3</v>
      </c>
      <c r="E45" s="29"/>
      <c r="F45" s="8">
        <f>SUMPRODUCT((Data!$A$2:$A$998=$A$4)*(Data!$B$2:$B$998=$F$5)*(Data!$C$2:$C$998=$A45)*(Data!$D$2:$D$998))</f>
        <v>20</v>
      </c>
      <c r="G45" s="8">
        <f>SUMPRODUCT((Datab!$A$2:$A$998=$A$4)*(Datab!$B$2:$B$998=$F$5)*(Datab!$C$2:$C$998=$A45)*(Datab!$D$2:$D$998))</f>
        <v>1</v>
      </c>
      <c r="H45" s="8">
        <f>SUMPRODUCT((Datac!$A$2:$A$998=$A$4)*(Datac!$B$2:$B$998=$F$5)*(Datac!$C$2:$C$998=$A45)*(Datac!$D$2:$D$998))</f>
        <v>1</v>
      </c>
    </row>
    <row r="46" spans="1:8" x14ac:dyDescent="0.25">
      <c r="A46" s="6" t="s">
        <v>10</v>
      </c>
      <c r="B46" s="8">
        <f>SUMPRODUCT((Data!$A$2:$A$998=$A$4)*(Data!$B$2:$B$998=$B$5)*(Data!$C$2:$C$998=$A46)*(Data!$D$2:$D$998))</f>
        <v>1</v>
      </c>
      <c r="C46" s="8">
        <f>SUMPRODUCT((Datab!$A$2:$A$998=$A$4)*(Datab!$B$2:$B$998=$B$5)*(Datab!$C$2:$C$998=$A46)*(Datab!$D$2:$D$998))</f>
        <v>0</v>
      </c>
      <c r="D46" s="8">
        <f>SUMPRODUCT((Datac!$A$2:$A$998=$A$4)*(Datac!$B$2:$B$998=$B$5)*(Datac!$C$2:$C$998=$A46)*(Datac!$D$2:$D$998))</f>
        <v>0</v>
      </c>
      <c r="E46" s="29"/>
      <c r="F46" s="8">
        <f>SUMPRODUCT((Data!$A$2:$A$998=$A$4)*(Data!$B$2:$B$998=$F$5)*(Data!$C$2:$C$998=$A46)*(Data!$D$2:$D$998))</f>
        <v>3</v>
      </c>
      <c r="G46" s="8">
        <f>SUMPRODUCT((Datab!$A$2:$A$998=$A$4)*(Datab!$B$2:$B$998=$F$5)*(Datab!$C$2:$C$998=$A46)*(Datab!$D$2:$D$998))</f>
        <v>0</v>
      </c>
      <c r="H46" s="8">
        <f>SUMPRODUCT((Datac!$A$2:$A$998=$A$4)*(Datac!$B$2:$B$998=$F$5)*(Datac!$C$2:$C$998=$A46)*(Datac!$D$2:$D$998))</f>
        <v>1</v>
      </c>
    </row>
    <row r="47" spans="1:8" x14ac:dyDescent="0.25">
      <c r="A47" s="6" t="s">
        <v>2</v>
      </c>
      <c r="B47" s="8">
        <f>SUMPRODUCT((Data!$A$2:$A$998=$A$4)*(Data!$B$2:$B$998=$B$5)*(Data!$C$2:$C$998=$A47)*(Data!$D$2:$D$998))</f>
        <v>41</v>
      </c>
      <c r="C47" s="8">
        <f>SUMPRODUCT((Datab!$A$2:$A$998=$A$4)*(Datab!$B$2:$B$998=$B$5)*(Datab!$C$2:$C$998=$A47)*(Datab!$D$2:$D$998))</f>
        <v>0</v>
      </c>
      <c r="D47" s="8">
        <f>SUMPRODUCT((Datac!$A$2:$A$998=$A$4)*(Datac!$B$2:$B$998=$B$5)*(Datac!$C$2:$C$998=$A47)*(Datac!$D$2:$D$998))</f>
        <v>3</v>
      </c>
      <c r="E47" s="29"/>
      <c r="F47" s="8">
        <f>SUMPRODUCT((Data!$A$2:$A$998=$A$4)*(Data!$B$2:$B$998=$F$5)*(Data!$C$2:$C$998=$A47)*(Data!$D$2:$D$998))</f>
        <v>20</v>
      </c>
      <c r="G47" s="8">
        <f>SUMPRODUCT((Datab!$A$2:$A$998=$A$4)*(Datab!$B$2:$B$998=$F$5)*(Datab!$C$2:$C$998=$A47)*(Datab!$D$2:$D$998))</f>
        <v>0</v>
      </c>
      <c r="H47" s="8">
        <f>SUMPRODUCT((Datac!$A$2:$A$998=$A$4)*(Datac!$B$2:$B$998=$F$5)*(Datac!$C$2:$C$998=$A47)*(Datac!$D$2:$D$998))</f>
        <v>1</v>
      </c>
    </row>
    <row r="48" spans="1:8" x14ac:dyDescent="0.25">
      <c r="A48" s="6" t="s">
        <v>11</v>
      </c>
      <c r="B48" s="8">
        <f>SUMPRODUCT((Data!$A$2:$A$998=$A$4)*(Data!$B$2:$B$998=$B$5)*(Data!$C$2:$C$998=$A48)*(Data!$D$2:$D$998))</f>
        <v>151</v>
      </c>
      <c r="C48" s="8">
        <f>SUMPRODUCT((Datab!$A$2:$A$998=$A$4)*(Datab!$B$2:$B$998=$B$5)*(Datab!$C$2:$C$998=$A48)*(Datab!$D$2:$D$998))</f>
        <v>2</v>
      </c>
      <c r="D48" s="8">
        <f>SUMPRODUCT((Datac!$A$2:$A$998=$A$4)*(Datac!$B$2:$B$998=$B$5)*(Datac!$C$2:$C$998=$A48)*(Datac!$D$2:$D$998))</f>
        <v>65</v>
      </c>
      <c r="E48" s="29"/>
      <c r="F48" s="8">
        <f>SUMPRODUCT((Data!$A$2:$A$998=$A$4)*(Data!$B$2:$B$998=$F$5)*(Data!$C$2:$C$998=$A48)*(Data!$D$2:$D$998))</f>
        <v>82</v>
      </c>
      <c r="G48" s="8">
        <f>SUMPRODUCT((Datab!$A$2:$A$998=$A$4)*(Datab!$B$2:$B$998=$F$5)*(Datab!$C$2:$C$998=$A48)*(Datab!$D$2:$D$998))</f>
        <v>0</v>
      </c>
      <c r="H48" s="8">
        <f>SUMPRODUCT((Datac!$A$2:$A$998=$A$4)*(Datac!$B$2:$B$998=$F$5)*(Datac!$C$2:$C$998=$A48)*(Datac!$D$2:$D$998))</f>
        <v>24</v>
      </c>
    </row>
    <row r="49" spans="1:8" x14ac:dyDescent="0.25">
      <c r="A49" s="6" t="s">
        <v>3</v>
      </c>
      <c r="B49" s="8">
        <f>SUMPRODUCT((Data!$A$2:$A$998=$A$4)*(Data!$B$2:$B$998=$B$5)*(Data!$C$2:$C$998=$A49)*(Data!$D$2:$D$998))</f>
        <v>26</v>
      </c>
      <c r="C49" s="8">
        <f>SUMPRODUCT((Datab!$A$2:$A$998=$A$4)*(Datab!$B$2:$B$998=$B$5)*(Datab!$C$2:$C$998=$A49)*(Datab!$D$2:$D$998))</f>
        <v>0</v>
      </c>
      <c r="D49" s="8">
        <f>SUMPRODUCT((Datac!$A$2:$A$998=$A$4)*(Datac!$B$2:$B$998=$B$5)*(Datac!$C$2:$C$998=$A49)*(Datac!$D$2:$D$998))</f>
        <v>5</v>
      </c>
      <c r="E49" s="29"/>
      <c r="F49" s="8">
        <f>SUMPRODUCT((Data!$A$2:$A$998=$A$4)*(Data!$B$2:$B$998=$F$5)*(Data!$C$2:$C$998=$A49)*(Data!$D$2:$D$998))</f>
        <v>34</v>
      </c>
      <c r="G49" s="8">
        <f>SUMPRODUCT((Datab!$A$2:$A$998=$A$4)*(Datab!$B$2:$B$998=$F$5)*(Datab!$C$2:$C$998=$A49)*(Datab!$D$2:$D$998))</f>
        <v>0</v>
      </c>
      <c r="H49" s="8">
        <f>SUMPRODUCT((Datac!$A$2:$A$998=$A$4)*(Datac!$B$2:$B$998=$F$5)*(Datac!$C$2:$C$998=$A49)*(Datac!$D$2:$D$998))</f>
        <v>5</v>
      </c>
    </row>
    <row r="50" spans="1:8" x14ac:dyDescent="0.25">
      <c r="A50" s="6" t="s">
        <v>12</v>
      </c>
      <c r="B50" s="8">
        <f>SUMPRODUCT((Data!$A$2:$A$998=$A$4)*(Data!$B$2:$B$998=$B$5)*(Data!$C$2:$C$998=$A50)*(Data!$D$2:$D$998))</f>
        <v>203</v>
      </c>
      <c r="C50" s="8">
        <f>SUMPRODUCT((Datab!$A$2:$A$998=$A$4)*(Datab!$B$2:$B$998=$B$5)*(Datab!$C$2:$C$998=$A50)*(Datab!$D$2:$D$998))</f>
        <v>4</v>
      </c>
      <c r="D50" s="8">
        <f>SUMPRODUCT((Datac!$A$2:$A$998=$A$4)*(Datac!$B$2:$B$998=$B$5)*(Datac!$C$2:$C$998=$A50)*(Datac!$D$2:$D$998))</f>
        <v>107</v>
      </c>
      <c r="E50" s="29"/>
      <c r="F50" s="8">
        <f>SUMPRODUCT((Data!$A$2:$A$998=$A$4)*(Data!$B$2:$B$998=$F$5)*(Data!$C$2:$C$998=$A50)*(Data!$D$2:$D$998))</f>
        <v>220</v>
      </c>
      <c r="G50" s="8">
        <f>SUMPRODUCT((Datab!$A$2:$A$998=$A$4)*(Datab!$B$2:$B$998=$F$5)*(Datab!$C$2:$C$998=$A50)*(Datab!$D$2:$D$998))</f>
        <v>6</v>
      </c>
      <c r="H50" s="8">
        <f>SUMPRODUCT((Datac!$A$2:$A$998=$A$4)*(Datac!$B$2:$B$998=$F$5)*(Datac!$C$2:$C$998=$A50)*(Datac!$D$2:$D$998))</f>
        <v>42</v>
      </c>
    </row>
    <row r="51" spans="1:8" x14ac:dyDescent="0.25">
      <c r="A51" s="19" t="s">
        <v>63</v>
      </c>
      <c r="B51" s="7">
        <f>SUM(B52:B54)</f>
        <v>1209</v>
      </c>
      <c r="C51" s="7">
        <f t="shared" ref="C51:D51" si="14">SUM(C52:C54)</f>
        <v>8</v>
      </c>
      <c r="D51" s="7">
        <f t="shared" si="14"/>
        <v>124</v>
      </c>
      <c r="E51" s="28"/>
      <c r="F51" s="7">
        <f>SUM(F52:F54)</f>
        <v>1122</v>
      </c>
      <c r="G51" s="7">
        <f t="shared" ref="G51:H51" si="15">SUM(G52:G54)</f>
        <v>1</v>
      </c>
      <c r="H51" s="7">
        <f t="shared" si="15"/>
        <v>52</v>
      </c>
    </row>
    <row r="52" spans="1:8" x14ac:dyDescent="0.25">
      <c r="A52" s="6" t="s">
        <v>45</v>
      </c>
      <c r="B52" s="8">
        <f>SUMPRODUCT((Data!$A$2:$A$998=$A$4)*(Data!$B$2:$B$998=$B$5)*(Data!$C$2:$C$998=$A52)*(Data!$D$2:$D$998))</f>
        <v>72</v>
      </c>
      <c r="C52" s="8">
        <f>SUMPRODUCT((Datab!$A$2:$A$998=$A$4)*(Datab!$B$2:$B$998=$B$5)*(Datab!$C$2:$C$998=$A52)*(Datab!$D$2:$D$998))</f>
        <v>0</v>
      </c>
      <c r="D52" s="8">
        <f>SUMPRODUCT((Datac!$A$2:$A$998=$A$4)*(Datac!$B$2:$B$998=$B$5)*(Datac!$C$2:$C$998=$A52)*(Datac!$D$2:$D$998))</f>
        <v>4</v>
      </c>
      <c r="E52" s="29"/>
      <c r="F52" s="8">
        <f>SUMPRODUCT((Data!$A$2:$A$998=$A$4)*(Data!$B$2:$B$998=$F$5)*(Data!$C$2:$C$998=$A52)*(Data!$D$2:$D$998))</f>
        <v>92</v>
      </c>
      <c r="G52" s="8">
        <f>SUMPRODUCT((Datab!$A$2:$A$998=$A$4)*(Datab!$B$2:$B$998=$F$5)*(Datab!$C$2:$C$998=$A52)*(Datab!$D$2:$D$998))</f>
        <v>1</v>
      </c>
      <c r="H52" s="8">
        <f>SUMPRODUCT((Datac!$A$2:$A$998=$A$4)*(Datac!$B$2:$B$998=$F$5)*(Datac!$C$2:$C$998=$A52)*(Datac!$D$2:$D$998))</f>
        <v>3</v>
      </c>
    </row>
    <row r="53" spans="1:8" x14ac:dyDescent="0.25">
      <c r="A53" s="6" t="s">
        <v>36</v>
      </c>
      <c r="B53" s="8">
        <f>SUMPRODUCT((Data!$A$2:$A$998=$A$4)*(Data!$B$2:$B$998=$B$5)*(Data!$C$2:$C$998=$A53)*(Data!$D$2:$D$998))</f>
        <v>245</v>
      </c>
      <c r="C53" s="8">
        <f>SUMPRODUCT((Datab!$A$2:$A$998=$A$4)*(Datab!$B$2:$B$998=$B$5)*(Datab!$C$2:$C$998=$A53)*(Datab!$D$2:$D$998))</f>
        <v>1</v>
      </c>
      <c r="D53" s="8">
        <f>SUMPRODUCT((Datac!$A$2:$A$998=$A$4)*(Datac!$B$2:$B$998=$B$5)*(Datac!$C$2:$C$998=$A53)*(Datac!$D$2:$D$998))</f>
        <v>29</v>
      </c>
      <c r="E53" s="29"/>
      <c r="F53" s="8">
        <f>SUMPRODUCT((Data!$A$2:$A$998=$A$4)*(Data!$B$2:$B$998=$F$5)*(Data!$C$2:$C$998=$A53)*(Data!$D$2:$D$998))</f>
        <v>287</v>
      </c>
      <c r="G53" s="8">
        <f>SUMPRODUCT((Datab!$A$2:$A$998=$A$4)*(Datab!$B$2:$B$998=$F$5)*(Datab!$C$2:$C$998=$A53)*(Datab!$D$2:$D$998))</f>
        <v>0</v>
      </c>
      <c r="H53" s="8">
        <f>SUMPRODUCT((Datac!$A$2:$A$998=$A$4)*(Datac!$B$2:$B$998=$F$5)*(Datac!$C$2:$C$998=$A53)*(Datac!$D$2:$D$998))</f>
        <v>25</v>
      </c>
    </row>
    <row r="54" spans="1:8" x14ac:dyDescent="0.25">
      <c r="A54" s="6" t="s">
        <v>18</v>
      </c>
      <c r="B54" s="8">
        <f>SUMPRODUCT((Data!$A$2:$A$998=$A$4)*(Data!$B$2:$B$998=$B$5)*(Data!$C$2:$C$998=$A54)*(Data!$D$2:$D$998))</f>
        <v>892</v>
      </c>
      <c r="C54" s="8">
        <f>SUMPRODUCT((Datab!$A$2:$A$998=$A$4)*(Datab!$B$2:$B$998=$B$5)*(Datab!$C$2:$C$998=$A54)*(Datab!$D$2:$D$998))</f>
        <v>7</v>
      </c>
      <c r="D54" s="8">
        <f>SUMPRODUCT((Datac!$A$2:$A$998=$A$4)*(Datac!$B$2:$B$998=$B$5)*(Datac!$C$2:$C$998=$A54)*(Datac!$D$2:$D$998))</f>
        <v>91</v>
      </c>
      <c r="E54" s="29"/>
      <c r="F54" s="8">
        <f>SUMPRODUCT((Data!$A$2:$A$998=$A$4)*(Data!$B$2:$B$998=$F$5)*(Data!$C$2:$C$998=$A54)*(Data!$D$2:$D$998))</f>
        <v>743</v>
      </c>
      <c r="G54" s="8">
        <f>SUMPRODUCT((Datab!$A$2:$A$998=$A$4)*(Datab!$B$2:$B$998=$F$5)*(Datab!$C$2:$C$998=$A54)*(Datab!$D$2:$D$998))</f>
        <v>0</v>
      </c>
      <c r="H54" s="8">
        <f>SUMPRODUCT((Datac!$A$2:$A$998=$A$4)*(Datac!$B$2:$B$998=$F$5)*(Datac!$C$2:$C$998=$A54)*(Datac!$D$2:$D$998))</f>
        <v>24</v>
      </c>
    </row>
    <row r="55" spans="1:8" x14ac:dyDescent="0.25">
      <c r="A55" s="18" t="s">
        <v>64</v>
      </c>
      <c r="B55" s="7">
        <f>SUM(B56:B60)</f>
        <v>2445</v>
      </c>
      <c r="C55" s="7">
        <f>SUM(C56:C60)</f>
        <v>8</v>
      </c>
      <c r="D55" s="7">
        <f>SUM(D56:D60)</f>
        <v>378</v>
      </c>
      <c r="E55" s="28"/>
      <c r="F55" s="7">
        <f>SUM(F56:F60)</f>
        <v>1865</v>
      </c>
      <c r="G55" s="7">
        <f>SUM(G56:G60)</f>
        <v>1</v>
      </c>
      <c r="H55" s="7">
        <f>SUM(H56:H60)</f>
        <v>103</v>
      </c>
    </row>
    <row r="56" spans="1:8" x14ac:dyDescent="0.25">
      <c r="A56" s="6" t="s">
        <v>25</v>
      </c>
      <c r="B56" s="8">
        <f>SUMPRODUCT((Data!$A$2:$A$998=$A$4)*(Data!$B$2:$B$998=$B$5)*(Data!$C$2:$C$998=$A56)*(Data!$D$2:$D$998))</f>
        <v>39</v>
      </c>
      <c r="C56" s="8">
        <f>SUMPRODUCT((Datab!$A$2:$A$998=$A$4)*(Datab!$B$2:$B$998=$B$5)*(Datab!$C$2:$C$998=$A56)*(Datab!$D$2:$D$998))</f>
        <v>0</v>
      </c>
      <c r="D56" s="8">
        <f>SUMPRODUCT((Datac!$A$2:$A$998=$A$4)*(Datac!$B$2:$B$998=$B$5)*(Datac!$C$2:$C$998=$A56)*(Datac!$D$2:$D$998))</f>
        <v>3</v>
      </c>
      <c r="E56" s="29"/>
      <c r="F56" s="8">
        <f>SUMPRODUCT((Data!$A$2:$A$998=$A$4)*(Data!$B$2:$B$998=$F$5)*(Data!$C$2:$C$998=$A56)*(Data!$D$2:$D$998))</f>
        <v>511</v>
      </c>
      <c r="G56" s="8">
        <f>SUMPRODUCT((Datab!$A$2:$A$998=$A$4)*(Datab!$B$2:$B$998=$F$5)*(Datab!$C$2:$C$998=$A56)*(Datab!$D$2:$D$998))</f>
        <v>0</v>
      </c>
      <c r="H56" s="8">
        <f>SUMPRODUCT((Datac!$A$2:$A$998=$A$4)*(Datac!$B$2:$B$998=$F$5)*(Datac!$C$2:$C$998=$A56)*(Datac!$D$2:$D$998))</f>
        <v>18</v>
      </c>
    </row>
    <row r="57" spans="1:8" x14ac:dyDescent="0.25">
      <c r="A57" s="6" t="s">
        <v>44</v>
      </c>
      <c r="B57" s="8">
        <f>SUMPRODUCT((Data!$A$2:$A$998=$A$4)*(Data!$B$2:$B$998=$B$5)*(Data!$C$2:$C$998=$A57)*(Data!$D$2:$D$998))</f>
        <v>670</v>
      </c>
      <c r="C57" s="8">
        <f>SUMPRODUCT((Datab!$A$2:$A$998=$A$4)*(Datab!$B$2:$B$998=$B$5)*(Datab!$C$2:$C$998=$A57)*(Datab!$D$2:$D$998))</f>
        <v>0</v>
      </c>
      <c r="D57" s="8">
        <f>SUMPRODUCT((Datac!$A$2:$A$998=$A$4)*(Datac!$B$2:$B$998=$B$5)*(Datac!$C$2:$C$998=$A57)*(Datac!$D$2:$D$998))</f>
        <v>59</v>
      </c>
      <c r="E57" s="29"/>
      <c r="F57" s="8">
        <f>SUMPRODUCT((Data!$A$2:$A$998=$A$4)*(Data!$B$2:$B$998=$F$5)*(Data!$C$2:$C$998=$A57)*(Data!$D$2:$D$998))</f>
        <v>562</v>
      </c>
      <c r="G57" s="8">
        <f>SUMPRODUCT((Datab!$A$2:$A$998=$A$4)*(Datab!$B$2:$B$998=$F$5)*(Datab!$C$2:$C$998=$A57)*(Datab!$D$2:$D$998))</f>
        <v>0</v>
      </c>
      <c r="H57" s="8">
        <f>SUMPRODUCT((Datac!$A$2:$A$998=$A$4)*(Datac!$B$2:$B$998=$F$5)*(Datac!$C$2:$C$998=$A57)*(Datac!$D$2:$D$998))</f>
        <v>22</v>
      </c>
    </row>
    <row r="58" spans="1:8" x14ac:dyDescent="0.25">
      <c r="A58" s="6" t="s">
        <v>47</v>
      </c>
      <c r="B58" s="8">
        <f>SUMPRODUCT((Data!$A$2:$A$998=$A$4)*(Data!$B$2:$B$998=$B$5)*(Data!$C$2:$C$998=$A58)*(Data!$D$2:$D$998))</f>
        <v>10</v>
      </c>
      <c r="C58" s="8">
        <f>SUMPRODUCT((Datab!$A$2:$A$998=$A$4)*(Datab!$B$2:$B$998=$B$5)*(Datab!$C$2:$C$998=$A58)*(Datab!$D$2:$D$998))</f>
        <v>0</v>
      </c>
      <c r="D58" s="8">
        <f>SUMPRODUCT((Datac!$A$2:$A$998=$A$4)*(Datac!$B$2:$B$998=$B$5)*(Datac!$C$2:$C$998=$A58)*(Datac!$D$2:$D$998))</f>
        <v>5</v>
      </c>
      <c r="E58" s="29"/>
      <c r="F58" s="8">
        <f>SUMPRODUCT((Data!$A$2:$A$998=$A$4)*(Data!$B$2:$B$998=$F$5)*(Data!$C$2:$C$998=$A58)*(Data!$D$2:$D$998))</f>
        <v>2</v>
      </c>
      <c r="G58" s="8">
        <f>SUMPRODUCT((Datab!$A$2:$A$998=$A$4)*(Datab!$B$2:$B$998=$F$5)*(Datab!$C$2:$C$998=$A58)*(Datab!$D$2:$D$998))</f>
        <v>0</v>
      </c>
      <c r="H58" s="8">
        <f>SUMPRODUCT((Datac!$A$2:$A$998=$A$4)*(Datac!$B$2:$B$998=$F$5)*(Datac!$C$2:$C$998=$A58)*(Datac!$D$2:$D$998))</f>
        <v>0</v>
      </c>
    </row>
    <row r="59" spans="1:8" x14ac:dyDescent="0.25">
      <c r="A59" s="6" t="s">
        <v>26</v>
      </c>
      <c r="B59" s="8">
        <f>SUMPRODUCT((Data!$A$2:$A$998=$A$4)*(Data!$B$2:$B$998=$B$5)*(Data!$C$2:$C$998=$A59)*(Data!$D$2:$D$998))</f>
        <v>37</v>
      </c>
      <c r="C59" s="8">
        <f>SUMPRODUCT((Datab!$A$2:$A$998=$A$4)*(Datab!$B$2:$B$998=$B$5)*(Datab!$C$2:$C$998=$A59)*(Datab!$D$2:$D$998))</f>
        <v>0</v>
      </c>
      <c r="D59" s="8">
        <f>SUMPRODUCT((Datac!$A$2:$A$998=$A$4)*(Datac!$B$2:$B$998=$B$5)*(Datac!$C$2:$C$998=$A59)*(Datac!$D$2:$D$998))</f>
        <v>4</v>
      </c>
      <c r="E59" s="29"/>
      <c r="F59" s="8">
        <f>SUMPRODUCT((Data!$A$2:$A$998=$A$4)*(Data!$B$2:$B$998=$F$5)*(Data!$C$2:$C$998=$A59)*(Data!$D$2:$D$998))</f>
        <v>6</v>
      </c>
      <c r="G59" s="8">
        <f>SUMPRODUCT((Datab!$A$2:$A$998=$A$4)*(Datab!$B$2:$B$998=$F$5)*(Datab!$C$2:$C$998=$A59)*(Datab!$D$2:$D$998))</f>
        <v>0</v>
      </c>
      <c r="H59" s="8">
        <f>SUMPRODUCT((Datac!$A$2:$A$998=$A$4)*(Datac!$B$2:$B$998=$F$5)*(Datac!$C$2:$C$998=$A59)*(Datac!$D$2:$D$998))</f>
        <v>2</v>
      </c>
    </row>
    <row r="60" spans="1:8" x14ac:dyDescent="0.25">
      <c r="A60" s="6" t="s">
        <v>43</v>
      </c>
      <c r="B60" s="8">
        <f>SUMPRODUCT((Data!$A$2:$A$998=$A$4)*(Data!$B$2:$B$998=$B$5)*(Data!$C$2:$C$998=$A60)*(Data!$D$2:$D$998))</f>
        <v>1689</v>
      </c>
      <c r="C60" s="8">
        <f>SUMPRODUCT((Datab!$A$2:$A$998=$A$4)*(Datab!$B$2:$B$998=$B$5)*(Datab!$C$2:$C$998=$A60)*(Datab!$D$2:$D$998))</f>
        <v>8</v>
      </c>
      <c r="D60" s="8">
        <f>SUMPRODUCT((Datac!$A$2:$A$998=$A$4)*(Datac!$B$2:$B$998=$B$5)*(Datac!$C$2:$C$998=$A60)*(Datac!$D$2:$D$998))</f>
        <v>307</v>
      </c>
      <c r="E60" s="29"/>
      <c r="F60" s="8">
        <f>SUMPRODUCT((Data!$A$2:$A$998=$A$4)*(Data!$B$2:$B$998=$F$5)*(Data!$C$2:$C$998=$A60)*(Data!$D$2:$D$998))</f>
        <v>784</v>
      </c>
      <c r="G60" s="8">
        <f>SUMPRODUCT((Datab!$A$2:$A$998=$A$4)*(Datab!$B$2:$B$998=$F$5)*(Datab!$C$2:$C$998=$A60)*(Datab!$D$2:$D$998))</f>
        <v>1</v>
      </c>
      <c r="H60" s="8">
        <f>SUMPRODUCT((Datac!$A$2:$A$998=$A$4)*(Datac!$B$2:$B$998=$F$5)*(Datac!$C$2:$C$998=$A60)*(Datac!$D$2:$D$998))</f>
        <v>61</v>
      </c>
    </row>
    <row r="61" spans="1:8" x14ac:dyDescent="0.25">
      <c r="A61" s="19" t="s">
        <v>35</v>
      </c>
      <c r="B61" s="7">
        <f>SUMPRODUCT((Data!$A$2:$A$998=$A$4)*(Data!$B$2:$B$998=$B$5)*(Data!$C$2:$C$998=$A61)*(Data!$D$2:$D$998))</f>
        <v>1402</v>
      </c>
      <c r="C61" s="7">
        <f>SUMPRODUCT((Datab!$A$2:$A$998=$A$4)*(Datab!$B$2:$B$998=$B$5)*(Datab!$C$2:$C$998=$A61)*(Datab!$D$2:$D$998))</f>
        <v>106</v>
      </c>
      <c r="D61" s="7">
        <f>SUMPRODUCT((Datac!$A$2:$A$998=$A$4)*(Datac!$B$2:$B$998=$B$5)*(Datac!$C$2:$C$998=$A61)*(Datac!$D$2:$D$998))</f>
        <v>424</v>
      </c>
      <c r="E61" s="28"/>
      <c r="F61" s="7">
        <f>SUMPRODUCT((Data!$A$2:$A$998=$A$4)*(Data!$B$2:$B$998=$F$5)*(Data!$C$2:$C$998=$A61)*(Data!$D$2:$D$998))</f>
        <v>1479</v>
      </c>
      <c r="G61" s="7">
        <f>SUMPRODUCT((Datab!$A$2:$A$998=$A$4)*(Datab!$B$2:$B$998=$F$5)*(Datab!$C$2:$C$998=$A61)*(Datab!$D$2:$D$998))</f>
        <v>3</v>
      </c>
      <c r="H61" s="7">
        <f>SUMPRODUCT((Datac!$A$2:$A$998=$A$4)*(Datac!$B$2:$B$998=$F$5)*(Datac!$C$2:$C$998=$A61)*(Datac!$D$2:$D$998))</f>
        <v>91</v>
      </c>
    </row>
    <row r="62" spans="1:8" x14ac:dyDescent="0.25">
      <c r="A62" s="19" t="s">
        <v>17</v>
      </c>
      <c r="B62" s="7">
        <f>SUMPRODUCT((Data!$A$2:$A$998=$A$4)*(Data!$B$2:$B$998=$B$5)*(Data!$C$2:$C$998=$A62)*(Data!$D$2:$D$998))</f>
        <v>595</v>
      </c>
      <c r="C62" s="7">
        <f>SUMPRODUCT((Datab!$A$2:$A$998=$A$4)*(Datab!$B$2:$B$998=$B$5)*(Datab!$C$2:$C$998=$A62)*(Datab!$D$2:$D$998))</f>
        <v>0</v>
      </c>
      <c r="D62" s="7">
        <f>SUMPRODUCT((Datac!$A$2:$A$998=$A$4)*(Datac!$B$2:$B$998=$B$5)*(Datac!$C$2:$C$998=$A62)*(Datac!$D$2:$D$998))</f>
        <v>24</v>
      </c>
      <c r="E62" s="28"/>
      <c r="F62" s="7">
        <f>SUMPRODUCT((Data!$A$2:$A$998=$A$4)*(Data!$B$2:$B$998=$F$5)*(Data!$C$2:$C$998=$A62)*(Data!$D$2:$D$998))</f>
        <v>218</v>
      </c>
      <c r="G62" s="7">
        <f>SUMPRODUCT((Datab!$A$2:$A$998=$A$4)*(Datab!$B$2:$B$998=$F$5)*(Datab!$C$2:$C$998=$A62)*(Datab!$D$2:$D$998))</f>
        <v>0</v>
      </c>
      <c r="H62" s="7">
        <f>SUMPRODUCT((Datac!$A$2:$A$998=$A$4)*(Datac!$B$2:$B$998=$F$5)*(Datac!$C$2:$C$998=$A62)*(Datac!$D$2:$D$998))</f>
        <v>4</v>
      </c>
    </row>
    <row r="63" spans="1:8" ht="15.75" thickBot="1" x14ac:dyDescent="0.3">
      <c r="A63" s="21" t="s">
        <v>65</v>
      </c>
      <c r="B63" s="9">
        <f>SUMPRODUCT((Data!$A$2:$A$998=$A$4)*(Data!$B$2:$B$998=$B$5)*(Data!$C$2:$C$998=$A63)*(Data!$D$2:$D$998))</f>
        <v>0</v>
      </c>
      <c r="C63" s="9">
        <f>SUMPRODUCT((Datab!$A$2:$A$998=$A$4)*(Datab!$B$2:$B$998=$B$5)*(Datab!$C$2:$C$998=$A63)*(Datab!$D$2:$D$998))</f>
        <v>0</v>
      </c>
      <c r="D63" s="9">
        <f>SUMPRODUCT((Datac!$A$2:$A$998=$A$4)*(Datac!$B$2:$B$998=$B$5)*(Datac!$C$2:$C$998=$A63)*(Datac!$D$2:$D$998))</f>
        <v>0</v>
      </c>
      <c r="E63" s="9"/>
      <c r="F63" s="9">
        <f>SUMPRODUCT((Data!$A$2:$A$998=$A$4)*(Data!$B$2:$B$998=$F$5)*(Data!$C$2:$C$998=$A63)*(Data!$D$2:$D$998))</f>
        <v>0</v>
      </c>
      <c r="G63" s="9">
        <f>SUMPRODUCT((Datab!$A$2:$A$998=$A$4)*(Datab!$B$2:$B$998=$F$5)*(Datab!$C$2:$C$998=$A63)*(Datab!$D$2:$D$998))</f>
        <v>0</v>
      </c>
      <c r="H63" s="9">
        <f>SUMPRODUCT((Datac!$A$2:$A$998=$A$4)*(Datac!$B$2:$B$998=$F$5)*(Datac!$C$2:$C$998=$A63)*(Datac!$D$2:$D$998))</f>
        <v>0</v>
      </c>
    </row>
    <row r="69" spans="1:13" ht="30.75" customHeight="1" x14ac:dyDescent="0.25">
      <c r="A69" s="43"/>
      <c r="B69" s="43"/>
      <c r="C69" s="43"/>
      <c r="D69" s="43"/>
      <c r="E69" s="43"/>
      <c r="F69" s="43"/>
      <c r="G69" s="43"/>
      <c r="H69" s="43"/>
    </row>
    <row r="71" spans="1:13" x14ac:dyDescent="0.25">
      <c r="A71" s="13"/>
    </row>
    <row r="72" spans="1:13" ht="45.75" customHeight="1" x14ac:dyDescent="0.25">
      <c r="A72" s="39"/>
      <c r="B72" s="39"/>
      <c r="C72" s="39"/>
      <c r="D72" s="39"/>
      <c r="E72" s="39"/>
      <c r="F72" s="39"/>
      <c r="G72" s="39"/>
      <c r="H72" s="39"/>
      <c r="I72" s="15"/>
      <c r="J72" s="15"/>
      <c r="K72" s="15"/>
      <c r="L72" s="15"/>
      <c r="M72" s="15"/>
    </row>
    <row r="74" spans="1:13" x14ac:dyDescent="0.25">
      <c r="A74" s="30"/>
    </row>
    <row r="75" spans="1:13" ht="12" customHeight="1" x14ac:dyDescent="0.25"/>
    <row r="76" spans="1:13" x14ac:dyDescent="0.25">
      <c r="G76" s="1"/>
      <c r="H76" s="1"/>
      <c r="I76" s="1"/>
      <c r="J76" s="1"/>
      <c r="K76" s="1"/>
    </row>
    <row r="77" spans="1:13" x14ac:dyDescent="0.25">
      <c r="A77" s="42"/>
      <c r="B77" s="42"/>
      <c r="G77" s="1"/>
      <c r="H77" s="1"/>
      <c r="I77" s="1"/>
      <c r="J77" s="1"/>
      <c r="K77" s="1"/>
    </row>
    <row r="78" spans="1:13" x14ac:dyDescent="0.25">
      <c r="G78" s="1"/>
      <c r="H78" s="1"/>
      <c r="I78" s="1"/>
      <c r="J78" s="1"/>
      <c r="K78" s="1"/>
    </row>
    <row r="79" spans="1:13" x14ac:dyDescent="0.25">
      <c r="G79" s="1"/>
      <c r="H79" s="1"/>
      <c r="I79" s="1"/>
      <c r="J79" s="1"/>
      <c r="K79" s="1"/>
    </row>
    <row r="80" spans="1:13" x14ac:dyDescent="0.25">
      <c r="G80" s="1"/>
      <c r="H80" s="1"/>
      <c r="I80" s="1"/>
      <c r="J80" s="1"/>
      <c r="K80" s="1"/>
    </row>
    <row r="81" spans="2:10" x14ac:dyDescent="0.25">
      <c r="F81" s="1"/>
      <c r="G81" s="1"/>
      <c r="H81" s="14"/>
      <c r="I81" s="1"/>
      <c r="J81" s="1"/>
    </row>
    <row r="82" spans="2:10" x14ac:dyDescent="0.25">
      <c r="B82" s="38"/>
      <c r="C82" s="38"/>
      <c r="D82" s="38"/>
      <c r="E82" s="31"/>
      <c r="F82" s="1"/>
      <c r="G82" s="1"/>
      <c r="H82" s="14"/>
      <c r="I82" s="1"/>
      <c r="J82" s="1"/>
    </row>
  </sheetData>
  <mergeCells count="7">
    <mergeCell ref="B82:D82"/>
    <mergeCell ref="A1:H1"/>
    <mergeCell ref="B5:D5"/>
    <mergeCell ref="F5:H5"/>
    <mergeCell ref="A69:H69"/>
    <mergeCell ref="A72:H72"/>
    <mergeCell ref="A77:B7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4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0</v>
      </c>
      <c r="B1" t="s">
        <v>78</v>
      </c>
      <c r="C1" t="s">
        <v>1</v>
      </c>
      <c r="D1" t="s">
        <v>79</v>
      </c>
    </row>
    <row r="2" spans="1:4" x14ac:dyDescent="0.25">
      <c r="A2" t="s">
        <v>49</v>
      </c>
      <c r="B2" t="s">
        <v>54</v>
      </c>
      <c r="C2" t="s">
        <v>9</v>
      </c>
      <c r="D2">
        <v>226</v>
      </c>
    </row>
    <row r="3" spans="1:4" x14ac:dyDescent="0.25">
      <c r="A3" t="s">
        <v>49</v>
      </c>
      <c r="B3" t="s">
        <v>54</v>
      </c>
      <c r="C3" t="s">
        <v>38</v>
      </c>
      <c r="D3">
        <v>737</v>
      </c>
    </row>
    <row r="4" spans="1:4" x14ac:dyDescent="0.25">
      <c r="A4" t="s">
        <v>49</v>
      </c>
      <c r="B4" t="s">
        <v>54</v>
      </c>
      <c r="C4" t="s">
        <v>39</v>
      </c>
      <c r="D4">
        <v>1265</v>
      </c>
    </row>
    <row r="5" spans="1:4" x14ac:dyDescent="0.25">
      <c r="A5" t="s">
        <v>49</v>
      </c>
      <c r="B5" t="s">
        <v>54</v>
      </c>
      <c r="C5" t="s">
        <v>48</v>
      </c>
      <c r="D5">
        <v>1330</v>
      </c>
    </row>
    <row r="6" spans="1:4" x14ac:dyDescent="0.25">
      <c r="A6" t="s">
        <v>49</v>
      </c>
      <c r="B6" t="s">
        <v>54</v>
      </c>
      <c r="C6" t="s">
        <v>47</v>
      </c>
      <c r="D6">
        <v>10</v>
      </c>
    </row>
    <row r="7" spans="1:4" x14ac:dyDescent="0.25">
      <c r="A7" t="s">
        <v>49</v>
      </c>
      <c r="B7" t="s">
        <v>54</v>
      </c>
      <c r="C7" t="s">
        <v>26</v>
      </c>
      <c r="D7">
        <v>44</v>
      </c>
    </row>
    <row r="8" spans="1:4" x14ac:dyDescent="0.25">
      <c r="A8" t="s">
        <v>49</v>
      </c>
      <c r="B8" t="s">
        <v>54</v>
      </c>
      <c r="C8" t="s">
        <v>33</v>
      </c>
      <c r="D8">
        <v>12</v>
      </c>
    </row>
    <row r="9" spans="1:4" x14ac:dyDescent="0.25">
      <c r="A9" t="s">
        <v>49</v>
      </c>
      <c r="B9" t="s">
        <v>54</v>
      </c>
      <c r="C9" t="s">
        <v>10</v>
      </c>
      <c r="D9">
        <v>2</v>
      </c>
    </row>
    <row r="10" spans="1:4" x14ac:dyDescent="0.25">
      <c r="A10" t="s">
        <v>49</v>
      </c>
      <c r="B10" t="s">
        <v>54</v>
      </c>
      <c r="C10" t="s">
        <v>2</v>
      </c>
      <c r="D10">
        <v>66</v>
      </c>
    </row>
    <row r="11" spans="1:4" x14ac:dyDescent="0.25">
      <c r="A11" t="s">
        <v>49</v>
      </c>
      <c r="B11" t="s">
        <v>54</v>
      </c>
      <c r="C11" t="s">
        <v>11</v>
      </c>
      <c r="D11">
        <v>293</v>
      </c>
    </row>
    <row r="12" spans="1:4" x14ac:dyDescent="0.25">
      <c r="A12" t="s">
        <v>49</v>
      </c>
      <c r="B12" t="s">
        <v>54</v>
      </c>
      <c r="C12" t="s">
        <v>3</v>
      </c>
      <c r="D12">
        <v>28</v>
      </c>
    </row>
    <row r="13" spans="1:4" x14ac:dyDescent="0.25">
      <c r="A13" t="s">
        <v>49</v>
      </c>
      <c r="B13" t="s">
        <v>54</v>
      </c>
      <c r="C13" t="s">
        <v>12</v>
      </c>
      <c r="D13">
        <v>409</v>
      </c>
    </row>
    <row r="14" spans="1:4" x14ac:dyDescent="0.25">
      <c r="A14" t="s">
        <v>49</v>
      </c>
      <c r="B14" t="s">
        <v>54</v>
      </c>
      <c r="C14" t="s">
        <v>27</v>
      </c>
      <c r="D14">
        <v>150</v>
      </c>
    </row>
    <row r="15" spans="1:4" x14ac:dyDescent="0.25">
      <c r="A15" t="s">
        <v>49</v>
      </c>
      <c r="B15" t="s">
        <v>54</v>
      </c>
      <c r="C15" t="s">
        <v>40</v>
      </c>
      <c r="D15">
        <v>2213</v>
      </c>
    </row>
    <row r="16" spans="1:4" x14ac:dyDescent="0.25">
      <c r="A16" t="s">
        <v>49</v>
      </c>
      <c r="B16" t="s">
        <v>54</v>
      </c>
      <c r="C16" t="s">
        <v>46</v>
      </c>
      <c r="D16">
        <v>208</v>
      </c>
    </row>
    <row r="17" spans="1:4" x14ac:dyDescent="0.25">
      <c r="A17" t="s">
        <v>49</v>
      </c>
      <c r="B17" t="s">
        <v>54</v>
      </c>
      <c r="C17" t="s">
        <v>28</v>
      </c>
      <c r="D17">
        <v>6165</v>
      </c>
    </row>
    <row r="18" spans="1:4" x14ac:dyDescent="0.25">
      <c r="A18" t="s">
        <v>49</v>
      </c>
      <c r="B18" t="s">
        <v>54</v>
      </c>
      <c r="C18" t="s">
        <v>13</v>
      </c>
      <c r="D18">
        <v>5689</v>
      </c>
    </row>
    <row r="19" spans="1:4" x14ac:dyDescent="0.25">
      <c r="A19" t="s">
        <v>49</v>
      </c>
      <c r="B19" t="s">
        <v>54</v>
      </c>
      <c r="C19" t="s">
        <v>14</v>
      </c>
      <c r="D19">
        <v>540</v>
      </c>
    </row>
    <row r="20" spans="1:4" x14ac:dyDescent="0.25">
      <c r="A20" t="s">
        <v>49</v>
      </c>
      <c r="B20" t="s">
        <v>54</v>
      </c>
      <c r="C20" t="s">
        <v>34</v>
      </c>
      <c r="D20">
        <v>389</v>
      </c>
    </row>
    <row r="21" spans="1:4" x14ac:dyDescent="0.25">
      <c r="A21" t="s">
        <v>49</v>
      </c>
      <c r="B21" t="s">
        <v>54</v>
      </c>
      <c r="C21" t="s">
        <v>41</v>
      </c>
      <c r="D21">
        <v>26</v>
      </c>
    </row>
    <row r="22" spans="1:4" x14ac:dyDescent="0.25">
      <c r="A22" t="s">
        <v>49</v>
      </c>
      <c r="B22" t="s">
        <v>54</v>
      </c>
      <c r="C22" t="s">
        <v>15</v>
      </c>
      <c r="D22">
        <v>286</v>
      </c>
    </row>
    <row r="23" spans="1:4" x14ac:dyDescent="0.25">
      <c r="A23" t="s">
        <v>49</v>
      </c>
      <c r="B23" t="s">
        <v>54</v>
      </c>
      <c r="C23" t="s">
        <v>16</v>
      </c>
      <c r="D23">
        <v>338</v>
      </c>
    </row>
    <row r="24" spans="1:4" x14ac:dyDescent="0.25">
      <c r="A24" t="s">
        <v>49</v>
      </c>
      <c r="B24" t="s">
        <v>54</v>
      </c>
      <c r="C24" t="s">
        <v>29</v>
      </c>
      <c r="D24">
        <v>642</v>
      </c>
    </row>
    <row r="25" spans="1:4" x14ac:dyDescent="0.25">
      <c r="A25" t="s">
        <v>49</v>
      </c>
      <c r="B25" t="s">
        <v>54</v>
      </c>
      <c r="C25" t="s">
        <v>42</v>
      </c>
      <c r="D25">
        <v>414</v>
      </c>
    </row>
    <row r="26" spans="1:4" x14ac:dyDescent="0.25">
      <c r="A26" t="s">
        <v>49</v>
      </c>
      <c r="B26" t="s">
        <v>54</v>
      </c>
      <c r="C26" t="s">
        <v>17</v>
      </c>
      <c r="D26">
        <v>166</v>
      </c>
    </row>
    <row r="27" spans="1:4" x14ac:dyDescent="0.25">
      <c r="A27" t="s">
        <v>49</v>
      </c>
      <c r="B27" t="s">
        <v>54</v>
      </c>
      <c r="C27" t="s">
        <v>35</v>
      </c>
      <c r="D27">
        <v>1870</v>
      </c>
    </row>
    <row r="28" spans="1:4" x14ac:dyDescent="0.25">
      <c r="A28" t="s">
        <v>49</v>
      </c>
      <c r="B28" t="s">
        <v>54</v>
      </c>
      <c r="C28" t="s">
        <v>43</v>
      </c>
      <c r="D28">
        <v>2339</v>
      </c>
    </row>
    <row r="29" spans="1:4" x14ac:dyDescent="0.25">
      <c r="A29" t="s">
        <v>49</v>
      </c>
      <c r="B29" t="s">
        <v>54</v>
      </c>
      <c r="C29" t="s">
        <v>30</v>
      </c>
      <c r="D29">
        <v>1765</v>
      </c>
    </row>
    <row r="30" spans="1:4" x14ac:dyDescent="0.25">
      <c r="A30" t="s">
        <v>49</v>
      </c>
      <c r="B30" t="s">
        <v>54</v>
      </c>
      <c r="C30" t="s">
        <v>31</v>
      </c>
      <c r="D30">
        <v>578</v>
      </c>
    </row>
    <row r="31" spans="1:4" x14ac:dyDescent="0.25">
      <c r="A31" t="s">
        <v>49</v>
      </c>
      <c r="B31" t="s">
        <v>54</v>
      </c>
      <c r="C31" t="s">
        <v>45</v>
      </c>
      <c r="D31">
        <v>70</v>
      </c>
    </row>
    <row r="32" spans="1:4" x14ac:dyDescent="0.25">
      <c r="A32" t="s">
        <v>49</v>
      </c>
      <c r="B32" t="s">
        <v>54</v>
      </c>
      <c r="C32" t="s">
        <v>36</v>
      </c>
      <c r="D32">
        <v>272</v>
      </c>
    </row>
    <row r="33" spans="1:4" x14ac:dyDescent="0.25">
      <c r="A33" t="s">
        <v>49</v>
      </c>
      <c r="B33" t="s">
        <v>54</v>
      </c>
      <c r="C33" t="s">
        <v>18</v>
      </c>
      <c r="D33">
        <v>1172</v>
      </c>
    </row>
    <row r="34" spans="1:4" x14ac:dyDescent="0.25">
      <c r="A34" t="s">
        <v>49</v>
      </c>
      <c r="B34" t="s">
        <v>54</v>
      </c>
      <c r="C34" t="s">
        <v>37</v>
      </c>
      <c r="D34">
        <v>664</v>
      </c>
    </row>
    <row r="35" spans="1:4" x14ac:dyDescent="0.25">
      <c r="A35" t="s">
        <v>49</v>
      </c>
      <c r="B35" t="s">
        <v>54</v>
      </c>
      <c r="C35" t="s">
        <v>19</v>
      </c>
      <c r="D35">
        <v>117</v>
      </c>
    </row>
    <row r="36" spans="1:4" x14ac:dyDescent="0.25">
      <c r="A36" t="s">
        <v>49</v>
      </c>
      <c r="B36" t="s">
        <v>54</v>
      </c>
      <c r="C36" t="s">
        <v>20</v>
      </c>
      <c r="D36">
        <v>183</v>
      </c>
    </row>
    <row r="37" spans="1:4" x14ac:dyDescent="0.25">
      <c r="A37" t="s">
        <v>49</v>
      </c>
      <c r="B37" t="s">
        <v>54</v>
      </c>
      <c r="C37" t="s">
        <v>4</v>
      </c>
      <c r="D37">
        <v>934</v>
      </c>
    </row>
    <row r="38" spans="1:4" x14ac:dyDescent="0.25">
      <c r="A38" t="s">
        <v>49</v>
      </c>
      <c r="B38" t="s">
        <v>54</v>
      </c>
      <c r="C38" t="s">
        <v>5</v>
      </c>
      <c r="D38">
        <v>351</v>
      </c>
    </row>
    <row r="39" spans="1:4" x14ac:dyDescent="0.25">
      <c r="A39" t="s">
        <v>49</v>
      </c>
      <c r="B39" t="s">
        <v>54</v>
      </c>
      <c r="C39" t="s">
        <v>21</v>
      </c>
      <c r="D39">
        <v>3754</v>
      </c>
    </row>
    <row r="40" spans="1:4" x14ac:dyDescent="0.25">
      <c r="A40" t="s">
        <v>49</v>
      </c>
      <c r="B40" t="s">
        <v>54</v>
      </c>
      <c r="C40" t="s">
        <v>65</v>
      </c>
      <c r="D40">
        <v>1</v>
      </c>
    </row>
    <row r="41" spans="1:4" x14ac:dyDescent="0.25">
      <c r="A41" t="s">
        <v>49</v>
      </c>
      <c r="B41" t="s">
        <v>54</v>
      </c>
      <c r="C41" t="s">
        <v>6</v>
      </c>
      <c r="D41">
        <v>4</v>
      </c>
    </row>
    <row r="42" spans="1:4" x14ac:dyDescent="0.25">
      <c r="A42" t="s">
        <v>49</v>
      </c>
      <c r="B42" t="s">
        <v>54</v>
      </c>
      <c r="C42" t="s">
        <v>22</v>
      </c>
      <c r="D42">
        <v>6</v>
      </c>
    </row>
    <row r="43" spans="1:4" x14ac:dyDescent="0.25">
      <c r="A43" t="s">
        <v>49</v>
      </c>
      <c r="B43" t="s">
        <v>54</v>
      </c>
      <c r="C43" t="s">
        <v>7</v>
      </c>
      <c r="D43">
        <v>14</v>
      </c>
    </row>
    <row r="44" spans="1:4" x14ac:dyDescent="0.25">
      <c r="A44" t="s">
        <v>49</v>
      </c>
      <c r="B44" t="s">
        <v>54</v>
      </c>
      <c r="C44" t="s">
        <v>8</v>
      </c>
      <c r="D44">
        <v>38</v>
      </c>
    </row>
    <row r="45" spans="1:4" x14ac:dyDescent="0.25">
      <c r="A45" t="s">
        <v>49</v>
      </c>
      <c r="B45" t="s">
        <v>54</v>
      </c>
      <c r="C45" t="s">
        <v>32</v>
      </c>
      <c r="D45">
        <v>65</v>
      </c>
    </row>
    <row r="46" spans="1:4" x14ac:dyDescent="0.25">
      <c r="A46" t="s">
        <v>49</v>
      </c>
      <c r="B46" t="s">
        <v>54</v>
      </c>
      <c r="C46" t="s">
        <v>23</v>
      </c>
      <c r="D46">
        <v>10</v>
      </c>
    </row>
    <row r="47" spans="1:4" x14ac:dyDescent="0.25">
      <c r="A47" t="s">
        <v>49</v>
      </c>
      <c r="B47" t="s">
        <v>54</v>
      </c>
      <c r="C47" t="s">
        <v>24</v>
      </c>
      <c r="D47">
        <v>15</v>
      </c>
    </row>
    <row r="48" spans="1:4" x14ac:dyDescent="0.25">
      <c r="A48" t="s">
        <v>49</v>
      </c>
      <c r="B48" t="s">
        <v>54</v>
      </c>
      <c r="C48" t="s">
        <v>25</v>
      </c>
      <c r="D48">
        <v>27</v>
      </c>
    </row>
    <row r="49" spans="1:4" x14ac:dyDescent="0.25">
      <c r="A49" t="s">
        <v>49</v>
      </c>
      <c r="B49" t="s">
        <v>54</v>
      </c>
      <c r="C49" t="s">
        <v>44</v>
      </c>
      <c r="D49">
        <v>705</v>
      </c>
    </row>
    <row r="50" spans="1:4" x14ac:dyDescent="0.25">
      <c r="A50" t="s">
        <v>49</v>
      </c>
      <c r="B50" t="s">
        <v>76</v>
      </c>
      <c r="C50" t="s">
        <v>9</v>
      </c>
      <c r="D50">
        <v>75</v>
      </c>
    </row>
    <row r="51" spans="1:4" x14ac:dyDescent="0.25">
      <c r="A51" t="s">
        <v>49</v>
      </c>
      <c r="B51" t="s">
        <v>76</v>
      </c>
      <c r="C51" t="s">
        <v>38</v>
      </c>
      <c r="D51">
        <v>277</v>
      </c>
    </row>
    <row r="52" spans="1:4" x14ac:dyDescent="0.25">
      <c r="A52" t="s">
        <v>49</v>
      </c>
      <c r="B52" t="s">
        <v>76</v>
      </c>
      <c r="C52" t="s">
        <v>39</v>
      </c>
      <c r="D52">
        <v>375</v>
      </c>
    </row>
    <row r="53" spans="1:4" x14ac:dyDescent="0.25">
      <c r="A53" t="s">
        <v>49</v>
      </c>
      <c r="B53" t="s">
        <v>76</v>
      </c>
      <c r="C53" t="s">
        <v>48</v>
      </c>
      <c r="D53">
        <v>561</v>
      </c>
    </row>
    <row r="54" spans="1:4" x14ac:dyDescent="0.25">
      <c r="A54" t="s">
        <v>49</v>
      </c>
      <c r="B54" t="s">
        <v>76</v>
      </c>
      <c r="C54" t="s">
        <v>47</v>
      </c>
      <c r="D54">
        <v>6</v>
      </c>
    </row>
    <row r="55" spans="1:4" x14ac:dyDescent="0.25">
      <c r="A55" t="s">
        <v>49</v>
      </c>
      <c r="B55" t="s">
        <v>76</v>
      </c>
      <c r="C55" t="s">
        <v>26</v>
      </c>
      <c r="D55">
        <v>9</v>
      </c>
    </row>
    <row r="56" spans="1:4" x14ac:dyDescent="0.25">
      <c r="A56" t="s">
        <v>49</v>
      </c>
      <c r="B56" t="s">
        <v>76</v>
      </c>
      <c r="C56" t="s">
        <v>33</v>
      </c>
      <c r="D56">
        <v>42</v>
      </c>
    </row>
    <row r="57" spans="1:4" x14ac:dyDescent="0.25">
      <c r="A57" t="s">
        <v>49</v>
      </c>
      <c r="B57" t="s">
        <v>76</v>
      </c>
      <c r="C57" t="s">
        <v>10</v>
      </c>
      <c r="D57">
        <v>5</v>
      </c>
    </row>
    <row r="58" spans="1:4" x14ac:dyDescent="0.25">
      <c r="A58" t="s">
        <v>49</v>
      </c>
      <c r="B58" t="s">
        <v>76</v>
      </c>
      <c r="C58" t="s">
        <v>2</v>
      </c>
      <c r="D58">
        <v>44</v>
      </c>
    </row>
    <row r="59" spans="1:4" x14ac:dyDescent="0.25">
      <c r="A59" t="s">
        <v>49</v>
      </c>
      <c r="B59" t="s">
        <v>76</v>
      </c>
      <c r="C59" t="s">
        <v>11</v>
      </c>
      <c r="D59">
        <v>140</v>
      </c>
    </row>
    <row r="60" spans="1:4" x14ac:dyDescent="0.25">
      <c r="A60" t="s">
        <v>49</v>
      </c>
      <c r="B60" t="s">
        <v>76</v>
      </c>
      <c r="C60" t="s">
        <v>3</v>
      </c>
      <c r="D60">
        <v>51</v>
      </c>
    </row>
    <row r="61" spans="1:4" x14ac:dyDescent="0.25">
      <c r="A61" t="s">
        <v>49</v>
      </c>
      <c r="B61" t="s">
        <v>76</v>
      </c>
      <c r="C61" t="s">
        <v>12</v>
      </c>
      <c r="D61">
        <v>434</v>
      </c>
    </row>
    <row r="62" spans="1:4" x14ac:dyDescent="0.25">
      <c r="A62" t="s">
        <v>49</v>
      </c>
      <c r="B62" t="s">
        <v>76</v>
      </c>
      <c r="C62" t="s">
        <v>27</v>
      </c>
      <c r="D62">
        <v>105</v>
      </c>
    </row>
    <row r="63" spans="1:4" x14ac:dyDescent="0.25">
      <c r="A63" t="s">
        <v>49</v>
      </c>
      <c r="B63" t="s">
        <v>76</v>
      </c>
      <c r="C63" t="s">
        <v>40</v>
      </c>
      <c r="D63">
        <v>1206</v>
      </c>
    </row>
    <row r="64" spans="1:4" x14ac:dyDescent="0.25">
      <c r="A64" t="s">
        <v>49</v>
      </c>
      <c r="B64" t="s">
        <v>76</v>
      </c>
      <c r="C64" t="s">
        <v>46</v>
      </c>
      <c r="D64">
        <v>246</v>
      </c>
    </row>
    <row r="65" spans="1:4" x14ac:dyDescent="0.25">
      <c r="A65" t="s">
        <v>49</v>
      </c>
      <c r="B65" t="s">
        <v>76</v>
      </c>
      <c r="C65" t="s">
        <v>28</v>
      </c>
      <c r="D65">
        <v>1144</v>
      </c>
    </row>
    <row r="66" spans="1:4" x14ac:dyDescent="0.25">
      <c r="A66" t="s">
        <v>49</v>
      </c>
      <c r="B66" t="s">
        <v>76</v>
      </c>
      <c r="C66" t="s">
        <v>13</v>
      </c>
      <c r="D66">
        <v>996</v>
      </c>
    </row>
    <row r="67" spans="1:4" x14ac:dyDescent="0.25">
      <c r="A67" t="s">
        <v>49</v>
      </c>
      <c r="B67" t="s">
        <v>76</v>
      </c>
      <c r="C67" t="s">
        <v>14</v>
      </c>
      <c r="D67">
        <v>154</v>
      </c>
    </row>
    <row r="68" spans="1:4" x14ac:dyDescent="0.25">
      <c r="A68" t="s">
        <v>49</v>
      </c>
      <c r="B68" t="s">
        <v>76</v>
      </c>
      <c r="C68" t="s">
        <v>34</v>
      </c>
      <c r="D68">
        <v>86</v>
      </c>
    </row>
    <row r="69" spans="1:4" x14ac:dyDescent="0.25">
      <c r="A69" t="s">
        <v>49</v>
      </c>
      <c r="B69" t="s">
        <v>76</v>
      </c>
      <c r="C69" t="s">
        <v>41</v>
      </c>
      <c r="D69">
        <v>15</v>
      </c>
    </row>
    <row r="70" spans="1:4" x14ac:dyDescent="0.25">
      <c r="A70" t="s">
        <v>49</v>
      </c>
      <c r="B70" t="s">
        <v>76</v>
      </c>
      <c r="C70" t="s">
        <v>15</v>
      </c>
      <c r="D70">
        <v>111</v>
      </c>
    </row>
    <row r="71" spans="1:4" x14ac:dyDescent="0.25">
      <c r="A71" t="s">
        <v>49</v>
      </c>
      <c r="B71" t="s">
        <v>76</v>
      </c>
      <c r="C71" t="s">
        <v>16</v>
      </c>
      <c r="D71">
        <v>113</v>
      </c>
    </row>
    <row r="72" spans="1:4" x14ac:dyDescent="0.25">
      <c r="A72" t="s">
        <v>49</v>
      </c>
      <c r="B72" t="s">
        <v>76</v>
      </c>
      <c r="C72" t="s">
        <v>29</v>
      </c>
      <c r="D72">
        <v>214</v>
      </c>
    </row>
    <row r="73" spans="1:4" x14ac:dyDescent="0.25">
      <c r="A73" t="s">
        <v>49</v>
      </c>
      <c r="B73" t="s">
        <v>76</v>
      </c>
      <c r="C73" t="s">
        <v>42</v>
      </c>
      <c r="D73">
        <v>46</v>
      </c>
    </row>
    <row r="74" spans="1:4" x14ac:dyDescent="0.25">
      <c r="A74" t="s">
        <v>49</v>
      </c>
      <c r="B74" t="s">
        <v>76</v>
      </c>
      <c r="C74" t="s">
        <v>17</v>
      </c>
      <c r="D74">
        <v>119</v>
      </c>
    </row>
    <row r="75" spans="1:4" x14ac:dyDescent="0.25">
      <c r="A75" t="s">
        <v>49</v>
      </c>
      <c r="B75" t="s">
        <v>76</v>
      </c>
      <c r="C75" t="s">
        <v>35</v>
      </c>
      <c r="D75">
        <v>2294</v>
      </c>
    </row>
    <row r="76" spans="1:4" x14ac:dyDescent="0.25">
      <c r="A76" t="s">
        <v>49</v>
      </c>
      <c r="B76" t="s">
        <v>76</v>
      </c>
      <c r="C76" t="s">
        <v>43</v>
      </c>
      <c r="D76">
        <v>1212</v>
      </c>
    </row>
    <row r="77" spans="1:4" x14ac:dyDescent="0.25">
      <c r="A77" t="s">
        <v>49</v>
      </c>
      <c r="B77" t="s">
        <v>76</v>
      </c>
      <c r="C77" t="s">
        <v>30</v>
      </c>
      <c r="D77">
        <v>1276</v>
      </c>
    </row>
    <row r="78" spans="1:4" x14ac:dyDescent="0.25">
      <c r="A78" t="s">
        <v>49</v>
      </c>
      <c r="B78" t="s">
        <v>76</v>
      </c>
      <c r="C78" t="s">
        <v>31</v>
      </c>
      <c r="D78">
        <v>842</v>
      </c>
    </row>
    <row r="79" spans="1:4" x14ac:dyDescent="0.25">
      <c r="A79" t="s">
        <v>49</v>
      </c>
      <c r="B79" t="s">
        <v>76</v>
      </c>
      <c r="C79" t="s">
        <v>45</v>
      </c>
      <c r="D79">
        <v>105</v>
      </c>
    </row>
    <row r="80" spans="1:4" x14ac:dyDescent="0.25">
      <c r="A80" t="s">
        <v>49</v>
      </c>
      <c r="B80" t="s">
        <v>76</v>
      </c>
      <c r="C80" t="s">
        <v>36</v>
      </c>
      <c r="D80">
        <v>354</v>
      </c>
    </row>
    <row r="81" spans="1:4" x14ac:dyDescent="0.25">
      <c r="A81" t="s">
        <v>49</v>
      </c>
      <c r="B81" t="s">
        <v>76</v>
      </c>
      <c r="C81" t="s">
        <v>18</v>
      </c>
      <c r="D81">
        <v>1117</v>
      </c>
    </row>
    <row r="82" spans="1:4" x14ac:dyDescent="0.25">
      <c r="A82" t="s">
        <v>49</v>
      </c>
      <c r="B82" t="s">
        <v>76</v>
      </c>
      <c r="C82" t="s">
        <v>37</v>
      </c>
      <c r="D82">
        <v>647</v>
      </c>
    </row>
    <row r="83" spans="1:4" x14ac:dyDescent="0.25">
      <c r="A83" t="s">
        <v>49</v>
      </c>
      <c r="B83" t="s">
        <v>76</v>
      </c>
      <c r="C83" t="s">
        <v>19</v>
      </c>
      <c r="D83">
        <v>153</v>
      </c>
    </row>
    <row r="84" spans="1:4" x14ac:dyDescent="0.25">
      <c r="A84" t="s">
        <v>49</v>
      </c>
      <c r="B84" t="s">
        <v>76</v>
      </c>
      <c r="C84" t="s">
        <v>20</v>
      </c>
      <c r="D84">
        <v>214</v>
      </c>
    </row>
    <row r="85" spans="1:4" x14ac:dyDescent="0.25">
      <c r="A85" t="s">
        <v>49</v>
      </c>
      <c r="B85" t="s">
        <v>76</v>
      </c>
      <c r="C85" t="s">
        <v>4</v>
      </c>
      <c r="D85">
        <v>804</v>
      </c>
    </row>
    <row r="86" spans="1:4" x14ac:dyDescent="0.25">
      <c r="A86" t="s">
        <v>49</v>
      </c>
      <c r="B86" t="s">
        <v>76</v>
      </c>
      <c r="C86" t="s">
        <v>5</v>
      </c>
      <c r="D86">
        <v>255</v>
      </c>
    </row>
    <row r="87" spans="1:4" x14ac:dyDescent="0.25">
      <c r="A87" t="s">
        <v>49</v>
      </c>
      <c r="B87" t="s">
        <v>76</v>
      </c>
      <c r="C87" t="s">
        <v>21</v>
      </c>
      <c r="D87">
        <v>2962</v>
      </c>
    </row>
    <row r="88" spans="1:4" x14ac:dyDescent="0.25">
      <c r="A88" t="s">
        <v>49</v>
      </c>
      <c r="B88" t="s">
        <v>76</v>
      </c>
      <c r="C88" t="s">
        <v>6</v>
      </c>
      <c r="D88">
        <v>44</v>
      </c>
    </row>
    <row r="89" spans="1:4" x14ac:dyDescent="0.25">
      <c r="A89" t="s">
        <v>49</v>
      </c>
      <c r="B89" t="s">
        <v>76</v>
      </c>
      <c r="C89" t="s">
        <v>22</v>
      </c>
      <c r="D89">
        <v>35</v>
      </c>
    </row>
    <row r="90" spans="1:4" x14ac:dyDescent="0.25">
      <c r="A90" t="s">
        <v>49</v>
      </c>
      <c r="B90" t="s">
        <v>76</v>
      </c>
      <c r="C90" t="s">
        <v>7</v>
      </c>
      <c r="D90">
        <v>29</v>
      </c>
    </row>
    <row r="91" spans="1:4" x14ac:dyDescent="0.25">
      <c r="A91" t="s">
        <v>49</v>
      </c>
      <c r="B91" t="s">
        <v>76</v>
      </c>
      <c r="C91" t="s">
        <v>8</v>
      </c>
      <c r="D91">
        <v>67</v>
      </c>
    </row>
    <row r="92" spans="1:4" x14ac:dyDescent="0.25">
      <c r="A92" t="s">
        <v>49</v>
      </c>
      <c r="B92" t="s">
        <v>76</v>
      </c>
      <c r="C92" t="s">
        <v>32</v>
      </c>
      <c r="D92">
        <v>101</v>
      </c>
    </row>
    <row r="93" spans="1:4" x14ac:dyDescent="0.25">
      <c r="A93" t="s">
        <v>49</v>
      </c>
      <c r="B93" t="s">
        <v>76</v>
      </c>
      <c r="C93" t="s">
        <v>23</v>
      </c>
      <c r="D93">
        <v>256</v>
      </c>
    </row>
    <row r="94" spans="1:4" x14ac:dyDescent="0.25">
      <c r="A94" t="s">
        <v>49</v>
      </c>
      <c r="B94" t="s">
        <v>76</v>
      </c>
      <c r="C94" t="s">
        <v>24</v>
      </c>
      <c r="D94">
        <v>42</v>
      </c>
    </row>
    <row r="95" spans="1:4" x14ac:dyDescent="0.25">
      <c r="A95" t="s">
        <v>49</v>
      </c>
      <c r="B95" t="s">
        <v>76</v>
      </c>
      <c r="C95" t="s">
        <v>25</v>
      </c>
      <c r="D95">
        <v>688</v>
      </c>
    </row>
    <row r="96" spans="1:4" x14ac:dyDescent="0.25">
      <c r="A96" t="s">
        <v>49</v>
      </c>
      <c r="B96" t="s">
        <v>76</v>
      </c>
      <c r="C96" t="s">
        <v>44</v>
      </c>
      <c r="D96">
        <v>691</v>
      </c>
    </row>
    <row r="97" spans="1:4" x14ac:dyDescent="0.25">
      <c r="A97" t="s">
        <v>50</v>
      </c>
      <c r="B97" t="s">
        <v>54</v>
      </c>
      <c r="C97" t="s">
        <v>9</v>
      </c>
      <c r="D97">
        <v>175</v>
      </c>
    </row>
    <row r="98" spans="1:4" x14ac:dyDescent="0.25">
      <c r="A98" t="s">
        <v>50</v>
      </c>
      <c r="B98" t="s">
        <v>54</v>
      </c>
      <c r="C98" t="s">
        <v>38</v>
      </c>
      <c r="D98">
        <v>748</v>
      </c>
    </row>
    <row r="99" spans="1:4" x14ac:dyDescent="0.25">
      <c r="A99" t="s">
        <v>50</v>
      </c>
      <c r="B99" t="s">
        <v>54</v>
      </c>
      <c r="C99" t="s">
        <v>39</v>
      </c>
      <c r="D99">
        <v>1127</v>
      </c>
    </row>
    <row r="100" spans="1:4" x14ac:dyDescent="0.25">
      <c r="A100" t="s">
        <v>50</v>
      </c>
      <c r="B100" t="s">
        <v>54</v>
      </c>
      <c r="C100" t="s">
        <v>48</v>
      </c>
      <c r="D100">
        <v>1317</v>
      </c>
    </row>
    <row r="101" spans="1:4" x14ac:dyDescent="0.25">
      <c r="A101" t="s">
        <v>50</v>
      </c>
      <c r="B101" t="s">
        <v>54</v>
      </c>
      <c r="C101" t="s">
        <v>47</v>
      </c>
      <c r="D101">
        <v>9</v>
      </c>
    </row>
    <row r="102" spans="1:4" x14ac:dyDescent="0.25">
      <c r="A102" t="s">
        <v>50</v>
      </c>
      <c r="B102" t="s">
        <v>54</v>
      </c>
      <c r="C102" t="s">
        <v>26</v>
      </c>
      <c r="D102">
        <v>44</v>
      </c>
    </row>
    <row r="103" spans="1:4" x14ac:dyDescent="0.25">
      <c r="A103" t="s">
        <v>50</v>
      </c>
      <c r="B103" t="s">
        <v>54</v>
      </c>
      <c r="C103" t="s">
        <v>33</v>
      </c>
      <c r="D103">
        <v>11</v>
      </c>
    </row>
    <row r="104" spans="1:4" x14ac:dyDescent="0.25">
      <c r="A104" t="s">
        <v>50</v>
      </c>
      <c r="B104" t="s">
        <v>54</v>
      </c>
      <c r="C104" t="s">
        <v>10</v>
      </c>
      <c r="D104">
        <v>6</v>
      </c>
    </row>
    <row r="105" spans="1:4" x14ac:dyDescent="0.25">
      <c r="A105" t="s">
        <v>50</v>
      </c>
      <c r="B105" t="s">
        <v>54</v>
      </c>
      <c r="C105" t="s">
        <v>2</v>
      </c>
      <c r="D105">
        <v>80</v>
      </c>
    </row>
    <row r="106" spans="1:4" x14ac:dyDescent="0.25">
      <c r="A106" t="s">
        <v>50</v>
      </c>
      <c r="B106" t="s">
        <v>54</v>
      </c>
      <c r="C106" t="s">
        <v>11</v>
      </c>
      <c r="D106">
        <v>253</v>
      </c>
    </row>
    <row r="107" spans="1:4" x14ac:dyDescent="0.25">
      <c r="A107" t="s">
        <v>50</v>
      </c>
      <c r="B107" t="s">
        <v>54</v>
      </c>
      <c r="C107" t="s">
        <v>3</v>
      </c>
      <c r="D107">
        <v>49</v>
      </c>
    </row>
    <row r="108" spans="1:4" x14ac:dyDescent="0.25">
      <c r="A108" t="s">
        <v>50</v>
      </c>
      <c r="B108" t="s">
        <v>54</v>
      </c>
      <c r="C108" t="s">
        <v>12</v>
      </c>
      <c r="D108">
        <v>352</v>
      </c>
    </row>
    <row r="109" spans="1:4" x14ac:dyDescent="0.25">
      <c r="A109" t="s">
        <v>50</v>
      </c>
      <c r="B109" t="s">
        <v>54</v>
      </c>
      <c r="C109" t="s">
        <v>27</v>
      </c>
      <c r="D109">
        <v>184</v>
      </c>
    </row>
    <row r="110" spans="1:4" x14ac:dyDescent="0.25">
      <c r="A110" t="s">
        <v>50</v>
      </c>
      <c r="B110" t="s">
        <v>54</v>
      </c>
      <c r="C110" t="s">
        <v>40</v>
      </c>
      <c r="D110">
        <v>2266</v>
      </c>
    </row>
    <row r="111" spans="1:4" x14ac:dyDescent="0.25">
      <c r="A111" t="s">
        <v>50</v>
      </c>
      <c r="B111" t="s">
        <v>54</v>
      </c>
      <c r="C111" t="s">
        <v>46</v>
      </c>
      <c r="D111">
        <v>183</v>
      </c>
    </row>
    <row r="112" spans="1:4" x14ac:dyDescent="0.25">
      <c r="A112" t="s">
        <v>50</v>
      </c>
      <c r="B112" t="s">
        <v>54</v>
      </c>
      <c r="C112" t="s">
        <v>28</v>
      </c>
      <c r="D112">
        <v>6059</v>
      </c>
    </row>
    <row r="113" spans="1:4" x14ac:dyDescent="0.25">
      <c r="A113" t="s">
        <v>50</v>
      </c>
      <c r="B113" t="s">
        <v>54</v>
      </c>
      <c r="C113" t="s">
        <v>13</v>
      </c>
      <c r="D113">
        <v>5760</v>
      </c>
    </row>
    <row r="114" spans="1:4" x14ac:dyDescent="0.25">
      <c r="A114" t="s">
        <v>50</v>
      </c>
      <c r="B114" t="s">
        <v>54</v>
      </c>
      <c r="C114" t="s">
        <v>14</v>
      </c>
      <c r="D114">
        <v>530</v>
      </c>
    </row>
    <row r="115" spans="1:4" x14ac:dyDescent="0.25">
      <c r="A115" t="s">
        <v>50</v>
      </c>
      <c r="B115" t="s">
        <v>54</v>
      </c>
      <c r="C115" t="s">
        <v>34</v>
      </c>
      <c r="D115">
        <v>379</v>
      </c>
    </row>
    <row r="116" spans="1:4" x14ac:dyDescent="0.25">
      <c r="A116" t="s">
        <v>50</v>
      </c>
      <c r="B116" t="s">
        <v>54</v>
      </c>
      <c r="C116" t="s">
        <v>41</v>
      </c>
      <c r="D116">
        <v>26</v>
      </c>
    </row>
    <row r="117" spans="1:4" x14ac:dyDescent="0.25">
      <c r="A117" t="s">
        <v>50</v>
      </c>
      <c r="B117" t="s">
        <v>54</v>
      </c>
      <c r="C117" t="s">
        <v>15</v>
      </c>
      <c r="D117">
        <v>274</v>
      </c>
    </row>
    <row r="118" spans="1:4" x14ac:dyDescent="0.25">
      <c r="A118" t="s">
        <v>50</v>
      </c>
      <c r="B118" t="s">
        <v>54</v>
      </c>
      <c r="C118" t="s">
        <v>16</v>
      </c>
      <c r="D118">
        <v>287</v>
      </c>
    </row>
    <row r="119" spans="1:4" x14ac:dyDescent="0.25">
      <c r="A119" t="s">
        <v>50</v>
      </c>
      <c r="B119" t="s">
        <v>54</v>
      </c>
      <c r="C119" t="s">
        <v>29</v>
      </c>
      <c r="D119">
        <v>554</v>
      </c>
    </row>
    <row r="120" spans="1:4" x14ac:dyDescent="0.25">
      <c r="A120" t="s">
        <v>50</v>
      </c>
      <c r="B120" t="s">
        <v>54</v>
      </c>
      <c r="C120" t="s">
        <v>42</v>
      </c>
      <c r="D120">
        <v>427</v>
      </c>
    </row>
    <row r="121" spans="1:4" x14ac:dyDescent="0.25">
      <c r="A121" t="s">
        <v>50</v>
      </c>
      <c r="B121" t="s">
        <v>54</v>
      </c>
      <c r="C121" t="s">
        <v>17</v>
      </c>
      <c r="D121">
        <v>188</v>
      </c>
    </row>
    <row r="122" spans="1:4" x14ac:dyDescent="0.25">
      <c r="A122" t="s">
        <v>50</v>
      </c>
      <c r="B122" t="s">
        <v>54</v>
      </c>
      <c r="C122" t="s">
        <v>35</v>
      </c>
      <c r="D122">
        <v>1615</v>
      </c>
    </row>
    <row r="123" spans="1:4" x14ac:dyDescent="0.25">
      <c r="A123" t="s">
        <v>50</v>
      </c>
      <c r="B123" t="s">
        <v>54</v>
      </c>
      <c r="C123" t="s">
        <v>43</v>
      </c>
      <c r="D123">
        <v>1885</v>
      </c>
    </row>
    <row r="124" spans="1:4" x14ac:dyDescent="0.25">
      <c r="A124" t="s">
        <v>50</v>
      </c>
      <c r="B124" t="s">
        <v>54</v>
      </c>
      <c r="C124" t="s">
        <v>30</v>
      </c>
      <c r="D124">
        <v>1711</v>
      </c>
    </row>
    <row r="125" spans="1:4" x14ac:dyDescent="0.25">
      <c r="A125" t="s">
        <v>50</v>
      </c>
      <c r="B125" t="s">
        <v>54</v>
      </c>
      <c r="C125" t="s">
        <v>31</v>
      </c>
      <c r="D125">
        <v>470</v>
      </c>
    </row>
    <row r="126" spans="1:4" x14ac:dyDescent="0.25">
      <c r="A126" t="s">
        <v>50</v>
      </c>
      <c r="B126" t="s">
        <v>54</v>
      </c>
      <c r="C126" t="s">
        <v>45</v>
      </c>
      <c r="D126">
        <v>77</v>
      </c>
    </row>
    <row r="127" spans="1:4" x14ac:dyDescent="0.25">
      <c r="A127" t="s">
        <v>50</v>
      </c>
      <c r="B127" t="s">
        <v>54</v>
      </c>
      <c r="C127" t="s">
        <v>36</v>
      </c>
      <c r="D127">
        <v>285</v>
      </c>
    </row>
    <row r="128" spans="1:4" x14ac:dyDescent="0.25">
      <c r="A128" t="s">
        <v>50</v>
      </c>
      <c r="B128" t="s">
        <v>54</v>
      </c>
      <c r="C128" t="s">
        <v>18</v>
      </c>
      <c r="D128">
        <v>1277</v>
      </c>
    </row>
    <row r="129" spans="1:4" x14ac:dyDescent="0.25">
      <c r="A129" t="s">
        <v>50</v>
      </c>
      <c r="B129" t="s">
        <v>54</v>
      </c>
      <c r="C129" t="s">
        <v>37</v>
      </c>
      <c r="D129">
        <v>750</v>
      </c>
    </row>
    <row r="130" spans="1:4" x14ac:dyDescent="0.25">
      <c r="A130" t="s">
        <v>50</v>
      </c>
      <c r="B130" t="s">
        <v>54</v>
      </c>
      <c r="C130" t="s">
        <v>19</v>
      </c>
      <c r="D130">
        <v>109</v>
      </c>
    </row>
    <row r="131" spans="1:4" x14ac:dyDescent="0.25">
      <c r="A131" t="s">
        <v>50</v>
      </c>
      <c r="B131" t="s">
        <v>54</v>
      </c>
      <c r="C131" t="s">
        <v>20</v>
      </c>
      <c r="D131">
        <v>185</v>
      </c>
    </row>
    <row r="132" spans="1:4" x14ac:dyDescent="0.25">
      <c r="A132" t="s">
        <v>50</v>
      </c>
      <c r="B132" t="s">
        <v>54</v>
      </c>
      <c r="C132" t="s">
        <v>4</v>
      </c>
      <c r="D132">
        <v>917</v>
      </c>
    </row>
    <row r="133" spans="1:4" x14ac:dyDescent="0.25">
      <c r="A133" t="s">
        <v>50</v>
      </c>
      <c r="B133" t="s">
        <v>54</v>
      </c>
      <c r="C133" t="s">
        <v>5</v>
      </c>
      <c r="D133">
        <v>285</v>
      </c>
    </row>
    <row r="134" spans="1:4" x14ac:dyDescent="0.25">
      <c r="A134" t="s">
        <v>50</v>
      </c>
      <c r="B134" t="s">
        <v>54</v>
      </c>
      <c r="C134" t="s">
        <v>21</v>
      </c>
      <c r="D134">
        <v>3643</v>
      </c>
    </row>
    <row r="135" spans="1:4" x14ac:dyDescent="0.25">
      <c r="A135" t="s">
        <v>50</v>
      </c>
      <c r="B135" t="s">
        <v>54</v>
      </c>
      <c r="C135" t="s">
        <v>6</v>
      </c>
      <c r="D135">
        <v>3</v>
      </c>
    </row>
    <row r="136" spans="1:4" x14ac:dyDescent="0.25">
      <c r="A136" t="s">
        <v>50</v>
      </c>
      <c r="B136" t="s">
        <v>54</v>
      </c>
      <c r="C136" t="s">
        <v>22</v>
      </c>
      <c r="D136">
        <v>7</v>
      </c>
    </row>
    <row r="137" spans="1:4" x14ac:dyDescent="0.25">
      <c r="A137" t="s">
        <v>50</v>
      </c>
      <c r="B137" t="s">
        <v>54</v>
      </c>
      <c r="C137" t="s">
        <v>7</v>
      </c>
      <c r="D137">
        <v>17</v>
      </c>
    </row>
    <row r="138" spans="1:4" x14ac:dyDescent="0.25">
      <c r="A138" t="s">
        <v>50</v>
      </c>
      <c r="B138" t="s">
        <v>54</v>
      </c>
      <c r="C138" t="s">
        <v>8</v>
      </c>
      <c r="D138">
        <v>33</v>
      </c>
    </row>
    <row r="139" spans="1:4" x14ac:dyDescent="0.25">
      <c r="A139" t="s">
        <v>50</v>
      </c>
      <c r="B139" t="s">
        <v>54</v>
      </c>
      <c r="C139" t="s">
        <v>32</v>
      </c>
      <c r="D139">
        <v>87</v>
      </c>
    </row>
    <row r="140" spans="1:4" x14ac:dyDescent="0.25">
      <c r="A140" t="s">
        <v>50</v>
      </c>
      <c r="B140" t="s">
        <v>54</v>
      </c>
      <c r="C140" t="s">
        <v>23</v>
      </c>
      <c r="D140">
        <v>12</v>
      </c>
    </row>
    <row r="141" spans="1:4" x14ac:dyDescent="0.25">
      <c r="A141" t="s">
        <v>50</v>
      </c>
      <c r="B141" t="s">
        <v>54</v>
      </c>
      <c r="C141" t="s">
        <v>24</v>
      </c>
      <c r="D141">
        <v>31</v>
      </c>
    </row>
    <row r="142" spans="1:4" x14ac:dyDescent="0.25">
      <c r="A142" t="s">
        <v>50</v>
      </c>
      <c r="B142" t="s">
        <v>54</v>
      </c>
      <c r="C142" t="s">
        <v>25</v>
      </c>
      <c r="D142">
        <v>32</v>
      </c>
    </row>
    <row r="143" spans="1:4" x14ac:dyDescent="0.25">
      <c r="A143" t="s">
        <v>50</v>
      </c>
      <c r="B143" t="s">
        <v>54</v>
      </c>
      <c r="C143" t="s">
        <v>44</v>
      </c>
      <c r="D143">
        <v>684</v>
      </c>
    </row>
    <row r="144" spans="1:4" x14ac:dyDescent="0.25">
      <c r="A144" t="s">
        <v>50</v>
      </c>
      <c r="B144" t="s">
        <v>76</v>
      </c>
      <c r="C144" t="s">
        <v>9</v>
      </c>
      <c r="D144">
        <v>51</v>
      </c>
    </row>
    <row r="145" spans="1:4" x14ac:dyDescent="0.25">
      <c r="A145" t="s">
        <v>50</v>
      </c>
      <c r="B145" t="s">
        <v>76</v>
      </c>
      <c r="C145" t="s">
        <v>38</v>
      </c>
      <c r="D145">
        <v>255</v>
      </c>
    </row>
    <row r="146" spans="1:4" x14ac:dyDescent="0.25">
      <c r="A146" t="s">
        <v>50</v>
      </c>
      <c r="B146" t="s">
        <v>76</v>
      </c>
      <c r="C146" t="s">
        <v>39</v>
      </c>
      <c r="D146">
        <v>384</v>
      </c>
    </row>
    <row r="147" spans="1:4" x14ac:dyDescent="0.25">
      <c r="A147" t="s">
        <v>50</v>
      </c>
      <c r="B147" t="s">
        <v>76</v>
      </c>
      <c r="C147" t="s">
        <v>48</v>
      </c>
      <c r="D147">
        <v>538</v>
      </c>
    </row>
    <row r="148" spans="1:4" x14ac:dyDescent="0.25">
      <c r="A148" t="s">
        <v>50</v>
      </c>
      <c r="B148" t="s">
        <v>76</v>
      </c>
      <c r="C148" t="s">
        <v>47</v>
      </c>
      <c r="D148">
        <v>5</v>
      </c>
    </row>
    <row r="149" spans="1:4" x14ac:dyDescent="0.25">
      <c r="A149" t="s">
        <v>50</v>
      </c>
      <c r="B149" t="s">
        <v>76</v>
      </c>
      <c r="C149" t="s">
        <v>26</v>
      </c>
      <c r="D149">
        <v>8</v>
      </c>
    </row>
    <row r="150" spans="1:4" x14ac:dyDescent="0.25">
      <c r="A150" t="s">
        <v>50</v>
      </c>
      <c r="B150" t="s">
        <v>76</v>
      </c>
      <c r="C150" t="s">
        <v>33</v>
      </c>
      <c r="D150">
        <v>49</v>
      </c>
    </row>
    <row r="151" spans="1:4" x14ac:dyDescent="0.25">
      <c r="A151" t="s">
        <v>50</v>
      </c>
      <c r="B151" t="s">
        <v>76</v>
      </c>
      <c r="C151" t="s">
        <v>10</v>
      </c>
      <c r="D151">
        <v>2</v>
      </c>
    </row>
    <row r="152" spans="1:4" x14ac:dyDescent="0.25">
      <c r="A152" t="s">
        <v>50</v>
      </c>
      <c r="B152" t="s">
        <v>76</v>
      </c>
      <c r="C152" t="s">
        <v>2</v>
      </c>
      <c r="D152">
        <v>20</v>
      </c>
    </row>
    <row r="153" spans="1:4" x14ac:dyDescent="0.25">
      <c r="A153" t="s">
        <v>50</v>
      </c>
      <c r="B153" t="s">
        <v>76</v>
      </c>
      <c r="C153" t="s">
        <v>11</v>
      </c>
      <c r="D153">
        <v>147</v>
      </c>
    </row>
    <row r="154" spans="1:4" x14ac:dyDescent="0.25">
      <c r="A154" t="s">
        <v>50</v>
      </c>
      <c r="B154" t="s">
        <v>76</v>
      </c>
      <c r="C154" t="s">
        <v>3</v>
      </c>
      <c r="D154">
        <v>65</v>
      </c>
    </row>
    <row r="155" spans="1:4" x14ac:dyDescent="0.25">
      <c r="A155" t="s">
        <v>50</v>
      </c>
      <c r="B155" t="s">
        <v>76</v>
      </c>
      <c r="C155" t="s">
        <v>12</v>
      </c>
      <c r="D155">
        <v>393</v>
      </c>
    </row>
    <row r="156" spans="1:4" x14ac:dyDescent="0.25">
      <c r="A156" t="s">
        <v>50</v>
      </c>
      <c r="B156" t="s">
        <v>76</v>
      </c>
      <c r="C156" t="s">
        <v>27</v>
      </c>
      <c r="D156">
        <v>120</v>
      </c>
    </row>
    <row r="157" spans="1:4" x14ac:dyDescent="0.25">
      <c r="A157" t="s">
        <v>50</v>
      </c>
      <c r="B157" t="s">
        <v>76</v>
      </c>
      <c r="C157" t="s">
        <v>40</v>
      </c>
      <c r="D157">
        <v>1199</v>
      </c>
    </row>
    <row r="158" spans="1:4" x14ac:dyDescent="0.25">
      <c r="A158" t="s">
        <v>50</v>
      </c>
      <c r="B158" t="s">
        <v>76</v>
      </c>
      <c r="C158" t="s">
        <v>46</v>
      </c>
      <c r="D158">
        <v>178</v>
      </c>
    </row>
    <row r="159" spans="1:4" x14ac:dyDescent="0.25">
      <c r="A159" t="s">
        <v>50</v>
      </c>
      <c r="B159" t="s">
        <v>76</v>
      </c>
      <c r="C159" t="s">
        <v>28</v>
      </c>
      <c r="D159">
        <v>1091</v>
      </c>
    </row>
    <row r="160" spans="1:4" x14ac:dyDescent="0.25">
      <c r="A160" t="s">
        <v>50</v>
      </c>
      <c r="B160" t="s">
        <v>76</v>
      </c>
      <c r="C160" t="s">
        <v>13</v>
      </c>
      <c r="D160">
        <v>836</v>
      </c>
    </row>
    <row r="161" spans="1:4" x14ac:dyDescent="0.25">
      <c r="A161" t="s">
        <v>50</v>
      </c>
      <c r="B161" t="s">
        <v>76</v>
      </c>
      <c r="C161" t="s">
        <v>14</v>
      </c>
      <c r="D161">
        <v>184</v>
      </c>
    </row>
    <row r="162" spans="1:4" x14ac:dyDescent="0.25">
      <c r="A162" t="s">
        <v>50</v>
      </c>
      <c r="B162" t="s">
        <v>76</v>
      </c>
      <c r="C162" t="s">
        <v>34</v>
      </c>
      <c r="D162">
        <v>100</v>
      </c>
    </row>
    <row r="163" spans="1:4" x14ac:dyDescent="0.25">
      <c r="A163" t="s">
        <v>50</v>
      </c>
      <c r="B163" t="s">
        <v>76</v>
      </c>
      <c r="C163" t="s">
        <v>41</v>
      </c>
      <c r="D163">
        <v>16</v>
      </c>
    </row>
    <row r="164" spans="1:4" x14ac:dyDescent="0.25">
      <c r="A164" t="s">
        <v>50</v>
      </c>
      <c r="B164" t="s">
        <v>76</v>
      </c>
      <c r="C164" t="s">
        <v>15</v>
      </c>
      <c r="D164">
        <v>116</v>
      </c>
    </row>
    <row r="165" spans="1:4" x14ac:dyDescent="0.25">
      <c r="A165" t="s">
        <v>50</v>
      </c>
      <c r="B165" t="s">
        <v>76</v>
      </c>
      <c r="C165" t="s">
        <v>16</v>
      </c>
      <c r="D165">
        <v>125</v>
      </c>
    </row>
    <row r="166" spans="1:4" x14ac:dyDescent="0.25">
      <c r="A166" t="s">
        <v>50</v>
      </c>
      <c r="B166" t="s">
        <v>76</v>
      </c>
      <c r="C166" t="s">
        <v>29</v>
      </c>
      <c r="D166">
        <v>192</v>
      </c>
    </row>
    <row r="167" spans="1:4" x14ac:dyDescent="0.25">
      <c r="A167" t="s">
        <v>50</v>
      </c>
      <c r="B167" t="s">
        <v>76</v>
      </c>
      <c r="C167" t="s">
        <v>42</v>
      </c>
      <c r="D167">
        <v>52</v>
      </c>
    </row>
    <row r="168" spans="1:4" x14ac:dyDescent="0.25">
      <c r="A168" t="s">
        <v>50</v>
      </c>
      <c r="B168" t="s">
        <v>76</v>
      </c>
      <c r="C168" t="s">
        <v>17</v>
      </c>
      <c r="D168">
        <v>103</v>
      </c>
    </row>
    <row r="169" spans="1:4" x14ac:dyDescent="0.25">
      <c r="A169" t="s">
        <v>50</v>
      </c>
      <c r="B169" t="s">
        <v>76</v>
      </c>
      <c r="C169" t="s">
        <v>35</v>
      </c>
      <c r="D169">
        <v>2248</v>
      </c>
    </row>
    <row r="170" spans="1:4" x14ac:dyDescent="0.25">
      <c r="A170" t="s">
        <v>50</v>
      </c>
      <c r="B170" t="s">
        <v>76</v>
      </c>
      <c r="C170" t="s">
        <v>43</v>
      </c>
      <c r="D170">
        <v>1092</v>
      </c>
    </row>
    <row r="171" spans="1:4" x14ac:dyDescent="0.25">
      <c r="A171" t="s">
        <v>50</v>
      </c>
      <c r="B171" t="s">
        <v>76</v>
      </c>
      <c r="C171" t="s">
        <v>30</v>
      </c>
      <c r="D171">
        <v>1308</v>
      </c>
    </row>
    <row r="172" spans="1:4" x14ac:dyDescent="0.25">
      <c r="A172" t="s">
        <v>50</v>
      </c>
      <c r="B172" t="s">
        <v>76</v>
      </c>
      <c r="C172" t="s">
        <v>31</v>
      </c>
      <c r="D172">
        <v>752</v>
      </c>
    </row>
    <row r="173" spans="1:4" x14ac:dyDescent="0.25">
      <c r="A173" t="s">
        <v>50</v>
      </c>
      <c r="B173" t="s">
        <v>76</v>
      </c>
      <c r="C173" t="s">
        <v>45</v>
      </c>
      <c r="D173">
        <v>120</v>
      </c>
    </row>
    <row r="174" spans="1:4" x14ac:dyDescent="0.25">
      <c r="A174" t="s">
        <v>50</v>
      </c>
      <c r="B174" t="s">
        <v>76</v>
      </c>
      <c r="C174" t="s">
        <v>36</v>
      </c>
      <c r="D174">
        <v>377</v>
      </c>
    </row>
    <row r="175" spans="1:4" x14ac:dyDescent="0.25">
      <c r="A175" t="s">
        <v>50</v>
      </c>
      <c r="B175" t="s">
        <v>76</v>
      </c>
      <c r="C175" t="s">
        <v>18</v>
      </c>
      <c r="D175">
        <v>1267</v>
      </c>
    </row>
    <row r="176" spans="1:4" x14ac:dyDescent="0.25">
      <c r="A176" t="s">
        <v>50</v>
      </c>
      <c r="B176" t="s">
        <v>76</v>
      </c>
      <c r="C176" t="s">
        <v>37</v>
      </c>
      <c r="D176">
        <v>730</v>
      </c>
    </row>
    <row r="177" spans="1:4" x14ac:dyDescent="0.25">
      <c r="A177" t="s">
        <v>50</v>
      </c>
      <c r="B177" t="s">
        <v>76</v>
      </c>
      <c r="C177" t="s">
        <v>19</v>
      </c>
      <c r="D177">
        <v>133</v>
      </c>
    </row>
    <row r="178" spans="1:4" x14ac:dyDescent="0.25">
      <c r="A178" t="s">
        <v>50</v>
      </c>
      <c r="B178" t="s">
        <v>76</v>
      </c>
      <c r="C178" t="s">
        <v>20</v>
      </c>
      <c r="D178">
        <v>222</v>
      </c>
    </row>
    <row r="179" spans="1:4" x14ac:dyDescent="0.25">
      <c r="A179" t="s">
        <v>50</v>
      </c>
      <c r="B179" t="s">
        <v>76</v>
      </c>
      <c r="C179" t="s">
        <v>4</v>
      </c>
      <c r="D179">
        <v>798</v>
      </c>
    </row>
    <row r="180" spans="1:4" x14ac:dyDescent="0.25">
      <c r="A180" t="s">
        <v>50</v>
      </c>
      <c r="B180" t="s">
        <v>76</v>
      </c>
      <c r="C180" t="s">
        <v>5</v>
      </c>
      <c r="D180">
        <v>221</v>
      </c>
    </row>
    <row r="181" spans="1:4" x14ac:dyDescent="0.25">
      <c r="A181" t="s">
        <v>50</v>
      </c>
      <c r="B181" t="s">
        <v>76</v>
      </c>
      <c r="C181" t="s">
        <v>21</v>
      </c>
      <c r="D181">
        <v>2764</v>
      </c>
    </row>
    <row r="182" spans="1:4" x14ac:dyDescent="0.25">
      <c r="A182" t="s">
        <v>50</v>
      </c>
      <c r="B182" t="s">
        <v>76</v>
      </c>
      <c r="C182" t="s">
        <v>6</v>
      </c>
      <c r="D182">
        <v>41</v>
      </c>
    </row>
    <row r="183" spans="1:4" x14ac:dyDescent="0.25">
      <c r="A183" t="s">
        <v>50</v>
      </c>
      <c r="B183" t="s">
        <v>76</v>
      </c>
      <c r="C183" t="s">
        <v>22</v>
      </c>
      <c r="D183">
        <v>28</v>
      </c>
    </row>
    <row r="184" spans="1:4" x14ac:dyDescent="0.25">
      <c r="A184" t="s">
        <v>50</v>
      </c>
      <c r="B184" t="s">
        <v>76</v>
      </c>
      <c r="C184" t="s">
        <v>7</v>
      </c>
      <c r="D184">
        <v>53</v>
      </c>
    </row>
    <row r="185" spans="1:4" x14ac:dyDescent="0.25">
      <c r="A185" t="s">
        <v>50</v>
      </c>
      <c r="B185" t="s">
        <v>76</v>
      </c>
      <c r="C185" t="s">
        <v>8</v>
      </c>
      <c r="D185">
        <v>122</v>
      </c>
    </row>
    <row r="186" spans="1:4" x14ac:dyDescent="0.25">
      <c r="A186" t="s">
        <v>50</v>
      </c>
      <c r="B186" t="s">
        <v>76</v>
      </c>
      <c r="C186" t="s">
        <v>32</v>
      </c>
      <c r="D186">
        <v>92</v>
      </c>
    </row>
    <row r="187" spans="1:4" x14ac:dyDescent="0.25">
      <c r="A187" t="s">
        <v>50</v>
      </c>
      <c r="B187" t="s">
        <v>76</v>
      </c>
      <c r="C187" t="s">
        <v>23</v>
      </c>
      <c r="D187">
        <v>260</v>
      </c>
    </row>
    <row r="188" spans="1:4" x14ac:dyDescent="0.25">
      <c r="A188" t="s">
        <v>50</v>
      </c>
      <c r="B188" t="s">
        <v>76</v>
      </c>
      <c r="C188" t="s">
        <v>24</v>
      </c>
      <c r="D188">
        <v>63</v>
      </c>
    </row>
    <row r="189" spans="1:4" x14ac:dyDescent="0.25">
      <c r="A189" t="s">
        <v>50</v>
      </c>
      <c r="B189" t="s">
        <v>76</v>
      </c>
      <c r="C189" t="s">
        <v>25</v>
      </c>
      <c r="D189">
        <v>750</v>
      </c>
    </row>
    <row r="190" spans="1:4" x14ac:dyDescent="0.25">
      <c r="A190" t="s">
        <v>50</v>
      </c>
      <c r="B190" t="s">
        <v>76</v>
      </c>
      <c r="C190" t="s">
        <v>44</v>
      </c>
      <c r="D190">
        <v>665</v>
      </c>
    </row>
    <row r="191" spans="1:4" x14ac:dyDescent="0.25">
      <c r="A191" t="s">
        <v>51</v>
      </c>
      <c r="B191" t="s">
        <v>54</v>
      </c>
      <c r="C191" t="s">
        <v>9</v>
      </c>
      <c r="D191">
        <v>173</v>
      </c>
    </row>
    <row r="192" spans="1:4" x14ac:dyDescent="0.25">
      <c r="A192" t="s">
        <v>51</v>
      </c>
      <c r="B192" t="s">
        <v>54</v>
      </c>
      <c r="C192" t="s">
        <v>38</v>
      </c>
      <c r="D192">
        <v>643</v>
      </c>
    </row>
    <row r="193" spans="1:4" x14ac:dyDescent="0.25">
      <c r="A193" t="s">
        <v>51</v>
      </c>
      <c r="B193" t="s">
        <v>54</v>
      </c>
      <c r="C193" t="s">
        <v>39</v>
      </c>
      <c r="D193">
        <v>1244</v>
      </c>
    </row>
    <row r="194" spans="1:4" x14ac:dyDescent="0.25">
      <c r="A194" t="s">
        <v>51</v>
      </c>
      <c r="B194" t="s">
        <v>54</v>
      </c>
      <c r="C194" t="s">
        <v>48</v>
      </c>
      <c r="D194">
        <v>1341</v>
      </c>
    </row>
    <row r="195" spans="1:4" x14ac:dyDescent="0.25">
      <c r="A195" t="s">
        <v>51</v>
      </c>
      <c r="B195" t="s">
        <v>54</v>
      </c>
      <c r="C195" t="s">
        <v>47</v>
      </c>
      <c r="D195">
        <v>10</v>
      </c>
    </row>
    <row r="196" spans="1:4" x14ac:dyDescent="0.25">
      <c r="A196" t="s">
        <v>51</v>
      </c>
      <c r="B196" t="s">
        <v>54</v>
      </c>
      <c r="C196" t="s">
        <v>26</v>
      </c>
      <c r="D196">
        <v>37</v>
      </c>
    </row>
    <row r="197" spans="1:4" x14ac:dyDescent="0.25">
      <c r="A197" t="s">
        <v>51</v>
      </c>
      <c r="B197" t="s">
        <v>54</v>
      </c>
      <c r="C197" t="s">
        <v>33</v>
      </c>
      <c r="D197">
        <v>3</v>
      </c>
    </row>
    <row r="198" spans="1:4" x14ac:dyDescent="0.25">
      <c r="A198" t="s">
        <v>51</v>
      </c>
      <c r="B198" t="s">
        <v>54</v>
      </c>
      <c r="C198" t="s">
        <v>10</v>
      </c>
      <c r="D198">
        <v>2</v>
      </c>
    </row>
    <row r="199" spans="1:4" x14ac:dyDescent="0.25">
      <c r="A199" t="s">
        <v>51</v>
      </c>
      <c r="B199" t="s">
        <v>54</v>
      </c>
      <c r="C199" t="s">
        <v>2</v>
      </c>
      <c r="D199">
        <v>27</v>
      </c>
    </row>
    <row r="200" spans="1:4" x14ac:dyDescent="0.25">
      <c r="A200" t="s">
        <v>51</v>
      </c>
      <c r="B200" t="s">
        <v>54</v>
      </c>
      <c r="C200" t="s">
        <v>11</v>
      </c>
      <c r="D200">
        <v>183</v>
      </c>
    </row>
    <row r="201" spans="1:4" x14ac:dyDescent="0.25">
      <c r="A201" t="s">
        <v>51</v>
      </c>
      <c r="B201" t="s">
        <v>54</v>
      </c>
      <c r="C201" t="s">
        <v>3</v>
      </c>
      <c r="D201">
        <v>25</v>
      </c>
    </row>
    <row r="202" spans="1:4" x14ac:dyDescent="0.25">
      <c r="A202" t="s">
        <v>51</v>
      </c>
      <c r="B202" t="s">
        <v>54</v>
      </c>
      <c r="C202" t="s">
        <v>12</v>
      </c>
      <c r="D202">
        <v>248</v>
      </c>
    </row>
    <row r="203" spans="1:4" x14ac:dyDescent="0.25">
      <c r="A203" t="s">
        <v>51</v>
      </c>
      <c r="B203" t="s">
        <v>54</v>
      </c>
      <c r="C203" t="s">
        <v>27</v>
      </c>
      <c r="D203">
        <v>198</v>
      </c>
    </row>
    <row r="204" spans="1:4" x14ac:dyDescent="0.25">
      <c r="A204" t="s">
        <v>51</v>
      </c>
      <c r="B204" t="s">
        <v>54</v>
      </c>
      <c r="C204" t="s">
        <v>40</v>
      </c>
      <c r="D204">
        <v>2451</v>
      </c>
    </row>
    <row r="205" spans="1:4" x14ac:dyDescent="0.25">
      <c r="A205" t="s">
        <v>51</v>
      </c>
      <c r="B205" t="s">
        <v>54</v>
      </c>
      <c r="C205" t="s">
        <v>46</v>
      </c>
      <c r="D205">
        <v>228</v>
      </c>
    </row>
    <row r="206" spans="1:4" x14ac:dyDescent="0.25">
      <c r="A206" t="s">
        <v>51</v>
      </c>
      <c r="B206" t="s">
        <v>54</v>
      </c>
      <c r="C206" t="s">
        <v>28</v>
      </c>
      <c r="D206">
        <v>5400</v>
      </c>
    </row>
    <row r="207" spans="1:4" x14ac:dyDescent="0.25">
      <c r="A207" t="s">
        <v>51</v>
      </c>
      <c r="B207" t="s">
        <v>54</v>
      </c>
      <c r="C207" t="s">
        <v>13</v>
      </c>
      <c r="D207">
        <v>5546</v>
      </c>
    </row>
    <row r="208" spans="1:4" x14ac:dyDescent="0.25">
      <c r="A208" t="s">
        <v>51</v>
      </c>
      <c r="B208" t="s">
        <v>54</v>
      </c>
      <c r="C208" t="s">
        <v>14</v>
      </c>
      <c r="D208">
        <v>447</v>
      </c>
    </row>
    <row r="209" spans="1:4" x14ac:dyDescent="0.25">
      <c r="A209" t="s">
        <v>51</v>
      </c>
      <c r="B209" t="s">
        <v>54</v>
      </c>
      <c r="C209" t="s">
        <v>34</v>
      </c>
      <c r="D209">
        <v>430</v>
      </c>
    </row>
    <row r="210" spans="1:4" x14ac:dyDescent="0.25">
      <c r="A210" t="s">
        <v>51</v>
      </c>
      <c r="B210" t="s">
        <v>54</v>
      </c>
      <c r="C210" t="s">
        <v>41</v>
      </c>
      <c r="D210">
        <v>44</v>
      </c>
    </row>
    <row r="211" spans="1:4" x14ac:dyDescent="0.25">
      <c r="A211" t="s">
        <v>51</v>
      </c>
      <c r="B211" t="s">
        <v>54</v>
      </c>
      <c r="C211" t="s">
        <v>15</v>
      </c>
      <c r="D211">
        <v>294</v>
      </c>
    </row>
    <row r="212" spans="1:4" x14ac:dyDescent="0.25">
      <c r="A212" t="s">
        <v>51</v>
      </c>
      <c r="B212" t="s">
        <v>54</v>
      </c>
      <c r="C212" t="s">
        <v>16</v>
      </c>
      <c r="D212">
        <v>298</v>
      </c>
    </row>
    <row r="213" spans="1:4" x14ac:dyDescent="0.25">
      <c r="A213" t="s">
        <v>51</v>
      </c>
      <c r="B213" t="s">
        <v>54</v>
      </c>
      <c r="C213" t="s">
        <v>29</v>
      </c>
      <c r="D213">
        <v>529</v>
      </c>
    </row>
    <row r="214" spans="1:4" x14ac:dyDescent="0.25">
      <c r="A214" t="s">
        <v>51</v>
      </c>
      <c r="B214" t="s">
        <v>54</v>
      </c>
      <c r="C214" t="s">
        <v>42</v>
      </c>
      <c r="D214">
        <v>407</v>
      </c>
    </row>
    <row r="215" spans="1:4" x14ac:dyDescent="0.25">
      <c r="A215" t="s">
        <v>51</v>
      </c>
      <c r="B215" t="s">
        <v>54</v>
      </c>
      <c r="C215" t="s">
        <v>17</v>
      </c>
      <c r="D215">
        <v>281</v>
      </c>
    </row>
    <row r="216" spans="1:4" x14ac:dyDescent="0.25">
      <c r="A216" t="s">
        <v>51</v>
      </c>
      <c r="B216" t="s">
        <v>54</v>
      </c>
      <c r="C216" t="s">
        <v>35</v>
      </c>
      <c r="D216">
        <v>1189</v>
      </c>
    </row>
    <row r="217" spans="1:4" x14ac:dyDescent="0.25">
      <c r="A217" t="s">
        <v>51</v>
      </c>
      <c r="B217" t="s">
        <v>54</v>
      </c>
      <c r="C217" t="s">
        <v>43</v>
      </c>
      <c r="D217">
        <v>1684</v>
      </c>
    </row>
    <row r="218" spans="1:4" x14ac:dyDescent="0.25">
      <c r="A218" t="s">
        <v>51</v>
      </c>
      <c r="B218" t="s">
        <v>54</v>
      </c>
      <c r="C218" t="s">
        <v>30</v>
      </c>
      <c r="D218">
        <v>1443</v>
      </c>
    </row>
    <row r="219" spans="1:4" x14ac:dyDescent="0.25">
      <c r="A219" t="s">
        <v>51</v>
      </c>
      <c r="B219" t="s">
        <v>54</v>
      </c>
      <c r="C219" t="s">
        <v>31</v>
      </c>
      <c r="D219">
        <v>402</v>
      </c>
    </row>
    <row r="220" spans="1:4" x14ac:dyDescent="0.25">
      <c r="A220" t="s">
        <v>51</v>
      </c>
      <c r="B220" t="s">
        <v>54</v>
      </c>
      <c r="C220" t="s">
        <v>45</v>
      </c>
      <c r="D220">
        <v>65</v>
      </c>
    </row>
    <row r="221" spans="1:4" x14ac:dyDescent="0.25">
      <c r="A221" t="s">
        <v>51</v>
      </c>
      <c r="B221" t="s">
        <v>54</v>
      </c>
      <c r="C221" t="s">
        <v>36</v>
      </c>
      <c r="D221">
        <v>241</v>
      </c>
    </row>
    <row r="222" spans="1:4" x14ac:dyDescent="0.25">
      <c r="A222" t="s">
        <v>51</v>
      </c>
      <c r="B222" t="s">
        <v>54</v>
      </c>
      <c r="C222" t="s">
        <v>18</v>
      </c>
      <c r="D222">
        <v>994</v>
      </c>
    </row>
    <row r="223" spans="1:4" x14ac:dyDescent="0.25">
      <c r="A223" t="s">
        <v>51</v>
      </c>
      <c r="B223" t="s">
        <v>54</v>
      </c>
      <c r="C223" t="s">
        <v>37</v>
      </c>
      <c r="D223">
        <v>557</v>
      </c>
    </row>
    <row r="224" spans="1:4" x14ac:dyDescent="0.25">
      <c r="A224" t="s">
        <v>51</v>
      </c>
      <c r="B224" t="s">
        <v>54</v>
      </c>
      <c r="C224" t="s">
        <v>19</v>
      </c>
      <c r="D224">
        <v>110</v>
      </c>
    </row>
    <row r="225" spans="1:4" x14ac:dyDescent="0.25">
      <c r="A225" t="s">
        <v>51</v>
      </c>
      <c r="B225" t="s">
        <v>54</v>
      </c>
      <c r="C225" t="s">
        <v>20</v>
      </c>
      <c r="D225">
        <v>209</v>
      </c>
    </row>
    <row r="226" spans="1:4" x14ac:dyDescent="0.25">
      <c r="A226" t="s">
        <v>51</v>
      </c>
      <c r="B226" t="s">
        <v>54</v>
      </c>
      <c r="C226" t="s">
        <v>4</v>
      </c>
      <c r="D226">
        <v>1011</v>
      </c>
    </row>
    <row r="227" spans="1:4" x14ac:dyDescent="0.25">
      <c r="A227" t="s">
        <v>51</v>
      </c>
      <c r="B227" t="s">
        <v>54</v>
      </c>
      <c r="C227" t="s">
        <v>5</v>
      </c>
      <c r="D227">
        <v>366</v>
      </c>
    </row>
    <row r="228" spans="1:4" x14ac:dyDescent="0.25">
      <c r="A228" t="s">
        <v>51</v>
      </c>
      <c r="B228" t="s">
        <v>54</v>
      </c>
      <c r="C228" t="s">
        <v>21</v>
      </c>
      <c r="D228">
        <v>3703</v>
      </c>
    </row>
    <row r="229" spans="1:4" x14ac:dyDescent="0.25">
      <c r="A229" t="s">
        <v>51</v>
      </c>
      <c r="B229" t="s">
        <v>54</v>
      </c>
      <c r="C229" t="s">
        <v>6</v>
      </c>
      <c r="D229">
        <v>3</v>
      </c>
    </row>
    <row r="230" spans="1:4" x14ac:dyDescent="0.25">
      <c r="A230" t="s">
        <v>51</v>
      </c>
      <c r="B230" t="s">
        <v>54</v>
      </c>
      <c r="C230" t="s">
        <v>22</v>
      </c>
      <c r="D230">
        <v>5</v>
      </c>
    </row>
    <row r="231" spans="1:4" x14ac:dyDescent="0.25">
      <c r="A231" t="s">
        <v>51</v>
      </c>
      <c r="B231" t="s">
        <v>54</v>
      </c>
      <c r="C231" t="s">
        <v>7</v>
      </c>
      <c r="D231">
        <v>6</v>
      </c>
    </row>
    <row r="232" spans="1:4" x14ac:dyDescent="0.25">
      <c r="A232" t="s">
        <v>51</v>
      </c>
      <c r="B232" t="s">
        <v>54</v>
      </c>
      <c r="C232" t="s">
        <v>8</v>
      </c>
      <c r="D232">
        <v>22</v>
      </c>
    </row>
    <row r="233" spans="1:4" x14ac:dyDescent="0.25">
      <c r="A233" t="s">
        <v>51</v>
      </c>
      <c r="B233" t="s">
        <v>54</v>
      </c>
      <c r="C233" t="s">
        <v>32</v>
      </c>
      <c r="D233">
        <v>57</v>
      </c>
    </row>
    <row r="234" spans="1:4" x14ac:dyDescent="0.25">
      <c r="A234" t="s">
        <v>51</v>
      </c>
      <c r="B234" t="s">
        <v>54</v>
      </c>
      <c r="C234" t="s">
        <v>23</v>
      </c>
      <c r="D234">
        <v>16</v>
      </c>
    </row>
    <row r="235" spans="1:4" x14ac:dyDescent="0.25">
      <c r="A235" t="s">
        <v>51</v>
      </c>
      <c r="B235" t="s">
        <v>54</v>
      </c>
      <c r="C235" t="s">
        <v>24</v>
      </c>
      <c r="D235">
        <v>16</v>
      </c>
    </row>
    <row r="236" spans="1:4" x14ac:dyDescent="0.25">
      <c r="A236" t="s">
        <v>51</v>
      </c>
      <c r="B236" t="s">
        <v>54</v>
      </c>
      <c r="C236" t="s">
        <v>25</v>
      </c>
      <c r="D236">
        <v>15</v>
      </c>
    </row>
    <row r="237" spans="1:4" x14ac:dyDescent="0.25">
      <c r="A237" t="s">
        <v>51</v>
      </c>
      <c r="B237" t="s">
        <v>54</v>
      </c>
      <c r="C237" t="s">
        <v>44</v>
      </c>
      <c r="D237">
        <v>692</v>
      </c>
    </row>
    <row r="238" spans="1:4" x14ac:dyDescent="0.25">
      <c r="A238" t="s">
        <v>51</v>
      </c>
      <c r="B238" t="s">
        <v>76</v>
      </c>
      <c r="C238" t="s">
        <v>9</v>
      </c>
      <c r="D238">
        <v>42</v>
      </c>
    </row>
    <row r="239" spans="1:4" x14ac:dyDescent="0.25">
      <c r="A239" t="s">
        <v>51</v>
      </c>
      <c r="B239" t="s">
        <v>76</v>
      </c>
      <c r="C239" t="s">
        <v>38</v>
      </c>
      <c r="D239">
        <v>234</v>
      </c>
    </row>
    <row r="240" spans="1:4" x14ac:dyDescent="0.25">
      <c r="A240" t="s">
        <v>51</v>
      </c>
      <c r="B240" t="s">
        <v>76</v>
      </c>
      <c r="C240" t="s">
        <v>39</v>
      </c>
      <c r="D240">
        <v>373</v>
      </c>
    </row>
    <row r="241" spans="1:4" x14ac:dyDescent="0.25">
      <c r="A241" t="s">
        <v>51</v>
      </c>
      <c r="B241" t="s">
        <v>76</v>
      </c>
      <c r="C241" t="s">
        <v>48</v>
      </c>
      <c r="D241">
        <v>458</v>
      </c>
    </row>
    <row r="242" spans="1:4" x14ac:dyDescent="0.25">
      <c r="A242" t="s">
        <v>51</v>
      </c>
      <c r="B242" t="s">
        <v>76</v>
      </c>
      <c r="C242" t="s">
        <v>47</v>
      </c>
      <c r="D242">
        <v>3</v>
      </c>
    </row>
    <row r="243" spans="1:4" x14ac:dyDescent="0.25">
      <c r="A243" t="s">
        <v>51</v>
      </c>
      <c r="B243" t="s">
        <v>76</v>
      </c>
      <c r="C243" t="s">
        <v>26</v>
      </c>
      <c r="D243">
        <v>12</v>
      </c>
    </row>
    <row r="244" spans="1:4" x14ac:dyDescent="0.25">
      <c r="A244" t="s">
        <v>51</v>
      </c>
      <c r="B244" t="s">
        <v>76</v>
      </c>
      <c r="C244" t="s">
        <v>33</v>
      </c>
      <c r="D244">
        <v>24</v>
      </c>
    </row>
    <row r="245" spans="1:4" x14ac:dyDescent="0.25">
      <c r="A245" t="s">
        <v>51</v>
      </c>
      <c r="B245" t="s">
        <v>76</v>
      </c>
      <c r="C245" t="s">
        <v>10</v>
      </c>
      <c r="D245">
        <v>2</v>
      </c>
    </row>
    <row r="246" spans="1:4" x14ac:dyDescent="0.25">
      <c r="A246" t="s">
        <v>51</v>
      </c>
      <c r="B246" t="s">
        <v>76</v>
      </c>
      <c r="C246" t="s">
        <v>2</v>
      </c>
      <c r="D246">
        <v>9</v>
      </c>
    </row>
    <row r="247" spans="1:4" x14ac:dyDescent="0.25">
      <c r="A247" t="s">
        <v>51</v>
      </c>
      <c r="B247" t="s">
        <v>76</v>
      </c>
      <c r="C247" t="s">
        <v>11</v>
      </c>
      <c r="D247">
        <v>103</v>
      </c>
    </row>
    <row r="248" spans="1:4" x14ac:dyDescent="0.25">
      <c r="A248" t="s">
        <v>51</v>
      </c>
      <c r="B248" t="s">
        <v>76</v>
      </c>
      <c r="C248" t="s">
        <v>3</v>
      </c>
      <c r="D248">
        <v>39</v>
      </c>
    </row>
    <row r="249" spans="1:4" x14ac:dyDescent="0.25">
      <c r="A249" t="s">
        <v>51</v>
      </c>
      <c r="B249" t="s">
        <v>76</v>
      </c>
      <c r="C249" t="s">
        <v>12</v>
      </c>
      <c r="D249">
        <v>267</v>
      </c>
    </row>
    <row r="250" spans="1:4" x14ac:dyDescent="0.25">
      <c r="A250" t="s">
        <v>51</v>
      </c>
      <c r="B250" t="s">
        <v>76</v>
      </c>
      <c r="C250" t="s">
        <v>27</v>
      </c>
      <c r="D250">
        <v>120</v>
      </c>
    </row>
    <row r="251" spans="1:4" x14ac:dyDescent="0.25">
      <c r="A251" t="s">
        <v>51</v>
      </c>
      <c r="B251" t="s">
        <v>76</v>
      </c>
      <c r="C251" t="s">
        <v>40</v>
      </c>
      <c r="D251">
        <v>1196</v>
      </c>
    </row>
    <row r="252" spans="1:4" x14ac:dyDescent="0.25">
      <c r="A252" t="s">
        <v>51</v>
      </c>
      <c r="B252" t="s">
        <v>76</v>
      </c>
      <c r="C252" t="s">
        <v>46</v>
      </c>
      <c r="D252">
        <v>179</v>
      </c>
    </row>
    <row r="253" spans="1:4" x14ac:dyDescent="0.25">
      <c r="A253" t="s">
        <v>51</v>
      </c>
      <c r="B253" t="s">
        <v>76</v>
      </c>
      <c r="C253" t="s">
        <v>28</v>
      </c>
      <c r="D253">
        <v>978</v>
      </c>
    </row>
    <row r="254" spans="1:4" x14ac:dyDescent="0.25">
      <c r="A254" t="s">
        <v>51</v>
      </c>
      <c r="B254" t="s">
        <v>76</v>
      </c>
      <c r="C254" t="s">
        <v>13</v>
      </c>
      <c r="D254">
        <v>773</v>
      </c>
    </row>
    <row r="255" spans="1:4" x14ac:dyDescent="0.25">
      <c r="A255" t="s">
        <v>51</v>
      </c>
      <c r="B255" t="s">
        <v>76</v>
      </c>
      <c r="C255" t="s">
        <v>14</v>
      </c>
      <c r="D255">
        <v>168</v>
      </c>
    </row>
    <row r="256" spans="1:4" x14ac:dyDescent="0.25">
      <c r="A256" t="s">
        <v>51</v>
      </c>
      <c r="B256" t="s">
        <v>76</v>
      </c>
      <c r="C256" t="s">
        <v>34</v>
      </c>
      <c r="D256">
        <v>71</v>
      </c>
    </row>
    <row r="257" spans="1:4" x14ac:dyDescent="0.25">
      <c r="A257" t="s">
        <v>51</v>
      </c>
      <c r="B257" t="s">
        <v>76</v>
      </c>
      <c r="C257" t="s">
        <v>41</v>
      </c>
      <c r="D257">
        <v>15</v>
      </c>
    </row>
    <row r="258" spans="1:4" x14ac:dyDescent="0.25">
      <c r="A258" t="s">
        <v>51</v>
      </c>
      <c r="B258" t="s">
        <v>76</v>
      </c>
      <c r="C258" t="s">
        <v>15</v>
      </c>
      <c r="D258">
        <v>105</v>
      </c>
    </row>
    <row r="259" spans="1:4" x14ac:dyDescent="0.25">
      <c r="A259" t="s">
        <v>51</v>
      </c>
      <c r="B259" t="s">
        <v>76</v>
      </c>
      <c r="C259" t="s">
        <v>16</v>
      </c>
      <c r="D259">
        <v>121</v>
      </c>
    </row>
    <row r="260" spans="1:4" x14ac:dyDescent="0.25">
      <c r="A260" t="s">
        <v>51</v>
      </c>
      <c r="B260" t="s">
        <v>76</v>
      </c>
      <c r="C260" t="s">
        <v>29</v>
      </c>
      <c r="D260">
        <v>141</v>
      </c>
    </row>
    <row r="261" spans="1:4" x14ac:dyDescent="0.25">
      <c r="A261" t="s">
        <v>51</v>
      </c>
      <c r="B261" t="s">
        <v>76</v>
      </c>
      <c r="C261" t="s">
        <v>42</v>
      </c>
      <c r="D261">
        <v>45</v>
      </c>
    </row>
    <row r="262" spans="1:4" x14ac:dyDescent="0.25">
      <c r="A262" t="s">
        <v>51</v>
      </c>
      <c r="B262" t="s">
        <v>76</v>
      </c>
      <c r="C262" t="s">
        <v>17</v>
      </c>
      <c r="D262">
        <v>130</v>
      </c>
    </row>
    <row r="263" spans="1:4" x14ac:dyDescent="0.25">
      <c r="A263" t="s">
        <v>51</v>
      </c>
      <c r="B263" t="s">
        <v>76</v>
      </c>
      <c r="C263" t="s">
        <v>35</v>
      </c>
      <c r="D263">
        <v>1308</v>
      </c>
    </row>
    <row r="264" spans="1:4" x14ac:dyDescent="0.25">
      <c r="A264" t="s">
        <v>51</v>
      </c>
      <c r="B264" t="s">
        <v>76</v>
      </c>
      <c r="C264" t="s">
        <v>43</v>
      </c>
      <c r="D264">
        <v>813</v>
      </c>
    </row>
    <row r="265" spans="1:4" x14ac:dyDescent="0.25">
      <c r="A265" t="s">
        <v>51</v>
      </c>
      <c r="B265" t="s">
        <v>76</v>
      </c>
      <c r="C265" t="s">
        <v>30</v>
      </c>
      <c r="D265">
        <v>1030</v>
      </c>
    </row>
    <row r="266" spans="1:4" x14ac:dyDescent="0.25">
      <c r="A266" t="s">
        <v>51</v>
      </c>
      <c r="B266" t="s">
        <v>76</v>
      </c>
      <c r="C266" t="s">
        <v>31</v>
      </c>
      <c r="D266">
        <v>579</v>
      </c>
    </row>
    <row r="267" spans="1:4" x14ac:dyDescent="0.25">
      <c r="A267" t="s">
        <v>51</v>
      </c>
      <c r="B267" t="s">
        <v>76</v>
      </c>
      <c r="C267" t="s">
        <v>45</v>
      </c>
      <c r="D267">
        <v>83</v>
      </c>
    </row>
    <row r="268" spans="1:4" x14ac:dyDescent="0.25">
      <c r="A268" t="s">
        <v>51</v>
      </c>
      <c r="B268" t="s">
        <v>76</v>
      </c>
      <c r="C268" t="s">
        <v>36</v>
      </c>
      <c r="D268">
        <v>271</v>
      </c>
    </row>
    <row r="269" spans="1:4" x14ac:dyDescent="0.25">
      <c r="A269" t="s">
        <v>51</v>
      </c>
      <c r="B269" t="s">
        <v>76</v>
      </c>
      <c r="C269" t="s">
        <v>18</v>
      </c>
      <c r="D269">
        <v>899</v>
      </c>
    </row>
    <row r="270" spans="1:4" x14ac:dyDescent="0.25">
      <c r="A270" t="s">
        <v>51</v>
      </c>
      <c r="B270" t="s">
        <v>76</v>
      </c>
      <c r="C270" t="s">
        <v>37</v>
      </c>
      <c r="D270">
        <v>511</v>
      </c>
    </row>
    <row r="271" spans="1:4" x14ac:dyDescent="0.25">
      <c r="A271" t="s">
        <v>51</v>
      </c>
      <c r="B271" t="s">
        <v>76</v>
      </c>
      <c r="C271" t="s">
        <v>19</v>
      </c>
      <c r="D271">
        <v>150</v>
      </c>
    </row>
    <row r="272" spans="1:4" x14ac:dyDescent="0.25">
      <c r="A272" t="s">
        <v>51</v>
      </c>
      <c r="B272" t="s">
        <v>76</v>
      </c>
      <c r="C272" t="s">
        <v>20</v>
      </c>
      <c r="D272">
        <v>205</v>
      </c>
    </row>
    <row r="273" spans="1:4" x14ac:dyDescent="0.25">
      <c r="A273" t="s">
        <v>51</v>
      </c>
      <c r="B273" t="s">
        <v>76</v>
      </c>
      <c r="C273" t="s">
        <v>4</v>
      </c>
      <c r="D273">
        <v>849</v>
      </c>
    </row>
    <row r="274" spans="1:4" x14ac:dyDescent="0.25">
      <c r="A274" t="s">
        <v>51</v>
      </c>
      <c r="B274" t="s">
        <v>76</v>
      </c>
      <c r="C274" t="s">
        <v>5</v>
      </c>
      <c r="D274">
        <v>237</v>
      </c>
    </row>
    <row r="275" spans="1:4" x14ac:dyDescent="0.25">
      <c r="A275" t="s">
        <v>51</v>
      </c>
      <c r="B275" t="s">
        <v>76</v>
      </c>
      <c r="C275" t="s">
        <v>21</v>
      </c>
      <c r="D275">
        <v>2637</v>
      </c>
    </row>
    <row r="276" spans="1:4" x14ac:dyDescent="0.25">
      <c r="A276" t="s">
        <v>51</v>
      </c>
      <c r="B276" t="s">
        <v>76</v>
      </c>
      <c r="C276" t="s">
        <v>6</v>
      </c>
      <c r="D276">
        <v>35</v>
      </c>
    </row>
    <row r="277" spans="1:4" x14ac:dyDescent="0.25">
      <c r="A277" t="s">
        <v>51</v>
      </c>
      <c r="B277" t="s">
        <v>76</v>
      </c>
      <c r="C277" t="s">
        <v>22</v>
      </c>
      <c r="D277">
        <v>7</v>
      </c>
    </row>
    <row r="278" spans="1:4" x14ac:dyDescent="0.25">
      <c r="A278" t="s">
        <v>51</v>
      </c>
      <c r="B278" t="s">
        <v>76</v>
      </c>
      <c r="C278" t="s">
        <v>7</v>
      </c>
      <c r="D278">
        <v>19</v>
      </c>
    </row>
    <row r="279" spans="1:4" x14ac:dyDescent="0.25">
      <c r="A279" t="s">
        <v>51</v>
      </c>
      <c r="B279" t="s">
        <v>76</v>
      </c>
      <c r="C279" t="s">
        <v>8</v>
      </c>
      <c r="D279">
        <v>41</v>
      </c>
    </row>
    <row r="280" spans="1:4" x14ac:dyDescent="0.25">
      <c r="A280" t="s">
        <v>51</v>
      </c>
      <c r="B280" t="s">
        <v>76</v>
      </c>
      <c r="C280" t="s">
        <v>32</v>
      </c>
      <c r="D280">
        <v>52</v>
      </c>
    </row>
    <row r="281" spans="1:4" x14ac:dyDescent="0.25">
      <c r="A281" t="s">
        <v>51</v>
      </c>
      <c r="B281" t="s">
        <v>76</v>
      </c>
      <c r="C281" t="s">
        <v>23</v>
      </c>
      <c r="D281">
        <v>180</v>
      </c>
    </row>
    <row r="282" spans="1:4" x14ac:dyDescent="0.25">
      <c r="A282" t="s">
        <v>51</v>
      </c>
      <c r="B282" t="s">
        <v>76</v>
      </c>
      <c r="C282" t="s">
        <v>24</v>
      </c>
      <c r="D282">
        <v>20</v>
      </c>
    </row>
    <row r="283" spans="1:4" x14ac:dyDescent="0.25">
      <c r="A283" t="s">
        <v>51</v>
      </c>
      <c r="B283" t="s">
        <v>76</v>
      </c>
      <c r="C283" t="s">
        <v>25</v>
      </c>
      <c r="D283">
        <v>450</v>
      </c>
    </row>
    <row r="284" spans="1:4" x14ac:dyDescent="0.25">
      <c r="A284" t="s">
        <v>51</v>
      </c>
      <c r="B284" t="s">
        <v>76</v>
      </c>
      <c r="C284" t="s">
        <v>44</v>
      </c>
      <c r="D284">
        <v>522</v>
      </c>
    </row>
    <row r="285" spans="1:4" x14ac:dyDescent="0.25">
      <c r="A285" t="s">
        <v>52</v>
      </c>
      <c r="B285" t="s">
        <v>54</v>
      </c>
      <c r="C285" t="s">
        <v>9</v>
      </c>
      <c r="D285">
        <v>144</v>
      </c>
    </row>
    <row r="286" spans="1:4" x14ac:dyDescent="0.25">
      <c r="A286" t="s">
        <v>52</v>
      </c>
      <c r="B286" t="s">
        <v>54</v>
      </c>
      <c r="C286" t="s">
        <v>38</v>
      </c>
      <c r="D286">
        <v>593</v>
      </c>
    </row>
    <row r="287" spans="1:4" x14ac:dyDescent="0.25">
      <c r="A287" t="s">
        <v>52</v>
      </c>
      <c r="B287" t="s">
        <v>54</v>
      </c>
      <c r="C287" t="s">
        <v>39</v>
      </c>
      <c r="D287">
        <v>1085</v>
      </c>
    </row>
    <row r="288" spans="1:4" x14ac:dyDescent="0.25">
      <c r="A288" t="s">
        <v>52</v>
      </c>
      <c r="B288" t="s">
        <v>54</v>
      </c>
      <c r="C288" t="s">
        <v>48</v>
      </c>
      <c r="D288">
        <v>1229</v>
      </c>
    </row>
    <row r="289" spans="1:4" x14ac:dyDescent="0.25">
      <c r="A289" t="s">
        <v>52</v>
      </c>
      <c r="B289" t="s">
        <v>54</v>
      </c>
      <c r="C289" t="s">
        <v>47</v>
      </c>
      <c r="D289">
        <v>11</v>
      </c>
    </row>
    <row r="290" spans="1:4" x14ac:dyDescent="0.25">
      <c r="A290" t="s">
        <v>52</v>
      </c>
      <c r="B290" t="s">
        <v>54</v>
      </c>
      <c r="C290" t="s">
        <v>26</v>
      </c>
      <c r="D290">
        <v>40</v>
      </c>
    </row>
    <row r="291" spans="1:4" x14ac:dyDescent="0.25">
      <c r="A291" t="s">
        <v>52</v>
      </c>
      <c r="B291" t="s">
        <v>54</v>
      </c>
      <c r="C291" t="s">
        <v>33</v>
      </c>
      <c r="D291">
        <v>10</v>
      </c>
    </row>
    <row r="292" spans="1:4" x14ac:dyDescent="0.25">
      <c r="A292" t="s">
        <v>52</v>
      </c>
      <c r="B292" t="s">
        <v>54</v>
      </c>
      <c r="C292" t="s">
        <v>10</v>
      </c>
      <c r="D292">
        <v>3</v>
      </c>
    </row>
    <row r="293" spans="1:4" x14ac:dyDescent="0.25">
      <c r="A293" t="s">
        <v>52</v>
      </c>
      <c r="B293" t="s">
        <v>54</v>
      </c>
      <c r="C293" t="s">
        <v>2</v>
      </c>
      <c r="D293">
        <v>34</v>
      </c>
    </row>
    <row r="294" spans="1:4" x14ac:dyDescent="0.25">
      <c r="A294" t="s">
        <v>52</v>
      </c>
      <c r="B294" t="s">
        <v>54</v>
      </c>
      <c r="C294" t="s">
        <v>11</v>
      </c>
      <c r="D294">
        <v>181</v>
      </c>
    </row>
    <row r="295" spans="1:4" x14ac:dyDescent="0.25">
      <c r="A295" t="s">
        <v>52</v>
      </c>
      <c r="B295" t="s">
        <v>54</v>
      </c>
      <c r="C295" t="s">
        <v>3</v>
      </c>
      <c r="D295">
        <v>35</v>
      </c>
    </row>
    <row r="296" spans="1:4" x14ac:dyDescent="0.25">
      <c r="A296" t="s">
        <v>52</v>
      </c>
      <c r="B296" t="s">
        <v>54</v>
      </c>
      <c r="C296" t="s">
        <v>12</v>
      </c>
      <c r="D296">
        <v>224</v>
      </c>
    </row>
    <row r="297" spans="1:4" x14ac:dyDescent="0.25">
      <c r="A297" t="s">
        <v>52</v>
      </c>
      <c r="B297" t="s">
        <v>54</v>
      </c>
      <c r="C297" t="s">
        <v>27</v>
      </c>
      <c r="D297">
        <v>172</v>
      </c>
    </row>
    <row r="298" spans="1:4" x14ac:dyDescent="0.25">
      <c r="A298" t="s">
        <v>52</v>
      </c>
      <c r="B298" t="s">
        <v>54</v>
      </c>
      <c r="C298" t="s">
        <v>40</v>
      </c>
      <c r="D298">
        <v>2285</v>
      </c>
    </row>
    <row r="299" spans="1:4" x14ac:dyDescent="0.25">
      <c r="A299" t="s">
        <v>52</v>
      </c>
      <c r="B299" t="s">
        <v>54</v>
      </c>
      <c r="C299" t="s">
        <v>46</v>
      </c>
      <c r="D299">
        <v>244</v>
      </c>
    </row>
    <row r="300" spans="1:4" x14ac:dyDescent="0.25">
      <c r="A300" t="s">
        <v>52</v>
      </c>
      <c r="B300" t="s">
        <v>54</v>
      </c>
      <c r="C300" t="s">
        <v>28</v>
      </c>
      <c r="D300">
        <v>5123</v>
      </c>
    </row>
    <row r="301" spans="1:4" x14ac:dyDescent="0.25">
      <c r="A301" t="s">
        <v>52</v>
      </c>
      <c r="B301" t="s">
        <v>54</v>
      </c>
      <c r="C301" t="s">
        <v>13</v>
      </c>
      <c r="D301">
        <v>5361</v>
      </c>
    </row>
    <row r="302" spans="1:4" x14ac:dyDescent="0.25">
      <c r="A302" t="s">
        <v>52</v>
      </c>
      <c r="B302" t="s">
        <v>54</v>
      </c>
      <c r="C302" t="s">
        <v>14</v>
      </c>
      <c r="D302">
        <v>446</v>
      </c>
    </row>
    <row r="303" spans="1:4" x14ac:dyDescent="0.25">
      <c r="A303" t="s">
        <v>52</v>
      </c>
      <c r="B303" t="s">
        <v>54</v>
      </c>
      <c r="C303" t="s">
        <v>34</v>
      </c>
      <c r="D303">
        <v>357</v>
      </c>
    </row>
    <row r="304" spans="1:4" x14ac:dyDescent="0.25">
      <c r="A304" t="s">
        <v>52</v>
      </c>
      <c r="B304" t="s">
        <v>54</v>
      </c>
      <c r="C304" t="s">
        <v>41</v>
      </c>
      <c r="D304">
        <v>29</v>
      </c>
    </row>
    <row r="305" spans="1:4" x14ac:dyDescent="0.25">
      <c r="A305" t="s">
        <v>52</v>
      </c>
      <c r="B305" t="s">
        <v>54</v>
      </c>
      <c r="C305" t="s">
        <v>15</v>
      </c>
      <c r="D305">
        <v>292</v>
      </c>
    </row>
    <row r="306" spans="1:4" x14ac:dyDescent="0.25">
      <c r="A306" t="s">
        <v>52</v>
      </c>
      <c r="B306" t="s">
        <v>54</v>
      </c>
      <c r="C306" t="s">
        <v>16</v>
      </c>
      <c r="D306">
        <v>268</v>
      </c>
    </row>
    <row r="307" spans="1:4" x14ac:dyDescent="0.25">
      <c r="A307" t="s">
        <v>52</v>
      </c>
      <c r="B307" t="s">
        <v>54</v>
      </c>
      <c r="C307" t="s">
        <v>29</v>
      </c>
      <c r="D307">
        <v>481</v>
      </c>
    </row>
    <row r="308" spans="1:4" x14ac:dyDescent="0.25">
      <c r="A308" t="s">
        <v>52</v>
      </c>
      <c r="B308" t="s">
        <v>54</v>
      </c>
      <c r="C308" t="s">
        <v>42</v>
      </c>
      <c r="D308">
        <v>338</v>
      </c>
    </row>
    <row r="309" spans="1:4" x14ac:dyDescent="0.25">
      <c r="A309" t="s">
        <v>52</v>
      </c>
      <c r="B309" t="s">
        <v>54</v>
      </c>
      <c r="C309" t="s">
        <v>17</v>
      </c>
      <c r="D309">
        <v>344</v>
      </c>
    </row>
    <row r="310" spans="1:4" x14ac:dyDescent="0.25">
      <c r="A310" t="s">
        <v>52</v>
      </c>
      <c r="B310" t="s">
        <v>54</v>
      </c>
      <c r="C310" t="s">
        <v>35</v>
      </c>
      <c r="D310">
        <v>1163</v>
      </c>
    </row>
    <row r="311" spans="1:4" x14ac:dyDescent="0.25">
      <c r="A311" t="s">
        <v>52</v>
      </c>
      <c r="B311" t="s">
        <v>54</v>
      </c>
      <c r="C311" t="s">
        <v>43</v>
      </c>
      <c r="D311">
        <v>1582</v>
      </c>
    </row>
    <row r="312" spans="1:4" x14ac:dyDescent="0.25">
      <c r="A312" t="s">
        <v>52</v>
      </c>
      <c r="B312" t="s">
        <v>54</v>
      </c>
      <c r="C312" t="s">
        <v>30</v>
      </c>
      <c r="D312">
        <v>1394</v>
      </c>
    </row>
    <row r="313" spans="1:4" x14ac:dyDescent="0.25">
      <c r="A313" t="s">
        <v>52</v>
      </c>
      <c r="B313" t="s">
        <v>54</v>
      </c>
      <c r="C313" t="s">
        <v>31</v>
      </c>
      <c r="D313">
        <v>399</v>
      </c>
    </row>
    <row r="314" spans="1:4" x14ac:dyDescent="0.25">
      <c r="A314" t="s">
        <v>52</v>
      </c>
      <c r="B314" t="s">
        <v>54</v>
      </c>
      <c r="C314" t="s">
        <v>45</v>
      </c>
      <c r="D314">
        <v>72</v>
      </c>
    </row>
    <row r="315" spans="1:4" x14ac:dyDescent="0.25">
      <c r="A315" t="s">
        <v>52</v>
      </c>
      <c r="B315" t="s">
        <v>54</v>
      </c>
      <c r="C315" t="s">
        <v>36</v>
      </c>
      <c r="D315">
        <v>255</v>
      </c>
    </row>
    <row r="316" spans="1:4" x14ac:dyDescent="0.25">
      <c r="A316" t="s">
        <v>52</v>
      </c>
      <c r="B316" t="s">
        <v>54</v>
      </c>
      <c r="C316" t="s">
        <v>18</v>
      </c>
      <c r="D316">
        <v>882</v>
      </c>
    </row>
    <row r="317" spans="1:4" x14ac:dyDescent="0.25">
      <c r="A317" t="s">
        <v>52</v>
      </c>
      <c r="B317" t="s">
        <v>54</v>
      </c>
      <c r="C317" t="s">
        <v>37</v>
      </c>
      <c r="D317">
        <v>626</v>
      </c>
    </row>
    <row r="318" spans="1:4" x14ac:dyDescent="0.25">
      <c r="A318" t="s">
        <v>52</v>
      </c>
      <c r="B318" t="s">
        <v>54</v>
      </c>
      <c r="C318" t="s">
        <v>19</v>
      </c>
      <c r="D318">
        <v>148</v>
      </c>
    </row>
    <row r="319" spans="1:4" x14ac:dyDescent="0.25">
      <c r="A319" t="s">
        <v>52</v>
      </c>
      <c r="B319" t="s">
        <v>54</v>
      </c>
      <c r="C319" t="s">
        <v>20</v>
      </c>
      <c r="D319">
        <v>265</v>
      </c>
    </row>
    <row r="320" spans="1:4" x14ac:dyDescent="0.25">
      <c r="A320" t="s">
        <v>52</v>
      </c>
      <c r="B320" t="s">
        <v>54</v>
      </c>
      <c r="C320" t="s">
        <v>4</v>
      </c>
      <c r="D320">
        <v>1129</v>
      </c>
    </row>
    <row r="321" spans="1:4" x14ac:dyDescent="0.25">
      <c r="A321" t="s">
        <v>52</v>
      </c>
      <c r="B321" t="s">
        <v>54</v>
      </c>
      <c r="C321" t="s">
        <v>5</v>
      </c>
      <c r="D321">
        <v>341</v>
      </c>
    </row>
    <row r="322" spans="1:4" x14ac:dyDescent="0.25">
      <c r="A322" t="s">
        <v>52</v>
      </c>
      <c r="B322" t="s">
        <v>54</v>
      </c>
      <c r="C322" t="s">
        <v>21</v>
      </c>
      <c r="D322">
        <v>3471</v>
      </c>
    </row>
    <row r="323" spans="1:4" x14ac:dyDescent="0.25">
      <c r="A323" t="s">
        <v>52</v>
      </c>
      <c r="B323" t="s">
        <v>54</v>
      </c>
      <c r="C323" t="s">
        <v>6</v>
      </c>
      <c r="D323">
        <v>4</v>
      </c>
    </row>
    <row r="324" spans="1:4" x14ac:dyDescent="0.25">
      <c r="A324" t="s">
        <v>52</v>
      </c>
      <c r="B324" t="s">
        <v>54</v>
      </c>
      <c r="C324" t="s">
        <v>22</v>
      </c>
      <c r="D324">
        <v>4</v>
      </c>
    </row>
    <row r="325" spans="1:4" x14ac:dyDescent="0.25">
      <c r="A325" t="s">
        <v>52</v>
      </c>
      <c r="B325" t="s">
        <v>54</v>
      </c>
      <c r="C325" t="s">
        <v>7</v>
      </c>
      <c r="D325">
        <v>15</v>
      </c>
    </row>
    <row r="326" spans="1:4" x14ac:dyDescent="0.25">
      <c r="A326" t="s">
        <v>52</v>
      </c>
      <c r="B326" t="s">
        <v>54</v>
      </c>
      <c r="C326" t="s">
        <v>8</v>
      </c>
      <c r="D326">
        <v>37</v>
      </c>
    </row>
    <row r="327" spans="1:4" x14ac:dyDescent="0.25">
      <c r="A327" t="s">
        <v>52</v>
      </c>
      <c r="B327" t="s">
        <v>54</v>
      </c>
      <c r="C327" t="s">
        <v>32</v>
      </c>
      <c r="D327">
        <v>60</v>
      </c>
    </row>
    <row r="328" spans="1:4" x14ac:dyDescent="0.25">
      <c r="A328" t="s">
        <v>52</v>
      </c>
      <c r="B328" t="s">
        <v>54</v>
      </c>
      <c r="C328" t="s">
        <v>23</v>
      </c>
      <c r="D328">
        <v>16</v>
      </c>
    </row>
    <row r="329" spans="1:4" x14ac:dyDescent="0.25">
      <c r="A329" t="s">
        <v>52</v>
      </c>
      <c r="B329" t="s">
        <v>54</v>
      </c>
      <c r="C329" t="s">
        <v>24</v>
      </c>
      <c r="D329">
        <v>11</v>
      </c>
    </row>
    <row r="330" spans="1:4" x14ac:dyDescent="0.25">
      <c r="A330" t="s">
        <v>52</v>
      </c>
      <c r="B330" t="s">
        <v>54</v>
      </c>
      <c r="C330" t="s">
        <v>25</v>
      </c>
      <c r="D330">
        <v>37</v>
      </c>
    </row>
    <row r="331" spans="1:4" x14ac:dyDescent="0.25">
      <c r="A331" t="s">
        <v>52</v>
      </c>
      <c r="B331" t="s">
        <v>54</v>
      </c>
      <c r="C331" t="s">
        <v>44</v>
      </c>
      <c r="D331">
        <v>668</v>
      </c>
    </row>
    <row r="332" spans="1:4" x14ac:dyDescent="0.25">
      <c r="A332" t="s">
        <v>52</v>
      </c>
      <c r="B332" t="s">
        <v>76</v>
      </c>
      <c r="C332" t="s">
        <v>9</v>
      </c>
      <c r="D332">
        <v>47</v>
      </c>
    </row>
    <row r="333" spans="1:4" x14ac:dyDescent="0.25">
      <c r="A333" t="s">
        <v>52</v>
      </c>
      <c r="B333" t="s">
        <v>76</v>
      </c>
      <c r="C333" t="s">
        <v>38</v>
      </c>
      <c r="D333">
        <v>211</v>
      </c>
    </row>
    <row r="334" spans="1:4" x14ac:dyDescent="0.25">
      <c r="A334" t="s">
        <v>52</v>
      </c>
      <c r="B334" t="s">
        <v>76</v>
      </c>
      <c r="C334" t="s">
        <v>39</v>
      </c>
      <c r="D334">
        <v>354</v>
      </c>
    </row>
    <row r="335" spans="1:4" x14ac:dyDescent="0.25">
      <c r="A335" t="s">
        <v>52</v>
      </c>
      <c r="B335" t="s">
        <v>76</v>
      </c>
      <c r="C335" t="s">
        <v>48</v>
      </c>
      <c r="D335">
        <v>505</v>
      </c>
    </row>
    <row r="336" spans="1:4" x14ac:dyDescent="0.25">
      <c r="A336" t="s">
        <v>52</v>
      </c>
      <c r="B336" t="s">
        <v>76</v>
      </c>
      <c r="C336" t="s">
        <v>47</v>
      </c>
      <c r="D336">
        <v>4</v>
      </c>
    </row>
    <row r="337" spans="1:4" x14ac:dyDescent="0.25">
      <c r="A337" t="s">
        <v>52</v>
      </c>
      <c r="B337" t="s">
        <v>76</v>
      </c>
      <c r="C337" t="s">
        <v>26</v>
      </c>
      <c r="D337">
        <v>5</v>
      </c>
    </row>
    <row r="338" spans="1:4" x14ac:dyDescent="0.25">
      <c r="A338" t="s">
        <v>52</v>
      </c>
      <c r="B338" t="s">
        <v>76</v>
      </c>
      <c r="C338" t="s">
        <v>33</v>
      </c>
      <c r="D338">
        <v>27</v>
      </c>
    </row>
    <row r="339" spans="1:4" x14ac:dyDescent="0.25">
      <c r="A339" t="s">
        <v>52</v>
      </c>
      <c r="B339" t="s">
        <v>76</v>
      </c>
      <c r="C339" t="s">
        <v>10</v>
      </c>
      <c r="D339">
        <v>4</v>
      </c>
    </row>
    <row r="340" spans="1:4" x14ac:dyDescent="0.25">
      <c r="A340" t="s">
        <v>52</v>
      </c>
      <c r="B340" t="s">
        <v>76</v>
      </c>
      <c r="C340" t="s">
        <v>2</v>
      </c>
      <c r="D340">
        <v>13</v>
      </c>
    </row>
    <row r="341" spans="1:4" x14ac:dyDescent="0.25">
      <c r="A341" t="s">
        <v>52</v>
      </c>
      <c r="B341" t="s">
        <v>76</v>
      </c>
      <c r="C341" t="s">
        <v>11</v>
      </c>
      <c r="D341">
        <v>82</v>
      </c>
    </row>
    <row r="342" spans="1:4" x14ac:dyDescent="0.25">
      <c r="A342" t="s">
        <v>52</v>
      </c>
      <c r="B342" t="s">
        <v>76</v>
      </c>
      <c r="C342" t="s">
        <v>3</v>
      </c>
      <c r="D342">
        <v>49</v>
      </c>
    </row>
    <row r="343" spans="1:4" x14ac:dyDescent="0.25">
      <c r="A343" t="s">
        <v>52</v>
      </c>
      <c r="B343" t="s">
        <v>76</v>
      </c>
      <c r="C343" t="s">
        <v>12</v>
      </c>
      <c r="D343">
        <v>224</v>
      </c>
    </row>
    <row r="344" spans="1:4" x14ac:dyDescent="0.25">
      <c r="A344" t="s">
        <v>52</v>
      </c>
      <c r="B344" t="s">
        <v>76</v>
      </c>
      <c r="C344" t="s">
        <v>27</v>
      </c>
      <c r="D344">
        <v>126</v>
      </c>
    </row>
    <row r="345" spans="1:4" x14ac:dyDescent="0.25">
      <c r="A345" t="s">
        <v>52</v>
      </c>
      <c r="B345" t="s">
        <v>76</v>
      </c>
      <c r="C345" t="s">
        <v>40</v>
      </c>
      <c r="D345">
        <v>1180</v>
      </c>
    </row>
    <row r="346" spans="1:4" x14ac:dyDescent="0.25">
      <c r="A346" t="s">
        <v>52</v>
      </c>
      <c r="B346" t="s">
        <v>76</v>
      </c>
      <c r="C346" t="s">
        <v>46</v>
      </c>
      <c r="D346">
        <v>165</v>
      </c>
    </row>
    <row r="347" spans="1:4" x14ac:dyDescent="0.25">
      <c r="A347" t="s">
        <v>52</v>
      </c>
      <c r="B347" t="s">
        <v>76</v>
      </c>
      <c r="C347" t="s">
        <v>28</v>
      </c>
      <c r="D347">
        <v>919</v>
      </c>
    </row>
    <row r="348" spans="1:4" x14ac:dyDescent="0.25">
      <c r="A348" t="s">
        <v>52</v>
      </c>
      <c r="B348" t="s">
        <v>76</v>
      </c>
      <c r="C348" t="s">
        <v>13</v>
      </c>
      <c r="D348">
        <v>674</v>
      </c>
    </row>
    <row r="349" spans="1:4" x14ac:dyDescent="0.25">
      <c r="A349" t="s">
        <v>52</v>
      </c>
      <c r="B349" t="s">
        <v>76</v>
      </c>
      <c r="C349" t="s">
        <v>14</v>
      </c>
      <c r="D349">
        <v>140</v>
      </c>
    </row>
    <row r="350" spans="1:4" x14ac:dyDescent="0.25">
      <c r="A350" t="s">
        <v>52</v>
      </c>
      <c r="B350" t="s">
        <v>76</v>
      </c>
      <c r="C350" t="s">
        <v>34</v>
      </c>
      <c r="D350">
        <v>81</v>
      </c>
    </row>
    <row r="351" spans="1:4" x14ac:dyDescent="0.25">
      <c r="A351" t="s">
        <v>52</v>
      </c>
      <c r="B351" t="s">
        <v>76</v>
      </c>
      <c r="C351" t="s">
        <v>41</v>
      </c>
      <c r="D351">
        <v>15</v>
      </c>
    </row>
    <row r="352" spans="1:4" x14ac:dyDescent="0.25">
      <c r="A352" t="s">
        <v>52</v>
      </c>
      <c r="B352" t="s">
        <v>76</v>
      </c>
      <c r="C352" t="s">
        <v>15</v>
      </c>
      <c r="D352">
        <v>109</v>
      </c>
    </row>
    <row r="353" spans="1:4" x14ac:dyDescent="0.25">
      <c r="A353" t="s">
        <v>52</v>
      </c>
      <c r="B353" t="s">
        <v>76</v>
      </c>
      <c r="C353" t="s">
        <v>16</v>
      </c>
      <c r="D353">
        <v>111</v>
      </c>
    </row>
    <row r="354" spans="1:4" x14ac:dyDescent="0.25">
      <c r="A354" t="s">
        <v>52</v>
      </c>
      <c r="B354" t="s">
        <v>76</v>
      </c>
      <c r="C354" t="s">
        <v>29</v>
      </c>
      <c r="D354">
        <v>159</v>
      </c>
    </row>
    <row r="355" spans="1:4" x14ac:dyDescent="0.25">
      <c r="A355" t="s">
        <v>52</v>
      </c>
      <c r="B355" t="s">
        <v>76</v>
      </c>
      <c r="C355" t="s">
        <v>42</v>
      </c>
      <c r="D355">
        <v>45</v>
      </c>
    </row>
    <row r="356" spans="1:4" x14ac:dyDescent="0.25">
      <c r="A356" t="s">
        <v>52</v>
      </c>
      <c r="B356" t="s">
        <v>76</v>
      </c>
      <c r="C356" t="s">
        <v>17</v>
      </c>
      <c r="D356">
        <v>157</v>
      </c>
    </row>
    <row r="357" spans="1:4" x14ac:dyDescent="0.25">
      <c r="A357" t="s">
        <v>52</v>
      </c>
      <c r="B357" t="s">
        <v>76</v>
      </c>
      <c r="C357" t="s">
        <v>35</v>
      </c>
      <c r="D357">
        <v>1413</v>
      </c>
    </row>
    <row r="358" spans="1:4" x14ac:dyDescent="0.25">
      <c r="A358" t="s">
        <v>52</v>
      </c>
      <c r="B358" t="s">
        <v>76</v>
      </c>
      <c r="C358" t="s">
        <v>43</v>
      </c>
      <c r="D358">
        <v>884</v>
      </c>
    </row>
    <row r="359" spans="1:4" x14ac:dyDescent="0.25">
      <c r="A359" t="s">
        <v>52</v>
      </c>
      <c r="B359" t="s">
        <v>76</v>
      </c>
      <c r="C359" t="s">
        <v>30</v>
      </c>
      <c r="D359">
        <v>1026</v>
      </c>
    </row>
    <row r="360" spans="1:4" x14ac:dyDescent="0.25">
      <c r="A360" t="s">
        <v>52</v>
      </c>
      <c r="B360" t="s">
        <v>76</v>
      </c>
      <c r="C360" t="s">
        <v>31</v>
      </c>
      <c r="D360">
        <v>518</v>
      </c>
    </row>
    <row r="361" spans="1:4" x14ac:dyDescent="0.25">
      <c r="A361" t="s">
        <v>52</v>
      </c>
      <c r="B361" t="s">
        <v>76</v>
      </c>
      <c r="C361" t="s">
        <v>45</v>
      </c>
      <c r="D361">
        <v>99</v>
      </c>
    </row>
    <row r="362" spans="1:4" x14ac:dyDescent="0.25">
      <c r="A362" t="s">
        <v>52</v>
      </c>
      <c r="B362" t="s">
        <v>76</v>
      </c>
      <c r="C362" t="s">
        <v>36</v>
      </c>
      <c r="D362">
        <v>264</v>
      </c>
    </row>
    <row r="363" spans="1:4" x14ac:dyDescent="0.25">
      <c r="A363" t="s">
        <v>52</v>
      </c>
      <c r="B363" t="s">
        <v>76</v>
      </c>
      <c r="C363" t="s">
        <v>18</v>
      </c>
      <c r="D363">
        <v>813</v>
      </c>
    </row>
    <row r="364" spans="1:4" x14ac:dyDescent="0.25">
      <c r="A364" t="s">
        <v>52</v>
      </c>
      <c r="B364" t="s">
        <v>76</v>
      </c>
      <c r="C364" t="s">
        <v>37</v>
      </c>
      <c r="D364">
        <v>586</v>
      </c>
    </row>
    <row r="365" spans="1:4" x14ac:dyDescent="0.25">
      <c r="A365" t="s">
        <v>52</v>
      </c>
      <c r="B365" t="s">
        <v>76</v>
      </c>
      <c r="C365" t="s">
        <v>19</v>
      </c>
      <c r="D365">
        <v>151</v>
      </c>
    </row>
    <row r="366" spans="1:4" x14ac:dyDescent="0.25">
      <c r="A366" t="s">
        <v>52</v>
      </c>
      <c r="B366" t="s">
        <v>76</v>
      </c>
      <c r="C366" t="s">
        <v>20</v>
      </c>
      <c r="D366">
        <v>260</v>
      </c>
    </row>
    <row r="367" spans="1:4" x14ac:dyDescent="0.25">
      <c r="A367" t="s">
        <v>52</v>
      </c>
      <c r="B367" t="s">
        <v>76</v>
      </c>
      <c r="C367" t="s">
        <v>4</v>
      </c>
      <c r="D367">
        <v>812</v>
      </c>
    </row>
    <row r="368" spans="1:4" x14ac:dyDescent="0.25">
      <c r="A368" t="s">
        <v>52</v>
      </c>
      <c r="B368" t="s">
        <v>76</v>
      </c>
      <c r="C368" t="s">
        <v>5</v>
      </c>
      <c r="D368">
        <v>238</v>
      </c>
    </row>
    <row r="369" spans="1:4" x14ac:dyDescent="0.25">
      <c r="A369" t="s">
        <v>52</v>
      </c>
      <c r="B369" t="s">
        <v>76</v>
      </c>
      <c r="C369" t="s">
        <v>21</v>
      </c>
      <c r="D369">
        <v>2443</v>
      </c>
    </row>
    <row r="370" spans="1:4" x14ac:dyDescent="0.25">
      <c r="A370" t="s">
        <v>52</v>
      </c>
      <c r="B370" t="s">
        <v>76</v>
      </c>
      <c r="C370" t="s">
        <v>6</v>
      </c>
      <c r="D370">
        <v>31</v>
      </c>
    </row>
    <row r="371" spans="1:4" x14ac:dyDescent="0.25">
      <c r="A371" t="s">
        <v>52</v>
      </c>
      <c r="B371" t="s">
        <v>76</v>
      </c>
      <c r="C371" t="s">
        <v>22</v>
      </c>
      <c r="D371">
        <v>26</v>
      </c>
    </row>
    <row r="372" spans="1:4" x14ac:dyDescent="0.25">
      <c r="A372" t="s">
        <v>52</v>
      </c>
      <c r="B372" t="s">
        <v>76</v>
      </c>
      <c r="C372" t="s">
        <v>7</v>
      </c>
      <c r="D372">
        <v>29</v>
      </c>
    </row>
    <row r="373" spans="1:4" x14ac:dyDescent="0.25">
      <c r="A373" t="s">
        <v>52</v>
      </c>
      <c r="B373" t="s">
        <v>76</v>
      </c>
      <c r="C373" t="s">
        <v>8</v>
      </c>
      <c r="D373">
        <v>53</v>
      </c>
    </row>
    <row r="374" spans="1:4" x14ac:dyDescent="0.25">
      <c r="A374" t="s">
        <v>52</v>
      </c>
      <c r="B374" t="s">
        <v>76</v>
      </c>
      <c r="C374" t="s">
        <v>32</v>
      </c>
      <c r="D374">
        <v>72</v>
      </c>
    </row>
    <row r="375" spans="1:4" x14ac:dyDescent="0.25">
      <c r="A375" t="s">
        <v>52</v>
      </c>
      <c r="B375" t="s">
        <v>76</v>
      </c>
      <c r="C375" t="s">
        <v>23</v>
      </c>
      <c r="D375">
        <v>192</v>
      </c>
    </row>
    <row r="376" spans="1:4" x14ac:dyDescent="0.25">
      <c r="A376" t="s">
        <v>52</v>
      </c>
      <c r="B376" t="s">
        <v>76</v>
      </c>
      <c r="C376" t="s">
        <v>24</v>
      </c>
      <c r="D376">
        <v>43</v>
      </c>
    </row>
    <row r="377" spans="1:4" x14ac:dyDescent="0.25">
      <c r="A377" t="s">
        <v>52</v>
      </c>
      <c r="B377" t="s">
        <v>76</v>
      </c>
      <c r="C377" t="s">
        <v>25</v>
      </c>
      <c r="D377">
        <v>598</v>
      </c>
    </row>
    <row r="378" spans="1:4" x14ac:dyDescent="0.25">
      <c r="A378" t="s">
        <v>52</v>
      </c>
      <c r="B378" t="s">
        <v>76</v>
      </c>
      <c r="C378" t="s">
        <v>44</v>
      </c>
      <c r="D378">
        <v>566</v>
      </c>
    </row>
    <row r="379" spans="1:4" x14ac:dyDescent="0.25">
      <c r="A379" t="s">
        <v>53</v>
      </c>
      <c r="B379" t="s">
        <v>54</v>
      </c>
      <c r="C379" t="s">
        <v>9</v>
      </c>
      <c r="D379">
        <v>134</v>
      </c>
    </row>
    <row r="380" spans="1:4" x14ac:dyDescent="0.25">
      <c r="A380" t="s">
        <v>53</v>
      </c>
      <c r="B380" t="s">
        <v>54</v>
      </c>
      <c r="C380" t="s">
        <v>38</v>
      </c>
      <c r="D380">
        <v>536</v>
      </c>
    </row>
    <row r="381" spans="1:4" x14ac:dyDescent="0.25">
      <c r="A381" t="s">
        <v>53</v>
      </c>
      <c r="B381" t="s">
        <v>54</v>
      </c>
      <c r="C381" t="s">
        <v>39</v>
      </c>
      <c r="D381">
        <v>1096</v>
      </c>
    </row>
    <row r="382" spans="1:4" x14ac:dyDescent="0.25">
      <c r="A382" t="s">
        <v>53</v>
      </c>
      <c r="B382" t="s">
        <v>54</v>
      </c>
      <c r="C382" t="s">
        <v>48</v>
      </c>
      <c r="D382">
        <v>1214</v>
      </c>
    </row>
    <row r="383" spans="1:4" x14ac:dyDescent="0.25">
      <c r="A383" t="s">
        <v>53</v>
      </c>
      <c r="B383" t="s">
        <v>54</v>
      </c>
      <c r="C383" t="s">
        <v>47</v>
      </c>
      <c r="D383">
        <v>7</v>
      </c>
    </row>
    <row r="384" spans="1:4" x14ac:dyDescent="0.25">
      <c r="A384" t="s">
        <v>53</v>
      </c>
      <c r="B384" t="s">
        <v>54</v>
      </c>
      <c r="C384" t="s">
        <v>26</v>
      </c>
      <c r="D384">
        <v>32</v>
      </c>
    </row>
    <row r="385" spans="1:4" x14ac:dyDescent="0.25">
      <c r="A385" t="s">
        <v>53</v>
      </c>
      <c r="B385" t="s">
        <v>54</v>
      </c>
      <c r="C385" t="s">
        <v>33</v>
      </c>
      <c r="D385">
        <v>8</v>
      </c>
    </row>
    <row r="386" spans="1:4" x14ac:dyDescent="0.25">
      <c r="A386" t="s">
        <v>53</v>
      </c>
      <c r="B386" t="s">
        <v>54</v>
      </c>
      <c r="C386" t="s">
        <v>10</v>
      </c>
      <c r="D386">
        <v>4</v>
      </c>
    </row>
    <row r="387" spans="1:4" x14ac:dyDescent="0.25">
      <c r="A387" t="s">
        <v>53</v>
      </c>
      <c r="B387" t="s">
        <v>54</v>
      </c>
      <c r="C387" t="s">
        <v>2</v>
      </c>
      <c r="D387">
        <v>29</v>
      </c>
    </row>
    <row r="388" spans="1:4" x14ac:dyDescent="0.25">
      <c r="A388" t="s">
        <v>53</v>
      </c>
      <c r="B388" t="s">
        <v>54</v>
      </c>
      <c r="C388" t="s">
        <v>11</v>
      </c>
      <c r="D388">
        <v>167</v>
      </c>
    </row>
    <row r="389" spans="1:4" x14ac:dyDescent="0.25">
      <c r="A389" t="s">
        <v>53</v>
      </c>
      <c r="B389" t="s">
        <v>54</v>
      </c>
      <c r="C389" t="s">
        <v>3</v>
      </c>
      <c r="D389">
        <v>30</v>
      </c>
    </row>
    <row r="390" spans="1:4" x14ac:dyDescent="0.25">
      <c r="A390" t="s">
        <v>53</v>
      </c>
      <c r="B390" t="s">
        <v>54</v>
      </c>
      <c r="C390" t="s">
        <v>12</v>
      </c>
      <c r="D390">
        <v>206</v>
      </c>
    </row>
    <row r="391" spans="1:4" x14ac:dyDescent="0.25">
      <c r="A391" t="s">
        <v>53</v>
      </c>
      <c r="B391" t="s">
        <v>54</v>
      </c>
      <c r="C391" t="s">
        <v>27</v>
      </c>
      <c r="D391">
        <v>182</v>
      </c>
    </row>
    <row r="392" spans="1:4" x14ac:dyDescent="0.25">
      <c r="A392" t="s">
        <v>53</v>
      </c>
      <c r="B392" t="s">
        <v>54</v>
      </c>
      <c r="C392" t="s">
        <v>40</v>
      </c>
      <c r="D392">
        <v>2415</v>
      </c>
    </row>
    <row r="393" spans="1:4" x14ac:dyDescent="0.25">
      <c r="A393" t="s">
        <v>53</v>
      </c>
      <c r="B393" t="s">
        <v>54</v>
      </c>
      <c r="C393" t="s">
        <v>46</v>
      </c>
      <c r="D393">
        <v>217</v>
      </c>
    </row>
    <row r="394" spans="1:4" x14ac:dyDescent="0.25">
      <c r="A394" t="s">
        <v>53</v>
      </c>
      <c r="B394" t="s">
        <v>54</v>
      </c>
      <c r="C394" t="s">
        <v>28</v>
      </c>
      <c r="D394">
        <v>5132</v>
      </c>
    </row>
    <row r="395" spans="1:4" x14ac:dyDescent="0.25">
      <c r="A395" t="s">
        <v>53</v>
      </c>
      <c r="B395" t="s">
        <v>54</v>
      </c>
      <c r="C395" t="s">
        <v>13</v>
      </c>
      <c r="D395">
        <v>5243</v>
      </c>
    </row>
    <row r="396" spans="1:4" x14ac:dyDescent="0.25">
      <c r="A396" t="s">
        <v>53</v>
      </c>
      <c r="B396" t="s">
        <v>54</v>
      </c>
      <c r="C396" t="s">
        <v>14</v>
      </c>
      <c r="D396">
        <v>413</v>
      </c>
    </row>
    <row r="397" spans="1:4" x14ac:dyDescent="0.25">
      <c r="A397" t="s">
        <v>53</v>
      </c>
      <c r="B397" t="s">
        <v>54</v>
      </c>
      <c r="C397" t="s">
        <v>34</v>
      </c>
      <c r="D397">
        <v>333</v>
      </c>
    </row>
    <row r="398" spans="1:4" x14ac:dyDescent="0.25">
      <c r="A398" t="s">
        <v>53</v>
      </c>
      <c r="B398" t="s">
        <v>54</v>
      </c>
      <c r="C398" t="s">
        <v>41</v>
      </c>
      <c r="D398">
        <v>36</v>
      </c>
    </row>
    <row r="399" spans="1:4" x14ac:dyDescent="0.25">
      <c r="A399" t="s">
        <v>53</v>
      </c>
      <c r="B399" t="s">
        <v>54</v>
      </c>
      <c r="C399" t="s">
        <v>15</v>
      </c>
      <c r="D399">
        <v>328</v>
      </c>
    </row>
    <row r="400" spans="1:4" x14ac:dyDescent="0.25">
      <c r="A400" t="s">
        <v>53</v>
      </c>
      <c r="B400" t="s">
        <v>54</v>
      </c>
      <c r="C400" t="s">
        <v>16</v>
      </c>
      <c r="D400">
        <v>272</v>
      </c>
    </row>
    <row r="401" spans="1:4" x14ac:dyDescent="0.25">
      <c r="A401" t="s">
        <v>53</v>
      </c>
      <c r="B401" t="s">
        <v>54</v>
      </c>
      <c r="C401" t="s">
        <v>29</v>
      </c>
      <c r="D401">
        <v>422</v>
      </c>
    </row>
    <row r="402" spans="1:4" x14ac:dyDescent="0.25">
      <c r="A402" t="s">
        <v>53</v>
      </c>
      <c r="B402" t="s">
        <v>54</v>
      </c>
      <c r="C402" t="s">
        <v>42</v>
      </c>
      <c r="D402">
        <v>407</v>
      </c>
    </row>
    <row r="403" spans="1:4" x14ac:dyDescent="0.25">
      <c r="A403" t="s">
        <v>53</v>
      </c>
      <c r="B403" t="s">
        <v>54</v>
      </c>
      <c r="C403" t="s">
        <v>17</v>
      </c>
      <c r="D403">
        <v>395</v>
      </c>
    </row>
    <row r="404" spans="1:4" x14ac:dyDescent="0.25">
      <c r="A404" t="s">
        <v>53</v>
      </c>
      <c r="B404" t="s">
        <v>54</v>
      </c>
      <c r="C404" t="s">
        <v>35</v>
      </c>
      <c r="D404">
        <v>1305</v>
      </c>
    </row>
    <row r="405" spans="1:4" x14ac:dyDescent="0.25">
      <c r="A405" t="s">
        <v>53</v>
      </c>
      <c r="B405" t="s">
        <v>54</v>
      </c>
      <c r="C405" t="s">
        <v>43</v>
      </c>
      <c r="D405">
        <v>1554</v>
      </c>
    </row>
    <row r="406" spans="1:4" x14ac:dyDescent="0.25">
      <c r="A406" t="s">
        <v>53</v>
      </c>
      <c r="B406" t="s">
        <v>54</v>
      </c>
      <c r="C406" t="s">
        <v>30</v>
      </c>
      <c r="D406">
        <v>1366</v>
      </c>
    </row>
    <row r="407" spans="1:4" x14ac:dyDescent="0.25">
      <c r="A407" t="s">
        <v>53</v>
      </c>
      <c r="B407" t="s">
        <v>54</v>
      </c>
      <c r="C407" t="s">
        <v>31</v>
      </c>
      <c r="D407">
        <v>355</v>
      </c>
    </row>
    <row r="408" spans="1:4" x14ac:dyDescent="0.25">
      <c r="A408" t="s">
        <v>53</v>
      </c>
      <c r="B408" t="s">
        <v>54</v>
      </c>
      <c r="C408" t="s">
        <v>45</v>
      </c>
      <c r="D408">
        <v>53</v>
      </c>
    </row>
    <row r="409" spans="1:4" x14ac:dyDescent="0.25">
      <c r="A409" t="s">
        <v>53</v>
      </c>
      <c r="B409" t="s">
        <v>54</v>
      </c>
      <c r="C409" t="s">
        <v>36</v>
      </c>
      <c r="D409">
        <v>205</v>
      </c>
    </row>
    <row r="410" spans="1:4" x14ac:dyDescent="0.25">
      <c r="A410" t="s">
        <v>53</v>
      </c>
      <c r="B410" t="s">
        <v>54</v>
      </c>
      <c r="C410" t="s">
        <v>18</v>
      </c>
      <c r="D410">
        <v>824</v>
      </c>
    </row>
    <row r="411" spans="1:4" x14ac:dyDescent="0.25">
      <c r="A411" t="s">
        <v>53</v>
      </c>
      <c r="B411" t="s">
        <v>54</v>
      </c>
      <c r="C411" t="s">
        <v>37</v>
      </c>
      <c r="D411">
        <v>544</v>
      </c>
    </row>
    <row r="412" spans="1:4" x14ac:dyDescent="0.25">
      <c r="A412" t="s">
        <v>53</v>
      </c>
      <c r="B412" t="s">
        <v>54</v>
      </c>
      <c r="C412" t="s">
        <v>19</v>
      </c>
      <c r="D412">
        <v>135</v>
      </c>
    </row>
    <row r="413" spans="1:4" x14ac:dyDescent="0.25">
      <c r="A413" t="s">
        <v>53</v>
      </c>
      <c r="B413" t="s">
        <v>54</v>
      </c>
      <c r="C413" t="s">
        <v>20</v>
      </c>
      <c r="D413">
        <v>251</v>
      </c>
    </row>
    <row r="414" spans="1:4" x14ac:dyDescent="0.25">
      <c r="A414" t="s">
        <v>53</v>
      </c>
      <c r="B414" t="s">
        <v>54</v>
      </c>
      <c r="C414" t="s">
        <v>4</v>
      </c>
      <c r="D414">
        <v>1028</v>
      </c>
    </row>
    <row r="415" spans="1:4" x14ac:dyDescent="0.25">
      <c r="A415" t="s">
        <v>53</v>
      </c>
      <c r="B415" t="s">
        <v>54</v>
      </c>
      <c r="C415" t="s">
        <v>5</v>
      </c>
      <c r="D415">
        <v>323</v>
      </c>
    </row>
    <row r="416" spans="1:4" x14ac:dyDescent="0.25">
      <c r="A416" t="s">
        <v>53</v>
      </c>
      <c r="B416" t="s">
        <v>54</v>
      </c>
      <c r="C416" t="s">
        <v>21</v>
      </c>
      <c r="D416">
        <v>3314</v>
      </c>
    </row>
    <row r="417" spans="1:4" x14ac:dyDescent="0.25">
      <c r="A417" t="s">
        <v>53</v>
      </c>
      <c r="B417" t="s">
        <v>54</v>
      </c>
      <c r="C417" t="s">
        <v>6</v>
      </c>
      <c r="D417">
        <v>3</v>
      </c>
    </row>
    <row r="418" spans="1:4" x14ac:dyDescent="0.25">
      <c r="A418" t="s">
        <v>53</v>
      </c>
      <c r="B418" t="s">
        <v>54</v>
      </c>
      <c r="C418" t="s">
        <v>22</v>
      </c>
      <c r="D418">
        <v>4</v>
      </c>
    </row>
    <row r="419" spans="1:4" x14ac:dyDescent="0.25">
      <c r="A419" t="s">
        <v>53</v>
      </c>
      <c r="B419" t="s">
        <v>54</v>
      </c>
      <c r="C419" t="s">
        <v>7</v>
      </c>
      <c r="D419">
        <v>14</v>
      </c>
    </row>
    <row r="420" spans="1:4" x14ac:dyDescent="0.25">
      <c r="A420" t="s">
        <v>53</v>
      </c>
      <c r="B420" t="s">
        <v>54</v>
      </c>
      <c r="C420" t="s">
        <v>8</v>
      </c>
      <c r="D420">
        <v>25</v>
      </c>
    </row>
    <row r="421" spans="1:4" x14ac:dyDescent="0.25">
      <c r="A421" t="s">
        <v>53</v>
      </c>
      <c r="B421" t="s">
        <v>54</v>
      </c>
      <c r="C421" t="s">
        <v>32</v>
      </c>
      <c r="D421">
        <v>59</v>
      </c>
    </row>
    <row r="422" spans="1:4" x14ac:dyDescent="0.25">
      <c r="A422" t="s">
        <v>53</v>
      </c>
      <c r="B422" t="s">
        <v>54</v>
      </c>
      <c r="C422" t="s">
        <v>23</v>
      </c>
      <c r="D422">
        <v>14</v>
      </c>
    </row>
    <row r="423" spans="1:4" x14ac:dyDescent="0.25">
      <c r="A423" t="s">
        <v>53</v>
      </c>
      <c r="B423" t="s">
        <v>54</v>
      </c>
      <c r="C423" t="s">
        <v>24</v>
      </c>
      <c r="D423">
        <v>25</v>
      </c>
    </row>
    <row r="424" spans="1:4" x14ac:dyDescent="0.25">
      <c r="A424" t="s">
        <v>53</v>
      </c>
      <c r="B424" t="s">
        <v>54</v>
      </c>
      <c r="C424" t="s">
        <v>25</v>
      </c>
      <c r="D424">
        <v>31</v>
      </c>
    </row>
    <row r="425" spans="1:4" x14ac:dyDescent="0.25">
      <c r="A425" t="s">
        <v>53</v>
      </c>
      <c r="B425" t="s">
        <v>54</v>
      </c>
      <c r="C425" t="s">
        <v>44</v>
      </c>
      <c r="D425">
        <v>641</v>
      </c>
    </row>
    <row r="426" spans="1:4" x14ac:dyDescent="0.25">
      <c r="A426" t="s">
        <v>53</v>
      </c>
      <c r="B426" t="s">
        <v>76</v>
      </c>
      <c r="C426" t="s">
        <v>9</v>
      </c>
      <c r="D426">
        <v>40</v>
      </c>
    </row>
    <row r="427" spans="1:4" x14ac:dyDescent="0.25">
      <c r="A427" t="s">
        <v>53</v>
      </c>
      <c r="B427" t="s">
        <v>76</v>
      </c>
      <c r="C427" t="s">
        <v>38</v>
      </c>
      <c r="D427">
        <v>270</v>
      </c>
    </row>
    <row r="428" spans="1:4" x14ac:dyDescent="0.25">
      <c r="A428" t="s">
        <v>53</v>
      </c>
      <c r="B428" t="s">
        <v>76</v>
      </c>
      <c r="C428" t="s">
        <v>39</v>
      </c>
      <c r="D428">
        <v>362</v>
      </c>
    </row>
    <row r="429" spans="1:4" x14ac:dyDescent="0.25">
      <c r="A429" t="s">
        <v>53</v>
      </c>
      <c r="B429" t="s">
        <v>76</v>
      </c>
      <c r="C429" t="s">
        <v>48</v>
      </c>
      <c r="D429">
        <v>497</v>
      </c>
    </row>
    <row r="430" spans="1:4" x14ac:dyDescent="0.25">
      <c r="A430" t="s">
        <v>53</v>
      </c>
      <c r="B430" t="s">
        <v>76</v>
      </c>
      <c r="C430" t="s">
        <v>47</v>
      </c>
      <c r="D430">
        <v>1</v>
      </c>
    </row>
    <row r="431" spans="1:4" x14ac:dyDescent="0.25">
      <c r="A431" t="s">
        <v>53</v>
      </c>
      <c r="B431" t="s">
        <v>76</v>
      </c>
      <c r="C431" t="s">
        <v>26</v>
      </c>
      <c r="D431">
        <v>4</v>
      </c>
    </row>
    <row r="432" spans="1:4" x14ac:dyDescent="0.25">
      <c r="A432" t="s">
        <v>53</v>
      </c>
      <c r="B432" t="s">
        <v>76</v>
      </c>
      <c r="C432" t="s">
        <v>33</v>
      </c>
      <c r="D432">
        <v>25</v>
      </c>
    </row>
    <row r="433" spans="1:4" x14ac:dyDescent="0.25">
      <c r="A433" t="s">
        <v>53</v>
      </c>
      <c r="B433" t="s">
        <v>76</v>
      </c>
      <c r="C433" t="s">
        <v>10</v>
      </c>
      <c r="D433">
        <v>1</v>
      </c>
    </row>
    <row r="434" spans="1:4" x14ac:dyDescent="0.25">
      <c r="A434" t="s">
        <v>53</v>
      </c>
      <c r="B434" t="s">
        <v>76</v>
      </c>
      <c r="C434" t="s">
        <v>2</v>
      </c>
      <c r="D434">
        <v>11</v>
      </c>
    </row>
    <row r="435" spans="1:4" x14ac:dyDescent="0.25">
      <c r="A435" t="s">
        <v>53</v>
      </c>
      <c r="B435" t="s">
        <v>76</v>
      </c>
      <c r="C435" t="s">
        <v>11</v>
      </c>
      <c r="D435">
        <v>96</v>
      </c>
    </row>
    <row r="436" spans="1:4" x14ac:dyDescent="0.25">
      <c r="A436" t="s">
        <v>53</v>
      </c>
      <c r="B436" t="s">
        <v>76</v>
      </c>
      <c r="C436" t="s">
        <v>3</v>
      </c>
      <c r="D436">
        <v>41</v>
      </c>
    </row>
    <row r="437" spans="1:4" x14ac:dyDescent="0.25">
      <c r="A437" t="s">
        <v>53</v>
      </c>
      <c r="B437" t="s">
        <v>76</v>
      </c>
      <c r="C437" t="s">
        <v>12</v>
      </c>
      <c r="D437">
        <v>229</v>
      </c>
    </row>
    <row r="438" spans="1:4" x14ac:dyDescent="0.25">
      <c r="A438" t="s">
        <v>53</v>
      </c>
      <c r="B438" t="s">
        <v>76</v>
      </c>
      <c r="C438" t="s">
        <v>27</v>
      </c>
      <c r="D438">
        <v>125</v>
      </c>
    </row>
    <row r="439" spans="1:4" x14ac:dyDescent="0.25">
      <c r="A439" t="s">
        <v>53</v>
      </c>
      <c r="B439" t="s">
        <v>76</v>
      </c>
      <c r="C439" t="s">
        <v>40</v>
      </c>
      <c r="D439">
        <v>1226</v>
      </c>
    </row>
    <row r="440" spans="1:4" x14ac:dyDescent="0.25">
      <c r="A440" t="s">
        <v>53</v>
      </c>
      <c r="B440" t="s">
        <v>76</v>
      </c>
      <c r="C440" t="s">
        <v>46</v>
      </c>
      <c r="D440">
        <v>179</v>
      </c>
    </row>
    <row r="441" spans="1:4" x14ac:dyDescent="0.25">
      <c r="A441" t="s">
        <v>53</v>
      </c>
      <c r="B441" t="s">
        <v>76</v>
      </c>
      <c r="C441" t="s">
        <v>28</v>
      </c>
      <c r="D441">
        <v>941</v>
      </c>
    </row>
    <row r="442" spans="1:4" x14ac:dyDescent="0.25">
      <c r="A442" t="s">
        <v>53</v>
      </c>
      <c r="B442" t="s">
        <v>76</v>
      </c>
      <c r="C442" t="s">
        <v>13</v>
      </c>
      <c r="D442">
        <v>659</v>
      </c>
    </row>
    <row r="443" spans="1:4" x14ac:dyDescent="0.25">
      <c r="A443" t="s">
        <v>53</v>
      </c>
      <c r="B443" t="s">
        <v>76</v>
      </c>
      <c r="C443" t="s">
        <v>14</v>
      </c>
      <c r="D443">
        <v>156</v>
      </c>
    </row>
    <row r="444" spans="1:4" x14ac:dyDescent="0.25">
      <c r="A444" t="s">
        <v>53</v>
      </c>
      <c r="B444" t="s">
        <v>76</v>
      </c>
      <c r="C444" t="s">
        <v>34</v>
      </c>
      <c r="D444">
        <v>52</v>
      </c>
    </row>
    <row r="445" spans="1:4" x14ac:dyDescent="0.25">
      <c r="A445" t="s">
        <v>53</v>
      </c>
      <c r="B445" t="s">
        <v>76</v>
      </c>
      <c r="C445" t="s">
        <v>41</v>
      </c>
      <c r="D445">
        <v>18</v>
      </c>
    </row>
    <row r="446" spans="1:4" x14ac:dyDescent="0.25">
      <c r="A446" t="s">
        <v>53</v>
      </c>
      <c r="B446" t="s">
        <v>76</v>
      </c>
      <c r="C446" t="s">
        <v>15</v>
      </c>
      <c r="D446">
        <v>96</v>
      </c>
    </row>
    <row r="447" spans="1:4" x14ac:dyDescent="0.25">
      <c r="A447" t="s">
        <v>53</v>
      </c>
      <c r="B447" t="s">
        <v>76</v>
      </c>
      <c r="C447" t="s">
        <v>16</v>
      </c>
      <c r="D447">
        <v>88</v>
      </c>
    </row>
    <row r="448" spans="1:4" x14ac:dyDescent="0.25">
      <c r="A448" t="s">
        <v>53</v>
      </c>
      <c r="B448" t="s">
        <v>76</v>
      </c>
      <c r="C448" t="s">
        <v>29</v>
      </c>
      <c r="D448">
        <v>147</v>
      </c>
    </row>
    <row r="449" spans="1:4" x14ac:dyDescent="0.25">
      <c r="A449" t="s">
        <v>53</v>
      </c>
      <c r="B449" t="s">
        <v>76</v>
      </c>
      <c r="C449" t="s">
        <v>42</v>
      </c>
      <c r="D449">
        <v>45</v>
      </c>
    </row>
    <row r="450" spans="1:4" x14ac:dyDescent="0.25">
      <c r="A450" t="s">
        <v>53</v>
      </c>
      <c r="B450" t="s">
        <v>76</v>
      </c>
      <c r="C450" t="s">
        <v>17</v>
      </c>
      <c r="D450">
        <v>171</v>
      </c>
    </row>
    <row r="451" spans="1:4" x14ac:dyDescent="0.25">
      <c r="A451" t="s">
        <v>53</v>
      </c>
      <c r="B451" t="s">
        <v>76</v>
      </c>
      <c r="C451" t="s">
        <v>35</v>
      </c>
      <c r="D451">
        <v>1331</v>
      </c>
    </row>
    <row r="452" spans="1:4" x14ac:dyDescent="0.25">
      <c r="A452" t="s">
        <v>53</v>
      </c>
      <c r="B452" t="s">
        <v>76</v>
      </c>
      <c r="C452" t="s">
        <v>43</v>
      </c>
      <c r="D452">
        <v>765</v>
      </c>
    </row>
    <row r="453" spans="1:4" x14ac:dyDescent="0.25">
      <c r="A453" t="s">
        <v>53</v>
      </c>
      <c r="B453" t="s">
        <v>76</v>
      </c>
      <c r="C453" t="s">
        <v>30</v>
      </c>
      <c r="D453">
        <v>943</v>
      </c>
    </row>
    <row r="454" spans="1:4" x14ac:dyDescent="0.25">
      <c r="A454" t="s">
        <v>53</v>
      </c>
      <c r="B454" t="s">
        <v>76</v>
      </c>
      <c r="C454" t="s">
        <v>31</v>
      </c>
      <c r="D454">
        <v>485</v>
      </c>
    </row>
    <row r="455" spans="1:4" x14ac:dyDescent="0.25">
      <c r="A455" t="s">
        <v>53</v>
      </c>
      <c r="B455" t="s">
        <v>76</v>
      </c>
      <c r="C455" t="s">
        <v>45</v>
      </c>
      <c r="D455">
        <v>79</v>
      </c>
    </row>
    <row r="456" spans="1:4" x14ac:dyDescent="0.25">
      <c r="A456" t="s">
        <v>53</v>
      </c>
      <c r="B456" t="s">
        <v>76</v>
      </c>
      <c r="C456" t="s">
        <v>36</v>
      </c>
      <c r="D456">
        <v>232</v>
      </c>
    </row>
    <row r="457" spans="1:4" x14ac:dyDescent="0.25">
      <c r="A457" t="s">
        <v>53</v>
      </c>
      <c r="B457" t="s">
        <v>76</v>
      </c>
      <c r="C457" t="s">
        <v>18</v>
      </c>
      <c r="D457">
        <v>711</v>
      </c>
    </row>
    <row r="458" spans="1:4" x14ac:dyDescent="0.25">
      <c r="A458" t="s">
        <v>53</v>
      </c>
      <c r="B458" t="s">
        <v>76</v>
      </c>
      <c r="C458" t="s">
        <v>37</v>
      </c>
      <c r="D458">
        <v>524</v>
      </c>
    </row>
    <row r="459" spans="1:4" x14ac:dyDescent="0.25">
      <c r="A459" t="s">
        <v>53</v>
      </c>
      <c r="B459" t="s">
        <v>76</v>
      </c>
      <c r="C459" t="s">
        <v>19</v>
      </c>
      <c r="D459">
        <v>129</v>
      </c>
    </row>
    <row r="460" spans="1:4" x14ac:dyDescent="0.25">
      <c r="A460" t="s">
        <v>53</v>
      </c>
      <c r="B460" t="s">
        <v>76</v>
      </c>
      <c r="C460" t="s">
        <v>20</v>
      </c>
      <c r="D460">
        <v>249</v>
      </c>
    </row>
    <row r="461" spans="1:4" x14ac:dyDescent="0.25">
      <c r="A461" t="s">
        <v>53</v>
      </c>
      <c r="B461" t="s">
        <v>76</v>
      </c>
      <c r="C461" t="s">
        <v>4</v>
      </c>
      <c r="D461">
        <v>819</v>
      </c>
    </row>
    <row r="462" spans="1:4" x14ac:dyDescent="0.25">
      <c r="A462" t="s">
        <v>53</v>
      </c>
      <c r="B462" t="s">
        <v>76</v>
      </c>
      <c r="C462" t="s">
        <v>5</v>
      </c>
      <c r="D462">
        <v>190</v>
      </c>
    </row>
    <row r="463" spans="1:4" x14ac:dyDescent="0.25">
      <c r="A463" t="s">
        <v>53</v>
      </c>
      <c r="B463" t="s">
        <v>76</v>
      </c>
      <c r="C463" t="s">
        <v>21</v>
      </c>
      <c r="D463">
        <v>2244</v>
      </c>
    </row>
    <row r="464" spans="1:4" x14ac:dyDescent="0.25">
      <c r="A464" t="s">
        <v>53</v>
      </c>
      <c r="B464" t="s">
        <v>76</v>
      </c>
      <c r="C464" t="s">
        <v>6</v>
      </c>
      <c r="D464">
        <v>23</v>
      </c>
    </row>
    <row r="465" spans="1:4" x14ac:dyDescent="0.25">
      <c r="A465" t="s">
        <v>53</v>
      </c>
      <c r="B465" t="s">
        <v>76</v>
      </c>
      <c r="C465" t="s">
        <v>22</v>
      </c>
      <c r="D465">
        <v>10</v>
      </c>
    </row>
    <row r="466" spans="1:4" x14ac:dyDescent="0.25">
      <c r="A466" t="s">
        <v>53</v>
      </c>
      <c r="B466" t="s">
        <v>76</v>
      </c>
      <c r="C466" t="s">
        <v>7</v>
      </c>
      <c r="D466">
        <v>23</v>
      </c>
    </row>
    <row r="467" spans="1:4" x14ac:dyDescent="0.25">
      <c r="A467" t="s">
        <v>53</v>
      </c>
      <c r="B467" t="s">
        <v>76</v>
      </c>
      <c r="C467" t="s">
        <v>8</v>
      </c>
      <c r="D467">
        <v>54</v>
      </c>
    </row>
    <row r="468" spans="1:4" x14ac:dyDescent="0.25">
      <c r="A468" t="s">
        <v>53</v>
      </c>
      <c r="B468" t="s">
        <v>76</v>
      </c>
      <c r="C468" t="s">
        <v>32</v>
      </c>
      <c r="D468">
        <v>61</v>
      </c>
    </row>
    <row r="469" spans="1:4" x14ac:dyDescent="0.25">
      <c r="A469" t="s">
        <v>53</v>
      </c>
      <c r="B469" t="s">
        <v>76</v>
      </c>
      <c r="C469" t="s">
        <v>23</v>
      </c>
      <c r="D469">
        <v>187</v>
      </c>
    </row>
    <row r="470" spans="1:4" x14ac:dyDescent="0.25">
      <c r="A470" t="s">
        <v>53</v>
      </c>
      <c r="B470" t="s">
        <v>76</v>
      </c>
      <c r="C470" t="s">
        <v>24</v>
      </c>
      <c r="D470">
        <v>38</v>
      </c>
    </row>
    <row r="471" spans="1:4" x14ac:dyDescent="0.25">
      <c r="A471" t="s">
        <v>53</v>
      </c>
      <c r="B471" t="s">
        <v>76</v>
      </c>
      <c r="C471" t="s">
        <v>25</v>
      </c>
      <c r="D471">
        <v>458</v>
      </c>
    </row>
    <row r="472" spans="1:4" x14ac:dyDescent="0.25">
      <c r="A472" t="s">
        <v>53</v>
      </c>
      <c r="B472" t="s">
        <v>76</v>
      </c>
      <c r="C472" t="s">
        <v>44</v>
      </c>
      <c r="D472">
        <v>525</v>
      </c>
    </row>
    <row r="473" spans="1:4" x14ac:dyDescent="0.25">
      <c r="A473" t="s">
        <v>77</v>
      </c>
      <c r="B473" t="s">
        <v>54</v>
      </c>
      <c r="C473" t="s">
        <v>9</v>
      </c>
      <c r="D473">
        <v>131</v>
      </c>
    </row>
    <row r="474" spans="1:4" x14ac:dyDescent="0.25">
      <c r="A474" t="s">
        <v>77</v>
      </c>
      <c r="B474" t="s">
        <v>54</v>
      </c>
      <c r="C474" t="s">
        <v>38</v>
      </c>
      <c r="D474">
        <v>633</v>
      </c>
    </row>
    <row r="475" spans="1:4" x14ac:dyDescent="0.25">
      <c r="A475" t="s">
        <v>77</v>
      </c>
      <c r="B475" t="s">
        <v>54</v>
      </c>
      <c r="C475" t="s">
        <v>39</v>
      </c>
      <c r="D475">
        <v>1160</v>
      </c>
    </row>
    <row r="476" spans="1:4" x14ac:dyDescent="0.25">
      <c r="A476" t="s">
        <v>77</v>
      </c>
      <c r="B476" t="s">
        <v>54</v>
      </c>
      <c r="C476" t="s">
        <v>48</v>
      </c>
      <c r="D476">
        <v>1261</v>
      </c>
    </row>
    <row r="477" spans="1:4" x14ac:dyDescent="0.25">
      <c r="A477" t="s">
        <v>77</v>
      </c>
      <c r="B477" t="s">
        <v>54</v>
      </c>
      <c r="C477" t="s">
        <v>47</v>
      </c>
      <c r="D477">
        <v>11</v>
      </c>
    </row>
    <row r="478" spans="1:4" x14ac:dyDescent="0.25">
      <c r="A478" t="s">
        <v>77</v>
      </c>
      <c r="B478" t="s">
        <v>54</v>
      </c>
      <c r="C478" t="s">
        <v>26</v>
      </c>
      <c r="D478">
        <v>26</v>
      </c>
    </row>
    <row r="479" spans="1:4" x14ac:dyDescent="0.25">
      <c r="A479" t="s">
        <v>77</v>
      </c>
      <c r="B479" t="s">
        <v>54</v>
      </c>
      <c r="C479" t="s">
        <v>33</v>
      </c>
      <c r="D479">
        <v>6</v>
      </c>
    </row>
    <row r="480" spans="1:4" x14ac:dyDescent="0.25">
      <c r="A480" t="s">
        <v>77</v>
      </c>
      <c r="B480" t="s">
        <v>54</v>
      </c>
      <c r="C480" t="s">
        <v>10</v>
      </c>
      <c r="D480">
        <v>1</v>
      </c>
    </row>
    <row r="481" spans="1:4" x14ac:dyDescent="0.25">
      <c r="A481" t="s">
        <v>77</v>
      </c>
      <c r="B481" t="s">
        <v>54</v>
      </c>
      <c r="C481" t="s">
        <v>2</v>
      </c>
      <c r="D481">
        <v>31</v>
      </c>
    </row>
    <row r="482" spans="1:4" x14ac:dyDescent="0.25">
      <c r="A482" t="s">
        <v>77</v>
      </c>
      <c r="B482" t="s">
        <v>54</v>
      </c>
      <c r="C482" t="s">
        <v>11</v>
      </c>
      <c r="D482">
        <v>163</v>
      </c>
    </row>
    <row r="483" spans="1:4" x14ac:dyDescent="0.25">
      <c r="A483" t="s">
        <v>77</v>
      </c>
      <c r="B483" t="s">
        <v>54</v>
      </c>
      <c r="C483" t="s">
        <v>3</v>
      </c>
      <c r="D483">
        <v>35</v>
      </c>
    </row>
    <row r="484" spans="1:4" x14ac:dyDescent="0.25">
      <c r="A484" t="s">
        <v>77</v>
      </c>
      <c r="B484" t="s">
        <v>54</v>
      </c>
      <c r="C484" t="s">
        <v>12</v>
      </c>
      <c r="D484">
        <v>222</v>
      </c>
    </row>
    <row r="485" spans="1:4" x14ac:dyDescent="0.25">
      <c r="A485" t="s">
        <v>77</v>
      </c>
      <c r="B485" t="s">
        <v>54</v>
      </c>
      <c r="C485" t="s">
        <v>27</v>
      </c>
      <c r="D485">
        <v>175</v>
      </c>
    </row>
    <row r="486" spans="1:4" x14ac:dyDescent="0.25">
      <c r="A486" t="s">
        <v>77</v>
      </c>
      <c r="B486" t="s">
        <v>54</v>
      </c>
      <c r="C486" t="s">
        <v>40</v>
      </c>
      <c r="D486">
        <v>2210</v>
      </c>
    </row>
    <row r="487" spans="1:4" x14ac:dyDescent="0.25">
      <c r="A487" t="s">
        <v>77</v>
      </c>
      <c r="B487" t="s">
        <v>54</v>
      </c>
      <c r="C487" t="s">
        <v>46</v>
      </c>
      <c r="D487">
        <v>193</v>
      </c>
    </row>
    <row r="488" spans="1:4" x14ac:dyDescent="0.25">
      <c r="A488" t="s">
        <v>77</v>
      </c>
      <c r="B488" t="s">
        <v>54</v>
      </c>
      <c r="C488" t="s">
        <v>28</v>
      </c>
      <c r="D488">
        <v>5073</v>
      </c>
    </row>
    <row r="489" spans="1:4" x14ac:dyDescent="0.25">
      <c r="A489" t="s">
        <v>77</v>
      </c>
      <c r="B489" t="s">
        <v>54</v>
      </c>
      <c r="C489" t="s">
        <v>13</v>
      </c>
      <c r="D489">
        <v>5095</v>
      </c>
    </row>
    <row r="490" spans="1:4" x14ac:dyDescent="0.25">
      <c r="A490" t="s">
        <v>77</v>
      </c>
      <c r="B490" t="s">
        <v>54</v>
      </c>
      <c r="C490" t="s">
        <v>14</v>
      </c>
      <c r="D490">
        <v>426</v>
      </c>
    </row>
    <row r="491" spans="1:4" x14ac:dyDescent="0.25">
      <c r="A491" t="s">
        <v>77</v>
      </c>
      <c r="B491" t="s">
        <v>54</v>
      </c>
      <c r="C491" t="s">
        <v>34</v>
      </c>
      <c r="D491">
        <v>336</v>
      </c>
    </row>
    <row r="492" spans="1:4" x14ac:dyDescent="0.25">
      <c r="A492" t="s">
        <v>77</v>
      </c>
      <c r="B492" t="s">
        <v>54</v>
      </c>
      <c r="C492" t="s">
        <v>41</v>
      </c>
      <c r="D492">
        <v>44</v>
      </c>
    </row>
    <row r="493" spans="1:4" x14ac:dyDescent="0.25">
      <c r="A493" t="s">
        <v>77</v>
      </c>
      <c r="B493" t="s">
        <v>54</v>
      </c>
      <c r="C493" t="s">
        <v>15</v>
      </c>
      <c r="D493">
        <v>317</v>
      </c>
    </row>
    <row r="494" spans="1:4" x14ac:dyDescent="0.25">
      <c r="A494" t="s">
        <v>77</v>
      </c>
      <c r="B494" t="s">
        <v>54</v>
      </c>
      <c r="C494" t="s">
        <v>16</v>
      </c>
      <c r="D494">
        <v>286</v>
      </c>
    </row>
    <row r="495" spans="1:4" x14ac:dyDescent="0.25">
      <c r="A495" t="s">
        <v>77</v>
      </c>
      <c r="B495" t="s">
        <v>54</v>
      </c>
      <c r="C495" t="s">
        <v>29</v>
      </c>
      <c r="D495">
        <v>427</v>
      </c>
    </row>
    <row r="496" spans="1:4" x14ac:dyDescent="0.25">
      <c r="A496" t="s">
        <v>77</v>
      </c>
      <c r="B496" t="s">
        <v>54</v>
      </c>
      <c r="C496" t="s">
        <v>42</v>
      </c>
      <c r="D496">
        <v>381</v>
      </c>
    </row>
    <row r="497" spans="1:4" x14ac:dyDescent="0.25">
      <c r="A497" t="s">
        <v>77</v>
      </c>
      <c r="B497" t="s">
        <v>54</v>
      </c>
      <c r="C497" t="s">
        <v>17</v>
      </c>
      <c r="D497">
        <v>415</v>
      </c>
    </row>
    <row r="498" spans="1:4" x14ac:dyDescent="0.25">
      <c r="A498" t="s">
        <v>77</v>
      </c>
      <c r="B498" t="s">
        <v>54</v>
      </c>
      <c r="C498" t="s">
        <v>35</v>
      </c>
      <c r="D498">
        <v>1280</v>
      </c>
    </row>
    <row r="499" spans="1:4" x14ac:dyDescent="0.25">
      <c r="A499" t="s">
        <v>77</v>
      </c>
      <c r="B499" t="s">
        <v>54</v>
      </c>
      <c r="C499" t="s">
        <v>43</v>
      </c>
      <c r="D499">
        <v>1530</v>
      </c>
    </row>
    <row r="500" spans="1:4" x14ac:dyDescent="0.25">
      <c r="A500" t="s">
        <v>77</v>
      </c>
      <c r="B500" t="s">
        <v>54</v>
      </c>
      <c r="C500" t="s">
        <v>30</v>
      </c>
      <c r="D500">
        <v>1491</v>
      </c>
    </row>
    <row r="501" spans="1:4" x14ac:dyDescent="0.25">
      <c r="A501" t="s">
        <v>77</v>
      </c>
      <c r="B501" t="s">
        <v>54</v>
      </c>
      <c r="C501" t="s">
        <v>31</v>
      </c>
      <c r="D501">
        <v>383</v>
      </c>
    </row>
    <row r="502" spans="1:4" x14ac:dyDescent="0.25">
      <c r="A502" t="s">
        <v>77</v>
      </c>
      <c r="B502" t="s">
        <v>54</v>
      </c>
      <c r="C502" t="s">
        <v>45</v>
      </c>
      <c r="D502">
        <v>74</v>
      </c>
    </row>
    <row r="503" spans="1:4" x14ac:dyDescent="0.25">
      <c r="A503" t="s">
        <v>77</v>
      </c>
      <c r="B503" t="s">
        <v>54</v>
      </c>
      <c r="C503" t="s">
        <v>36</v>
      </c>
      <c r="D503">
        <v>224</v>
      </c>
    </row>
    <row r="504" spans="1:4" x14ac:dyDescent="0.25">
      <c r="A504" t="s">
        <v>77</v>
      </c>
      <c r="B504" t="s">
        <v>54</v>
      </c>
      <c r="C504" t="s">
        <v>18</v>
      </c>
      <c r="D504">
        <v>867</v>
      </c>
    </row>
    <row r="505" spans="1:4" x14ac:dyDescent="0.25">
      <c r="A505" t="s">
        <v>77</v>
      </c>
      <c r="B505" t="s">
        <v>54</v>
      </c>
      <c r="C505" t="s">
        <v>37</v>
      </c>
      <c r="D505">
        <v>607</v>
      </c>
    </row>
    <row r="506" spans="1:4" x14ac:dyDescent="0.25">
      <c r="A506" t="s">
        <v>77</v>
      </c>
      <c r="B506" t="s">
        <v>54</v>
      </c>
      <c r="C506" t="s">
        <v>19</v>
      </c>
      <c r="D506">
        <v>140</v>
      </c>
    </row>
    <row r="507" spans="1:4" x14ac:dyDescent="0.25">
      <c r="A507" t="s">
        <v>77</v>
      </c>
      <c r="B507" t="s">
        <v>54</v>
      </c>
      <c r="C507" t="s">
        <v>20</v>
      </c>
      <c r="D507">
        <v>237</v>
      </c>
    </row>
    <row r="508" spans="1:4" x14ac:dyDescent="0.25">
      <c r="A508" t="s">
        <v>77</v>
      </c>
      <c r="B508" t="s">
        <v>54</v>
      </c>
      <c r="C508" t="s">
        <v>4</v>
      </c>
      <c r="D508">
        <v>1110</v>
      </c>
    </row>
    <row r="509" spans="1:4" x14ac:dyDescent="0.25">
      <c r="A509" t="s">
        <v>77</v>
      </c>
      <c r="B509" t="s">
        <v>54</v>
      </c>
      <c r="C509" t="s">
        <v>5</v>
      </c>
      <c r="D509">
        <v>320</v>
      </c>
    </row>
    <row r="510" spans="1:4" x14ac:dyDescent="0.25">
      <c r="A510" t="s">
        <v>77</v>
      </c>
      <c r="B510" t="s">
        <v>54</v>
      </c>
      <c r="C510" t="s">
        <v>21</v>
      </c>
      <c r="D510">
        <v>3214</v>
      </c>
    </row>
    <row r="511" spans="1:4" x14ac:dyDescent="0.25">
      <c r="A511" t="s">
        <v>77</v>
      </c>
      <c r="B511" t="s">
        <v>54</v>
      </c>
      <c r="C511" t="s">
        <v>6</v>
      </c>
      <c r="D511">
        <v>2</v>
      </c>
    </row>
    <row r="512" spans="1:4" x14ac:dyDescent="0.25">
      <c r="A512" t="s">
        <v>77</v>
      </c>
      <c r="B512" t="s">
        <v>54</v>
      </c>
      <c r="C512" t="s">
        <v>22</v>
      </c>
      <c r="D512">
        <v>8</v>
      </c>
    </row>
    <row r="513" spans="1:4" x14ac:dyDescent="0.25">
      <c r="A513" t="s">
        <v>77</v>
      </c>
      <c r="B513" t="s">
        <v>54</v>
      </c>
      <c r="C513" t="s">
        <v>7</v>
      </c>
      <c r="D513">
        <v>14</v>
      </c>
    </row>
    <row r="514" spans="1:4" x14ac:dyDescent="0.25">
      <c r="A514" t="s">
        <v>77</v>
      </c>
      <c r="B514" t="s">
        <v>54</v>
      </c>
      <c r="C514" t="s">
        <v>8</v>
      </c>
      <c r="D514">
        <v>36</v>
      </c>
    </row>
    <row r="515" spans="1:4" x14ac:dyDescent="0.25">
      <c r="A515" t="s">
        <v>77</v>
      </c>
      <c r="B515" t="s">
        <v>54</v>
      </c>
      <c r="C515" t="s">
        <v>32</v>
      </c>
      <c r="D515">
        <v>66</v>
      </c>
    </row>
    <row r="516" spans="1:4" x14ac:dyDescent="0.25">
      <c r="A516" t="s">
        <v>77</v>
      </c>
      <c r="B516" t="s">
        <v>54</v>
      </c>
      <c r="C516" t="s">
        <v>23</v>
      </c>
      <c r="D516">
        <v>7</v>
      </c>
    </row>
    <row r="517" spans="1:4" x14ac:dyDescent="0.25">
      <c r="A517" t="s">
        <v>77</v>
      </c>
      <c r="B517" t="s">
        <v>54</v>
      </c>
      <c r="C517" t="s">
        <v>24</v>
      </c>
      <c r="D517">
        <v>20</v>
      </c>
    </row>
    <row r="518" spans="1:4" x14ac:dyDescent="0.25">
      <c r="A518" t="s">
        <v>77</v>
      </c>
      <c r="B518" t="s">
        <v>54</v>
      </c>
      <c r="C518" t="s">
        <v>25</v>
      </c>
      <c r="D518">
        <v>29</v>
      </c>
    </row>
    <row r="519" spans="1:4" x14ac:dyDescent="0.25">
      <c r="A519" t="s">
        <v>77</v>
      </c>
      <c r="B519" t="s">
        <v>54</v>
      </c>
      <c r="C519" t="s">
        <v>44</v>
      </c>
      <c r="D519">
        <v>654</v>
      </c>
    </row>
    <row r="520" spans="1:4" x14ac:dyDescent="0.25">
      <c r="A520" t="s">
        <v>77</v>
      </c>
      <c r="B520" t="s">
        <v>76</v>
      </c>
      <c r="C520" t="s">
        <v>9</v>
      </c>
      <c r="D520">
        <v>31</v>
      </c>
    </row>
    <row r="521" spans="1:4" x14ac:dyDescent="0.25">
      <c r="A521" t="s">
        <v>77</v>
      </c>
      <c r="B521" t="s">
        <v>76</v>
      </c>
      <c r="C521" t="s">
        <v>38</v>
      </c>
      <c r="D521">
        <v>390</v>
      </c>
    </row>
    <row r="522" spans="1:4" x14ac:dyDescent="0.25">
      <c r="A522" t="s">
        <v>77</v>
      </c>
      <c r="B522" t="s">
        <v>76</v>
      </c>
      <c r="C522" t="s">
        <v>39</v>
      </c>
      <c r="D522">
        <v>428</v>
      </c>
    </row>
    <row r="523" spans="1:4" x14ac:dyDescent="0.25">
      <c r="A523" t="s">
        <v>77</v>
      </c>
      <c r="B523" t="s">
        <v>76</v>
      </c>
      <c r="C523" t="s">
        <v>48</v>
      </c>
      <c r="D523">
        <v>481</v>
      </c>
    </row>
    <row r="524" spans="1:4" x14ac:dyDescent="0.25">
      <c r="A524" t="s">
        <v>77</v>
      </c>
      <c r="B524" t="s">
        <v>76</v>
      </c>
      <c r="C524" t="s">
        <v>47</v>
      </c>
      <c r="D524">
        <v>1</v>
      </c>
    </row>
    <row r="525" spans="1:4" x14ac:dyDescent="0.25">
      <c r="A525" t="s">
        <v>77</v>
      </c>
      <c r="B525" t="s">
        <v>76</v>
      </c>
      <c r="C525" t="s">
        <v>26</v>
      </c>
      <c r="D525">
        <v>4</v>
      </c>
    </row>
    <row r="526" spans="1:4" x14ac:dyDescent="0.25">
      <c r="A526" t="s">
        <v>77</v>
      </c>
      <c r="B526" t="s">
        <v>76</v>
      </c>
      <c r="C526" t="s">
        <v>33</v>
      </c>
      <c r="D526">
        <v>24</v>
      </c>
    </row>
    <row r="527" spans="1:4" x14ac:dyDescent="0.25">
      <c r="A527" t="s">
        <v>77</v>
      </c>
      <c r="B527" t="s">
        <v>76</v>
      </c>
      <c r="C527" t="s">
        <v>10</v>
      </c>
      <c r="D527">
        <v>2</v>
      </c>
    </row>
    <row r="528" spans="1:4" x14ac:dyDescent="0.25">
      <c r="A528" t="s">
        <v>77</v>
      </c>
      <c r="B528" t="s">
        <v>76</v>
      </c>
      <c r="C528" t="s">
        <v>2</v>
      </c>
      <c r="D528">
        <v>10</v>
      </c>
    </row>
    <row r="529" spans="1:4" x14ac:dyDescent="0.25">
      <c r="A529" t="s">
        <v>77</v>
      </c>
      <c r="B529" t="s">
        <v>76</v>
      </c>
      <c r="C529" t="s">
        <v>11</v>
      </c>
      <c r="D529">
        <v>95</v>
      </c>
    </row>
    <row r="530" spans="1:4" x14ac:dyDescent="0.25">
      <c r="A530" t="s">
        <v>77</v>
      </c>
      <c r="B530" t="s">
        <v>76</v>
      </c>
      <c r="C530" t="s">
        <v>3</v>
      </c>
      <c r="D530">
        <v>43</v>
      </c>
    </row>
    <row r="531" spans="1:4" x14ac:dyDescent="0.25">
      <c r="A531" t="s">
        <v>77</v>
      </c>
      <c r="B531" t="s">
        <v>76</v>
      </c>
      <c r="C531" t="s">
        <v>12</v>
      </c>
      <c r="D531">
        <v>226</v>
      </c>
    </row>
    <row r="532" spans="1:4" x14ac:dyDescent="0.25">
      <c r="A532" t="s">
        <v>77</v>
      </c>
      <c r="B532" t="s">
        <v>76</v>
      </c>
      <c r="C532" t="s">
        <v>27</v>
      </c>
      <c r="D532">
        <v>120</v>
      </c>
    </row>
    <row r="533" spans="1:4" x14ac:dyDescent="0.25">
      <c r="A533" t="s">
        <v>77</v>
      </c>
      <c r="B533" t="s">
        <v>76</v>
      </c>
      <c r="C533" t="s">
        <v>40</v>
      </c>
      <c r="D533">
        <v>1096</v>
      </c>
    </row>
    <row r="534" spans="1:4" x14ac:dyDescent="0.25">
      <c r="A534" t="s">
        <v>77</v>
      </c>
      <c r="B534" t="s">
        <v>76</v>
      </c>
      <c r="C534" t="s">
        <v>46</v>
      </c>
      <c r="D534">
        <v>165</v>
      </c>
    </row>
    <row r="535" spans="1:4" x14ac:dyDescent="0.25">
      <c r="A535" t="s">
        <v>77</v>
      </c>
      <c r="B535" t="s">
        <v>76</v>
      </c>
      <c r="C535" t="s">
        <v>28</v>
      </c>
      <c r="D535">
        <v>923</v>
      </c>
    </row>
    <row r="536" spans="1:4" x14ac:dyDescent="0.25">
      <c r="A536" t="s">
        <v>77</v>
      </c>
      <c r="B536" t="s">
        <v>76</v>
      </c>
      <c r="C536" t="s">
        <v>13</v>
      </c>
      <c r="D536">
        <v>587</v>
      </c>
    </row>
    <row r="537" spans="1:4" x14ac:dyDescent="0.25">
      <c r="A537" t="s">
        <v>77</v>
      </c>
      <c r="B537" t="s">
        <v>76</v>
      </c>
      <c r="C537" t="s">
        <v>14</v>
      </c>
      <c r="D537">
        <v>218</v>
      </c>
    </row>
    <row r="538" spans="1:4" x14ac:dyDescent="0.25">
      <c r="A538" t="s">
        <v>77</v>
      </c>
      <c r="B538" t="s">
        <v>76</v>
      </c>
      <c r="C538" t="s">
        <v>34</v>
      </c>
      <c r="D538">
        <v>73</v>
      </c>
    </row>
    <row r="539" spans="1:4" x14ac:dyDescent="0.25">
      <c r="A539" t="s">
        <v>77</v>
      </c>
      <c r="B539" t="s">
        <v>76</v>
      </c>
      <c r="C539" t="s">
        <v>41</v>
      </c>
      <c r="D539">
        <v>17</v>
      </c>
    </row>
    <row r="540" spans="1:4" x14ac:dyDescent="0.25">
      <c r="A540" t="s">
        <v>77</v>
      </c>
      <c r="B540" t="s">
        <v>76</v>
      </c>
      <c r="C540" t="s">
        <v>15</v>
      </c>
      <c r="D540">
        <v>99</v>
      </c>
    </row>
    <row r="541" spans="1:4" x14ac:dyDescent="0.25">
      <c r="A541" t="s">
        <v>77</v>
      </c>
      <c r="B541" t="s">
        <v>76</v>
      </c>
      <c r="C541" t="s">
        <v>16</v>
      </c>
      <c r="D541">
        <v>84</v>
      </c>
    </row>
    <row r="542" spans="1:4" x14ac:dyDescent="0.25">
      <c r="A542" t="s">
        <v>77</v>
      </c>
      <c r="B542" t="s">
        <v>76</v>
      </c>
      <c r="C542" t="s">
        <v>29</v>
      </c>
      <c r="D542">
        <v>126</v>
      </c>
    </row>
    <row r="543" spans="1:4" x14ac:dyDescent="0.25">
      <c r="A543" t="s">
        <v>77</v>
      </c>
      <c r="B543" t="s">
        <v>76</v>
      </c>
      <c r="C543" t="s">
        <v>42</v>
      </c>
      <c r="D543">
        <v>34</v>
      </c>
    </row>
    <row r="544" spans="1:4" x14ac:dyDescent="0.25">
      <c r="A544" t="s">
        <v>77</v>
      </c>
      <c r="B544" t="s">
        <v>76</v>
      </c>
      <c r="C544" t="s">
        <v>17</v>
      </c>
      <c r="D544">
        <v>218</v>
      </c>
    </row>
    <row r="545" spans="1:4" x14ac:dyDescent="0.25">
      <c r="A545" t="s">
        <v>77</v>
      </c>
      <c r="B545" t="s">
        <v>76</v>
      </c>
      <c r="C545" t="s">
        <v>35</v>
      </c>
      <c r="D545">
        <v>1436</v>
      </c>
    </row>
    <row r="546" spans="1:4" x14ac:dyDescent="0.25">
      <c r="A546" t="s">
        <v>77</v>
      </c>
      <c r="B546" t="s">
        <v>76</v>
      </c>
      <c r="C546" t="s">
        <v>43</v>
      </c>
      <c r="D546">
        <v>725</v>
      </c>
    </row>
    <row r="547" spans="1:4" x14ac:dyDescent="0.25">
      <c r="A547" t="s">
        <v>77</v>
      </c>
      <c r="B547" t="s">
        <v>76</v>
      </c>
      <c r="C547" t="s">
        <v>30</v>
      </c>
      <c r="D547">
        <v>1136</v>
      </c>
    </row>
    <row r="548" spans="1:4" x14ac:dyDescent="0.25">
      <c r="A548" t="s">
        <v>77</v>
      </c>
      <c r="B548" t="s">
        <v>76</v>
      </c>
      <c r="C548" t="s">
        <v>31</v>
      </c>
      <c r="D548">
        <v>516</v>
      </c>
    </row>
    <row r="549" spans="1:4" x14ac:dyDescent="0.25">
      <c r="A549" t="s">
        <v>77</v>
      </c>
      <c r="B549" t="s">
        <v>76</v>
      </c>
      <c r="C549" t="s">
        <v>45</v>
      </c>
      <c r="D549">
        <v>94</v>
      </c>
    </row>
    <row r="550" spans="1:4" x14ac:dyDescent="0.25">
      <c r="A550" t="s">
        <v>77</v>
      </c>
      <c r="B550" t="s">
        <v>76</v>
      </c>
      <c r="C550" t="s">
        <v>36</v>
      </c>
      <c r="D550">
        <v>227</v>
      </c>
    </row>
    <row r="551" spans="1:4" x14ac:dyDescent="0.25">
      <c r="A551" t="s">
        <v>77</v>
      </c>
      <c r="B551" t="s">
        <v>76</v>
      </c>
      <c r="C551" t="s">
        <v>18</v>
      </c>
      <c r="D551">
        <v>733</v>
      </c>
    </row>
    <row r="552" spans="1:4" x14ac:dyDescent="0.25">
      <c r="A552" t="s">
        <v>77</v>
      </c>
      <c r="B552" t="s">
        <v>76</v>
      </c>
      <c r="C552" t="s">
        <v>37</v>
      </c>
      <c r="D552">
        <v>539</v>
      </c>
    </row>
    <row r="553" spans="1:4" x14ac:dyDescent="0.25">
      <c r="A553" t="s">
        <v>77</v>
      </c>
      <c r="B553" t="s">
        <v>76</v>
      </c>
      <c r="C553" t="s">
        <v>19</v>
      </c>
      <c r="D553">
        <v>122</v>
      </c>
    </row>
    <row r="554" spans="1:4" x14ac:dyDescent="0.25">
      <c r="A554" t="s">
        <v>77</v>
      </c>
      <c r="B554" t="s">
        <v>76</v>
      </c>
      <c r="C554" t="s">
        <v>20</v>
      </c>
      <c r="D554">
        <v>225</v>
      </c>
    </row>
    <row r="555" spans="1:4" x14ac:dyDescent="0.25">
      <c r="A555" t="s">
        <v>77</v>
      </c>
      <c r="B555" t="s">
        <v>76</v>
      </c>
      <c r="C555" t="s">
        <v>4</v>
      </c>
      <c r="D555">
        <v>825</v>
      </c>
    </row>
    <row r="556" spans="1:4" x14ac:dyDescent="0.25">
      <c r="A556" t="s">
        <v>77</v>
      </c>
      <c r="B556" t="s">
        <v>76</v>
      </c>
      <c r="C556" t="s">
        <v>5</v>
      </c>
      <c r="D556">
        <v>191</v>
      </c>
    </row>
    <row r="557" spans="1:4" x14ac:dyDescent="0.25">
      <c r="A557" t="s">
        <v>77</v>
      </c>
      <c r="B557" t="s">
        <v>76</v>
      </c>
      <c r="C557" t="s">
        <v>21</v>
      </c>
      <c r="D557">
        <v>2192</v>
      </c>
    </row>
    <row r="558" spans="1:4" x14ac:dyDescent="0.25">
      <c r="A558" t="s">
        <v>77</v>
      </c>
      <c r="B558" t="s">
        <v>76</v>
      </c>
      <c r="C558" t="s">
        <v>6</v>
      </c>
      <c r="D558">
        <v>43</v>
      </c>
    </row>
    <row r="559" spans="1:4" x14ac:dyDescent="0.25">
      <c r="A559" t="s">
        <v>77</v>
      </c>
      <c r="B559" t="s">
        <v>76</v>
      </c>
      <c r="C559" t="s">
        <v>22</v>
      </c>
      <c r="D559">
        <v>21</v>
      </c>
    </row>
    <row r="560" spans="1:4" x14ac:dyDescent="0.25">
      <c r="A560" t="s">
        <v>77</v>
      </c>
      <c r="B560" t="s">
        <v>76</v>
      </c>
      <c r="C560" t="s">
        <v>7</v>
      </c>
      <c r="D560">
        <v>30</v>
      </c>
    </row>
    <row r="561" spans="1:4" x14ac:dyDescent="0.25">
      <c r="A561" t="s">
        <v>77</v>
      </c>
      <c r="B561" t="s">
        <v>76</v>
      </c>
      <c r="C561" t="s">
        <v>8</v>
      </c>
      <c r="D561">
        <v>57</v>
      </c>
    </row>
    <row r="562" spans="1:4" x14ac:dyDescent="0.25">
      <c r="A562" t="s">
        <v>77</v>
      </c>
      <c r="B562" t="s">
        <v>76</v>
      </c>
      <c r="C562" t="s">
        <v>32</v>
      </c>
      <c r="D562">
        <v>63</v>
      </c>
    </row>
    <row r="563" spans="1:4" x14ac:dyDescent="0.25">
      <c r="A563" t="s">
        <v>77</v>
      </c>
      <c r="B563" t="s">
        <v>76</v>
      </c>
      <c r="C563" t="s">
        <v>23</v>
      </c>
      <c r="D563">
        <v>191</v>
      </c>
    </row>
    <row r="564" spans="1:4" x14ac:dyDescent="0.25">
      <c r="A564" t="s">
        <v>77</v>
      </c>
      <c r="B564" t="s">
        <v>76</v>
      </c>
      <c r="C564" t="s">
        <v>24</v>
      </c>
      <c r="D564">
        <v>41</v>
      </c>
    </row>
    <row r="565" spans="1:4" x14ac:dyDescent="0.25">
      <c r="A565" t="s">
        <v>77</v>
      </c>
      <c r="B565" t="s">
        <v>76</v>
      </c>
      <c r="C565" t="s">
        <v>25</v>
      </c>
      <c r="D565">
        <v>570</v>
      </c>
    </row>
    <row r="566" spans="1:4" x14ac:dyDescent="0.25">
      <c r="A566" t="s">
        <v>77</v>
      </c>
      <c r="B566" t="s">
        <v>76</v>
      </c>
      <c r="C566" t="s">
        <v>44</v>
      </c>
      <c r="D566">
        <v>552</v>
      </c>
    </row>
    <row r="567" spans="1:4" x14ac:dyDescent="0.25">
      <c r="A567" t="s">
        <v>130</v>
      </c>
      <c r="B567" t="s">
        <v>54</v>
      </c>
      <c r="C567" t="s">
        <v>9</v>
      </c>
      <c r="D567">
        <v>101</v>
      </c>
    </row>
    <row r="568" spans="1:4" x14ac:dyDescent="0.25">
      <c r="A568" t="s">
        <v>130</v>
      </c>
      <c r="B568" t="s">
        <v>54</v>
      </c>
      <c r="C568" t="s">
        <v>38</v>
      </c>
      <c r="D568">
        <v>577</v>
      </c>
    </row>
    <row r="569" spans="1:4" x14ac:dyDescent="0.25">
      <c r="A569" t="s">
        <v>130</v>
      </c>
      <c r="B569" t="s">
        <v>54</v>
      </c>
      <c r="C569" t="s">
        <v>39</v>
      </c>
      <c r="D569">
        <v>1164</v>
      </c>
    </row>
    <row r="570" spans="1:4" x14ac:dyDescent="0.25">
      <c r="A570" t="s">
        <v>130</v>
      </c>
      <c r="B570" t="s">
        <v>54</v>
      </c>
      <c r="C570" t="s">
        <v>48</v>
      </c>
      <c r="D570">
        <v>1226</v>
      </c>
    </row>
    <row r="571" spans="1:4" x14ac:dyDescent="0.25">
      <c r="A571" t="s">
        <v>130</v>
      </c>
      <c r="B571" t="s">
        <v>54</v>
      </c>
      <c r="C571" t="s">
        <v>47</v>
      </c>
      <c r="D571">
        <v>5</v>
      </c>
    </row>
    <row r="572" spans="1:4" x14ac:dyDescent="0.25">
      <c r="A572" t="s">
        <v>130</v>
      </c>
      <c r="B572" t="s">
        <v>54</v>
      </c>
      <c r="C572" t="s">
        <v>26</v>
      </c>
      <c r="D572">
        <v>24</v>
      </c>
    </row>
    <row r="573" spans="1:4" x14ac:dyDescent="0.25">
      <c r="A573" t="s">
        <v>130</v>
      </c>
      <c r="B573" t="s">
        <v>54</v>
      </c>
      <c r="C573" t="s">
        <v>33</v>
      </c>
      <c r="D573">
        <v>9</v>
      </c>
    </row>
    <row r="574" spans="1:4" x14ac:dyDescent="0.25">
      <c r="A574" t="s">
        <v>130</v>
      </c>
      <c r="B574" t="s">
        <v>54</v>
      </c>
      <c r="C574" t="s">
        <v>10</v>
      </c>
      <c r="D574">
        <v>1</v>
      </c>
    </row>
    <row r="575" spans="1:4" x14ac:dyDescent="0.25">
      <c r="A575" t="s">
        <v>130</v>
      </c>
      <c r="B575" t="s">
        <v>54</v>
      </c>
      <c r="C575" t="s">
        <v>2</v>
      </c>
      <c r="D575">
        <v>22</v>
      </c>
    </row>
    <row r="576" spans="1:4" x14ac:dyDescent="0.25">
      <c r="A576" t="s">
        <v>130</v>
      </c>
      <c r="B576" t="s">
        <v>54</v>
      </c>
      <c r="C576" t="s">
        <v>11</v>
      </c>
      <c r="D576">
        <v>146</v>
      </c>
    </row>
    <row r="577" spans="1:4" x14ac:dyDescent="0.25">
      <c r="A577" t="s">
        <v>130</v>
      </c>
      <c r="B577" t="s">
        <v>54</v>
      </c>
      <c r="C577" t="s">
        <v>3</v>
      </c>
      <c r="D577">
        <v>35</v>
      </c>
    </row>
    <row r="578" spans="1:4" x14ac:dyDescent="0.25">
      <c r="A578" t="s">
        <v>130</v>
      </c>
      <c r="B578" t="s">
        <v>54</v>
      </c>
      <c r="C578" t="s">
        <v>12</v>
      </c>
      <c r="D578">
        <v>224</v>
      </c>
    </row>
    <row r="579" spans="1:4" x14ac:dyDescent="0.25">
      <c r="A579" t="s">
        <v>130</v>
      </c>
      <c r="B579" t="s">
        <v>54</v>
      </c>
      <c r="C579" t="s">
        <v>27</v>
      </c>
      <c r="D579">
        <v>157</v>
      </c>
    </row>
    <row r="580" spans="1:4" x14ac:dyDescent="0.25">
      <c r="A580" t="s">
        <v>130</v>
      </c>
      <c r="B580" t="s">
        <v>54</v>
      </c>
      <c r="C580" t="s">
        <v>40</v>
      </c>
      <c r="D580">
        <v>2336</v>
      </c>
    </row>
    <row r="581" spans="1:4" x14ac:dyDescent="0.25">
      <c r="A581" t="s">
        <v>130</v>
      </c>
      <c r="B581" t="s">
        <v>54</v>
      </c>
      <c r="C581" t="s">
        <v>46</v>
      </c>
      <c r="D581">
        <v>208</v>
      </c>
    </row>
    <row r="582" spans="1:4" x14ac:dyDescent="0.25">
      <c r="A582" t="s">
        <v>130</v>
      </c>
      <c r="B582" t="s">
        <v>54</v>
      </c>
      <c r="C582" t="s">
        <v>28</v>
      </c>
      <c r="D582">
        <v>4404</v>
      </c>
    </row>
    <row r="583" spans="1:4" x14ac:dyDescent="0.25">
      <c r="A583" t="s">
        <v>130</v>
      </c>
      <c r="B583" t="s">
        <v>54</v>
      </c>
      <c r="C583" t="s">
        <v>13</v>
      </c>
      <c r="D583">
        <v>4821</v>
      </c>
    </row>
    <row r="584" spans="1:4" x14ac:dyDescent="0.25">
      <c r="A584" t="s">
        <v>130</v>
      </c>
      <c r="B584" t="s">
        <v>54</v>
      </c>
      <c r="C584" t="s">
        <v>14</v>
      </c>
      <c r="D584">
        <v>442</v>
      </c>
    </row>
    <row r="585" spans="1:4" x14ac:dyDescent="0.25">
      <c r="A585" t="s">
        <v>130</v>
      </c>
      <c r="B585" t="s">
        <v>54</v>
      </c>
      <c r="C585" t="s">
        <v>34</v>
      </c>
      <c r="D585">
        <v>353</v>
      </c>
    </row>
    <row r="586" spans="1:4" x14ac:dyDescent="0.25">
      <c r="A586" t="s">
        <v>130</v>
      </c>
      <c r="B586" t="s">
        <v>54</v>
      </c>
      <c r="C586" t="s">
        <v>41</v>
      </c>
      <c r="D586">
        <v>33</v>
      </c>
    </row>
    <row r="587" spans="1:4" x14ac:dyDescent="0.25">
      <c r="A587" t="s">
        <v>130</v>
      </c>
      <c r="B587" t="s">
        <v>54</v>
      </c>
      <c r="C587" t="s">
        <v>15</v>
      </c>
      <c r="D587">
        <v>340</v>
      </c>
    </row>
    <row r="588" spans="1:4" x14ac:dyDescent="0.25">
      <c r="A588" t="s">
        <v>130</v>
      </c>
      <c r="B588" t="s">
        <v>54</v>
      </c>
      <c r="C588" t="s">
        <v>16</v>
      </c>
      <c r="D588">
        <v>286</v>
      </c>
    </row>
    <row r="589" spans="1:4" x14ac:dyDescent="0.25">
      <c r="A589" t="s">
        <v>130</v>
      </c>
      <c r="B589" t="s">
        <v>54</v>
      </c>
      <c r="C589" t="s">
        <v>29</v>
      </c>
      <c r="D589">
        <v>380</v>
      </c>
    </row>
    <row r="590" spans="1:4" x14ac:dyDescent="0.25">
      <c r="A590" t="s">
        <v>130</v>
      </c>
      <c r="B590" t="s">
        <v>54</v>
      </c>
      <c r="C590" t="s">
        <v>42</v>
      </c>
      <c r="D590">
        <v>350</v>
      </c>
    </row>
    <row r="591" spans="1:4" x14ac:dyDescent="0.25">
      <c r="A591" t="s">
        <v>130</v>
      </c>
      <c r="B591" t="s">
        <v>54</v>
      </c>
      <c r="C591" t="s">
        <v>17</v>
      </c>
      <c r="D591">
        <v>525</v>
      </c>
    </row>
    <row r="592" spans="1:4" x14ac:dyDescent="0.25">
      <c r="A592" t="s">
        <v>130</v>
      </c>
      <c r="B592" t="s">
        <v>54</v>
      </c>
      <c r="C592" t="s">
        <v>35</v>
      </c>
      <c r="D592">
        <v>1340</v>
      </c>
    </row>
    <row r="593" spans="1:4" x14ac:dyDescent="0.25">
      <c r="A593" t="s">
        <v>130</v>
      </c>
      <c r="B593" t="s">
        <v>54</v>
      </c>
      <c r="C593" t="s">
        <v>43</v>
      </c>
      <c r="D593">
        <v>1563</v>
      </c>
    </row>
    <row r="594" spans="1:4" x14ac:dyDescent="0.25">
      <c r="A594" t="s">
        <v>130</v>
      </c>
      <c r="B594" t="s">
        <v>54</v>
      </c>
      <c r="C594" t="s">
        <v>30</v>
      </c>
      <c r="D594">
        <v>1411</v>
      </c>
    </row>
    <row r="595" spans="1:4" x14ac:dyDescent="0.25">
      <c r="A595" t="s">
        <v>130</v>
      </c>
      <c r="B595" t="s">
        <v>54</v>
      </c>
      <c r="C595" t="s">
        <v>31</v>
      </c>
      <c r="D595">
        <v>342</v>
      </c>
    </row>
    <row r="596" spans="1:4" x14ac:dyDescent="0.25">
      <c r="A596" t="s">
        <v>130</v>
      </c>
      <c r="B596" t="s">
        <v>54</v>
      </c>
      <c r="C596" t="s">
        <v>45</v>
      </c>
      <c r="D596">
        <v>48</v>
      </c>
    </row>
    <row r="597" spans="1:4" x14ac:dyDescent="0.25">
      <c r="A597" t="s">
        <v>130</v>
      </c>
      <c r="B597" t="s">
        <v>54</v>
      </c>
      <c r="C597" t="s">
        <v>36</v>
      </c>
      <c r="D597">
        <v>216</v>
      </c>
    </row>
    <row r="598" spans="1:4" x14ac:dyDescent="0.25">
      <c r="A598" t="s">
        <v>130</v>
      </c>
      <c r="B598" t="s">
        <v>54</v>
      </c>
      <c r="C598" t="s">
        <v>18</v>
      </c>
      <c r="D598">
        <v>869</v>
      </c>
    </row>
    <row r="599" spans="1:4" x14ac:dyDescent="0.25">
      <c r="A599" t="s">
        <v>130</v>
      </c>
      <c r="B599" t="s">
        <v>54</v>
      </c>
      <c r="C599" t="s">
        <v>37</v>
      </c>
      <c r="D599">
        <v>640</v>
      </c>
    </row>
    <row r="600" spans="1:4" x14ac:dyDescent="0.25">
      <c r="A600" t="s">
        <v>130</v>
      </c>
      <c r="B600" t="s">
        <v>54</v>
      </c>
      <c r="C600" t="s">
        <v>19</v>
      </c>
      <c r="D600">
        <v>136</v>
      </c>
    </row>
    <row r="601" spans="1:4" x14ac:dyDescent="0.25">
      <c r="A601" t="s">
        <v>130</v>
      </c>
      <c r="B601" t="s">
        <v>54</v>
      </c>
      <c r="C601" t="s">
        <v>20</v>
      </c>
      <c r="D601">
        <v>229</v>
      </c>
    </row>
    <row r="602" spans="1:4" x14ac:dyDescent="0.25">
      <c r="A602" t="s">
        <v>130</v>
      </c>
      <c r="B602" t="s">
        <v>54</v>
      </c>
      <c r="C602" t="s">
        <v>4</v>
      </c>
      <c r="D602">
        <v>1224</v>
      </c>
    </row>
    <row r="603" spans="1:4" x14ac:dyDescent="0.25">
      <c r="A603" t="s">
        <v>130</v>
      </c>
      <c r="B603" t="s">
        <v>54</v>
      </c>
      <c r="C603" t="s">
        <v>5</v>
      </c>
      <c r="D603">
        <v>339</v>
      </c>
    </row>
    <row r="604" spans="1:4" x14ac:dyDescent="0.25">
      <c r="A604" t="s">
        <v>130</v>
      </c>
      <c r="B604" t="s">
        <v>54</v>
      </c>
      <c r="C604" t="s">
        <v>21</v>
      </c>
      <c r="D604">
        <v>3012</v>
      </c>
    </row>
    <row r="605" spans="1:4" x14ac:dyDescent="0.25">
      <c r="A605" t="s">
        <v>130</v>
      </c>
      <c r="B605" t="s">
        <v>54</v>
      </c>
      <c r="C605" t="s">
        <v>6</v>
      </c>
      <c r="D605">
        <v>2</v>
      </c>
    </row>
    <row r="606" spans="1:4" x14ac:dyDescent="0.25">
      <c r="A606" t="s">
        <v>130</v>
      </c>
      <c r="B606" t="s">
        <v>54</v>
      </c>
      <c r="C606" t="s">
        <v>22</v>
      </c>
      <c r="D606">
        <v>3</v>
      </c>
    </row>
    <row r="607" spans="1:4" x14ac:dyDescent="0.25">
      <c r="A607" t="s">
        <v>130</v>
      </c>
      <c r="B607" t="s">
        <v>54</v>
      </c>
      <c r="C607" t="s">
        <v>7</v>
      </c>
      <c r="D607">
        <v>22</v>
      </c>
    </row>
    <row r="608" spans="1:4" x14ac:dyDescent="0.25">
      <c r="A608" t="s">
        <v>130</v>
      </c>
      <c r="B608" t="s">
        <v>54</v>
      </c>
      <c r="C608" t="s">
        <v>8</v>
      </c>
      <c r="D608">
        <v>41</v>
      </c>
    </row>
    <row r="609" spans="1:4" x14ac:dyDescent="0.25">
      <c r="A609" t="s">
        <v>130</v>
      </c>
      <c r="B609" t="s">
        <v>54</v>
      </c>
      <c r="C609" t="s">
        <v>32</v>
      </c>
      <c r="D609">
        <v>49</v>
      </c>
    </row>
    <row r="610" spans="1:4" x14ac:dyDescent="0.25">
      <c r="A610" t="s">
        <v>130</v>
      </c>
      <c r="B610" t="s">
        <v>54</v>
      </c>
      <c r="C610" t="s">
        <v>23</v>
      </c>
      <c r="D610">
        <v>21</v>
      </c>
    </row>
    <row r="611" spans="1:4" x14ac:dyDescent="0.25">
      <c r="A611" t="s">
        <v>130</v>
      </c>
      <c r="B611" t="s">
        <v>54</v>
      </c>
      <c r="C611" t="s">
        <v>24</v>
      </c>
      <c r="D611">
        <v>20</v>
      </c>
    </row>
    <row r="612" spans="1:4" x14ac:dyDescent="0.25">
      <c r="A612" t="s">
        <v>130</v>
      </c>
      <c r="B612" t="s">
        <v>54</v>
      </c>
      <c r="C612" t="s">
        <v>25</v>
      </c>
      <c r="D612">
        <v>40</v>
      </c>
    </row>
    <row r="613" spans="1:4" x14ac:dyDescent="0.25">
      <c r="A613" t="s">
        <v>130</v>
      </c>
      <c r="B613" t="s">
        <v>54</v>
      </c>
      <c r="C613" t="s">
        <v>44</v>
      </c>
      <c r="D613">
        <v>607</v>
      </c>
    </row>
    <row r="614" spans="1:4" x14ac:dyDescent="0.25">
      <c r="A614" t="s">
        <v>130</v>
      </c>
      <c r="B614" t="s">
        <v>76</v>
      </c>
      <c r="C614" t="s">
        <v>9</v>
      </c>
      <c r="D614">
        <v>24</v>
      </c>
    </row>
    <row r="615" spans="1:4" x14ac:dyDescent="0.25">
      <c r="A615" t="s">
        <v>130</v>
      </c>
      <c r="B615" t="s">
        <v>76</v>
      </c>
      <c r="C615" t="s">
        <v>38</v>
      </c>
      <c r="D615">
        <v>436</v>
      </c>
    </row>
    <row r="616" spans="1:4" x14ac:dyDescent="0.25">
      <c r="A616" t="s">
        <v>130</v>
      </c>
      <c r="B616" t="s">
        <v>76</v>
      </c>
      <c r="C616" t="s">
        <v>39</v>
      </c>
      <c r="D616">
        <v>457</v>
      </c>
    </row>
    <row r="617" spans="1:4" x14ac:dyDescent="0.25">
      <c r="A617" t="s">
        <v>130</v>
      </c>
      <c r="B617" t="s">
        <v>76</v>
      </c>
      <c r="C617" t="s">
        <v>48</v>
      </c>
      <c r="D617">
        <v>444</v>
      </c>
    </row>
    <row r="618" spans="1:4" x14ac:dyDescent="0.25">
      <c r="A618" t="s">
        <v>130</v>
      </c>
      <c r="B618" t="s">
        <v>76</v>
      </c>
      <c r="C618" t="s">
        <v>47</v>
      </c>
      <c r="D618">
        <v>2</v>
      </c>
    </row>
    <row r="619" spans="1:4" x14ac:dyDescent="0.25">
      <c r="A619" t="s">
        <v>130</v>
      </c>
      <c r="B619" t="s">
        <v>76</v>
      </c>
      <c r="C619" t="s">
        <v>26</v>
      </c>
      <c r="D619">
        <v>8</v>
      </c>
    </row>
    <row r="620" spans="1:4" x14ac:dyDescent="0.25">
      <c r="A620" t="s">
        <v>130</v>
      </c>
      <c r="B620" t="s">
        <v>76</v>
      </c>
      <c r="C620" t="s">
        <v>33</v>
      </c>
      <c r="D620">
        <v>19</v>
      </c>
    </row>
    <row r="621" spans="1:4" x14ac:dyDescent="0.25">
      <c r="A621" t="s">
        <v>130</v>
      </c>
      <c r="B621" t="s">
        <v>76</v>
      </c>
      <c r="C621" t="s">
        <v>10</v>
      </c>
      <c r="D621">
        <v>2</v>
      </c>
    </row>
    <row r="622" spans="1:4" x14ac:dyDescent="0.25">
      <c r="A622" t="s">
        <v>130</v>
      </c>
      <c r="B622" t="s">
        <v>76</v>
      </c>
      <c r="C622" t="s">
        <v>2</v>
      </c>
      <c r="D622">
        <v>19</v>
      </c>
    </row>
    <row r="623" spans="1:4" x14ac:dyDescent="0.25">
      <c r="A623" t="s">
        <v>130</v>
      </c>
      <c r="B623" t="s">
        <v>76</v>
      </c>
      <c r="C623" t="s">
        <v>11</v>
      </c>
      <c r="D623">
        <v>99</v>
      </c>
    </row>
    <row r="624" spans="1:4" x14ac:dyDescent="0.25">
      <c r="A624" t="s">
        <v>130</v>
      </c>
      <c r="B624" t="s">
        <v>76</v>
      </c>
      <c r="C624" t="s">
        <v>3</v>
      </c>
      <c r="D624">
        <v>36</v>
      </c>
    </row>
    <row r="625" spans="1:4" x14ac:dyDescent="0.25">
      <c r="A625" t="s">
        <v>130</v>
      </c>
      <c r="B625" t="s">
        <v>76</v>
      </c>
      <c r="C625" t="s">
        <v>12</v>
      </c>
      <c r="D625">
        <v>220</v>
      </c>
    </row>
    <row r="626" spans="1:4" x14ac:dyDescent="0.25">
      <c r="A626" t="s">
        <v>130</v>
      </c>
      <c r="B626" t="s">
        <v>76</v>
      </c>
      <c r="C626" t="s">
        <v>27</v>
      </c>
      <c r="D626">
        <v>110</v>
      </c>
    </row>
    <row r="627" spans="1:4" x14ac:dyDescent="0.25">
      <c r="A627" t="s">
        <v>130</v>
      </c>
      <c r="B627" t="s">
        <v>76</v>
      </c>
      <c r="C627" t="s">
        <v>40</v>
      </c>
      <c r="D627">
        <v>1023</v>
      </c>
    </row>
    <row r="628" spans="1:4" x14ac:dyDescent="0.25">
      <c r="A628" t="s">
        <v>130</v>
      </c>
      <c r="B628" t="s">
        <v>76</v>
      </c>
      <c r="C628" t="s">
        <v>46</v>
      </c>
      <c r="D628">
        <v>177</v>
      </c>
    </row>
    <row r="629" spans="1:4" x14ac:dyDescent="0.25">
      <c r="A629" t="s">
        <v>130</v>
      </c>
      <c r="B629" t="s">
        <v>76</v>
      </c>
      <c r="C629" t="s">
        <v>28</v>
      </c>
      <c r="D629">
        <v>918</v>
      </c>
    </row>
    <row r="630" spans="1:4" x14ac:dyDescent="0.25">
      <c r="A630" t="s">
        <v>130</v>
      </c>
      <c r="B630" t="s">
        <v>76</v>
      </c>
      <c r="C630" t="s">
        <v>13</v>
      </c>
      <c r="D630">
        <v>554</v>
      </c>
    </row>
    <row r="631" spans="1:4" x14ac:dyDescent="0.25">
      <c r="A631" t="s">
        <v>130</v>
      </c>
      <c r="B631" t="s">
        <v>76</v>
      </c>
      <c r="C631" t="s">
        <v>14</v>
      </c>
      <c r="D631">
        <v>189</v>
      </c>
    </row>
    <row r="632" spans="1:4" x14ac:dyDescent="0.25">
      <c r="A632" t="s">
        <v>130</v>
      </c>
      <c r="B632" t="s">
        <v>76</v>
      </c>
      <c r="C632" t="s">
        <v>34</v>
      </c>
      <c r="D632">
        <v>77</v>
      </c>
    </row>
    <row r="633" spans="1:4" x14ac:dyDescent="0.25">
      <c r="A633" t="s">
        <v>130</v>
      </c>
      <c r="B633" t="s">
        <v>76</v>
      </c>
      <c r="C633" t="s">
        <v>41</v>
      </c>
      <c r="D633">
        <v>20</v>
      </c>
    </row>
    <row r="634" spans="1:4" x14ac:dyDescent="0.25">
      <c r="A634" t="s">
        <v>130</v>
      </c>
      <c r="B634" t="s">
        <v>76</v>
      </c>
      <c r="C634" t="s">
        <v>15</v>
      </c>
      <c r="D634">
        <v>142</v>
      </c>
    </row>
    <row r="635" spans="1:4" x14ac:dyDescent="0.25">
      <c r="A635" t="s">
        <v>130</v>
      </c>
      <c r="B635" t="s">
        <v>76</v>
      </c>
      <c r="C635" t="s">
        <v>16</v>
      </c>
      <c r="D635">
        <v>105</v>
      </c>
    </row>
    <row r="636" spans="1:4" x14ac:dyDescent="0.25">
      <c r="A636" t="s">
        <v>130</v>
      </c>
      <c r="B636" t="s">
        <v>76</v>
      </c>
      <c r="C636" t="s">
        <v>29</v>
      </c>
      <c r="D636">
        <v>138</v>
      </c>
    </row>
    <row r="637" spans="1:4" x14ac:dyDescent="0.25">
      <c r="A637" t="s">
        <v>130</v>
      </c>
      <c r="B637" t="s">
        <v>76</v>
      </c>
      <c r="C637" t="s">
        <v>42</v>
      </c>
      <c r="D637">
        <v>35</v>
      </c>
    </row>
    <row r="638" spans="1:4" x14ac:dyDescent="0.25">
      <c r="A638" t="s">
        <v>130</v>
      </c>
      <c r="B638" t="s">
        <v>76</v>
      </c>
      <c r="C638" t="s">
        <v>17</v>
      </c>
      <c r="D638">
        <v>225</v>
      </c>
    </row>
    <row r="639" spans="1:4" x14ac:dyDescent="0.25">
      <c r="A639" t="s">
        <v>130</v>
      </c>
      <c r="B639" t="s">
        <v>76</v>
      </c>
      <c r="C639" t="s">
        <v>35</v>
      </c>
      <c r="D639">
        <v>1447</v>
      </c>
    </row>
    <row r="640" spans="1:4" x14ac:dyDescent="0.25">
      <c r="A640" t="s">
        <v>130</v>
      </c>
      <c r="B640" t="s">
        <v>76</v>
      </c>
      <c r="C640" t="s">
        <v>43</v>
      </c>
      <c r="D640">
        <v>739</v>
      </c>
    </row>
    <row r="641" spans="1:4" x14ac:dyDescent="0.25">
      <c r="A641" t="s">
        <v>130</v>
      </c>
      <c r="B641" t="s">
        <v>76</v>
      </c>
      <c r="C641" t="s">
        <v>30</v>
      </c>
      <c r="D641">
        <v>1180</v>
      </c>
    </row>
    <row r="642" spans="1:4" x14ac:dyDescent="0.25">
      <c r="A642" t="s">
        <v>130</v>
      </c>
      <c r="B642" t="s">
        <v>76</v>
      </c>
      <c r="C642" t="s">
        <v>31</v>
      </c>
      <c r="D642">
        <v>469</v>
      </c>
    </row>
    <row r="643" spans="1:4" x14ac:dyDescent="0.25">
      <c r="A643" t="s">
        <v>130</v>
      </c>
      <c r="B643" t="s">
        <v>76</v>
      </c>
      <c r="C643" t="s">
        <v>45</v>
      </c>
      <c r="D643">
        <v>89</v>
      </c>
    </row>
    <row r="644" spans="1:4" x14ac:dyDescent="0.25">
      <c r="A644" t="s">
        <v>130</v>
      </c>
      <c r="B644" t="s">
        <v>76</v>
      </c>
      <c r="C644" t="s">
        <v>36</v>
      </c>
      <c r="D644">
        <v>307</v>
      </c>
    </row>
    <row r="645" spans="1:4" x14ac:dyDescent="0.25">
      <c r="A645" t="s">
        <v>130</v>
      </c>
      <c r="B645" t="s">
        <v>76</v>
      </c>
      <c r="C645" t="s">
        <v>18</v>
      </c>
      <c r="D645">
        <v>729</v>
      </c>
    </row>
    <row r="646" spans="1:4" x14ac:dyDescent="0.25">
      <c r="A646" t="s">
        <v>130</v>
      </c>
      <c r="B646" t="s">
        <v>76</v>
      </c>
      <c r="C646" t="s">
        <v>37</v>
      </c>
      <c r="D646">
        <v>524</v>
      </c>
    </row>
    <row r="647" spans="1:4" x14ac:dyDescent="0.25">
      <c r="A647" t="s">
        <v>130</v>
      </c>
      <c r="B647" t="s">
        <v>76</v>
      </c>
      <c r="C647" t="s">
        <v>19</v>
      </c>
      <c r="D647">
        <v>116</v>
      </c>
    </row>
    <row r="648" spans="1:4" x14ac:dyDescent="0.25">
      <c r="A648" t="s">
        <v>130</v>
      </c>
      <c r="B648" t="s">
        <v>76</v>
      </c>
      <c r="C648" t="s">
        <v>20</v>
      </c>
      <c r="D648">
        <v>206</v>
      </c>
    </row>
    <row r="649" spans="1:4" x14ac:dyDescent="0.25">
      <c r="A649" t="s">
        <v>130</v>
      </c>
      <c r="B649" t="s">
        <v>76</v>
      </c>
      <c r="C649" t="s">
        <v>4</v>
      </c>
      <c r="D649">
        <v>869</v>
      </c>
    </row>
    <row r="650" spans="1:4" x14ac:dyDescent="0.25">
      <c r="A650" t="s">
        <v>130</v>
      </c>
      <c r="B650" t="s">
        <v>76</v>
      </c>
      <c r="C650" t="s">
        <v>5</v>
      </c>
      <c r="D650">
        <v>201</v>
      </c>
    </row>
    <row r="651" spans="1:4" x14ac:dyDescent="0.25">
      <c r="A651" t="s">
        <v>130</v>
      </c>
      <c r="B651" t="s">
        <v>76</v>
      </c>
      <c r="C651" t="s">
        <v>21</v>
      </c>
      <c r="D651">
        <v>1984</v>
      </c>
    </row>
    <row r="652" spans="1:4" x14ac:dyDescent="0.25">
      <c r="A652" t="s">
        <v>130</v>
      </c>
      <c r="B652" t="s">
        <v>76</v>
      </c>
      <c r="C652" t="s">
        <v>6</v>
      </c>
      <c r="D652">
        <v>22</v>
      </c>
    </row>
    <row r="653" spans="1:4" x14ac:dyDescent="0.25">
      <c r="A653" t="s">
        <v>130</v>
      </c>
      <c r="B653" t="s">
        <v>76</v>
      </c>
      <c r="C653" t="s">
        <v>22</v>
      </c>
      <c r="D653">
        <v>19</v>
      </c>
    </row>
    <row r="654" spans="1:4" x14ac:dyDescent="0.25">
      <c r="A654" t="s">
        <v>130</v>
      </c>
      <c r="B654" t="s">
        <v>76</v>
      </c>
      <c r="C654" t="s">
        <v>7</v>
      </c>
      <c r="D654">
        <v>24</v>
      </c>
    </row>
    <row r="655" spans="1:4" x14ac:dyDescent="0.25">
      <c r="A655" t="s">
        <v>130</v>
      </c>
      <c r="B655" t="s">
        <v>76</v>
      </c>
      <c r="C655" t="s">
        <v>8</v>
      </c>
      <c r="D655">
        <v>48</v>
      </c>
    </row>
    <row r="656" spans="1:4" x14ac:dyDescent="0.25">
      <c r="A656" t="s">
        <v>130</v>
      </c>
      <c r="B656" t="s">
        <v>76</v>
      </c>
      <c r="C656" t="s">
        <v>32</v>
      </c>
      <c r="D656">
        <v>50</v>
      </c>
    </row>
    <row r="657" spans="1:4" x14ac:dyDescent="0.25">
      <c r="A657" t="s">
        <v>130</v>
      </c>
      <c r="B657" t="s">
        <v>76</v>
      </c>
      <c r="C657" t="s">
        <v>23</v>
      </c>
      <c r="D657">
        <v>207</v>
      </c>
    </row>
    <row r="658" spans="1:4" x14ac:dyDescent="0.25">
      <c r="A658" t="s">
        <v>130</v>
      </c>
      <c r="B658" t="s">
        <v>76</v>
      </c>
      <c r="C658" t="s">
        <v>24</v>
      </c>
      <c r="D658">
        <v>39</v>
      </c>
    </row>
    <row r="659" spans="1:4" x14ac:dyDescent="0.25">
      <c r="A659" t="s">
        <v>130</v>
      </c>
      <c r="B659" t="s">
        <v>76</v>
      </c>
      <c r="C659" t="s">
        <v>25</v>
      </c>
      <c r="D659">
        <v>561</v>
      </c>
    </row>
    <row r="660" spans="1:4" x14ac:dyDescent="0.25">
      <c r="A660" t="s">
        <v>130</v>
      </c>
      <c r="B660" t="s">
        <v>76</v>
      </c>
      <c r="C660" t="s">
        <v>44</v>
      </c>
      <c r="D660">
        <v>550</v>
      </c>
    </row>
    <row r="661" spans="1:4" x14ac:dyDescent="0.25">
      <c r="A661" t="s">
        <v>135</v>
      </c>
      <c r="B661" t="s">
        <v>54</v>
      </c>
      <c r="C661" t="s">
        <v>9</v>
      </c>
      <c r="D661">
        <v>87</v>
      </c>
    </row>
    <row r="662" spans="1:4" x14ac:dyDescent="0.25">
      <c r="A662" t="s">
        <v>135</v>
      </c>
      <c r="B662" t="s">
        <v>54</v>
      </c>
      <c r="C662" t="s">
        <v>38</v>
      </c>
      <c r="D662">
        <v>543</v>
      </c>
    </row>
    <row r="663" spans="1:4" x14ac:dyDescent="0.25">
      <c r="A663" t="s">
        <v>135</v>
      </c>
      <c r="B663" t="s">
        <v>54</v>
      </c>
      <c r="C663" t="s">
        <v>39</v>
      </c>
      <c r="D663">
        <v>1157</v>
      </c>
    </row>
    <row r="664" spans="1:4" x14ac:dyDescent="0.25">
      <c r="A664" t="s">
        <v>135</v>
      </c>
      <c r="B664" t="s">
        <v>54</v>
      </c>
      <c r="C664" t="s">
        <v>48</v>
      </c>
      <c r="D664">
        <v>1369</v>
      </c>
    </row>
    <row r="665" spans="1:4" x14ac:dyDescent="0.25">
      <c r="A665" t="s">
        <v>135</v>
      </c>
      <c r="B665" t="s">
        <v>54</v>
      </c>
      <c r="C665" t="s">
        <v>47</v>
      </c>
      <c r="D665">
        <v>10</v>
      </c>
    </row>
    <row r="666" spans="1:4" x14ac:dyDescent="0.25">
      <c r="A666" t="s">
        <v>135</v>
      </c>
      <c r="B666" t="s">
        <v>54</v>
      </c>
      <c r="C666" t="s">
        <v>26</v>
      </c>
      <c r="D666">
        <v>37</v>
      </c>
    </row>
    <row r="667" spans="1:4" x14ac:dyDescent="0.25">
      <c r="A667" t="s">
        <v>135</v>
      </c>
      <c r="B667" t="s">
        <v>54</v>
      </c>
      <c r="C667" t="s">
        <v>33</v>
      </c>
      <c r="D667">
        <v>9</v>
      </c>
    </row>
    <row r="668" spans="1:4" x14ac:dyDescent="0.25">
      <c r="A668" t="s">
        <v>135</v>
      </c>
      <c r="B668" t="s">
        <v>54</v>
      </c>
      <c r="C668" t="s">
        <v>10</v>
      </c>
      <c r="D668">
        <v>1</v>
      </c>
    </row>
    <row r="669" spans="1:4" x14ac:dyDescent="0.25">
      <c r="A669" t="s">
        <v>135</v>
      </c>
      <c r="B669" t="s">
        <v>54</v>
      </c>
      <c r="C669" t="s">
        <v>2</v>
      </c>
      <c r="D669">
        <v>41</v>
      </c>
    </row>
    <row r="670" spans="1:4" x14ac:dyDescent="0.25">
      <c r="A670" t="s">
        <v>135</v>
      </c>
      <c r="B670" t="s">
        <v>54</v>
      </c>
      <c r="C670" t="s">
        <v>11</v>
      </c>
      <c r="D670">
        <v>151</v>
      </c>
    </row>
    <row r="671" spans="1:4" x14ac:dyDescent="0.25">
      <c r="A671" t="s">
        <v>135</v>
      </c>
      <c r="B671" t="s">
        <v>54</v>
      </c>
      <c r="C671" t="s">
        <v>3</v>
      </c>
      <c r="D671">
        <v>26</v>
      </c>
    </row>
    <row r="672" spans="1:4" x14ac:dyDescent="0.25">
      <c r="A672" t="s">
        <v>135</v>
      </c>
      <c r="B672" t="s">
        <v>54</v>
      </c>
      <c r="C672" t="s">
        <v>12</v>
      </c>
      <c r="D672">
        <v>203</v>
      </c>
    </row>
    <row r="673" spans="1:4" x14ac:dyDescent="0.25">
      <c r="A673" t="s">
        <v>135</v>
      </c>
      <c r="B673" t="s">
        <v>54</v>
      </c>
      <c r="C673" t="s">
        <v>27</v>
      </c>
      <c r="D673">
        <v>161</v>
      </c>
    </row>
    <row r="674" spans="1:4" x14ac:dyDescent="0.25">
      <c r="A674" t="s">
        <v>135</v>
      </c>
      <c r="B674" t="s">
        <v>54</v>
      </c>
      <c r="C674" t="s">
        <v>40</v>
      </c>
      <c r="D674">
        <v>2268</v>
      </c>
    </row>
    <row r="675" spans="1:4" x14ac:dyDescent="0.25">
      <c r="A675" t="s">
        <v>135</v>
      </c>
      <c r="B675" t="s">
        <v>54</v>
      </c>
      <c r="C675" t="s">
        <v>46</v>
      </c>
      <c r="D675">
        <v>226</v>
      </c>
    </row>
    <row r="676" spans="1:4" x14ac:dyDescent="0.25">
      <c r="A676" t="s">
        <v>135</v>
      </c>
      <c r="B676" t="s">
        <v>54</v>
      </c>
      <c r="C676" t="s">
        <v>28</v>
      </c>
      <c r="D676">
        <v>4362</v>
      </c>
    </row>
    <row r="677" spans="1:4" x14ac:dyDescent="0.25">
      <c r="A677" t="s">
        <v>135</v>
      </c>
      <c r="B677" t="s">
        <v>54</v>
      </c>
      <c r="C677" t="s">
        <v>13</v>
      </c>
      <c r="D677">
        <v>4669</v>
      </c>
    </row>
    <row r="678" spans="1:4" x14ac:dyDescent="0.25">
      <c r="A678" t="s">
        <v>135</v>
      </c>
      <c r="B678" t="s">
        <v>54</v>
      </c>
      <c r="C678" t="s">
        <v>14</v>
      </c>
      <c r="D678">
        <v>434</v>
      </c>
    </row>
    <row r="679" spans="1:4" x14ac:dyDescent="0.25">
      <c r="A679" t="s">
        <v>135</v>
      </c>
      <c r="B679" t="s">
        <v>54</v>
      </c>
      <c r="C679" t="s">
        <v>34</v>
      </c>
      <c r="D679">
        <v>393</v>
      </c>
    </row>
    <row r="680" spans="1:4" x14ac:dyDescent="0.25">
      <c r="A680" t="s">
        <v>135</v>
      </c>
      <c r="B680" t="s">
        <v>54</v>
      </c>
      <c r="C680" t="s">
        <v>41</v>
      </c>
      <c r="D680">
        <v>32</v>
      </c>
    </row>
    <row r="681" spans="1:4" x14ac:dyDescent="0.25">
      <c r="A681" t="s">
        <v>135</v>
      </c>
      <c r="B681" t="s">
        <v>54</v>
      </c>
      <c r="C681" t="s">
        <v>15</v>
      </c>
      <c r="D681">
        <v>347</v>
      </c>
    </row>
    <row r="682" spans="1:4" x14ac:dyDescent="0.25">
      <c r="A682" t="s">
        <v>135</v>
      </c>
      <c r="B682" t="s">
        <v>54</v>
      </c>
      <c r="C682" t="s">
        <v>16</v>
      </c>
      <c r="D682">
        <v>299</v>
      </c>
    </row>
    <row r="683" spans="1:4" x14ac:dyDescent="0.25">
      <c r="A683" t="s">
        <v>135</v>
      </c>
      <c r="B683" t="s">
        <v>54</v>
      </c>
      <c r="C683" t="s">
        <v>29</v>
      </c>
      <c r="D683">
        <v>429</v>
      </c>
    </row>
    <row r="684" spans="1:4" x14ac:dyDescent="0.25">
      <c r="A684" t="s">
        <v>135</v>
      </c>
      <c r="B684" t="s">
        <v>54</v>
      </c>
      <c r="C684" t="s">
        <v>42</v>
      </c>
      <c r="D684">
        <v>335</v>
      </c>
    </row>
    <row r="685" spans="1:4" x14ac:dyDescent="0.25">
      <c r="A685" t="s">
        <v>135</v>
      </c>
      <c r="B685" t="s">
        <v>54</v>
      </c>
      <c r="C685" t="s">
        <v>17</v>
      </c>
      <c r="D685">
        <v>595</v>
      </c>
    </row>
    <row r="686" spans="1:4" x14ac:dyDescent="0.25">
      <c r="A686" t="s">
        <v>135</v>
      </c>
      <c r="B686" t="s">
        <v>54</v>
      </c>
      <c r="C686" t="s">
        <v>35</v>
      </c>
      <c r="D686">
        <v>1402</v>
      </c>
    </row>
    <row r="687" spans="1:4" x14ac:dyDescent="0.25">
      <c r="A687" t="s">
        <v>135</v>
      </c>
      <c r="B687" t="s">
        <v>54</v>
      </c>
      <c r="C687" t="s">
        <v>43</v>
      </c>
      <c r="D687">
        <v>1689</v>
      </c>
    </row>
    <row r="688" spans="1:4" x14ac:dyDescent="0.25">
      <c r="A688" t="s">
        <v>135</v>
      </c>
      <c r="B688" t="s">
        <v>54</v>
      </c>
      <c r="C688" t="s">
        <v>30</v>
      </c>
      <c r="D688">
        <v>1404</v>
      </c>
    </row>
    <row r="689" spans="1:4" x14ac:dyDescent="0.25">
      <c r="A689" t="s">
        <v>135</v>
      </c>
      <c r="B689" t="s">
        <v>54</v>
      </c>
      <c r="C689" t="s">
        <v>31</v>
      </c>
      <c r="D689">
        <v>366</v>
      </c>
    </row>
    <row r="690" spans="1:4" x14ac:dyDescent="0.25">
      <c r="A690" t="s">
        <v>135</v>
      </c>
      <c r="B690" t="s">
        <v>54</v>
      </c>
      <c r="C690" t="s">
        <v>45</v>
      </c>
      <c r="D690">
        <v>72</v>
      </c>
    </row>
    <row r="691" spans="1:4" x14ac:dyDescent="0.25">
      <c r="A691" t="s">
        <v>135</v>
      </c>
      <c r="B691" t="s">
        <v>54</v>
      </c>
      <c r="C691" t="s">
        <v>36</v>
      </c>
      <c r="D691">
        <v>245</v>
      </c>
    </row>
    <row r="692" spans="1:4" x14ac:dyDescent="0.25">
      <c r="A692" t="s">
        <v>135</v>
      </c>
      <c r="B692" t="s">
        <v>54</v>
      </c>
      <c r="C692" t="s">
        <v>18</v>
      </c>
      <c r="D692">
        <v>892</v>
      </c>
    </row>
    <row r="693" spans="1:4" x14ac:dyDescent="0.25">
      <c r="A693" t="s">
        <v>135</v>
      </c>
      <c r="B693" t="s">
        <v>54</v>
      </c>
      <c r="C693" t="s">
        <v>37</v>
      </c>
      <c r="D693">
        <v>682</v>
      </c>
    </row>
    <row r="694" spans="1:4" x14ac:dyDescent="0.25">
      <c r="A694" t="s">
        <v>135</v>
      </c>
      <c r="B694" t="s">
        <v>54</v>
      </c>
      <c r="C694" t="s">
        <v>19</v>
      </c>
      <c r="D694">
        <v>159</v>
      </c>
    </row>
    <row r="695" spans="1:4" x14ac:dyDescent="0.25">
      <c r="A695" t="s">
        <v>135</v>
      </c>
      <c r="B695" t="s">
        <v>54</v>
      </c>
      <c r="C695" t="s">
        <v>20</v>
      </c>
      <c r="D695">
        <v>222</v>
      </c>
    </row>
    <row r="696" spans="1:4" x14ac:dyDescent="0.25">
      <c r="A696" t="s">
        <v>135</v>
      </c>
      <c r="B696" t="s">
        <v>54</v>
      </c>
      <c r="C696" t="s">
        <v>4</v>
      </c>
      <c r="D696">
        <v>1230</v>
      </c>
    </row>
    <row r="697" spans="1:4" x14ac:dyDescent="0.25">
      <c r="A697" t="s">
        <v>135</v>
      </c>
      <c r="B697" t="s">
        <v>54</v>
      </c>
      <c r="C697" t="s">
        <v>5</v>
      </c>
      <c r="D697">
        <v>328</v>
      </c>
    </row>
    <row r="698" spans="1:4" x14ac:dyDescent="0.25">
      <c r="A698" t="s">
        <v>135</v>
      </c>
      <c r="B698" t="s">
        <v>54</v>
      </c>
      <c r="C698" t="s">
        <v>21</v>
      </c>
      <c r="D698">
        <v>3007</v>
      </c>
    </row>
    <row r="699" spans="1:4" x14ac:dyDescent="0.25">
      <c r="A699" t="s">
        <v>135</v>
      </c>
      <c r="B699" t="s">
        <v>54</v>
      </c>
      <c r="C699" t="s">
        <v>6</v>
      </c>
      <c r="D699">
        <v>3</v>
      </c>
    </row>
    <row r="700" spans="1:4" x14ac:dyDescent="0.25">
      <c r="A700" t="s">
        <v>135</v>
      </c>
      <c r="B700" t="s">
        <v>54</v>
      </c>
      <c r="C700" t="s">
        <v>22</v>
      </c>
      <c r="D700">
        <v>9</v>
      </c>
    </row>
    <row r="701" spans="1:4" x14ac:dyDescent="0.25">
      <c r="A701" t="s">
        <v>135</v>
      </c>
      <c r="B701" t="s">
        <v>54</v>
      </c>
      <c r="C701" t="s">
        <v>7</v>
      </c>
      <c r="D701">
        <v>10</v>
      </c>
    </row>
    <row r="702" spans="1:4" x14ac:dyDescent="0.25">
      <c r="A702" t="s">
        <v>135</v>
      </c>
      <c r="B702" t="s">
        <v>54</v>
      </c>
      <c r="C702" t="s">
        <v>8</v>
      </c>
      <c r="D702">
        <v>25</v>
      </c>
    </row>
    <row r="703" spans="1:4" x14ac:dyDescent="0.25">
      <c r="A703" t="s">
        <v>135</v>
      </c>
      <c r="B703" t="s">
        <v>54</v>
      </c>
      <c r="C703" t="s">
        <v>32</v>
      </c>
      <c r="D703">
        <v>61</v>
      </c>
    </row>
    <row r="704" spans="1:4" x14ac:dyDescent="0.25">
      <c r="A704" t="s">
        <v>135</v>
      </c>
      <c r="B704" t="s">
        <v>54</v>
      </c>
      <c r="C704" t="s">
        <v>23</v>
      </c>
      <c r="D704">
        <v>17</v>
      </c>
    </row>
    <row r="705" spans="1:4" x14ac:dyDescent="0.25">
      <c r="A705" t="s">
        <v>135</v>
      </c>
      <c r="B705" t="s">
        <v>54</v>
      </c>
      <c r="C705" t="s">
        <v>24</v>
      </c>
      <c r="D705">
        <v>28</v>
      </c>
    </row>
    <row r="706" spans="1:4" x14ac:dyDescent="0.25">
      <c r="A706" t="s">
        <v>135</v>
      </c>
      <c r="B706" t="s">
        <v>54</v>
      </c>
      <c r="C706" t="s">
        <v>25</v>
      </c>
      <c r="D706">
        <v>39</v>
      </c>
    </row>
    <row r="707" spans="1:4" x14ac:dyDescent="0.25">
      <c r="A707" t="s">
        <v>135</v>
      </c>
      <c r="B707" t="s">
        <v>54</v>
      </c>
      <c r="C707" t="s">
        <v>44</v>
      </c>
      <c r="D707">
        <v>670</v>
      </c>
    </row>
    <row r="708" spans="1:4" x14ac:dyDescent="0.25">
      <c r="A708" t="s">
        <v>135</v>
      </c>
      <c r="B708" t="s">
        <v>76</v>
      </c>
      <c r="C708" t="s">
        <v>9</v>
      </c>
      <c r="D708">
        <v>23</v>
      </c>
    </row>
    <row r="709" spans="1:4" x14ac:dyDescent="0.25">
      <c r="A709" t="s">
        <v>135</v>
      </c>
      <c r="B709" t="s">
        <v>76</v>
      </c>
      <c r="C709" t="s">
        <v>38</v>
      </c>
      <c r="D709">
        <v>363</v>
      </c>
    </row>
    <row r="710" spans="1:4" x14ac:dyDescent="0.25">
      <c r="A710" t="s">
        <v>135</v>
      </c>
      <c r="B710" t="s">
        <v>76</v>
      </c>
      <c r="C710" t="s">
        <v>39</v>
      </c>
      <c r="D710">
        <v>385</v>
      </c>
    </row>
    <row r="711" spans="1:4" x14ac:dyDescent="0.25">
      <c r="A711" t="s">
        <v>135</v>
      </c>
      <c r="B711" t="s">
        <v>76</v>
      </c>
      <c r="C711" t="s">
        <v>48</v>
      </c>
      <c r="D711">
        <v>433</v>
      </c>
    </row>
    <row r="712" spans="1:4" x14ac:dyDescent="0.25">
      <c r="A712" t="s">
        <v>135</v>
      </c>
      <c r="B712" t="s">
        <v>76</v>
      </c>
      <c r="C712" t="s">
        <v>47</v>
      </c>
      <c r="D712">
        <v>2</v>
      </c>
    </row>
    <row r="713" spans="1:4" x14ac:dyDescent="0.25">
      <c r="A713" t="s">
        <v>135</v>
      </c>
      <c r="B713" t="s">
        <v>76</v>
      </c>
      <c r="C713" t="s">
        <v>26</v>
      </c>
      <c r="D713">
        <v>6</v>
      </c>
    </row>
    <row r="714" spans="1:4" x14ac:dyDescent="0.25">
      <c r="A714" t="s">
        <v>135</v>
      </c>
      <c r="B714" t="s">
        <v>76</v>
      </c>
      <c r="C714" t="s">
        <v>33</v>
      </c>
      <c r="D714">
        <v>20</v>
      </c>
    </row>
    <row r="715" spans="1:4" x14ac:dyDescent="0.25">
      <c r="A715" t="s">
        <v>135</v>
      </c>
      <c r="B715" t="s">
        <v>76</v>
      </c>
      <c r="C715" t="s">
        <v>10</v>
      </c>
      <c r="D715">
        <v>3</v>
      </c>
    </row>
    <row r="716" spans="1:4" x14ac:dyDescent="0.25">
      <c r="A716" t="s">
        <v>135</v>
      </c>
      <c r="B716" t="s">
        <v>76</v>
      </c>
      <c r="C716" t="s">
        <v>2</v>
      </c>
      <c r="D716">
        <v>20</v>
      </c>
    </row>
    <row r="717" spans="1:4" x14ac:dyDescent="0.25">
      <c r="A717" t="s">
        <v>135</v>
      </c>
      <c r="B717" t="s">
        <v>76</v>
      </c>
      <c r="C717" t="s">
        <v>11</v>
      </c>
      <c r="D717">
        <v>82</v>
      </c>
    </row>
    <row r="718" spans="1:4" x14ac:dyDescent="0.25">
      <c r="A718" t="s">
        <v>135</v>
      </c>
      <c r="B718" t="s">
        <v>76</v>
      </c>
      <c r="C718" t="s">
        <v>3</v>
      </c>
      <c r="D718">
        <v>34</v>
      </c>
    </row>
    <row r="719" spans="1:4" x14ac:dyDescent="0.25">
      <c r="A719" t="s">
        <v>135</v>
      </c>
      <c r="B719" t="s">
        <v>76</v>
      </c>
      <c r="C719" t="s">
        <v>12</v>
      </c>
      <c r="D719">
        <v>220</v>
      </c>
    </row>
    <row r="720" spans="1:4" x14ac:dyDescent="0.25">
      <c r="A720" t="s">
        <v>135</v>
      </c>
      <c r="B720" t="s">
        <v>76</v>
      </c>
      <c r="C720" t="s">
        <v>27</v>
      </c>
      <c r="D720">
        <v>94</v>
      </c>
    </row>
    <row r="721" spans="1:4" x14ac:dyDescent="0.25">
      <c r="A721" t="s">
        <v>135</v>
      </c>
      <c r="B721" t="s">
        <v>76</v>
      </c>
      <c r="C721" t="s">
        <v>40</v>
      </c>
      <c r="D721">
        <v>1004</v>
      </c>
    </row>
    <row r="722" spans="1:4" x14ac:dyDescent="0.25">
      <c r="A722" t="s">
        <v>135</v>
      </c>
      <c r="B722" t="s">
        <v>76</v>
      </c>
      <c r="C722" t="s">
        <v>46</v>
      </c>
      <c r="D722">
        <v>179</v>
      </c>
    </row>
    <row r="723" spans="1:4" x14ac:dyDescent="0.25">
      <c r="A723" t="s">
        <v>135</v>
      </c>
      <c r="B723" t="s">
        <v>76</v>
      </c>
      <c r="C723" t="s">
        <v>28</v>
      </c>
      <c r="D723">
        <v>882</v>
      </c>
    </row>
    <row r="724" spans="1:4" x14ac:dyDescent="0.25">
      <c r="A724" t="s">
        <v>135</v>
      </c>
      <c r="B724" t="s">
        <v>76</v>
      </c>
      <c r="C724" t="s">
        <v>13</v>
      </c>
      <c r="D724">
        <v>532</v>
      </c>
    </row>
    <row r="725" spans="1:4" x14ac:dyDescent="0.25">
      <c r="A725" t="s">
        <v>135</v>
      </c>
      <c r="B725" t="s">
        <v>76</v>
      </c>
      <c r="C725" t="s">
        <v>14</v>
      </c>
      <c r="D725">
        <v>166</v>
      </c>
    </row>
    <row r="726" spans="1:4" x14ac:dyDescent="0.25">
      <c r="A726" t="s">
        <v>135</v>
      </c>
      <c r="B726" t="s">
        <v>76</v>
      </c>
      <c r="C726" t="s">
        <v>34</v>
      </c>
      <c r="D726">
        <v>81</v>
      </c>
    </row>
    <row r="727" spans="1:4" x14ac:dyDescent="0.25">
      <c r="A727" t="s">
        <v>135</v>
      </c>
      <c r="B727" t="s">
        <v>76</v>
      </c>
      <c r="C727" t="s">
        <v>41</v>
      </c>
      <c r="D727">
        <v>18</v>
      </c>
    </row>
    <row r="728" spans="1:4" x14ac:dyDescent="0.25">
      <c r="A728" t="s">
        <v>135</v>
      </c>
      <c r="B728" t="s">
        <v>76</v>
      </c>
      <c r="C728" t="s">
        <v>15</v>
      </c>
      <c r="D728">
        <v>112</v>
      </c>
    </row>
    <row r="729" spans="1:4" x14ac:dyDescent="0.25">
      <c r="A729" t="s">
        <v>135</v>
      </c>
      <c r="B729" t="s">
        <v>76</v>
      </c>
      <c r="C729" t="s">
        <v>16</v>
      </c>
      <c r="D729">
        <v>85</v>
      </c>
    </row>
    <row r="730" spans="1:4" x14ac:dyDescent="0.25">
      <c r="A730" t="s">
        <v>135</v>
      </c>
      <c r="B730" t="s">
        <v>76</v>
      </c>
      <c r="C730" t="s">
        <v>29</v>
      </c>
      <c r="D730">
        <v>118</v>
      </c>
    </row>
    <row r="731" spans="1:4" x14ac:dyDescent="0.25">
      <c r="A731" t="s">
        <v>135</v>
      </c>
      <c r="B731" t="s">
        <v>76</v>
      </c>
      <c r="C731" t="s">
        <v>42</v>
      </c>
      <c r="D731">
        <v>38</v>
      </c>
    </row>
    <row r="732" spans="1:4" x14ac:dyDescent="0.25">
      <c r="A732" t="s">
        <v>135</v>
      </c>
      <c r="B732" t="s">
        <v>76</v>
      </c>
      <c r="C732" t="s">
        <v>17</v>
      </c>
      <c r="D732">
        <v>218</v>
      </c>
    </row>
    <row r="733" spans="1:4" x14ac:dyDescent="0.25">
      <c r="A733" t="s">
        <v>135</v>
      </c>
      <c r="B733" t="s">
        <v>76</v>
      </c>
      <c r="C733" t="s">
        <v>35</v>
      </c>
      <c r="D733">
        <v>1479</v>
      </c>
    </row>
    <row r="734" spans="1:4" x14ac:dyDescent="0.25">
      <c r="A734" t="s">
        <v>135</v>
      </c>
      <c r="B734" t="s">
        <v>76</v>
      </c>
      <c r="C734" t="s">
        <v>43</v>
      </c>
      <c r="D734">
        <v>784</v>
      </c>
    </row>
    <row r="735" spans="1:4" x14ac:dyDescent="0.25">
      <c r="A735" t="s">
        <v>135</v>
      </c>
      <c r="B735" t="s">
        <v>76</v>
      </c>
      <c r="C735" t="s">
        <v>30</v>
      </c>
      <c r="D735">
        <v>1109</v>
      </c>
    </row>
    <row r="736" spans="1:4" x14ac:dyDescent="0.25">
      <c r="A736" t="s">
        <v>135</v>
      </c>
      <c r="B736" t="s">
        <v>76</v>
      </c>
      <c r="C736" t="s">
        <v>31</v>
      </c>
      <c r="D736">
        <v>460</v>
      </c>
    </row>
    <row r="737" spans="1:4" x14ac:dyDescent="0.25">
      <c r="A737" t="s">
        <v>135</v>
      </c>
      <c r="B737" t="s">
        <v>76</v>
      </c>
      <c r="C737" t="s">
        <v>45</v>
      </c>
      <c r="D737">
        <v>92</v>
      </c>
    </row>
    <row r="738" spans="1:4" x14ac:dyDescent="0.25">
      <c r="A738" t="s">
        <v>135</v>
      </c>
      <c r="B738" t="s">
        <v>76</v>
      </c>
      <c r="C738" t="s">
        <v>36</v>
      </c>
      <c r="D738">
        <v>287</v>
      </c>
    </row>
    <row r="739" spans="1:4" x14ac:dyDescent="0.25">
      <c r="A739" t="s">
        <v>135</v>
      </c>
      <c r="B739" t="s">
        <v>76</v>
      </c>
      <c r="C739" t="s">
        <v>18</v>
      </c>
      <c r="D739">
        <v>743</v>
      </c>
    </row>
    <row r="740" spans="1:4" x14ac:dyDescent="0.25">
      <c r="A740" t="s">
        <v>135</v>
      </c>
      <c r="B740" t="s">
        <v>76</v>
      </c>
      <c r="C740" t="s">
        <v>37</v>
      </c>
      <c r="D740">
        <v>595</v>
      </c>
    </row>
    <row r="741" spans="1:4" x14ac:dyDescent="0.25">
      <c r="A741" t="s">
        <v>135</v>
      </c>
      <c r="B741" t="s">
        <v>76</v>
      </c>
      <c r="C741" t="s">
        <v>19</v>
      </c>
      <c r="D741">
        <v>142</v>
      </c>
    </row>
    <row r="742" spans="1:4" x14ac:dyDescent="0.25">
      <c r="A742" t="s">
        <v>135</v>
      </c>
      <c r="B742" t="s">
        <v>76</v>
      </c>
      <c r="C742" t="s">
        <v>20</v>
      </c>
      <c r="D742">
        <v>246</v>
      </c>
    </row>
    <row r="743" spans="1:4" x14ac:dyDescent="0.25">
      <c r="A743" t="s">
        <v>135</v>
      </c>
      <c r="B743" t="s">
        <v>76</v>
      </c>
      <c r="C743" t="s">
        <v>4</v>
      </c>
      <c r="D743">
        <v>924</v>
      </c>
    </row>
    <row r="744" spans="1:4" x14ac:dyDescent="0.25">
      <c r="A744" t="s">
        <v>135</v>
      </c>
      <c r="B744" t="s">
        <v>76</v>
      </c>
      <c r="C744" t="s">
        <v>5</v>
      </c>
      <c r="D744">
        <v>216</v>
      </c>
    </row>
    <row r="745" spans="1:4" x14ac:dyDescent="0.25">
      <c r="A745" t="s">
        <v>135</v>
      </c>
      <c r="B745" t="s">
        <v>76</v>
      </c>
      <c r="C745" t="s">
        <v>21</v>
      </c>
      <c r="D745">
        <v>1903</v>
      </c>
    </row>
    <row r="746" spans="1:4" x14ac:dyDescent="0.25">
      <c r="A746" t="s">
        <v>135</v>
      </c>
      <c r="B746" t="s">
        <v>76</v>
      </c>
      <c r="C746" t="s">
        <v>6</v>
      </c>
      <c r="D746">
        <v>35</v>
      </c>
    </row>
    <row r="747" spans="1:4" x14ac:dyDescent="0.25">
      <c r="A747" t="s">
        <v>135</v>
      </c>
      <c r="B747" t="s">
        <v>76</v>
      </c>
      <c r="C747" t="s">
        <v>22</v>
      </c>
      <c r="D747">
        <v>12</v>
      </c>
    </row>
    <row r="748" spans="1:4" x14ac:dyDescent="0.25">
      <c r="A748" t="s">
        <v>135</v>
      </c>
      <c r="B748" t="s">
        <v>76</v>
      </c>
      <c r="C748" t="s">
        <v>7</v>
      </c>
      <c r="D748">
        <v>30</v>
      </c>
    </row>
    <row r="749" spans="1:4" x14ac:dyDescent="0.25">
      <c r="A749" t="s">
        <v>135</v>
      </c>
      <c r="B749" t="s">
        <v>76</v>
      </c>
      <c r="C749" t="s">
        <v>8</v>
      </c>
      <c r="D749">
        <v>53</v>
      </c>
    </row>
    <row r="750" spans="1:4" x14ac:dyDescent="0.25">
      <c r="A750" t="s">
        <v>135</v>
      </c>
      <c r="B750" t="s">
        <v>76</v>
      </c>
      <c r="C750" t="s">
        <v>32</v>
      </c>
      <c r="D750">
        <v>64</v>
      </c>
    </row>
    <row r="751" spans="1:4" x14ac:dyDescent="0.25">
      <c r="A751" t="s">
        <v>135</v>
      </c>
      <c r="B751" t="s">
        <v>76</v>
      </c>
      <c r="C751" t="s">
        <v>23</v>
      </c>
      <c r="D751">
        <v>182</v>
      </c>
    </row>
    <row r="752" spans="1:4" x14ac:dyDescent="0.25">
      <c r="A752" t="s">
        <v>135</v>
      </c>
      <c r="B752" t="s">
        <v>76</v>
      </c>
      <c r="C752" t="s">
        <v>24</v>
      </c>
      <c r="D752">
        <v>30</v>
      </c>
    </row>
    <row r="753" spans="1:4" x14ac:dyDescent="0.25">
      <c r="A753" t="s">
        <v>135</v>
      </c>
      <c r="B753" t="s">
        <v>76</v>
      </c>
      <c r="C753" t="s">
        <v>25</v>
      </c>
      <c r="D753">
        <v>511</v>
      </c>
    </row>
    <row r="754" spans="1:4" x14ac:dyDescent="0.25">
      <c r="A754" t="s">
        <v>135</v>
      </c>
      <c r="B754" t="s">
        <v>76</v>
      </c>
      <c r="C754" t="s">
        <v>44</v>
      </c>
      <c r="D754">
        <v>562</v>
      </c>
    </row>
  </sheetData>
  <autoFilter ref="A1:D754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0</v>
      </c>
      <c r="B1" t="s">
        <v>78</v>
      </c>
      <c r="C1" t="s">
        <v>1</v>
      </c>
      <c r="D1" t="s">
        <v>80</v>
      </c>
    </row>
    <row r="2" spans="1:4" x14ac:dyDescent="0.25">
      <c r="A2" t="s">
        <v>49</v>
      </c>
      <c r="B2" t="s">
        <v>54</v>
      </c>
      <c r="C2" t="s">
        <v>9</v>
      </c>
      <c r="D2">
        <v>2</v>
      </c>
    </row>
    <row r="3" spans="1:4" x14ac:dyDescent="0.25">
      <c r="A3" t="s">
        <v>49</v>
      </c>
      <c r="B3" t="s">
        <v>54</v>
      </c>
      <c r="C3" t="s">
        <v>38</v>
      </c>
      <c r="D3">
        <v>29</v>
      </c>
    </row>
    <row r="4" spans="1:4" x14ac:dyDescent="0.25">
      <c r="A4" t="s">
        <v>49</v>
      </c>
      <c r="B4" t="s">
        <v>54</v>
      </c>
      <c r="C4" t="s">
        <v>39</v>
      </c>
      <c r="D4">
        <v>37</v>
      </c>
    </row>
    <row r="5" spans="1:4" x14ac:dyDescent="0.25">
      <c r="A5" t="s">
        <v>49</v>
      </c>
      <c r="B5" t="s">
        <v>54</v>
      </c>
      <c r="C5" t="s">
        <v>48</v>
      </c>
      <c r="D5">
        <v>10</v>
      </c>
    </row>
    <row r="6" spans="1:4" x14ac:dyDescent="0.25">
      <c r="A6" t="s">
        <v>49</v>
      </c>
      <c r="B6" t="s">
        <v>54</v>
      </c>
      <c r="C6" t="s">
        <v>11</v>
      </c>
      <c r="D6">
        <v>5</v>
      </c>
    </row>
    <row r="7" spans="1:4" x14ac:dyDescent="0.25">
      <c r="A7" t="s">
        <v>49</v>
      </c>
      <c r="B7" t="s">
        <v>54</v>
      </c>
      <c r="C7" t="s">
        <v>12</v>
      </c>
      <c r="D7">
        <v>15</v>
      </c>
    </row>
    <row r="8" spans="1:4" x14ac:dyDescent="0.25">
      <c r="A8" t="s">
        <v>49</v>
      </c>
      <c r="B8" t="s">
        <v>54</v>
      </c>
      <c r="C8" t="s">
        <v>40</v>
      </c>
      <c r="D8">
        <v>1</v>
      </c>
    </row>
    <row r="9" spans="1:4" x14ac:dyDescent="0.25">
      <c r="A9" t="s">
        <v>49</v>
      </c>
      <c r="B9" t="s">
        <v>54</v>
      </c>
      <c r="C9" t="s">
        <v>28</v>
      </c>
      <c r="D9">
        <v>8</v>
      </c>
    </row>
    <row r="10" spans="1:4" x14ac:dyDescent="0.25">
      <c r="A10" t="s">
        <v>49</v>
      </c>
      <c r="B10" t="s">
        <v>54</v>
      </c>
      <c r="C10" t="s">
        <v>13</v>
      </c>
      <c r="D10">
        <v>5</v>
      </c>
    </row>
    <row r="11" spans="1:4" x14ac:dyDescent="0.25">
      <c r="A11" t="s">
        <v>49</v>
      </c>
      <c r="B11" t="s">
        <v>54</v>
      </c>
      <c r="C11" t="s">
        <v>14</v>
      </c>
      <c r="D11">
        <v>15</v>
      </c>
    </row>
    <row r="12" spans="1:4" x14ac:dyDescent="0.25">
      <c r="A12" t="s">
        <v>49</v>
      </c>
      <c r="B12" t="s">
        <v>54</v>
      </c>
      <c r="C12" t="s">
        <v>34</v>
      </c>
      <c r="D12">
        <v>4</v>
      </c>
    </row>
    <row r="13" spans="1:4" x14ac:dyDescent="0.25">
      <c r="A13" t="s">
        <v>49</v>
      </c>
      <c r="B13" t="s">
        <v>54</v>
      </c>
      <c r="C13" t="s">
        <v>15</v>
      </c>
      <c r="D13">
        <v>3</v>
      </c>
    </row>
    <row r="14" spans="1:4" x14ac:dyDescent="0.25">
      <c r="A14" t="s">
        <v>49</v>
      </c>
      <c r="B14" t="s">
        <v>54</v>
      </c>
      <c r="C14" t="s">
        <v>16</v>
      </c>
      <c r="D14">
        <v>4</v>
      </c>
    </row>
    <row r="15" spans="1:4" x14ac:dyDescent="0.25">
      <c r="A15" t="s">
        <v>49</v>
      </c>
      <c r="B15" t="s">
        <v>54</v>
      </c>
      <c r="C15" t="s">
        <v>29</v>
      </c>
      <c r="D15">
        <v>19</v>
      </c>
    </row>
    <row r="16" spans="1:4" x14ac:dyDescent="0.25">
      <c r="A16" t="s">
        <v>49</v>
      </c>
      <c r="B16" t="s">
        <v>54</v>
      </c>
      <c r="C16" t="s">
        <v>42</v>
      </c>
      <c r="D16">
        <v>3</v>
      </c>
    </row>
    <row r="17" spans="1:4" x14ac:dyDescent="0.25">
      <c r="A17" t="s">
        <v>49</v>
      </c>
      <c r="B17" t="s">
        <v>54</v>
      </c>
      <c r="C17" t="s">
        <v>35</v>
      </c>
      <c r="D17">
        <v>50</v>
      </c>
    </row>
    <row r="18" spans="1:4" x14ac:dyDescent="0.25">
      <c r="A18" t="s">
        <v>49</v>
      </c>
      <c r="B18" t="s">
        <v>54</v>
      </c>
      <c r="C18" t="s">
        <v>43</v>
      </c>
      <c r="D18">
        <v>11</v>
      </c>
    </row>
    <row r="19" spans="1:4" x14ac:dyDescent="0.25">
      <c r="A19" t="s">
        <v>49</v>
      </c>
      <c r="B19" t="s">
        <v>54</v>
      </c>
      <c r="C19" t="s">
        <v>30</v>
      </c>
      <c r="D19">
        <v>12</v>
      </c>
    </row>
    <row r="20" spans="1:4" x14ac:dyDescent="0.25">
      <c r="A20" t="s">
        <v>49</v>
      </c>
      <c r="B20" t="s">
        <v>54</v>
      </c>
      <c r="C20" t="s">
        <v>31</v>
      </c>
      <c r="D20">
        <v>5</v>
      </c>
    </row>
    <row r="21" spans="1:4" x14ac:dyDescent="0.25">
      <c r="A21" t="s">
        <v>49</v>
      </c>
      <c r="B21" t="s">
        <v>54</v>
      </c>
      <c r="C21" t="s">
        <v>18</v>
      </c>
      <c r="D21">
        <v>4</v>
      </c>
    </row>
    <row r="22" spans="1:4" x14ac:dyDescent="0.25">
      <c r="A22" t="s">
        <v>49</v>
      </c>
      <c r="B22" t="s">
        <v>54</v>
      </c>
      <c r="C22" t="s">
        <v>19</v>
      </c>
      <c r="D22">
        <v>1</v>
      </c>
    </row>
    <row r="23" spans="1:4" x14ac:dyDescent="0.25">
      <c r="A23" t="s">
        <v>49</v>
      </c>
      <c r="B23" t="s">
        <v>54</v>
      </c>
      <c r="C23" t="s">
        <v>4</v>
      </c>
      <c r="D23">
        <v>1</v>
      </c>
    </row>
    <row r="24" spans="1:4" x14ac:dyDescent="0.25">
      <c r="A24" t="s">
        <v>49</v>
      </c>
      <c r="B24" t="s">
        <v>54</v>
      </c>
      <c r="C24" t="s">
        <v>5</v>
      </c>
      <c r="D24">
        <v>1</v>
      </c>
    </row>
    <row r="25" spans="1:4" x14ac:dyDescent="0.25">
      <c r="A25" t="s">
        <v>49</v>
      </c>
      <c r="B25" t="s">
        <v>54</v>
      </c>
      <c r="C25" t="s">
        <v>21</v>
      </c>
      <c r="D25">
        <v>7</v>
      </c>
    </row>
    <row r="26" spans="1:4" x14ac:dyDescent="0.25">
      <c r="A26" t="s">
        <v>49</v>
      </c>
      <c r="B26" t="s">
        <v>54</v>
      </c>
      <c r="C26" t="s">
        <v>24</v>
      </c>
      <c r="D26">
        <v>1</v>
      </c>
    </row>
    <row r="27" spans="1:4" x14ac:dyDescent="0.25">
      <c r="A27" t="s">
        <v>49</v>
      </c>
      <c r="B27" t="s">
        <v>54</v>
      </c>
      <c r="C27" t="s">
        <v>44</v>
      </c>
      <c r="D27">
        <v>2</v>
      </c>
    </row>
    <row r="28" spans="1:4" x14ac:dyDescent="0.25">
      <c r="A28" t="s">
        <v>49</v>
      </c>
      <c r="B28" t="s">
        <v>76</v>
      </c>
      <c r="C28" t="s">
        <v>38</v>
      </c>
      <c r="D28">
        <v>1</v>
      </c>
    </row>
    <row r="29" spans="1:4" x14ac:dyDescent="0.25">
      <c r="A29" t="s">
        <v>49</v>
      </c>
      <c r="B29" t="s">
        <v>76</v>
      </c>
      <c r="C29" t="s">
        <v>39</v>
      </c>
      <c r="D29">
        <v>4</v>
      </c>
    </row>
    <row r="30" spans="1:4" x14ac:dyDescent="0.25">
      <c r="A30" t="s">
        <v>49</v>
      </c>
      <c r="B30" t="s">
        <v>76</v>
      </c>
      <c r="C30" t="s">
        <v>48</v>
      </c>
      <c r="D30">
        <v>1</v>
      </c>
    </row>
    <row r="31" spans="1:4" x14ac:dyDescent="0.25">
      <c r="A31" t="s">
        <v>49</v>
      </c>
      <c r="B31" t="s">
        <v>76</v>
      </c>
      <c r="C31" t="s">
        <v>11</v>
      </c>
      <c r="D31">
        <v>1</v>
      </c>
    </row>
    <row r="32" spans="1:4" x14ac:dyDescent="0.25">
      <c r="A32" t="s">
        <v>49</v>
      </c>
      <c r="B32" t="s">
        <v>76</v>
      </c>
      <c r="C32" t="s">
        <v>12</v>
      </c>
      <c r="D32">
        <v>4</v>
      </c>
    </row>
    <row r="33" spans="1:4" x14ac:dyDescent="0.25">
      <c r="A33" t="s">
        <v>49</v>
      </c>
      <c r="B33" t="s">
        <v>76</v>
      </c>
      <c r="C33" t="s">
        <v>14</v>
      </c>
      <c r="D33">
        <v>2</v>
      </c>
    </row>
    <row r="34" spans="1:4" x14ac:dyDescent="0.25">
      <c r="A34" t="s">
        <v>49</v>
      </c>
      <c r="B34" t="s">
        <v>76</v>
      </c>
      <c r="C34" t="s">
        <v>35</v>
      </c>
      <c r="D34">
        <v>3</v>
      </c>
    </row>
    <row r="35" spans="1:4" x14ac:dyDescent="0.25">
      <c r="A35" t="s">
        <v>49</v>
      </c>
      <c r="B35" t="s">
        <v>76</v>
      </c>
      <c r="C35" t="s">
        <v>43</v>
      </c>
      <c r="D35">
        <v>1</v>
      </c>
    </row>
    <row r="36" spans="1:4" x14ac:dyDescent="0.25">
      <c r="A36" t="s">
        <v>49</v>
      </c>
      <c r="B36" t="s">
        <v>76</v>
      </c>
      <c r="C36" t="s">
        <v>31</v>
      </c>
      <c r="D36">
        <v>1</v>
      </c>
    </row>
    <row r="37" spans="1:4" x14ac:dyDescent="0.25">
      <c r="A37" t="s">
        <v>50</v>
      </c>
      <c r="B37" t="s">
        <v>54</v>
      </c>
      <c r="C37" t="s">
        <v>9</v>
      </c>
      <c r="D37">
        <v>1</v>
      </c>
    </row>
    <row r="38" spans="1:4" x14ac:dyDescent="0.25">
      <c r="A38" t="s">
        <v>50</v>
      </c>
      <c r="B38" t="s">
        <v>54</v>
      </c>
      <c r="C38" t="s">
        <v>38</v>
      </c>
      <c r="D38">
        <v>23</v>
      </c>
    </row>
    <row r="39" spans="1:4" x14ac:dyDescent="0.25">
      <c r="A39" t="s">
        <v>50</v>
      </c>
      <c r="B39" t="s">
        <v>54</v>
      </c>
      <c r="C39" t="s">
        <v>39</v>
      </c>
      <c r="D39">
        <v>27</v>
      </c>
    </row>
    <row r="40" spans="1:4" x14ac:dyDescent="0.25">
      <c r="A40" t="s">
        <v>50</v>
      </c>
      <c r="B40" t="s">
        <v>54</v>
      </c>
      <c r="C40" t="s">
        <v>48</v>
      </c>
      <c r="D40">
        <v>10</v>
      </c>
    </row>
    <row r="41" spans="1:4" x14ac:dyDescent="0.25">
      <c r="A41" t="s">
        <v>50</v>
      </c>
      <c r="B41" t="s">
        <v>54</v>
      </c>
      <c r="C41" t="s">
        <v>11</v>
      </c>
      <c r="D41">
        <v>5</v>
      </c>
    </row>
    <row r="42" spans="1:4" x14ac:dyDescent="0.25">
      <c r="A42" t="s">
        <v>50</v>
      </c>
      <c r="B42" t="s">
        <v>54</v>
      </c>
      <c r="C42" t="s">
        <v>12</v>
      </c>
      <c r="D42">
        <v>16</v>
      </c>
    </row>
    <row r="43" spans="1:4" x14ac:dyDescent="0.25">
      <c r="A43" t="s">
        <v>50</v>
      </c>
      <c r="B43" t="s">
        <v>54</v>
      </c>
      <c r="C43" t="s">
        <v>27</v>
      </c>
      <c r="D43">
        <v>1</v>
      </c>
    </row>
    <row r="44" spans="1:4" x14ac:dyDescent="0.25">
      <c r="A44" t="s">
        <v>50</v>
      </c>
      <c r="B44" t="s">
        <v>54</v>
      </c>
      <c r="C44" t="s">
        <v>40</v>
      </c>
      <c r="D44">
        <v>4</v>
      </c>
    </row>
    <row r="45" spans="1:4" x14ac:dyDescent="0.25">
      <c r="A45" t="s">
        <v>50</v>
      </c>
      <c r="B45" t="s">
        <v>54</v>
      </c>
      <c r="C45" t="s">
        <v>28</v>
      </c>
      <c r="D45">
        <v>12</v>
      </c>
    </row>
    <row r="46" spans="1:4" x14ac:dyDescent="0.25">
      <c r="A46" t="s">
        <v>50</v>
      </c>
      <c r="B46" t="s">
        <v>54</v>
      </c>
      <c r="C46" t="s">
        <v>13</v>
      </c>
      <c r="D46">
        <v>6</v>
      </c>
    </row>
    <row r="47" spans="1:4" x14ac:dyDescent="0.25">
      <c r="A47" t="s">
        <v>50</v>
      </c>
      <c r="B47" t="s">
        <v>54</v>
      </c>
      <c r="C47" t="s">
        <v>14</v>
      </c>
      <c r="D47">
        <v>11</v>
      </c>
    </row>
    <row r="48" spans="1:4" x14ac:dyDescent="0.25">
      <c r="A48" t="s">
        <v>50</v>
      </c>
      <c r="B48" t="s">
        <v>54</v>
      </c>
      <c r="C48" t="s">
        <v>34</v>
      </c>
      <c r="D48">
        <v>3</v>
      </c>
    </row>
    <row r="49" spans="1:4" x14ac:dyDescent="0.25">
      <c r="A49" t="s">
        <v>50</v>
      </c>
      <c r="B49" t="s">
        <v>54</v>
      </c>
      <c r="C49" t="s">
        <v>41</v>
      </c>
      <c r="D49">
        <v>1</v>
      </c>
    </row>
    <row r="50" spans="1:4" x14ac:dyDescent="0.25">
      <c r="A50" t="s">
        <v>50</v>
      </c>
      <c r="B50" t="s">
        <v>54</v>
      </c>
      <c r="C50" t="s">
        <v>15</v>
      </c>
      <c r="D50">
        <v>6</v>
      </c>
    </row>
    <row r="51" spans="1:4" x14ac:dyDescent="0.25">
      <c r="A51" t="s">
        <v>50</v>
      </c>
      <c r="B51" t="s">
        <v>54</v>
      </c>
      <c r="C51" t="s">
        <v>16</v>
      </c>
      <c r="D51">
        <v>5</v>
      </c>
    </row>
    <row r="52" spans="1:4" x14ac:dyDescent="0.25">
      <c r="A52" t="s">
        <v>50</v>
      </c>
      <c r="B52" t="s">
        <v>54</v>
      </c>
      <c r="C52" t="s">
        <v>29</v>
      </c>
      <c r="D52">
        <v>19</v>
      </c>
    </row>
    <row r="53" spans="1:4" x14ac:dyDescent="0.25">
      <c r="A53" t="s">
        <v>50</v>
      </c>
      <c r="B53" t="s">
        <v>54</v>
      </c>
      <c r="C53" t="s">
        <v>35</v>
      </c>
      <c r="D53">
        <v>29</v>
      </c>
    </row>
    <row r="54" spans="1:4" x14ac:dyDescent="0.25">
      <c r="A54" t="s">
        <v>50</v>
      </c>
      <c r="B54" t="s">
        <v>54</v>
      </c>
      <c r="C54" t="s">
        <v>43</v>
      </c>
      <c r="D54">
        <v>15</v>
      </c>
    </row>
    <row r="55" spans="1:4" x14ac:dyDescent="0.25">
      <c r="A55" t="s">
        <v>50</v>
      </c>
      <c r="B55" t="s">
        <v>54</v>
      </c>
      <c r="C55" t="s">
        <v>30</v>
      </c>
      <c r="D55">
        <v>15</v>
      </c>
    </row>
    <row r="56" spans="1:4" x14ac:dyDescent="0.25">
      <c r="A56" t="s">
        <v>50</v>
      </c>
      <c r="B56" t="s">
        <v>54</v>
      </c>
      <c r="C56" t="s">
        <v>31</v>
      </c>
      <c r="D56">
        <v>2</v>
      </c>
    </row>
    <row r="57" spans="1:4" x14ac:dyDescent="0.25">
      <c r="A57" t="s">
        <v>50</v>
      </c>
      <c r="B57" t="s">
        <v>54</v>
      </c>
      <c r="C57" t="s">
        <v>45</v>
      </c>
      <c r="D57">
        <v>1</v>
      </c>
    </row>
    <row r="58" spans="1:4" x14ac:dyDescent="0.25">
      <c r="A58" t="s">
        <v>50</v>
      </c>
      <c r="B58" t="s">
        <v>54</v>
      </c>
      <c r="C58" t="s">
        <v>36</v>
      </c>
      <c r="D58">
        <v>2</v>
      </c>
    </row>
    <row r="59" spans="1:4" x14ac:dyDescent="0.25">
      <c r="A59" t="s">
        <v>50</v>
      </c>
      <c r="B59" t="s">
        <v>54</v>
      </c>
      <c r="C59" t="s">
        <v>18</v>
      </c>
      <c r="D59">
        <v>3</v>
      </c>
    </row>
    <row r="60" spans="1:4" x14ac:dyDescent="0.25">
      <c r="A60" t="s">
        <v>50</v>
      </c>
      <c r="B60" t="s">
        <v>54</v>
      </c>
      <c r="C60" t="s">
        <v>4</v>
      </c>
      <c r="D60">
        <v>2</v>
      </c>
    </row>
    <row r="61" spans="1:4" x14ac:dyDescent="0.25">
      <c r="A61" t="s">
        <v>50</v>
      </c>
      <c r="B61" t="s">
        <v>54</v>
      </c>
      <c r="C61" t="s">
        <v>5</v>
      </c>
      <c r="D61">
        <v>6</v>
      </c>
    </row>
    <row r="62" spans="1:4" x14ac:dyDescent="0.25">
      <c r="A62" t="s">
        <v>50</v>
      </c>
      <c r="B62" t="s">
        <v>54</v>
      </c>
      <c r="C62" t="s">
        <v>21</v>
      </c>
      <c r="D62">
        <v>5</v>
      </c>
    </row>
    <row r="63" spans="1:4" x14ac:dyDescent="0.25">
      <c r="A63" t="s">
        <v>50</v>
      </c>
      <c r="B63" t="s">
        <v>54</v>
      </c>
      <c r="C63" t="s">
        <v>44</v>
      </c>
      <c r="D63">
        <v>3</v>
      </c>
    </row>
    <row r="64" spans="1:4" x14ac:dyDescent="0.25">
      <c r="A64" t="s">
        <v>50</v>
      </c>
      <c r="B64" t="s">
        <v>76</v>
      </c>
      <c r="C64" t="s">
        <v>38</v>
      </c>
      <c r="D64">
        <v>1</v>
      </c>
    </row>
    <row r="65" spans="1:4" x14ac:dyDescent="0.25">
      <c r="A65" t="s">
        <v>50</v>
      </c>
      <c r="B65" t="s">
        <v>76</v>
      </c>
      <c r="C65" t="s">
        <v>39</v>
      </c>
      <c r="D65">
        <v>2</v>
      </c>
    </row>
    <row r="66" spans="1:4" x14ac:dyDescent="0.25">
      <c r="A66" t="s">
        <v>50</v>
      </c>
      <c r="B66" t="s">
        <v>76</v>
      </c>
      <c r="C66" t="s">
        <v>48</v>
      </c>
      <c r="D66">
        <v>1</v>
      </c>
    </row>
    <row r="67" spans="1:4" x14ac:dyDescent="0.25">
      <c r="A67" t="s">
        <v>50</v>
      </c>
      <c r="B67" t="s">
        <v>76</v>
      </c>
      <c r="C67" t="s">
        <v>33</v>
      </c>
      <c r="D67">
        <v>6</v>
      </c>
    </row>
    <row r="68" spans="1:4" x14ac:dyDescent="0.25">
      <c r="A68" t="s">
        <v>50</v>
      </c>
      <c r="B68" t="s">
        <v>76</v>
      </c>
      <c r="C68" t="s">
        <v>12</v>
      </c>
      <c r="D68">
        <v>1</v>
      </c>
    </row>
    <row r="69" spans="1:4" x14ac:dyDescent="0.25">
      <c r="A69" t="s">
        <v>50</v>
      </c>
      <c r="B69" t="s">
        <v>76</v>
      </c>
      <c r="C69" t="s">
        <v>40</v>
      </c>
      <c r="D69">
        <v>1</v>
      </c>
    </row>
    <row r="70" spans="1:4" x14ac:dyDescent="0.25">
      <c r="A70" t="s">
        <v>50</v>
      </c>
      <c r="B70" t="s">
        <v>76</v>
      </c>
      <c r="C70" t="s">
        <v>35</v>
      </c>
      <c r="D70">
        <v>2</v>
      </c>
    </row>
    <row r="71" spans="1:4" x14ac:dyDescent="0.25">
      <c r="A71" t="s">
        <v>50</v>
      </c>
      <c r="B71" t="s">
        <v>76</v>
      </c>
      <c r="C71" t="s">
        <v>43</v>
      </c>
      <c r="D71">
        <v>1</v>
      </c>
    </row>
    <row r="72" spans="1:4" x14ac:dyDescent="0.25">
      <c r="A72" t="s">
        <v>50</v>
      </c>
      <c r="B72" t="s">
        <v>76</v>
      </c>
      <c r="C72" t="s">
        <v>31</v>
      </c>
      <c r="D72">
        <v>2</v>
      </c>
    </row>
    <row r="73" spans="1:4" x14ac:dyDescent="0.25">
      <c r="A73" t="s">
        <v>50</v>
      </c>
      <c r="B73" t="s">
        <v>76</v>
      </c>
      <c r="C73" t="s">
        <v>37</v>
      </c>
      <c r="D73">
        <v>1</v>
      </c>
    </row>
    <row r="74" spans="1:4" x14ac:dyDescent="0.25">
      <c r="A74" t="s">
        <v>50</v>
      </c>
      <c r="B74" t="s">
        <v>76</v>
      </c>
      <c r="C74" t="s">
        <v>21</v>
      </c>
      <c r="D74">
        <v>1</v>
      </c>
    </row>
    <row r="75" spans="1:4" x14ac:dyDescent="0.25">
      <c r="A75" t="s">
        <v>51</v>
      </c>
      <c r="B75" t="s">
        <v>54</v>
      </c>
      <c r="C75" t="s">
        <v>38</v>
      </c>
      <c r="D75">
        <v>26</v>
      </c>
    </row>
    <row r="76" spans="1:4" x14ac:dyDescent="0.25">
      <c r="A76" t="s">
        <v>51</v>
      </c>
      <c r="B76" t="s">
        <v>54</v>
      </c>
      <c r="C76" t="s">
        <v>39</v>
      </c>
      <c r="D76">
        <v>35</v>
      </c>
    </row>
    <row r="77" spans="1:4" x14ac:dyDescent="0.25">
      <c r="A77" t="s">
        <v>51</v>
      </c>
      <c r="B77" t="s">
        <v>54</v>
      </c>
      <c r="C77" t="s">
        <v>48</v>
      </c>
      <c r="D77">
        <v>8</v>
      </c>
    </row>
    <row r="78" spans="1:4" x14ac:dyDescent="0.25">
      <c r="A78" t="s">
        <v>51</v>
      </c>
      <c r="B78" t="s">
        <v>54</v>
      </c>
      <c r="C78" t="s">
        <v>11</v>
      </c>
      <c r="D78">
        <v>5</v>
      </c>
    </row>
    <row r="79" spans="1:4" x14ac:dyDescent="0.25">
      <c r="A79" t="s">
        <v>51</v>
      </c>
      <c r="B79" t="s">
        <v>54</v>
      </c>
      <c r="C79" t="s">
        <v>12</v>
      </c>
      <c r="D79">
        <v>14</v>
      </c>
    </row>
    <row r="80" spans="1:4" x14ac:dyDescent="0.25">
      <c r="A80" t="s">
        <v>51</v>
      </c>
      <c r="B80" t="s">
        <v>54</v>
      </c>
      <c r="C80" t="s">
        <v>40</v>
      </c>
      <c r="D80">
        <v>5</v>
      </c>
    </row>
    <row r="81" spans="1:4" x14ac:dyDescent="0.25">
      <c r="A81" t="s">
        <v>51</v>
      </c>
      <c r="B81" t="s">
        <v>54</v>
      </c>
      <c r="C81" t="s">
        <v>28</v>
      </c>
      <c r="D81">
        <v>7</v>
      </c>
    </row>
    <row r="82" spans="1:4" x14ac:dyDescent="0.25">
      <c r="A82" t="s">
        <v>51</v>
      </c>
      <c r="B82" t="s">
        <v>54</v>
      </c>
      <c r="C82" t="s">
        <v>13</v>
      </c>
      <c r="D82">
        <v>3</v>
      </c>
    </row>
    <row r="83" spans="1:4" x14ac:dyDescent="0.25">
      <c r="A83" t="s">
        <v>51</v>
      </c>
      <c r="B83" t="s">
        <v>54</v>
      </c>
      <c r="C83" t="s">
        <v>14</v>
      </c>
      <c r="D83">
        <v>10</v>
      </c>
    </row>
    <row r="84" spans="1:4" x14ac:dyDescent="0.25">
      <c r="A84" t="s">
        <v>51</v>
      </c>
      <c r="B84" t="s">
        <v>54</v>
      </c>
      <c r="C84" t="s">
        <v>34</v>
      </c>
      <c r="D84">
        <v>2</v>
      </c>
    </row>
    <row r="85" spans="1:4" x14ac:dyDescent="0.25">
      <c r="A85" t="s">
        <v>51</v>
      </c>
      <c r="B85" t="s">
        <v>54</v>
      </c>
      <c r="C85" t="s">
        <v>15</v>
      </c>
      <c r="D85">
        <v>2</v>
      </c>
    </row>
    <row r="86" spans="1:4" x14ac:dyDescent="0.25">
      <c r="A86" t="s">
        <v>51</v>
      </c>
      <c r="B86" t="s">
        <v>54</v>
      </c>
      <c r="C86" t="s">
        <v>16</v>
      </c>
      <c r="D86">
        <v>1</v>
      </c>
    </row>
    <row r="87" spans="1:4" x14ac:dyDescent="0.25">
      <c r="A87" t="s">
        <v>51</v>
      </c>
      <c r="B87" t="s">
        <v>54</v>
      </c>
      <c r="C87" t="s">
        <v>29</v>
      </c>
      <c r="D87">
        <v>23</v>
      </c>
    </row>
    <row r="88" spans="1:4" x14ac:dyDescent="0.25">
      <c r="A88" t="s">
        <v>51</v>
      </c>
      <c r="B88" t="s">
        <v>54</v>
      </c>
      <c r="C88" t="s">
        <v>42</v>
      </c>
      <c r="D88">
        <v>2</v>
      </c>
    </row>
    <row r="89" spans="1:4" x14ac:dyDescent="0.25">
      <c r="A89" t="s">
        <v>51</v>
      </c>
      <c r="B89" t="s">
        <v>54</v>
      </c>
      <c r="C89" t="s">
        <v>35</v>
      </c>
      <c r="D89">
        <v>28</v>
      </c>
    </row>
    <row r="90" spans="1:4" x14ac:dyDescent="0.25">
      <c r="A90" t="s">
        <v>51</v>
      </c>
      <c r="B90" t="s">
        <v>54</v>
      </c>
      <c r="C90" t="s">
        <v>43</v>
      </c>
      <c r="D90">
        <v>9</v>
      </c>
    </row>
    <row r="91" spans="1:4" x14ac:dyDescent="0.25">
      <c r="A91" t="s">
        <v>51</v>
      </c>
      <c r="B91" t="s">
        <v>54</v>
      </c>
      <c r="C91" t="s">
        <v>30</v>
      </c>
      <c r="D91">
        <v>17</v>
      </c>
    </row>
    <row r="92" spans="1:4" x14ac:dyDescent="0.25">
      <c r="A92" t="s">
        <v>51</v>
      </c>
      <c r="B92" t="s">
        <v>54</v>
      </c>
      <c r="C92" t="s">
        <v>31</v>
      </c>
      <c r="D92">
        <v>1</v>
      </c>
    </row>
    <row r="93" spans="1:4" x14ac:dyDescent="0.25">
      <c r="A93" t="s">
        <v>51</v>
      </c>
      <c r="B93" t="s">
        <v>54</v>
      </c>
      <c r="C93" t="s">
        <v>36</v>
      </c>
      <c r="D93">
        <v>1</v>
      </c>
    </row>
    <row r="94" spans="1:4" x14ac:dyDescent="0.25">
      <c r="A94" t="s">
        <v>51</v>
      </c>
      <c r="B94" t="s">
        <v>54</v>
      </c>
      <c r="C94" t="s">
        <v>18</v>
      </c>
      <c r="D94">
        <v>6</v>
      </c>
    </row>
    <row r="95" spans="1:4" x14ac:dyDescent="0.25">
      <c r="A95" t="s">
        <v>51</v>
      </c>
      <c r="B95" t="s">
        <v>54</v>
      </c>
      <c r="C95" t="s">
        <v>37</v>
      </c>
      <c r="D95">
        <v>2</v>
      </c>
    </row>
    <row r="96" spans="1:4" x14ac:dyDescent="0.25">
      <c r="A96" t="s">
        <v>51</v>
      </c>
      <c r="B96" t="s">
        <v>54</v>
      </c>
      <c r="C96" t="s">
        <v>21</v>
      </c>
      <c r="D96">
        <v>2</v>
      </c>
    </row>
    <row r="97" spans="1:4" x14ac:dyDescent="0.25">
      <c r="A97" t="s">
        <v>51</v>
      </c>
      <c r="B97" t="s">
        <v>54</v>
      </c>
      <c r="C97" t="s">
        <v>44</v>
      </c>
      <c r="D97">
        <v>1</v>
      </c>
    </row>
    <row r="98" spans="1:4" x14ac:dyDescent="0.25">
      <c r="A98" t="s">
        <v>51</v>
      </c>
      <c r="B98" t="s">
        <v>76</v>
      </c>
      <c r="C98" t="s">
        <v>38</v>
      </c>
      <c r="D98">
        <v>1</v>
      </c>
    </row>
    <row r="99" spans="1:4" x14ac:dyDescent="0.25">
      <c r="A99" t="s">
        <v>51</v>
      </c>
      <c r="B99" t="s">
        <v>76</v>
      </c>
      <c r="C99" t="s">
        <v>39</v>
      </c>
      <c r="D99">
        <v>4</v>
      </c>
    </row>
    <row r="100" spans="1:4" x14ac:dyDescent="0.25">
      <c r="A100" t="s">
        <v>51</v>
      </c>
      <c r="B100" t="s">
        <v>76</v>
      </c>
      <c r="C100" t="s">
        <v>48</v>
      </c>
      <c r="D100">
        <v>1</v>
      </c>
    </row>
    <row r="101" spans="1:4" x14ac:dyDescent="0.25">
      <c r="A101" t="s">
        <v>51</v>
      </c>
      <c r="B101" t="s">
        <v>76</v>
      </c>
      <c r="C101" t="s">
        <v>11</v>
      </c>
      <c r="D101">
        <v>1</v>
      </c>
    </row>
    <row r="102" spans="1:4" x14ac:dyDescent="0.25">
      <c r="A102" t="s">
        <v>51</v>
      </c>
      <c r="B102" t="s">
        <v>76</v>
      </c>
      <c r="C102" t="s">
        <v>12</v>
      </c>
      <c r="D102">
        <v>3</v>
      </c>
    </row>
    <row r="103" spans="1:4" x14ac:dyDescent="0.25">
      <c r="A103" t="s">
        <v>51</v>
      </c>
      <c r="B103" t="s">
        <v>76</v>
      </c>
      <c r="C103" t="s">
        <v>14</v>
      </c>
      <c r="D103">
        <v>1</v>
      </c>
    </row>
    <row r="104" spans="1:4" x14ac:dyDescent="0.25">
      <c r="A104" t="s">
        <v>51</v>
      </c>
      <c r="B104" t="s">
        <v>76</v>
      </c>
      <c r="C104" t="s">
        <v>16</v>
      </c>
      <c r="D104">
        <v>1</v>
      </c>
    </row>
    <row r="105" spans="1:4" x14ac:dyDescent="0.25">
      <c r="A105" t="s">
        <v>51</v>
      </c>
      <c r="B105" t="s">
        <v>76</v>
      </c>
      <c r="C105" t="s">
        <v>35</v>
      </c>
      <c r="D105">
        <v>1</v>
      </c>
    </row>
    <row r="106" spans="1:4" x14ac:dyDescent="0.25">
      <c r="A106" t="s">
        <v>51</v>
      </c>
      <c r="B106" t="s">
        <v>76</v>
      </c>
      <c r="C106" t="s">
        <v>30</v>
      </c>
      <c r="D106">
        <v>1</v>
      </c>
    </row>
    <row r="107" spans="1:4" x14ac:dyDescent="0.25">
      <c r="A107" t="s">
        <v>51</v>
      </c>
      <c r="B107" t="s">
        <v>76</v>
      </c>
      <c r="C107" t="s">
        <v>4</v>
      </c>
      <c r="D107">
        <v>2</v>
      </c>
    </row>
    <row r="108" spans="1:4" x14ac:dyDescent="0.25">
      <c r="A108" t="s">
        <v>52</v>
      </c>
      <c r="B108" t="s">
        <v>54</v>
      </c>
      <c r="C108" t="s">
        <v>38</v>
      </c>
      <c r="D108">
        <v>24</v>
      </c>
    </row>
    <row r="109" spans="1:4" x14ac:dyDescent="0.25">
      <c r="A109" t="s">
        <v>52</v>
      </c>
      <c r="B109" t="s">
        <v>54</v>
      </c>
      <c r="C109" t="s">
        <v>39</v>
      </c>
      <c r="D109">
        <v>28</v>
      </c>
    </row>
    <row r="110" spans="1:4" x14ac:dyDescent="0.25">
      <c r="A110" t="s">
        <v>52</v>
      </c>
      <c r="B110" t="s">
        <v>54</v>
      </c>
      <c r="C110" t="s">
        <v>48</v>
      </c>
      <c r="D110">
        <v>9</v>
      </c>
    </row>
    <row r="111" spans="1:4" x14ac:dyDescent="0.25">
      <c r="A111" t="s">
        <v>52</v>
      </c>
      <c r="B111" t="s">
        <v>54</v>
      </c>
      <c r="C111" t="s">
        <v>11</v>
      </c>
      <c r="D111">
        <v>6</v>
      </c>
    </row>
    <row r="112" spans="1:4" x14ac:dyDescent="0.25">
      <c r="A112" t="s">
        <v>52</v>
      </c>
      <c r="B112" t="s">
        <v>54</v>
      </c>
      <c r="C112" t="s">
        <v>12</v>
      </c>
      <c r="D112">
        <v>14</v>
      </c>
    </row>
    <row r="113" spans="1:4" x14ac:dyDescent="0.25">
      <c r="A113" t="s">
        <v>52</v>
      </c>
      <c r="B113" t="s">
        <v>54</v>
      </c>
      <c r="C113" t="s">
        <v>27</v>
      </c>
      <c r="D113">
        <v>1</v>
      </c>
    </row>
    <row r="114" spans="1:4" x14ac:dyDescent="0.25">
      <c r="A114" t="s">
        <v>52</v>
      </c>
      <c r="B114" t="s">
        <v>54</v>
      </c>
      <c r="C114" t="s">
        <v>40</v>
      </c>
      <c r="D114">
        <v>5</v>
      </c>
    </row>
    <row r="115" spans="1:4" x14ac:dyDescent="0.25">
      <c r="A115" t="s">
        <v>52</v>
      </c>
      <c r="B115" t="s">
        <v>54</v>
      </c>
      <c r="C115" t="s">
        <v>46</v>
      </c>
      <c r="D115">
        <v>3</v>
      </c>
    </row>
    <row r="116" spans="1:4" x14ac:dyDescent="0.25">
      <c r="A116" t="s">
        <v>52</v>
      </c>
      <c r="B116" t="s">
        <v>54</v>
      </c>
      <c r="C116" t="s">
        <v>28</v>
      </c>
      <c r="D116">
        <v>8</v>
      </c>
    </row>
    <row r="117" spans="1:4" x14ac:dyDescent="0.25">
      <c r="A117" t="s">
        <v>52</v>
      </c>
      <c r="B117" t="s">
        <v>54</v>
      </c>
      <c r="C117" t="s">
        <v>13</v>
      </c>
      <c r="D117">
        <v>2</v>
      </c>
    </row>
    <row r="118" spans="1:4" x14ac:dyDescent="0.25">
      <c r="A118" t="s">
        <v>52</v>
      </c>
      <c r="B118" t="s">
        <v>54</v>
      </c>
      <c r="C118" t="s">
        <v>14</v>
      </c>
      <c r="D118">
        <v>12</v>
      </c>
    </row>
    <row r="119" spans="1:4" x14ac:dyDescent="0.25">
      <c r="A119" t="s">
        <v>52</v>
      </c>
      <c r="B119" t="s">
        <v>54</v>
      </c>
      <c r="C119" t="s">
        <v>34</v>
      </c>
      <c r="D119">
        <v>5</v>
      </c>
    </row>
    <row r="120" spans="1:4" x14ac:dyDescent="0.25">
      <c r="A120" t="s">
        <v>52</v>
      </c>
      <c r="B120" t="s">
        <v>54</v>
      </c>
      <c r="C120" t="s">
        <v>41</v>
      </c>
      <c r="D120">
        <v>1</v>
      </c>
    </row>
    <row r="121" spans="1:4" x14ac:dyDescent="0.25">
      <c r="A121" t="s">
        <v>52</v>
      </c>
      <c r="B121" t="s">
        <v>54</v>
      </c>
      <c r="C121" t="s">
        <v>15</v>
      </c>
      <c r="D121">
        <v>1</v>
      </c>
    </row>
    <row r="122" spans="1:4" x14ac:dyDescent="0.25">
      <c r="A122" t="s">
        <v>52</v>
      </c>
      <c r="B122" t="s">
        <v>54</v>
      </c>
      <c r="C122" t="s">
        <v>16</v>
      </c>
      <c r="D122">
        <v>4</v>
      </c>
    </row>
    <row r="123" spans="1:4" x14ac:dyDescent="0.25">
      <c r="A123" t="s">
        <v>52</v>
      </c>
      <c r="B123" t="s">
        <v>54</v>
      </c>
      <c r="C123" t="s">
        <v>29</v>
      </c>
      <c r="D123">
        <v>25</v>
      </c>
    </row>
    <row r="124" spans="1:4" x14ac:dyDescent="0.25">
      <c r="A124" t="s">
        <v>52</v>
      </c>
      <c r="B124" t="s">
        <v>54</v>
      </c>
      <c r="C124" t="s">
        <v>42</v>
      </c>
      <c r="D124">
        <v>1</v>
      </c>
    </row>
    <row r="125" spans="1:4" x14ac:dyDescent="0.25">
      <c r="A125" t="s">
        <v>52</v>
      </c>
      <c r="B125" t="s">
        <v>54</v>
      </c>
      <c r="C125" t="s">
        <v>17</v>
      </c>
      <c r="D125">
        <v>1</v>
      </c>
    </row>
    <row r="126" spans="1:4" x14ac:dyDescent="0.25">
      <c r="A126" t="s">
        <v>52</v>
      </c>
      <c r="B126" t="s">
        <v>54</v>
      </c>
      <c r="C126" t="s">
        <v>35</v>
      </c>
      <c r="D126">
        <v>25</v>
      </c>
    </row>
    <row r="127" spans="1:4" x14ac:dyDescent="0.25">
      <c r="A127" t="s">
        <v>52</v>
      </c>
      <c r="B127" t="s">
        <v>54</v>
      </c>
      <c r="C127" t="s">
        <v>43</v>
      </c>
      <c r="D127">
        <v>7</v>
      </c>
    </row>
    <row r="128" spans="1:4" x14ac:dyDescent="0.25">
      <c r="A128" t="s">
        <v>52</v>
      </c>
      <c r="B128" t="s">
        <v>54</v>
      </c>
      <c r="C128" t="s">
        <v>30</v>
      </c>
      <c r="D128">
        <v>10</v>
      </c>
    </row>
    <row r="129" spans="1:4" x14ac:dyDescent="0.25">
      <c r="A129" t="s">
        <v>52</v>
      </c>
      <c r="B129" t="s">
        <v>54</v>
      </c>
      <c r="C129" t="s">
        <v>31</v>
      </c>
      <c r="D129">
        <v>2</v>
      </c>
    </row>
    <row r="130" spans="1:4" x14ac:dyDescent="0.25">
      <c r="A130" t="s">
        <v>52</v>
      </c>
      <c r="B130" t="s">
        <v>54</v>
      </c>
      <c r="C130" t="s">
        <v>36</v>
      </c>
      <c r="D130">
        <v>2</v>
      </c>
    </row>
    <row r="131" spans="1:4" x14ac:dyDescent="0.25">
      <c r="A131" t="s">
        <v>52</v>
      </c>
      <c r="B131" t="s">
        <v>54</v>
      </c>
      <c r="C131" t="s">
        <v>18</v>
      </c>
      <c r="D131">
        <v>5</v>
      </c>
    </row>
    <row r="132" spans="1:4" x14ac:dyDescent="0.25">
      <c r="A132" t="s">
        <v>52</v>
      </c>
      <c r="B132" t="s">
        <v>54</v>
      </c>
      <c r="C132" t="s">
        <v>4</v>
      </c>
      <c r="D132">
        <v>3</v>
      </c>
    </row>
    <row r="133" spans="1:4" x14ac:dyDescent="0.25">
      <c r="A133" t="s">
        <v>52</v>
      </c>
      <c r="B133" t="s">
        <v>54</v>
      </c>
      <c r="C133" t="s">
        <v>5</v>
      </c>
      <c r="D133">
        <v>1</v>
      </c>
    </row>
    <row r="134" spans="1:4" x14ac:dyDescent="0.25">
      <c r="A134" t="s">
        <v>52</v>
      </c>
      <c r="B134" t="s">
        <v>54</v>
      </c>
      <c r="C134" t="s">
        <v>21</v>
      </c>
      <c r="D134">
        <v>11</v>
      </c>
    </row>
    <row r="135" spans="1:4" x14ac:dyDescent="0.25">
      <c r="A135" t="s">
        <v>52</v>
      </c>
      <c r="B135" t="s">
        <v>54</v>
      </c>
      <c r="C135" t="s">
        <v>44</v>
      </c>
      <c r="D135">
        <v>1</v>
      </c>
    </row>
    <row r="136" spans="1:4" x14ac:dyDescent="0.25">
      <c r="A136" t="s">
        <v>52</v>
      </c>
      <c r="B136" t="s">
        <v>76</v>
      </c>
      <c r="C136" t="s">
        <v>38</v>
      </c>
      <c r="D136">
        <v>1</v>
      </c>
    </row>
    <row r="137" spans="1:4" x14ac:dyDescent="0.25">
      <c r="A137" t="s">
        <v>52</v>
      </c>
      <c r="B137" t="s">
        <v>76</v>
      </c>
      <c r="C137" t="s">
        <v>39</v>
      </c>
      <c r="D137">
        <v>5</v>
      </c>
    </row>
    <row r="138" spans="1:4" x14ac:dyDescent="0.25">
      <c r="A138" t="s">
        <v>52</v>
      </c>
      <c r="B138" t="s">
        <v>76</v>
      </c>
      <c r="C138" t="s">
        <v>48</v>
      </c>
      <c r="D138">
        <v>1</v>
      </c>
    </row>
    <row r="139" spans="1:4" x14ac:dyDescent="0.25">
      <c r="A139" t="s">
        <v>52</v>
      </c>
      <c r="B139" t="s">
        <v>76</v>
      </c>
      <c r="C139" t="s">
        <v>12</v>
      </c>
      <c r="D139">
        <v>1</v>
      </c>
    </row>
    <row r="140" spans="1:4" x14ac:dyDescent="0.25">
      <c r="A140" t="s">
        <v>52</v>
      </c>
      <c r="B140" t="s">
        <v>76</v>
      </c>
      <c r="C140" t="s">
        <v>14</v>
      </c>
      <c r="D140">
        <v>1</v>
      </c>
    </row>
    <row r="141" spans="1:4" x14ac:dyDescent="0.25">
      <c r="A141" t="s">
        <v>52</v>
      </c>
      <c r="B141" t="s">
        <v>76</v>
      </c>
      <c r="C141" t="s">
        <v>16</v>
      </c>
      <c r="D141">
        <v>1</v>
      </c>
    </row>
    <row r="142" spans="1:4" x14ac:dyDescent="0.25">
      <c r="A142" t="s">
        <v>52</v>
      </c>
      <c r="B142" t="s">
        <v>76</v>
      </c>
      <c r="C142" t="s">
        <v>35</v>
      </c>
      <c r="D142">
        <v>1</v>
      </c>
    </row>
    <row r="143" spans="1:4" x14ac:dyDescent="0.25">
      <c r="A143" t="s">
        <v>52</v>
      </c>
      <c r="B143" t="s">
        <v>76</v>
      </c>
      <c r="C143" t="s">
        <v>43</v>
      </c>
      <c r="D143">
        <v>2</v>
      </c>
    </row>
    <row r="144" spans="1:4" x14ac:dyDescent="0.25">
      <c r="A144" t="s">
        <v>52</v>
      </c>
      <c r="B144" t="s">
        <v>76</v>
      </c>
      <c r="C144" t="s">
        <v>30</v>
      </c>
      <c r="D144">
        <v>3</v>
      </c>
    </row>
    <row r="145" spans="1:4" x14ac:dyDescent="0.25">
      <c r="A145" t="s">
        <v>53</v>
      </c>
      <c r="B145" t="s">
        <v>54</v>
      </c>
      <c r="C145" t="s">
        <v>38</v>
      </c>
      <c r="D145">
        <v>27</v>
      </c>
    </row>
    <row r="146" spans="1:4" x14ac:dyDescent="0.25">
      <c r="A146" t="s">
        <v>53</v>
      </c>
      <c r="B146" t="s">
        <v>54</v>
      </c>
      <c r="C146" t="s">
        <v>39</v>
      </c>
      <c r="D146">
        <v>22</v>
      </c>
    </row>
    <row r="147" spans="1:4" x14ac:dyDescent="0.25">
      <c r="A147" t="s">
        <v>53</v>
      </c>
      <c r="B147" t="s">
        <v>54</v>
      </c>
      <c r="C147" t="s">
        <v>48</v>
      </c>
      <c r="D147">
        <v>8</v>
      </c>
    </row>
    <row r="148" spans="1:4" x14ac:dyDescent="0.25">
      <c r="A148" t="s">
        <v>53</v>
      </c>
      <c r="B148" t="s">
        <v>54</v>
      </c>
      <c r="C148" t="s">
        <v>11</v>
      </c>
      <c r="D148">
        <v>1</v>
      </c>
    </row>
    <row r="149" spans="1:4" x14ac:dyDescent="0.25">
      <c r="A149" t="s">
        <v>53</v>
      </c>
      <c r="B149" t="s">
        <v>54</v>
      </c>
      <c r="C149" t="s">
        <v>12</v>
      </c>
      <c r="D149">
        <v>10</v>
      </c>
    </row>
    <row r="150" spans="1:4" x14ac:dyDescent="0.25">
      <c r="A150" t="s">
        <v>53</v>
      </c>
      <c r="B150" t="s">
        <v>54</v>
      </c>
      <c r="C150" t="s">
        <v>40</v>
      </c>
      <c r="D150">
        <v>2</v>
      </c>
    </row>
    <row r="151" spans="1:4" x14ac:dyDescent="0.25">
      <c r="A151" t="s">
        <v>53</v>
      </c>
      <c r="B151" t="s">
        <v>54</v>
      </c>
      <c r="C151" t="s">
        <v>28</v>
      </c>
      <c r="D151">
        <v>4</v>
      </c>
    </row>
    <row r="152" spans="1:4" x14ac:dyDescent="0.25">
      <c r="A152" t="s">
        <v>53</v>
      </c>
      <c r="B152" t="s">
        <v>54</v>
      </c>
      <c r="C152" t="s">
        <v>13</v>
      </c>
      <c r="D152">
        <v>2</v>
      </c>
    </row>
    <row r="153" spans="1:4" x14ac:dyDescent="0.25">
      <c r="A153" t="s">
        <v>53</v>
      </c>
      <c r="B153" t="s">
        <v>54</v>
      </c>
      <c r="C153" t="s">
        <v>14</v>
      </c>
      <c r="D153">
        <v>14</v>
      </c>
    </row>
    <row r="154" spans="1:4" x14ac:dyDescent="0.25">
      <c r="A154" t="s">
        <v>53</v>
      </c>
      <c r="B154" t="s">
        <v>54</v>
      </c>
      <c r="C154" t="s">
        <v>34</v>
      </c>
      <c r="D154">
        <v>4</v>
      </c>
    </row>
    <row r="155" spans="1:4" x14ac:dyDescent="0.25">
      <c r="A155" t="s">
        <v>53</v>
      </c>
      <c r="B155" t="s">
        <v>54</v>
      </c>
      <c r="C155" t="s">
        <v>15</v>
      </c>
      <c r="D155">
        <v>1</v>
      </c>
    </row>
    <row r="156" spans="1:4" x14ac:dyDescent="0.25">
      <c r="A156" t="s">
        <v>53</v>
      </c>
      <c r="B156" t="s">
        <v>54</v>
      </c>
      <c r="C156" t="s">
        <v>16</v>
      </c>
      <c r="D156">
        <v>4</v>
      </c>
    </row>
    <row r="157" spans="1:4" x14ac:dyDescent="0.25">
      <c r="A157" t="s">
        <v>53</v>
      </c>
      <c r="B157" t="s">
        <v>54</v>
      </c>
      <c r="C157" t="s">
        <v>29</v>
      </c>
      <c r="D157">
        <v>27</v>
      </c>
    </row>
    <row r="158" spans="1:4" x14ac:dyDescent="0.25">
      <c r="A158" t="s">
        <v>53</v>
      </c>
      <c r="B158" t="s">
        <v>54</v>
      </c>
      <c r="C158" t="s">
        <v>42</v>
      </c>
      <c r="D158">
        <v>1</v>
      </c>
    </row>
    <row r="159" spans="1:4" x14ac:dyDescent="0.25">
      <c r="A159" t="s">
        <v>53</v>
      </c>
      <c r="B159" t="s">
        <v>54</v>
      </c>
      <c r="C159" t="s">
        <v>35</v>
      </c>
      <c r="D159">
        <v>29</v>
      </c>
    </row>
    <row r="160" spans="1:4" x14ac:dyDescent="0.25">
      <c r="A160" t="s">
        <v>53</v>
      </c>
      <c r="B160" t="s">
        <v>54</v>
      </c>
      <c r="C160" t="s">
        <v>43</v>
      </c>
      <c r="D160">
        <v>8</v>
      </c>
    </row>
    <row r="161" spans="1:4" x14ac:dyDescent="0.25">
      <c r="A161" t="s">
        <v>53</v>
      </c>
      <c r="B161" t="s">
        <v>54</v>
      </c>
      <c r="C161" t="s">
        <v>30</v>
      </c>
      <c r="D161">
        <v>9</v>
      </c>
    </row>
    <row r="162" spans="1:4" x14ac:dyDescent="0.25">
      <c r="A162" t="s">
        <v>53</v>
      </c>
      <c r="B162" t="s">
        <v>54</v>
      </c>
      <c r="C162" t="s">
        <v>31</v>
      </c>
      <c r="D162">
        <v>1</v>
      </c>
    </row>
    <row r="163" spans="1:4" x14ac:dyDescent="0.25">
      <c r="A163" t="s">
        <v>53</v>
      </c>
      <c r="B163" t="s">
        <v>54</v>
      </c>
      <c r="C163" t="s">
        <v>36</v>
      </c>
      <c r="D163">
        <v>1</v>
      </c>
    </row>
    <row r="164" spans="1:4" x14ac:dyDescent="0.25">
      <c r="A164" t="s">
        <v>53</v>
      </c>
      <c r="B164" t="s">
        <v>54</v>
      </c>
      <c r="C164" t="s">
        <v>18</v>
      </c>
      <c r="D164">
        <v>5</v>
      </c>
    </row>
    <row r="165" spans="1:4" x14ac:dyDescent="0.25">
      <c r="A165" t="s">
        <v>53</v>
      </c>
      <c r="B165" t="s">
        <v>54</v>
      </c>
      <c r="C165" t="s">
        <v>4</v>
      </c>
      <c r="D165">
        <v>5</v>
      </c>
    </row>
    <row r="166" spans="1:4" x14ac:dyDescent="0.25">
      <c r="A166" t="s">
        <v>53</v>
      </c>
      <c r="B166" t="s">
        <v>54</v>
      </c>
      <c r="C166" t="s">
        <v>21</v>
      </c>
      <c r="D166">
        <v>8</v>
      </c>
    </row>
    <row r="167" spans="1:4" x14ac:dyDescent="0.25">
      <c r="A167" t="s">
        <v>53</v>
      </c>
      <c r="B167" t="s">
        <v>54</v>
      </c>
      <c r="C167" t="s">
        <v>44</v>
      </c>
      <c r="D167">
        <v>1</v>
      </c>
    </row>
    <row r="168" spans="1:4" x14ac:dyDescent="0.25">
      <c r="A168" t="s">
        <v>53</v>
      </c>
      <c r="B168" t="s">
        <v>76</v>
      </c>
      <c r="C168" t="s">
        <v>38</v>
      </c>
      <c r="D168">
        <v>1</v>
      </c>
    </row>
    <row r="169" spans="1:4" x14ac:dyDescent="0.25">
      <c r="A169" t="s">
        <v>53</v>
      </c>
      <c r="B169" t="s">
        <v>76</v>
      </c>
      <c r="C169" t="s">
        <v>39</v>
      </c>
      <c r="D169">
        <v>6</v>
      </c>
    </row>
    <row r="170" spans="1:4" x14ac:dyDescent="0.25">
      <c r="A170" t="s">
        <v>53</v>
      </c>
      <c r="B170" t="s">
        <v>76</v>
      </c>
      <c r="C170" t="s">
        <v>2</v>
      </c>
      <c r="D170">
        <v>2</v>
      </c>
    </row>
    <row r="171" spans="1:4" x14ac:dyDescent="0.25">
      <c r="A171" t="s">
        <v>53</v>
      </c>
      <c r="B171" t="s">
        <v>76</v>
      </c>
      <c r="C171" t="s">
        <v>11</v>
      </c>
      <c r="D171">
        <v>1</v>
      </c>
    </row>
    <row r="172" spans="1:4" x14ac:dyDescent="0.25">
      <c r="A172" t="s">
        <v>53</v>
      </c>
      <c r="B172" t="s">
        <v>76</v>
      </c>
      <c r="C172" t="s">
        <v>12</v>
      </c>
      <c r="D172">
        <v>1</v>
      </c>
    </row>
    <row r="173" spans="1:4" x14ac:dyDescent="0.25">
      <c r="A173" t="s">
        <v>53</v>
      </c>
      <c r="B173" t="s">
        <v>76</v>
      </c>
      <c r="C173" t="s">
        <v>14</v>
      </c>
      <c r="D173">
        <v>1</v>
      </c>
    </row>
    <row r="174" spans="1:4" x14ac:dyDescent="0.25">
      <c r="A174" t="s">
        <v>53</v>
      </c>
      <c r="B174" t="s">
        <v>76</v>
      </c>
      <c r="C174" t="s">
        <v>16</v>
      </c>
      <c r="D174">
        <v>1</v>
      </c>
    </row>
    <row r="175" spans="1:4" x14ac:dyDescent="0.25">
      <c r="A175" t="s">
        <v>53</v>
      </c>
      <c r="B175" t="s">
        <v>76</v>
      </c>
      <c r="C175" t="s">
        <v>35</v>
      </c>
      <c r="D175">
        <v>2</v>
      </c>
    </row>
    <row r="176" spans="1:4" x14ac:dyDescent="0.25">
      <c r="A176" t="s">
        <v>53</v>
      </c>
      <c r="B176" t="s">
        <v>76</v>
      </c>
      <c r="C176" t="s">
        <v>43</v>
      </c>
      <c r="D176">
        <v>2</v>
      </c>
    </row>
    <row r="177" spans="1:4" x14ac:dyDescent="0.25">
      <c r="A177" t="s">
        <v>53</v>
      </c>
      <c r="B177" t="s">
        <v>76</v>
      </c>
      <c r="C177" t="s">
        <v>30</v>
      </c>
      <c r="D177">
        <v>1</v>
      </c>
    </row>
    <row r="178" spans="1:4" x14ac:dyDescent="0.25">
      <c r="A178" t="s">
        <v>53</v>
      </c>
      <c r="B178" t="s">
        <v>76</v>
      </c>
      <c r="C178" t="s">
        <v>31</v>
      </c>
      <c r="D178">
        <v>1</v>
      </c>
    </row>
    <row r="179" spans="1:4" x14ac:dyDescent="0.25">
      <c r="A179" t="s">
        <v>77</v>
      </c>
      <c r="B179" t="s">
        <v>54</v>
      </c>
      <c r="C179" t="s">
        <v>38</v>
      </c>
      <c r="D179">
        <v>31</v>
      </c>
    </row>
    <row r="180" spans="1:4" x14ac:dyDescent="0.25">
      <c r="A180" t="s">
        <v>77</v>
      </c>
      <c r="B180" t="s">
        <v>54</v>
      </c>
      <c r="C180" t="s">
        <v>39</v>
      </c>
      <c r="D180">
        <v>32</v>
      </c>
    </row>
    <row r="181" spans="1:4" x14ac:dyDescent="0.25">
      <c r="A181" t="s">
        <v>77</v>
      </c>
      <c r="B181" t="s">
        <v>54</v>
      </c>
      <c r="C181" t="s">
        <v>48</v>
      </c>
      <c r="D181">
        <v>10</v>
      </c>
    </row>
    <row r="182" spans="1:4" x14ac:dyDescent="0.25">
      <c r="A182" t="s">
        <v>77</v>
      </c>
      <c r="B182" t="s">
        <v>54</v>
      </c>
      <c r="C182" t="s">
        <v>11</v>
      </c>
      <c r="D182">
        <v>4</v>
      </c>
    </row>
    <row r="183" spans="1:4" x14ac:dyDescent="0.25">
      <c r="A183" t="s">
        <v>77</v>
      </c>
      <c r="B183" t="s">
        <v>54</v>
      </c>
      <c r="C183" t="s">
        <v>12</v>
      </c>
      <c r="D183">
        <v>10</v>
      </c>
    </row>
    <row r="184" spans="1:4" x14ac:dyDescent="0.25">
      <c r="A184" t="s">
        <v>77</v>
      </c>
      <c r="B184" t="s">
        <v>54</v>
      </c>
      <c r="C184" t="s">
        <v>40</v>
      </c>
      <c r="D184">
        <v>3</v>
      </c>
    </row>
    <row r="185" spans="1:4" x14ac:dyDescent="0.25">
      <c r="A185" t="s">
        <v>77</v>
      </c>
      <c r="B185" t="s">
        <v>54</v>
      </c>
      <c r="C185" t="s">
        <v>28</v>
      </c>
      <c r="D185">
        <v>13</v>
      </c>
    </row>
    <row r="186" spans="1:4" x14ac:dyDescent="0.25">
      <c r="A186" t="s">
        <v>77</v>
      </c>
      <c r="B186" t="s">
        <v>54</v>
      </c>
      <c r="C186" t="s">
        <v>13</v>
      </c>
      <c r="D186">
        <v>1</v>
      </c>
    </row>
    <row r="187" spans="1:4" x14ac:dyDescent="0.25">
      <c r="A187" t="s">
        <v>77</v>
      </c>
      <c r="B187" t="s">
        <v>54</v>
      </c>
      <c r="C187" t="s">
        <v>14</v>
      </c>
      <c r="D187">
        <v>12</v>
      </c>
    </row>
    <row r="188" spans="1:4" x14ac:dyDescent="0.25">
      <c r="A188" t="s">
        <v>77</v>
      </c>
      <c r="B188" t="s">
        <v>54</v>
      </c>
      <c r="C188" t="s">
        <v>34</v>
      </c>
      <c r="D188">
        <v>3</v>
      </c>
    </row>
    <row r="189" spans="1:4" x14ac:dyDescent="0.25">
      <c r="A189" t="s">
        <v>77</v>
      </c>
      <c r="B189" t="s">
        <v>54</v>
      </c>
      <c r="C189" t="s">
        <v>41</v>
      </c>
      <c r="D189">
        <v>1</v>
      </c>
    </row>
    <row r="190" spans="1:4" x14ac:dyDescent="0.25">
      <c r="A190" t="s">
        <v>77</v>
      </c>
      <c r="B190" t="s">
        <v>54</v>
      </c>
      <c r="C190" t="s">
        <v>15</v>
      </c>
      <c r="D190">
        <v>4</v>
      </c>
    </row>
    <row r="191" spans="1:4" x14ac:dyDescent="0.25">
      <c r="A191" t="s">
        <v>77</v>
      </c>
      <c r="B191" t="s">
        <v>54</v>
      </c>
      <c r="C191" t="s">
        <v>29</v>
      </c>
      <c r="D191">
        <v>22</v>
      </c>
    </row>
    <row r="192" spans="1:4" x14ac:dyDescent="0.25">
      <c r="A192" t="s">
        <v>77</v>
      </c>
      <c r="B192" t="s">
        <v>54</v>
      </c>
      <c r="C192" t="s">
        <v>42</v>
      </c>
      <c r="D192">
        <v>2</v>
      </c>
    </row>
    <row r="193" spans="1:4" x14ac:dyDescent="0.25">
      <c r="A193" t="s">
        <v>77</v>
      </c>
      <c r="B193" t="s">
        <v>54</v>
      </c>
      <c r="C193" t="s">
        <v>17</v>
      </c>
      <c r="D193">
        <v>1</v>
      </c>
    </row>
    <row r="194" spans="1:4" x14ac:dyDescent="0.25">
      <c r="A194" t="s">
        <v>77</v>
      </c>
      <c r="B194" t="s">
        <v>54</v>
      </c>
      <c r="C194" t="s">
        <v>35</v>
      </c>
      <c r="D194">
        <v>39</v>
      </c>
    </row>
    <row r="195" spans="1:4" x14ac:dyDescent="0.25">
      <c r="A195" t="s">
        <v>77</v>
      </c>
      <c r="B195" t="s">
        <v>54</v>
      </c>
      <c r="C195" t="s">
        <v>43</v>
      </c>
      <c r="D195">
        <v>8</v>
      </c>
    </row>
    <row r="196" spans="1:4" x14ac:dyDescent="0.25">
      <c r="A196" t="s">
        <v>77</v>
      </c>
      <c r="B196" t="s">
        <v>54</v>
      </c>
      <c r="C196" t="s">
        <v>30</v>
      </c>
      <c r="D196">
        <v>19</v>
      </c>
    </row>
    <row r="197" spans="1:4" x14ac:dyDescent="0.25">
      <c r="A197" t="s">
        <v>77</v>
      </c>
      <c r="B197" t="s">
        <v>54</v>
      </c>
      <c r="C197" t="s">
        <v>31</v>
      </c>
      <c r="D197">
        <v>4</v>
      </c>
    </row>
    <row r="198" spans="1:4" x14ac:dyDescent="0.25">
      <c r="A198" t="s">
        <v>77</v>
      </c>
      <c r="B198" t="s">
        <v>54</v>
      </c>
      <c r="C198" t="s">
        <v>45</v>
      </c>
      <c r="D198">
        <v>1</v>
      </c>
    </row>
    <row r="199" spans="1:4" x14ac:dyDescent="0.25">
      <c r="A199" t="s">
        <v>77</v>
      </c>
      <c r="B199" t="s">
        <v>54</v>
      </c>
      <c r="C199" t="s">
        <v>18</v>
      </c>
      <c r="D199">
        <v>2</v>
      </c>
    </row>
    <row r="200" spans="1:4" x14ac:dyDescent="0.25">
      <c r="A200" t="s">
        <v>77</v>
      </c>
      <c r="B200" t="s">
        <v>54</v>
      </c>
      <c r="C200" t="s">
        <v>4</v>
      </c>
      <c r="D200">
        <v>1</v>
      </c>
    </row>
    <row r="201" spans="1:4" x14ac:dyDescent="0.25">
      <c r="A201" t="s">
        <v>77</v>
      </c>
      <c r="B201" t="s">
        <v>54</v>
      </c>
      <c r="C201" t="s">
        <v>5</v>
      </c>
      <c r="D201">
        <v>1</v>
      </c>
    </row>
    <row r="202" spans="1:4" x14ac:dyDescent="0.25">
      <c r="A202" t="s">
        <v>77</v>
      </c>
      <c r="B202" t="s">
        <v>54</v>
      </c>
      <c r="C202" t="s">
        <v>21</v>
      </c>
      <c r="D202">
        <v>4</v>
      </c>
    </row>
    <row r="203" spans="1:4" x14ac:dyDescent="0.25">
      <c r="A203" t="s">
        <v>77</v>
      </c>
      <c r="B203" t="s">
        <v>76</v>
      </c>
      <c r="C203" t="s">
        <v>38</v>
      </c>
      <c r="D203">
        <v>1</v>
      </c>
    </row>
    <row r="204" spans="1:4" x14ac:dyDescent="0.25">
      <c r="A204" t="s">
        <v>77</v>
      </c>
      <c r="B204" t="s">
        <v>76</v>
      </c>
      <c r="C204" t="s">
        <v>39</v>
      </c>
      <c r="D204">
        <v>4</v>
      </c>
    </row>
    <row r="205" spans="1:4" x14ac:dyDescent="0.25">
      <c r="A205" t="s">
        <v>77</v>
      </c>
      <c r="B205" t="s">
        <v>76</v>
      </c>
      <c r="C205" t="s">
        <v>3</v>
      </c>
      <c r="D205">
        <v>2</v>
      </c>
    </row>
    <row r="206" spans="1:4" x14ac:dyDescent="0.25">
      <c r="A206" t="s">
        <v>77</v>
      </c>
      <c r="B206" t="s">
        <v>76</v>
      </c>
      <c r="C206" t="s">
        <v>12</v>
      </c>
      <c r="D206">
        <v>2</v>
      </c>
    </row>
    <row r="207" spans="1:4" x14ac:dyDescent="0.25">
      <c r="A207" t="s">
        <v>77</v>
      </c>
      <c r="B207" t="s">
        <v>76</v>
      </c>
      <c r="C207" t="s">
        <v>40</v>
      </c>
      <c r="D207">
        <v>1</v>
      </c>
    </row>
    <row r="208" spans="1:4" x14ac:dyDescent="0.25">
      <c r="A208" t="s">
        <v>77</v>
      </c>
      <c r="B208" t="s">
        <v>76</v>
      </c>
      <c r="C208" t="s">
        <v>28</v>
      </c>
      <c r="D208">
        <v>1</v>
      </c>
    </row>
    <row r="209" spans="1:4" x14ac:dyDescent="0.25">
      <c r="A209" t="s">
        <v>77</v>
      </c>
      <c r="B209" t="s">
        <v>76</v>
      </c>
      <c r="C209" t="s">
        <v>29</v>
      </c>
      <c r="D209">
        <v>1</v>
      </c>
    </row>
    <row r="210" spans="1:4" x14ac:dyDescent="0.25">
      <c r="A210" t="s">
        <v>77</v>
      </c>
      <c r="B210" t="s">
        <v>76</v>
      </c>
      <c r="C210" t="s">
        <v>35</v>
      </c>
      <c r="D210">
        <v>8</v>
      </c>
    </row>
    <row r="211" spans="1:4" x14ac:dyDescent="0.25">
      <c r="A211" t="s">
        <v>77</v>
      </c>
      <c r="B211" t="s">
        <v>76</v>
      </c>
      <c r="C211" t="s">
        <v>31</v>
      </c>
      <c r="D211">
        <v>1</v>
      </c>
    </row>
    <row r="212" spans="1:4" x14ac:dyDescent="0.25">
      <c r="A212" t="s">
        <v>130</v>
      </c>
      <c r="B212" t="s">
        <v>54</v>
      </c>
      <c r="C212" t="s">
        <v>38</v>
      </c>
      <c r="D212">
        <v>19</v>
      </c>
    </row>
    <row r="213" spans="1:4" x14ac:dyDescent="0.25">
      <c r="A213" t="s">
        <v>130</v>
      </c>
      <c r="B213" t="s">
        <v>54</v>
      </c>
      <c r="C213" t="s">
        <v>39</v>
      </c>
      <c r="D213">
        <v>42</v>
      </c>
    </row>
    <row r="214" spans="1:4" x14ac:dyDescent="0.25">
      <c r="A214" t="s">
        <v>130</v>
      </c>
      <c r="B214" t="s">
        <v>54</v>
      </c>
      <c r="C214" t="s">
        <v>48</v>
      </c>
      <c r="D214">
        <v>7</v>
      </c>
    </row>
    <row r="215" spans="1:4" x14ac:dyDescent="0.25">
      <c r="A215" t="s">
        <v>130</v>
      </c>
      <c r="B215" t="s">
        <v>54</v>
      </c>
      <c r="C215" t="s">
        <v>33</v>
      </c>
      <c r="D215">
        <v>1</v>
      </c>
    </row>
    <row r="216" spans="1:4" x14ac:dyDescent="0.25">
      <c r="A216" t="s">
        <v>130</v>
      </c>
      <c r="B216" t="s">
        <v>54</v>
      </c>
      <c r="C216" t="s">
        <v>11</v>
      </c>
      <c r="D216">
        <v>1</v>
      </c>
    </row>
    <row r="217" spans="1:4" x14ac:dyDescent="0.25">
      <c r="A217" t="s">
        <v>130</v>
      </c>
      <c r="B217" t="s">
        <v>54</v>
      </c>
      <c r="C217" t="s">
        <v>12</v>
      </c>
      <c r="D217">
        <v>6</v>
      </c>
    </row>
    <row r="218" spans="1:4" x14ac:dyDescent="0.25">
      <c r="A218" t="s">
        <v>130</v>
      </c>
      <c r="B218" t="s">
        <v>54</v>
      </c>
      <c r="C218" t="s">
        <v>27</v>
      </c>
      <c r="D218">
        <v>2</v>
      </c>
    </row>
    <row r="219" spans="1:4" x14ac:dyDescent="0.25">
      <c r="A219" t="s">
        <v>130</v>
      </c>
      <c r="B219" t="s">
        <v>54</v>
      </c>
      <c r="C219" t="s">
        <v>40</v>
      </c>
      <c r="D219">
        <v>5</v>
      </c>
    </row>
    <row r="220" spans="1:4" x14ac:dyDescent="0.25">
      <c r="A220" t="s">
        <v>130</v>
      </c>
      <c r="B220" t="s">
        <v>54</v>
      </c>
      <c r="C220" t="s">
        <v>28</v>
      </c>
      <c r="D220">
        <v>4</v>
      </c>
    </row>
    <row r="221" spans="1:4" x14ac:dyDescent="0.25">
      <c r="A221" t="s">
        <v>130</v>
      </c>
      <c r="B221" t="s">
        <v>54</v>
      </c>
      <c r="C221" t="s">
        <v>13</v>
      </c>
      <c r="D221">
        <v>1</v>
      </c>
    </row>
    <row r="222" spans="1:4" x14ac:dyDescent="0.25">
      <c r="A222" t="s">
        <v>130</v>
      </c>
      <c r="B222" t="s">
        <v>54</v>
      </c>
      <c r="C222" t="s">
        <v>14</v>
      </c>
      <c r="D222">
        <v>13</v>
      </c>
    </row>
    <row r="223" spans="1:4" x14ac:dyDescent="0.25">
      <c r="A223" t="s">
        <v>130</v>
      </c>
      <c r="B223" t="s">
        <v>54</v>
      </c>
      <c r="C223" t="s">
        <v>34</v>
      </c>
      <c r="D223">
        <v>9</v>
      </c>
    </row>
    <row r="224" spans="1:4" x14ac:dyDescent="0.25">
      <c r="A224" t="s">
        <v>130</v>
      </c>
      <c r="B224" t="s">
        <v>54</v>
      </c>
      <c r="C224" t="s">
        <v>41</v>
      </c>
      <c r="D224">
        <v>1</v>
      </c>
    </row>
    <row r="225" spans="1:4" x14ac:dyDescent="0.25">
      <c r="A225" t="s">
        <v>130</v>
      </c>
      <c r="B225" t="s">
        <v>54</v>
      </c>
      <c r="C225" t="s">
        <v>15</v>
      </c>
      <c r="D225">
        <v>6</v>
      </c>
    </row>
    <row r="226" spans="1:4" x14ac:dyDescent="0.25">
      <c r="A226" t="s">
        <v>130</v>
      </c>
      <c r="B226" t="s">
        <v>54</v>
      </c>
      <c r="C226" t="s">
        <v>16</v>
      </c>
      <c r="D226">
        <v>6</v>
      </c>
    </row>
    <row r="227" spans="1:4" x14ac:dyDescent="0.25">
      <c r="A227" t="s">
        <v>130</v>
      </c>
      <c r="B227" t="s">
        <v>54</v>
      </c>
      <c r="C227" t="s">
        <v>29</v>
      </c>
      <c r="D227">
        <v>15</v>
      </c>
    </row>
    <row r="228" spans="1:4" x14ac:dyDescent="0.25">
      <c r="A228" t="s">
        <v>130</v>
      </c>
      <c r="B228" t="s">
        <v>54</v>
      </c>
      <c r="C228" t="s">
        <v>42</v>
      </c>
      <c r="D228">
        <v>1</v>
      </c>
    </row>
    <row r="229" spans="1:4" x14ac:dyDescent="0.25">
      <c r="A229" t="s">
        <v>130</v>
      </c>
      <c r="B229" t="s">
        <v>54</v>
      </c>
      <c r="C229" t="s">
        <v>35</v>
      </c>
      <c r="D229">
        <v>30</v>
      </c>
    </row>
    <row r="230" spans="1:4" x14ac:dyDescent="0.25">
      <c r="A230" t="s">
        <v>130</v>
      </c>
      <c r="B230" t="s">
        <v>54</v>
      </c>
      <c r="C230" t="s">
        <v>43</v>
      </c>
      <c r="D230">
        <v>10</v>
      </c>
    </row>
    <row r="231" spans="1:4" x14ac:dyDescent="0.25">
      <c r="A231" t="s">
        <v>130</v>
      </c>
      <c r="B231" t="s">
        <v>54</v>
      </c>
      <c r="C231" t="s">
        <v>30</v>
      </c>
      <c r="D231">
        <v>15</v>
      </c>
    </row>
    <row r="232" spans="1:4" x14ac:dyDescent="0.25">
      <c r="A232" t="s">
        <v>130</v>
      </c>
      <c r="B232" t="s">
        <v>54</v>
      </c>
      <c r="C232" t="s">
        <v>31</v>
      </c>
      <c r="D232">
        <v>2</v>
      </c>
    </row>
    <row r="233" spans="1:4" x14ac:dyDescent="0.25">
      <c r="A233" t="s">
        <v>130</v>
      </c>
      <c r="B233" t="s">
        <v>54</v>
      </c>
      <c r="C233" t="s">
        <v>36</v>
      </c>
      <c r="D233">
        <v>2</v>
      </c>
    </row>
    <row r="234" spans="1:4" x14ac:dyDescent="0.25">
      <c r="A234" t="s">
        <v>130</v>
      </c>
      <c r="B234" t="s">
        <v>54</v>
      </c>
      <c r="C234" t="s">
        <v>18</v>
      </c>
      <c r="D234">
        <v>6</v>
      </c>
    </row>
    <row r="235" spans="1:4" x14ac:dyDescent="0.25">
      <c r="A235" t="s">
        <v>130</v>
      </c>
      <c r="B235" t="s">
        <v>54</v>
      </c>
      <c r="C235" t="s">
        <v>19</v>
      </c>
      <c r="D235">
        <v>3</v>
      </c>
    </row>
    <row r="236" spans="1:4" x14ac:dyDescent="0.25">
      <c r="A236" t="s">
        <v>130</v>
      </c>
      <c r="B236" t="s">
        <v>54</v>
      </c>
      <c r="C236" t="s">
        <v>4</v>
      </c>
      <c r="D236">
        <v>3</v>
      </c>
    </row>
    <row r="237" spans="1:4" x14ac:dyDescent="0.25">
      <c r="A237" t="s">
        <v>130</v>
      </c>
      <c r="B237" t="s">
        <v>54</v>
      </c>
      <c r="C237" t="s">
        <v>24</v>
      </c>
      <c r="D237">
        <v>2</v>
      </c>
    </row>
    <row r="238" spans="1:4" x14ac:dyDescent="0.25">
      <c r="A238" t="s">
        <v>130</v>
      </c>
      <c r="B238" t="s">
        <v>54</v>
      </c>
      <c r="C238" t="s">
        <v>44</v>
      </c>
      <c r="D238">
        <v>2</v>
      </c>
    </row>
    <row r="239" spans="1:4" x14ac:dyDescent="0.25">
      <c r="A239" t="s">
        <v>130</v>
      </c>
      <c r="B239" t="s">
        <v>76</v>
      </c>
      <c r="C239" t="s">
        <v>38</v>
      </c>
      <c r="D239">
        <v>1</v>
      </c>
    </row>
    <row r="240" spans="1:4" x14ac:dyDescent="0.25">
      <c r="A240" t="s">
        <v>130</v>
      </c>
      <c r="B240" t="s">
        <v>76</v>
      </c>
      <c r="C240" t="s">
        <v>39</v>
      </c>
      <c r="D240">
        <v>4</v>
      </c>
    </row>
    <row r="241" spans="1:4" x14ac:dyDescent="0.25">
      <c r="A241" t="s">
        <v>130</v>
      </c>
      <c r="B241" t="s">
        <v>76</v>
      </c>
      <c r="C241" t="s">
        <v>12</v>
      </c>
      <c r="D241">
        <v>3</v>
      </c>
    </row>
    <row r="242" spans="1:4" x14ac:dyDescent="0.25">
      <c r="A242" t="s">
        <v>130</v>
      </c>
      <c r="B242" t="s">
        <v>76</v>
      </c>
      <c r="C242" t="s">
        <v>40</v>
      </c>
      <c r="D242">
        <v>1</v>
      </c>
    </row>
    <row r="243" spans="1:4" x14ac:dyDescent="0.25">
      <c r="A243" t="s">
        <v>130</v>
      </c>
      <c r="B243" t="s">
        <v>76</v>
      </c>
      <c r="C243" t="s">
        <v>17</v>
      </c>
      <c r="D243">
        <v>1</v>
      </c>
    </row>
    <row r="244" spans="1:4" x14ac:dyDescent="0.25">
      <c r="A244" t="s">
        <v>130</v>
      </c>
      <c r="B244" t="s">
        <v>76</v>
      </c>
      <c r="C244" t="s">
        <v>35</v>
      </c>
      <c r="D244">
        <v>4</v>
      </c>
    </row>
    <row r="245" spans="1:4" x14ac:dyDescent="0.25">
      <c r="A245" t="s">
        <v>130</v>
      </c>
      <c r="B245" t="s">
        <v>76</v>
      </c>
      <c r="C245" t="s">
        <v>31</v>
      </c>
      <c r="D245">
        <v>1</v>
      </c>
    </row>
    <row r="246" spans="1:4" x14ac:dyDescent="0.25">
      <c r="A246" t="s">
        <v>130</v>
      </c>
      <c r="B246" t="s">
        <v>76</v>
      </c>
      <c r="C246" t="s">
        <v>18</v>
      </c>
      <c r="D246">
        <v>2</v>
      </c>
    </row>
    <row r="247" spans="1:4" x14ac:dyDescent="0.25">
      <c r="A247" t="s">
        <v>130</v>
      </c>
      <c r="B247" t="s">
        <v>76</v>
      </c>
      <c r="C247" t="s">
        <v>23</v>
      </c>
      <c r="D247">
        <v>1</v>
      </c>
    </row>
    <row r="248" spans="1:4" x14ac:dyDescent="0.25">
      <c r="A248" t="s">
        <v>135</v>
      </c>
      <c r="B248" t="s">
        <v>54</v>
      </c>
      <c r="C248" t="s">
        <v>38</v>
      </c>
      <c r="D248">
        <v>19</v>
      </c>
    </row>
    <row r="249" spans="1:4" x14ac:dyDescent="0.25">
      <c r="A249" t="s">
        <v>135</v>
      </c>
      <c r="B249" t="s">
        <v>54</v>
      </c>
      <c r="C249" t="s">
        <v>39</v>
      </c>
      <c r="D249">
        <v>32</v>
      </c>
    </row>
    <row r="250" spans="1:4" x14ac:dyDescent="0.25">
      <c r="A250" t="s">
        <v>135</v>
      </c>
      <c r="B250" t="s">
        <v>54</v>
      </c>
      <c r="C250" t="s">
        <v>48</v>
      </c>
      <c r="D250">
        <v>5</v>
      </c>
    </row>
    <row r="251" spans="1:4" x14ac:dyDescent="0.25">
      <c r="A251" t="s">
        <v>135</v>
      </c>
      <c r="B251" t="s">
        <v>54</v>
      </c>
      <c r="C251" t="s">
        <v>11</v>
      </c>
      <c r="D251">
        <v>2</v>
      </c>
    </row>
    <row r="252" spans="1:4" x14ac:dyDescent="0.25">
      <c r="A252" t="s">
        <v>135</v>
      </c>
      <c r="B252" t="s">
        <v>54</v>
      </c>
      <c r="C252" t="s">
        <v>12</v>
      </c>
      <c r="D252">
        <v>4</v>
      </c>
    </row>
    <row r="253" spans="1:4" x14ac:dyDescent="0.25">
      <c r="A253" t="s">
        <v>135</v>
      </c>
      <c r="B253" t="s">
        <v>54</v>
      </c>
      <c r="C253" t="s">
        <v>40</v>
      </c>
      <c r="D253">
        <v>3</v>
      </c>
    </row>
    <row r="254" spans="1:4" x14ac:dyDescent="0.25">
      <c r="A254" t="s">
        <v>135</v>
      </c>
      <c r="B254" t="s">
        <v>54</v>
      </c>
      <c r="C254" t="s">
        <v>46</v>
      </c>
      <c r="D254">
        <v>1</v>
      </c>
    </row>
    <row r="255" spans="1:4" x14ac:dyDescent="0.25">
      <c r="A255" t="s">
        <v>135</v>
      </c>
      <c r="B255" t="s">
        <v>54</v>
      </c>
      <c r="C255" t="s">
        <v>28</v>
      </c>
      <c r="D255">
        <v>4</v>
      </c>
    </row>
    <row r="256" spans="1:4" x14ac:dyDescent="0.25">
      <c r="A256" t="s">
        <v>135</v>
      </c>
      <c r="B256" t="s">
        <v>54</v>
      </c>
      <c r="C256" t="s">
        <v>13</v>
      </c>
      <c r="D256">
        <v>3</v>
      </c>
    </row>
    <row r="257" spans="1:4" x14ac:dyDescent="0.25">
      <c r="A257" t="s">
        <v>135</v>
      </c>
      <c r="B257" t="s">
        <v>54</v>
      </c>
      <c r="C257" t="s">
        <v>14</v>
      </c>
      <c r="D257">
        <v>8</v>
      </c>
    </row>
    <row r="258" spans="1:4" x14ac:dyDescent="0.25">
      <c r="A258" t="s">
        <v>135</v>
      </c>
      <c r="B258" t="s">
        <v>54</v>
      </c>
      <c r="C258" t="s">
        <v>34</v>
      </c>
      <c r="D258">
        <v>6</v>
      </c>
    </row>
    <row r="259" spans="1:4" x14ac:dyDescent="0.25">
      <c r="A259" t="s">
        <v>135</v>
      </c>
      <c r="B259" t="s">
        <v>54</v>
      </c>
      <c r="C259" t="s">
        <v>15</v>
      </c>
      <c r="D259">
        <v>7</v>
      </c>
    </row>
    <row r="260" spans="1:4" x14ac:dyDescent="0.25">
      <c r="A260" t="s">
        <v>135</v>
      </c>
      <c r="B260" t="s">
        <v>54</v>
      </c>
      <c r="C260" t="s">
        <v>16</v>
      </c>
      <c r="D260">
        <v>4</v>
      </c>
    </row>
    <row r="261" spans="1:4" x14ac:dyDescent="0.25">
      <c r="A261" t="s">
        <v>135</v>
      </c>
      <c r="B261" t="s">
        <v>54</v>
      </c>
      <c r="C261" t="s">
        <v>29</v>
      </c>
      <c r="D261">
        <v>21</v>
      </c>
    </row>
    <row r="262" spans="1:4" x14ac:dyDescent="0.25">
      <c r="A262" t="s">
        <v>135</v>
      </c>
      <c r="B262" t="s">
        <v>54</v>
      </c>
      <c r="C262" t="s">
        <v>35</v>
      </c>
      <c r="D262">
        <v>106</v>
      </c>
    </row>
    <row r="263" spans="1:4" x14ac:dyDescent="0.25">
      <c r="A263" t="s">
        <v>135</v>
      </c>
      <c r="B263" t="s">
        <v>54</v>
      </c>
      <c r="C263" t="s">
        <v>43</v>
      </c>
      <c r="D263">
        <v>8</v>
      </c>
    </row>
    <row r="264" spans="1:4" x14ac:dyDescent="0.25">
      <c r="A264" t="s">
        <v>135</v>
      </c>
      <c r="B264" t="s">
        <v>54</v>
      </c>
      <c r="C264" t="s">
        <v>30</v>
      </c>
      <c r="D264">
        <v>11</v>
      </c>
    </row>
    <row r="265" spans="1:4" x14ac:dyDescent="0.25">
      <c r="A265" t="s">
        <v>135</v>
      </c>
      <c r="B265" t="s">
        <v>54</v>
      </c>
      <c r="C265" t="s">
        <v>36</v>
      </c>
      <c r="D265">
        <v>1</v>
      </c>
    </row>
    <row r="266" spans="1:4" x14ac:dyDescent="0.25">
      <c r="A266" t="s">
        <v>135</v>
      </c>
      <c r="B266" t="s">
        <v>54</v>
      </c>
      <c r="C266" t="s">
        <v>18</v>
      </c>
      <c r="D266">
        <v>7</v>
      </c>
    </row>
    <row r="267" spans="1:4" x14ac:dyDescent="0.25">
      <c r="A267" t="s">
        <v>135</v>
      </c>
      <c r="B267" t="s">
        <v>54</v>
      </c>
      <c r="C267" t="s">
        <v>4</v>
      </c>
      <c r="D267">
        <v>4</v>
      </c>
    </row>
    <row r="268" spans="1:4" x14ac:dyDescent="0.25">
      <c r="A268" t="s">
        <v>135</v>
      </c>
      <c r="B268" t="s">
        <v>54</v>
      </c>
      <c r="C268" t="s">
        <v>21</v>
      </c>
      <c r="D268">
        <v>7</v>
      </c>
    </row>
    <row r="269" spans="1:4" x14ac:dyDescent="0.25">
      <c r="A269" t="s">
        <v>135</v>
      </c>
      <c r="B269" t="s">
        <v>76</v>
      </c>
      <c r="C269" t="s">
        <v>38</v>
      </c>
      <c r="D269">
        <v>2</v>
      </c>
    </row>
    <row r="270" spans="1:4" x14ac:dyDescent="0.25">
      <c r="A270" t="s">
        <v>135</v>
      </c>
      <c r="B270" t="s">
        <v>76</v>
      </c>
      <c r="C270" t="s">
        <v>39</v>
      </c>
      <c r="D270">
        <v>3</v>
      </c>
    </row>
    <row r="271" spans="1:4" x14ac:dyDescent="0.25">
      <c r="A271" t="s">
        <v>135</v>
      </c>
      <c r="B271" t="s">
        <v>76</v>
      </c>
      <c r="C271" t="s">
        <v>33</v>
      </c>
      <c r="D271">
        <v>1</v>
      </c>
    </row>
    <row r="272" spans="1:4" x14ac:dyDescent="0.25">
      <c r="A272" t="s">
        <v>135</v>
      </c>
      <c r="B272" t="s">
        <v>76</v>
      </c>
      <c r="C272" t="s">
        <v>12</v>
      </c>
      <c r="D272">
        <v>6</v>
      </c>
    </row>
    <row r="273" spans="1:4" x14ac:dyDescent="0.25">
      <c r="A273" t="s">
        <v>135</v>
      </c>
      <c r="B273" t="s">
        <v>76</v>
      </c>
      <c r="C273" t="s">
        <v>35</v>
      </c>
      <c r="D273">
        <v>3</v>
      </c>
    </row>
    <row r="274" spans="1:4" x14ac:dyDescent="0.25">
      <c r="A274" t="s">
        <v>135</v>
      </c>
      <c r="B274" t="s">
        <v>76</v>
      </c>
      <c r="C274" t="s">
        <v>43</v>
      </c>
      <c r="D274">
        <v>1</v>
      </c>
    </row>
    <row r="275" spans="1:4" x14ac:dyDescent="0.25">
      <c r="A275" t="s">
        <v>135</v>
      </c>
      <c r="B275" t="s">
        <v>76</v>
      </c>
      <c r="C275" t="s">
        <v>45</v>
      </c>
      <c r="D275">
        <v>1</v>
      </c>
    </row>
    <row r="276" spans="1:4" x14ac:dyDescent="0.25">
      <c r="A276" t="s">
        <v>135</v>
      </c>
      <c r="B276" t="s">
        <v>76</v>
      </c>
      <c r="C276" t="s">
        <v>21</v>
      </c>
      <c r="D276">
        <v>2</v>
      </c>
    </row>
    <row r="277" spans="1:4" x14ac:dyDescent="0.25">
      <c r="A277" t="s">
        <v>135</v>
      </c>
      <c r="B277" t="s">
        <v>76</v>
      </c>
      <c r="C277" t="s">
        <v>23</v>
      </c>
      <c r="D277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9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</cols>
  <sheetData>
    <row r="1" spans="1:4" x14ac:dyDescent="0.25">
      <c r="A1" t="s">
        <v>0</v>
      </c>
      <c r="B1" t="s">
        <v>78</v>
      </c>
      <c r="C1" t="s">
        <v>1</v>
      </c>
      <c r="D1" t="s">
        <v>81</v>
      </c>
    </row>
    <row r="2" spans="1:4" x14ac:dyDescent="0.25">
      <c r="A2" t="s">
        <v>49</v>
      </c>
      <c r="B2" t="s">
        <v>54</v>
      </c>
      <c r="C2" t="s">
        <v>9</v>
      </c>
      <c r="D2">
        <v>51</v>
      </c>
    </row>
    <row r="3" spans="1:4" x14ac:dyDescent="0.25">
      <c r="A3" t="s">
        <v>49</v>
      </c>
      <c r="B3" t="s">
        <v>54</v>
      </c>
      <c r="C3" t="s">
        <v>38</v>
      </c>
      <c r="D3">
        <v>309</v>
      </c>
    </row>
    <row r="4" spans="1:4" x14ac:dyDescent="0.25">
      <c r="A4" t="s">
        <v>49</v>
      </c>
      <c r="B4" t="s">
        <v>54</v>
      </c>
      <c r="C4" t="s">
        <v>39</v>
      </c>
      <c r="D4">
        <v>415</v>
      </c>
    </row>
    <row r="5" spans="1:4" x14ac:dyDescent="0.25">
      <c r="A5" t="s">
        <v>49</v>
      </c>
      <c r="B5" t="s">
        <v>54</v>
      </c>
      <c r="C5" t="s">
        <v>48</v>
      </c>
      <c r="D5">
        <v>314</v>
      </c>
    </row>
    <row r="6" spans="1:4" x14ac:dyDescent="0.25">
      <c r="A6" t="s">
        <v>49</v>
      </c>
      <c r="B6" t="s">
        <v>54</v>
      </c>
      <c r="C6" t="s">
        <v>47</v>
      </c>
      <c r="D6">
        <v>2</v>
      </c>
    </row>
    <row r="7" spans="1:4" x14ac:dyDescent="0.25">
      <c r="A7" t="s">
        <v>49</v>
      </c>
      <c r="B7" t="s">
        <v>54</v>
      </c>
      <c r="C7" t="s">
        <v>26</v>
      </c>
      <c r="D7">
        <v>18</v>
      </c>
    </row>
    <row r="8" spans="1:4" x14ac:dyDescent="0.25">
      <c r="A8" t="s">
        <v>49</v>
      </c>
      <c r="B8" t="s">
        <v>54</v>
      </c>
      <c r="C8" t="s">
        <v>33</v>
      </c>
      <c r="D8">
        <v>4</v>
      </c>
    </row>
    <row r="9" spans="1:4" x14ac:dyDescent="0.25">
      <c r="A9" t="s">
        <v>49</v>
      </c>
      <c r="B9" t="s">
        <v>54</v>
      </c>
      <c r="C9" t="s">
        <v>10</v>
      </c>
      <c r="D9">
        <v>1</v>
      </c>
    </row>
    <row r="10" spans="1:4" x14ac:dyDescent="0.25">
      <c r="A10" t="s">
        <v>49</v>
      </c>
      <c r="B10" t="s">
        <v>54</v>
      </c>
      <c r="C10" t="s">
        <v>2</v>
      </c>
      <c r="D10">
        <v>7</v>
      </c>
    </row>
    <row r="11" spans="1:4" x14ac:dyDescent="0.25">
      <c r="A11" t="s">
        <v>49</v>
      </c>
      <c r="B11" t="s">
        <v>54</v>
      </c>
      <c r="C11" t="s">
        <v>11</v>
      </c>
      <c r="D11">
        <v>134</v>
      </c>
    </row>
    <row r="12" spans="1:4" x14ac:dyDescent="0.25">
      <c r="A12" t="s">
        <v>49</v>
      </c>
      <c r="B12" t="s">
        <v>54</v>
      </c>
      <c r="C12" t="s">
        <v>3</v>
      </c>
      <c r="D12">
        <v>3</v>
      </c>
    </row>
    <row r="13" spans="1:4" x14ac:dyDescent="0.25">
      <c r="A13" t="s">
        <v>49</v>
      </c>
      <c r="B13" t="s">
        <v>54</v>
      </c>
      <c r="C13" t="s">
        <v>12</v>
      </c>
      <c r="D13">
        <v>116</v>
      </c>
    </row>
    <row r="14" spans="1:4" x14ac:dyDescent="0.25">
      <c r="A14" t="s">
        <v>49</v>
      </c>
      <c r="B14" t="s">
        <v>54</v>
      </c>
      <c r="C14" t="s">
        <v>27</v>
      </c>
      <c r="D14">
        <v>14</v>
      </c>
    </row>
    <row r="15" spans="1:4" x14ac:dyDescent="0.25">
      <c r="A15" t="s">
        <v>49</v>
      </c>
      <c r="B15" t="s">
        <v>54</v>
      </c>
      <c r="C15" t="s">
        <v>40</v>
      </c>
      <c r="D15">
        <v>349</v>
      </c>
    </row>
    <row r="16" spans="1:4" x14ac:dyDescent="0.25">
      <c r="A16" t="s">
        <v>49</v>
      </c>
      <c r="B16" t="s">
        <v>54</v>
      </c>
      <c r="C16" t="s">
        <v>46</v>
      </c>
      <c r="D16">
        <v>13</v>
      </c>
    </row>
    <row r="17" spans="1:4" x14ac:dyDescent="0.25">
      <c r="A17" t="s">
        <v>49</v>
      </c>
      <c r="B17" t="s">
        <v>54</v>
      </c>
      <c r="C17" t="s">
        <v>28</v>
      </c>
      <c r="D17">
        <v>1708</v>
      </c>
    </row>
    <row r="18" spans="1:4" x14ac:dyDescent="0.25">
      <c r="A18" t="s">
        <v>49</v>
      </c>
      <c r="B18" t="s">
        <v>54</v>
      </c>
      <c r="C18" t="s">
        <v>13</v>
      </c>
      <c r="D18">
        <v>844</v>
      </c>
    </row>
    <row r="19" spans="1:4" x14ac:dyDescent="0.25">
      <c r="A19" t="s">
        <v>49</v>
      </c>
      <c r="B19" t="s">
        <v>54</v>
      </c>
      <c r="C19" t="s">
        <v>14</v>
      </c>
      <c r="D19">
        <v>194</v>
      </c>
    </row>
    <row r="20" spans="1:4" x14ac:dyDescent="0.25">
      <c r="A20" t="s">
        <v>49</v>
      </c>
      <c r="B20" t="s">
        <v>54</v>
      </c>
      <c r="C20" t="s">
        <v>34</v>
      </c>
      <c r="D20">
        <v>95</v>
      </c>
    </row>
    <row r="21" spans="1:4" x14ac:dyDescent="0.25">
      <c r="A21" t="s">
        <v>49</v>
      </c>
      <c r="B21" t="s">
        <v>54</v>
      </c>
      <c r="C21" t="s">
        <v>41</v>
      </c>
      <c r="D21">
        <v>2</v>
      </c>
    </row>
    <row r="22" spans="1:4" x14ac:dyDescent="0.25">
      <c r="A22" t="s">
        <v>49</v>
      </c>
      <c r="B22" t="s">
        <v>54</v>
      </c>
      <c r="C22" t="s">
        <v>15</v>
      </c>
      <c r="D22">
        <v>103</v>
      </c>
    </row>
    <row r="23" spans="1:4" x14ac:dyDescent="0.25">
      <c r="A23" t="s">
        <v>49</v>
      </c>
      <c r="B23" t="s">
        <v>54</v>
      </c>
      <c r="C23" t="s">
        <v>16</v>
      </c>
      <c r="D23">
        <v>107</v>
      </c>
    </row>
    <row r="24" spans="1:4" x14ac:dyDescent="0.25">
      <c r="A24" t="s">
        <v>49</v>
      </c>
      <c r="B24" t="s">
        <v>54</v>
      </c>
      <c r="C24" t="s">
        <v>29</v>
      </c>
      <c r="D24">
        <v>228</v>
      </c>
    </row>
    <row r="25" spans="1:4" x14ac:dyDescent="0.25">
      <c r="A25" t="s">
        <v>49</v>
      </c>
      <c r="B25" t="s">
        <v>54</v>
      </c>
      <c r="C25" t="s">
        <v>42</v>
      </c>
      <c r="D25">
        <v>123</v>
      </c>
    </row>
    <row r="26" spans="1:4" x14ac:dyDescent="0.25">
      <c r="A26" t="s">
        <v>49</v>
      </c>
      <c r="B26" t="s">
        <v>54</v>
      </c>
      <c r="C26" t="s">
        <v>17</v>
      </c>
      <c r="D26">
        <v>8</v>
      </c>
    </row>
    <row r="27" spans="1:4" x14ac:dyDescent="0.25">
      <c r="A27" t="s">
        <v>49</v>
      </c>
      <c r="B27" t="s">
        <v>54</v>
      </c>
      <c r="C27" t="s">
        <v>35</v>
      </c>
      <c r="D27">
        <v>320</v>
      </c>
    </row>
    <row r="28" spans="1:4" x14ac:dyDescent="0.25">
      <c r="A28" t="s">
        <v>49</v>
      </c>
      <c r="B28" t="s">
        <v>54</v>
      </c>
      <c r="C28" t="s">
        <v>43</v>
      </c>
      <c r="D28">
        <v>509</v>
      </c>
    </row>
    <row r="29" spans="1:4" x14ac:dyDescent="0.25">
      <c r="A29" t="s">
        <v>49</v>
      </c>
      <c r="B29" t="s">
        <v>54</v>
      </c>
      <c r="C29" t="s">
        <v>30</v>
      </c>
      <c r="D29">
        <v>294</v>
      </c>
    </row>
    <row r="30" spans="1:4" x14ac:dyDescent="0.25">
      <c r="A30" t="s">
        <v>49</v>
      </c>
      <c r="B30" t="s">
        <v>54</v>
      </c>
      <c r="C30" t="s">
        <v>31</v>
      </c>
      <c r="D30">
        <v>107</v>
      </c>
    </row>
    <row r="31" spans="1:4" x14ac:dyDescent="0.25">
      <c r="A31" t="s">
        <v>49</v>
      </c>
      <c r="B31" t="s">
        <v>54</v>
      </c>
      <c r="C31" t="s">
        <v>45</v>
      </c>
      <c r="D31">
        <v>17</v>
      </c>
    </row>
    <row r="32" spans="1:4" x14ac:dyDescent="0.25">
      <c r="A32" t="s">
        <v>49</v>
      </c>
      <c r="B32" t="s">
        <v>54</v>
      </c>
      <c r="C32" t="s">
        <v>36</v>
      </c>
      <c r="D32">
        <v>76</v>
      </c>
    </row>
    <row r="33" spans="1:4" x14ac:dyDescent="0.25">
      <c r="A33" t="s">
        <v>49</v>
      </c>
      <c r="B33" t="s">
        <v>54</v>
      </c>
      <c r="C33" t="s">
        <v>18</v>
      </c>
      <c r="D33">
        <v>174</v>
      </c>
    </row>
    <row r="34" spans="1:4" x14ac:dyDescent="0.25">
      <c r="A34" t="s">
        <v>49</v>
      </c>
      <c r="B34" t="s">
        <v>54</v>
      </c>
      <c r="C34" t="s">
        <v>37</v>
      </c>
      <c r="D34">
        <v>52</v>
      </c>
    </row>
    <row r="35" spans="1:4" x14ac:dyDescent="0.25">
      <c r="A35" t="s">
        <v>49</v>
      </c>
      <c r="B35" t="s">
        <v>54</v>
      </c>
      <c r="C35" t="s">
        <v>19</v>
      </c>
      <c r="D35">
        <v>18</v>
      </c>
    </row>
    <row r="36" spans="1:4" x14ac:dyDescent="0.25">
      <c r="A36" t="s">
        <v>49</v>
      </c>
      <c r="B36" t="s">
        <v>54</v>
      </c>
      <c r="C36" t="s">
        <v>20</v>
      </c>
      <c r="D36">
        <v>16</v>
      </c>
    </row>
    <row r="37" spans="1:4" x14ac:dyDescent="0.25">
      <c r="A37" t="s">
        <v>49</v>
      </c>
      <c r="B37" t="s">
        <v>54</v>
      </c>
      <c r="C37" t="s">
        <v>4</v>
      </c>
      <c r="D37">
        <v>157</v>
      </c>
    </row>
    <row r="38" spans="1:4" x14ac:dyDescent="0.25">
      <c r="A38" t="s">
        <v>49</v>
      </c>
      <c r="B38" t="s">
        <v>54</v>
      </c>
      <c r="C38" t="s">
        <v>5</v>
      </c>
      <c r="D38">
        <v>42</v>
      </c>
    </row>
    <row r="39" spans="1:4" x14ac:dyDescent="0.25">
      <c r="A39" t="s">
        <v>49</v>
      </c>
      <c r="B39" t="s">
        <v>54</v>
      </c>
      <c r="C39" t="s">
        <v>21</v>
      </c>
      <c r="D39">
        <v>484</v>
      </c>
    </row>
    <row r="40" spans="1:4" x14ac:dyDescent="0.25">
      <c r="A40" t="s">
        <v>49</v>
      </c>
      <c r="B40" t="s">
        <v>54</v>
      </c>
      <c r="C40" t="s">
        <v>6</v>
      </c>
      <c r="D40">
        <v>1</v>
      </c>
    </row>
    <row r="41" spans="1:4" x14ac:dyDescent="0.25">
      <c r="A41" t="s">
        <v>49</v>
      </c>
      <c r="B41" t="s">
        <v>54</v>
      </c>
      <c r="C41" t="s">
        <v>8</v>
      </c>
      <c r="D41">
        <v>1</v>
      </c>
    </row>
    <row r="42" spans="1:4" x14ac:dyDescent="0.25">
      <c r="A42" t="s">
        <v>49</v>
      </c>
      <c r="B42" t="s">
        <v>54</v>
      </c>
      <c r="C42" t="s">
        <v>32</v>
      </c>
      <c r="D42">
        <v>1</v>
      </c>
    </row>
    <row r="43" spans="1:4" x14ac:dyDescent="0.25">
      <c r="A43" t="s">
        <v>49</v>
      </c>
      <c r="B43" t="s">
        <v>54</v>
      </c>
      <c r="C43" t="s">
        <v>23</v>
      </c>
      <c r="D43">
        <v>2</v>
      </c>
    </row>
    <row r="44" spans="1:4" x14ac:dyDescent="0.25">
      <c r="A44" t="s">
        <v>49</v>
      </c>
      <c r="B44" t="s">
        <v>54</v>
      </c>
      <c r="C44" t="s">
        <v>25</v>
      </c>
      <c r="D44">
        <v>1</v>
      </c>
    </row>
    <row r="45" spans="1:4" x14ac:dyDescent="0.25">
      <c r="A45" t="s">
        <v>49</v>
      </c>
      <c r="B45" t="s">
        <v>54</v>
      </c>
      <c r="C45" t="s">
        <v>44</v>
      </c>
      <c r="D45">
        <v>62</v>
      </c>
    </row>
    <row r="46" spans="1:4" x14ac:dyDescent="0.25">
      <c r="A46" t="s">
        <v>49</v>
      </c>
      <c r="B46" t="s">
        <v>76</v>
      </c>
      <c r="C46" t="s">
        <v>9</v>
      </c>
      <c r="D46">
        <v>7</v>
      </c>
    </row>
    <row r="47" spans="1:4" x14ac:dyDescent="0.25">
      <c r="A47" t="s">
        <v>49</v>
      </c>
      <c r="B47" t="s">
        <v>76</v>
      </c>
      <c r="C47" t="s">
        <v>38</v>
      </c>
      <c r="D47">
        <v>62</v>
      </c>
    </row>
    <row r="48" spans="1:4" x14ac:dyDescent="0.25">
      <c r="A48" t="s">
        <v>49</v>
      </c>
      <c r="B48" t="s">
        <v>76</v>
      </c>
      <c r="C48" t="s">
        <v>39</v>
      </c>
      <c r="D48">
        <v>43</v>
      </c>
    </row>
    <row r="49" spans="1:4" x14ac:dyDescent="0.25">
      <c r="A49" t="s">
        <v>49</v>
      </c>
      <c r="B49" t="s">
        <v>76</v>
      </c>
      <c r="C49" t="s">
        <v>48</v>
      </c>
      <c r="D49">
        <v>49</v>
      </c>
    </row>
    <row r="50" spans="1:4" x14ac:dyDescent="0.25">
      <c r="A50" t="s">
        <v>49</v>
      </c>
      <c r="B50" t="s">
        <v>76</v>
      </c>
      <c r="C50" t="s">
        <v>33</v>
      </c>
      <c r="D50">
        <v>12</v>
      </c>
    </row>
    <row r="51" spans="1:4" x14ac:dyDescent="0.25">
      <c r="A51" t="s">
        <v>49</v>
      </c>
      <c r="B51" t="s">
        <v>76</v>
      </c>
      <c r="C51" t="s">
        <v>2</v>
      </c>
      <c r="D51">
        <v>5</v>
      </c>
    </row>
    <row r="52" spans="1:4" x14ac:dyDescent="0.25">
      <c r="A52" t="s">
        <v>49</v>
      </c>
      <c r="B52" t="s">
        <v>76</v>
      </c>
      <c r="C52" t="s">
        <v>11</v>
      </c>
      <c r="D52">
        <v>45</v>
      </c>
    </row>
    <row r="53" spans="1:4" x14ac:dyDescent="0.25">
      <c r="A53" t="s">
        <v>49</v>
      </c>
      <c r="B53" t="s">
        <v>76</v>
      </c>
      <c r="C53" t="s">
        <v>3</v>
      </c>
      <c r="D53">
        <v>6</v>
      </c>
    </row>
    <row r="54" spans="1:4" x14ac:dyDescent="0.25">
      <c r="A54" t="s">
        <v>49</v>
      </c>
      <c r="B54" t="s">
        <v>76</v>
      </c>
      <c r="C54" t="s">
        <v>12</v>
      </c>
      <c r="D54">
        <v>50</v>
      </c>
    </row>
    <row r="55" spans="1:4" x14ac:dyDescent="0.25">
      <c r="A55" t="s">
        <v>49</v>
      </c>
      <c r="B55" t="s">
        <v>76</v>
      </c>
      <c r="C55" t="s">
        <v>27</v>
      </c>
      <c r="D55">
        <v>3</v>
      </c>
    </row>
    <row r="56" spans="1:4" x14ac:dyDescent="0.25">
      <c r="A56" t="s">
        <v>49</v>
      </c>
      <c r="B56" t="s">
        <v>76</v>
      </c>
      <c r="C56" t="s">
        <v>40</v>
      </c>
      <c r="D56">
        <v>26</v>
      </c>
    </row>
    <row r="57" spans="1:4" x14ac:dyDescent="0.25">
      <c r="A57" t="s">
        <v>49</v>
      </c>
      <c r="B57" t="s">
        <v>76</v>
      </c>
      <c r="C57" t="s">
        <v>46</v>
      </c>
      <c r="D57">
        <v>7</v>
      </c>
    </row>
    <row r="58" spans="1:4" x14ac:dyDescent="0.25">
      <c r="A58" t="s">
        <v>49</v>
      </c>
      <c r="B58" t="s">
        <v>76</v>
      </c>
      <c r="C58" t="s">
        <v>28</v>
      </c>
      <c r="D58">
        <v>124</v>
      </c>
    </row>
    <row r="59" spans="1:4" x14ac:dyDescent="0.25">
      <c r="A59" t="s">
        <v>49</v>
      </c>
      <c r="B59" t="s">
        <v>76</v>
      </c>
      <c r="C59" t="s">
        <v>13</v>
      </c>
      <c r="D59">
        <v>60</v>
      </c>
    </row>
    <row r="60" spans="1:4" x14ac:dyDescent="0.25">
      <c r="A60" t="s">
        <v>49</v>
      </c>
      <c r="B60" t="s">
        <v>76</v>
      </c>
      <c r="C60" t="s">
        <v>14</v>
      </c>
      <c r="D60">
        <v>13</v>
      </c>
    </row>
    <row r="61" spans="1:4" x14ac:dyDescent="0.25">
      <c r="A61" t="s">
        <v>49</v>
      </c>
      <c r="B61" t="s">
        <v>76</v>
      </c>
      <c r="C61" t="s">
        <v>34</v>
      </c>
      <c r="D61">
        <v>3</v>
      </c>
    </row>
    <row r="62" spans="1:4" x14ac:dyDescent="0.25">
      <c r="A62" t="s">
        <v>49</v>
      </c>
      <c r="B62" t="s">
        <v>76</v>
      </c>
      <c r="C62" t="s">
        <v>41</v>
      </c>
      <c r="D62">
        <v>1</v>
      </c>
    </row>
    <row r="63" spans="1:4" x14ac:dyDescent="0.25">
      <c r="A63" t="s">
        <v>49</v>
      </c>
      <c r="B63" t="s">
        <v>76</v>
      </c>
      <c r="C63" t="s">
        <v>15</v>
      </c>
      <c r="D63">
        <v>8</v>
      </c>
    </row>
    <row r="64" spans="1:4" x14ac:dyDescent="0.25">
      <c r="A64" t="s">
        <v>49</v>
      </c>
      <c r="B64" t="s">
        <v>76</v>
      </c>
      <c r="C64" t="s">
        <v>16</v>
      </c>
      <c r="D64">
        <v>3</v>
      </c>
    </row>
    <row r="65" spans="1:4" x14ac:dyDescent="0.25">
      <c r="A65" t="s">
        <v>49</v>
      </c>
      <c r="B65" t="s">
        <v>76</v>
      </c>
      <c r="C65" t="s">
        <v>29</v>
      </c>
      <c r="D65">
        <v>18</v>
      </c>
    </row>
    <row r="66" spans="1:4" x14ac:dyDescent="0.25">
      <c r="A66" t="s">
        <v>49</v>
      </c>
      <c r="B66" t="s">
        <v>76</v>
      </c>
      <c r="C66" t="s">
        <v>42</v>
      </c>
      <c r="D66">
        <v>5</v>
      </c>
    </row>
    <row r="67" spans="1:4" x14ac:dyDescent="0.25">
      <c r="A67" t="s">
        <v>49</v>
      </c>
      <c r="B67" t="s">
        <v>76</v>
      </c>
      <c r="C67" t="s">
        <v>17</v>
      </c>
      <c r="D67">
        <v>3</v>
      </c>
    </row>
    <row r="68" spans="1:4" x14ac:dyDescent="0.25">
      <c r="A68" t="s">
        <v>49</v>
      </c>
      <c r="B68" t="s">
        <v>76</v>
      </c>
      <c r="C68" t="s">
        <v>35</v>
      </c>
      <c r="D68">
        <v>82</v>
      </c>
    </row>
    <row r="69" spans="1:4" x14ac:dyDescent="0.25">
      <c r="A69" t="s">
        <v>49</v>
      </c>
      <c r="B69" t="s">
        <v>76</v>
      </c>
      <c r="C69" t="s">
        <v>43</v>
      </c>
      <c r="D69">
        <v>62</v>
      </c>
    </row>
    <row r="70" spans="1:4" x14ac:dyDescent="0.25">
      <c r="A70" t="s">
        <v>49</v>
      </c>
      <c r="B70" t="s">
        <v>76</v>
      </c>
      <c r="C70" t="s">
        <v>30</v>
      </c>
      <c r="D70">
        <v>71</v>
      </c>
    </row>
    <row r="71" spans="1:4" x14ac:dyDescent="0.25">
      <c r="A71" t="s">
        <v>49</v>
      </c>
      <c r="B71" t="s">
        <v>76</v>
      </c>
      <c r="C71" t="s">
        <v>31</v>
      </c>
      <c r="D71">
        <v>45</v>
      </c>
    </row>
    <row r="72" spans="1:4" x14ac:dyDescent="0.25">
      <c r="A72" t="s">
        <v>49</v>
      </c>
      <c r="B72" t="s">
        <v>76</v>
      </c>
      <c r="C72" t="s">
        <v>45</v>
      </c>
      <c r="D72">
        <v>6</v>
      </c>
    </row>
    <row r="73" spans="1:4" x14ac:dyDescent="0.25">
      <c r="A73" t="s">
        <v>49</v>
      </c>
      <c r="B73" t="s">
        <v>76</v>
      </c>
      <c r="C73" t="s">
        <v>36</v>
      </c>
      <c r="D73">
        <v>7</v>
      </c>
    </row>
    <row r="74" spans="1:4" x14ac:dyDescent="0.25">
      <c r="A74" t="s">
        <v>49</v>
      </c>
      <c r="B74" t="s">
        <v>76</v>
      </c>
      <c r="C74" t="s">
        <v>18</v>
      </c>
      <c r="D74">
        <v>29</v>
      </c>
    </row>
    <row r="75" spans="1:4" x14ac:dyDescent="0.25">
      <c r="A75" t="s">
        <v>49</v>
      </c>
      <c r="B75" t="s">
        <v>76</v>
      </c>
      <c r="C75" t="s">
        <v>37</v>
      </c>
      <c r="D75">
        <v>14</v>
      </c>
    </row>
    <row r="76" spans="1:4" x14ac:dyDescent="0.25">
      <c r="A76" t="s">
        <v>49</v>
      </c>
      <c r="B76" t="s">
        <v>76</v>
      </c>
      <c r="C76" t="s">
        <v>19</v>
      </c>
      <c r="D76">
        <v>1</v>
      </c>
    </row>
    <row r="77" spans="1:4" x14ac:dyDescent="0.25">
      <c r="A77" t="s">
        <v>49</v>
      </c>
      <c r="B77" t="s">
        <v>76</v>
      </c>
      <c r="C77" t="s">
        <v>20</v>
      </c>
      <c r="D77">
        <v>3</v>
      </c>
    </row>
    <row r="78" spans="1:4" x14ac:dyDescent="0.25">
      <c r="A78" t="s">
        <v>49</v>
      </c>
      <c r="B78" t="s">
        <v>76</v>
      </c>
      <c r="C78" t="s">
        <v>4</v>
      </c>
      <c r="D78">
        <v>28</v>
      </c>
    </row>
    <row r="79" spans="1:4" x14ac:dyDescent="0.25">
      <c r="A79" t="s">
        <v>49</v>
      </c>
      <c r="B79" t="s">
        <v>76</v>
      </c>
      <c r="C79" t="s">
        <v>5</v>
      </c>
      <c r="D79">
        <v>11</v>
      </c>
    </row>
    <row r="80" spans="1:4" x14ac:dyDescent="0.25">
      <c r="A80" t="s">
        <v>49</v>
      </c>
      <c r="B80" t="s">
        <v>76</v>
      </c>
      <c r="C80" t="s">
        <v>21</v>
      </c>
      <c r="D80">
        <v>77</v>
      </c>
    </row>
    <row r="81" spans="1:4" x14ac:dyDescent="0.25">
      <c r="A81" t="s">
        <v>49</v>
      </c>
      <c r="B81" t="s">
        <v>76</v>
      </c>
      <c r="C81" t="s">
        <v>6</v>
      </c>
      <c r="D81">
        <v>1</v>
      </c>
    </row>
    <row r="82" spans="1:4" x14ac:dyDescent="0.25">
      <c r="A82" t="s">
        <v>49</v>
      </c>
      <c r="B82" t="s">
        <v>76</v>
      </c>
      <c r="C82" t="s">
        <v>22</v>
      </c>
      <c r="D82">
        <v>1</v>
      </c>
    </row>
    <row r="83" spans="1:4" x14ac:dyDescent="0.25">
      <c r="A83" t="s">
        <v>49</v>
      </c>
      <c r="B83" t="s">
        <v>76</v>
      </c>
      <c r="C83" t="s">
        <v>8</v>
      </c>
      <c r="D83">
        <v>3</v>
      </c>
    </row>
    <row r="84" spans="1:4" x14ac:dyDescent="0.25">
      <c r="A84" t="s">
        <v>49</v>
      </c>
      <c r="B84" t="s">
        <v>76</v>
      </c>
      <c r="C84" t="s">
        <v>32</v>
      </c>
      <c r="D84">
        <v>1</v>
      </c>
    </row>
    <row r="85" spans="1:4" x14ac:dyDescent="0.25">
      <c r="A85" t="s">
        <v>49</v>
      </c>
      <c r="B85" t="s">
        <v>76</v>
      </c>
      <c r="C85" t="s">
        <v>23</v>
      </c>
      <c r="D85">
        <v>8</v>
      </c>
    </row>
    <row r="86" spans="1:4" x14ac:dyDescent="0.25">
      <c r="A86" t="s">
        <v>49</v>
      </c>
      <c r="B86" t="s">
        <v>76</v>
      </c>
      <c r="C86" t="s">
        <v>24</v>
      </c>
      <c r="D86">
        <v>1</v>
      </c>
    </row>
    <row r="87" spans="1:4" x14ac:dyDescent="0.25">
      <c r="A87" t="s">
        <v>49</v>
      </c>
      <c r="B87" t="s">
        <v>76</v>
      </c>
      <c r="C87" t="s">
        <v>25</v>
      </c>
      <c r="D87">
        <v>19</v>
      </c>
    </row>
    <row r="88" spans="1:4" x14ac:dyDescent="0.25">
      <c r="A88" t="s">
        <v>49</v>
      </c>
      <c r="B88" t="s">
        <v>76</v>
      </c>
      <c r="C88" t="s">
        <v>44</v>
      </c>
      <c r="D88">
        <v>24</v>
      </c>
    </row>
    <row r="89" spans="1:4" x14ac:dyDescent="0.25">
      <c r="A89" t="s">
        <v>50</v>
      </c>
      <c r="B89" t="s">
        <v>54</v>
      </c>
      <c r="C89" t="s">
        <v>9</v>
      </c>
      <c r="D89">
        <v>36</v>
      </c>
    </row>
    <row r="90" spans="1:4" x14ac:dyDescent="0.25">
      <c r="A90" t="s">
        <v>50</v>
      </c>
      <c r="B90" t="s">
        <v>54</v>
      </c>
      <c r="C90" t="s">
        <v>38</v>
      </c>
      <c r="D90">
        <v>296</v>
      </c>
    </row>
    <row r="91" spans="1:4" x14ac:dyDescent="0.25">
      <c r="A91" t="s">
        <v>50</v>
      </c>
      <c r="B91" t="s">
        <v>54</v>
      </c>
      <c r="C91" t="s">
        <v>39</v>
      </c>
      <c r="D91">
        <v>394</v>
      </c>
    </row>
    <row r="92" spans="1:4" x14ac:dyDescent="0.25">
      <c r="A92" t="s">
        <v>50</v>
      </c>
      <c r="B92" t="s">
        <v>54</v>
      </c>
      <c r="C92" t="s">
        <v>48</v>
      </c>
      <c r="D92">
        <v>320</v>
      </c>
    </row>
    <row r="93" spans="1:4" x14ac:dyDescent="0.25">
      <c r="A93" t="s">
        <v>50</v>
      </c>
      <c r="B93" t="s">
        <v>54</v>
      </c>
      <c r="C93" t="s">
        <v>47</v>
      </c>
      <c r="D93">
        <v>2</v>
      </c>
    </row>
    <row r="94" spans="1:4" x14ac:dyDescent="0.25">
      <c r="A94" t="s">
        <v>50</v>
      </c>
      <c r="B94" t="s">
        <v>54</v>
      </c>
      <c r="C94" t="s">
        <v>26</v>
      </c>
      <c r="D94">
        <v>16</v>
      </c>
    </row>
    <row r="95" spans="1:4" x14ac:dyDescent="0.25">
      <c r="A95" t="s">
        <v>50</v>
      </c>
      <c r="B95" t="s">
        <v>54</v>
      </c>
      <c r="C95" t="s">
        <v>33</v>
      </c>
      <c r="D95">
        <v>3</v>
      </c>
    </row>
    <row r="96" spans="1:4" x14ac:dyDescent="0.25">
      <c r="A96" t="s">
        <v>50</v>
      </c>
      <c r="B96" t="s">
        <v>54</v>
      </c>
      <c r="C96" t="s">
        <v>10</v>
      </c>
      <c r="D96">
        <v>2</v>
      </c>
    </row>
    <row r="97" spans="1:4" x14ac:dyDescent="0.25">
      <c r="A97" t="s">
        <v>50</v>
      </c>
      <c r="B97" t="s">
        <v>54</v>
      </c>
      <c r="C97" t="s">
        <v>2</v>
      </c>
      <c r="D97">
        <v>4</v>
      </c>
    </row>
    <row r="98" spans="1:4" x14ac:dyDescent="0.25">
      <c r="A98" t="s">
        <v>50</v>
      </c>
      <c r="B98" t="s">
        <v>54</v>
      </c>
      <c r="C98" t="s">
        <v>11</v>
      </c>
      <c r="D98">
        <v>111</v>
      </c>
    </row>
    <row r="99" spans="1:4" x14ac:dyDescent="0.25">
      <c r="A99" t="s">
        <v>50</v>
      </c>
      <c r="B99" t="s">
        <v>54</v>
      </c>
      <c r="C99" t="s">
        <v>3</v>
      </c>
      <c r="D99">
        <v>14</v>
      </c>
    </row>
    <row r="100" spans="1:4" x14ac:dyDescent="0.25">
      <c r="A100" t="s">
        <v>50</v>
      </c>
      <c r="B100" t="s">
        <v>54</v>
      </c>
      <c r="C100" t="s">
        <v>12</v>
      </c>
      <c r="D100">
        <v>150</v>
      </c>
    </row>
    <row r="101" spans="1:4" x14ac:dyDescent="0.25">
      <c r="A101" t="s">
        <v>50</v>
      </c>
      <c r="B101" t="s">
        <v>54</v>
      </c>
      <c r="C101" t="s">
        <v>27</v>
      </c>
      <c r="D101">
        <v>32</v>
      </c>
    </row>
    <row r="102" spans="1:4" x14ac:dyDescent="0.25">
      <c r="A102" t="s">
        <v>50</v>
      </c>
      <c r="B102" t="s">
        <v>54</v>
      </c>
      <c r="C102" t="s">
        <v>40</v>
      </c>
      <c r="D102">
        <v>321</v>
      </c>
    </row>
    <row r="103" spans="1:4" x14ac:dyDescent="0.25">
      <c r="A103" t="s">
        <v>50</v>
      </c>
      <c r="B103" t="s">
        <v>54</v>
      </c>
      <c r="C103" t="s">
        <v>46</v>
      </c>
      <c r="D103">
        <v>18</v>
      </c>
    </row>
    <row r="104" spans="1:4" x14ac:dyDescent="0.25">
      <c r="A104" t="s">
        <v>50</v>
      </c>
      <c r="B104" t="s">
        <v>54</v>
      </c>
      <c r="C104" t="s">
        <v>28</v>
      </c>
      <c r="D104">
        <v>1719</v>
      </c>
    </row>
    <row r="105" spans="1:4" x14ac:dyDescent="0.25">
      <c r="A105" t="s">
        <v>50</v>
      </c>
      <c r="B105" t="s">
        <v>54</v>
      </c>
      <c r="C105" t="s">
        <v>13</v>
      </c>
      <c r="D105">
        <v>927</v>
      </c>
    </row>
    <row r="106" spans="1:4" x14ac:dyDescent="0.25">
      <c r="A106" t="s">
        <v>50</v>
      </c>
      <c r="B106" t="s">
        <v>54</v>
      </c>
      <c r="C106" t="s">
        <v>14</v>
      </c>
      <c r="D106">
        <v>178</v>
      </c>
    </row>
    <row r="107" spans="1:4" x14ac:dyDescent="0.25">
      <c r="A107" t="s">
        <v>50</v>
      </c>
      <c r="B107" t="s">
        <v>54</v>
      </c>
      <c r="C107" t="s">
        <v>34</v>
      </c>
      <c r="D107">
        <v>86</v>
      </c>
    </row>
    <row r="108" spans="1:4" x14ac:dyDescent="0.25">
      <c r="A108" t="s">
        <v>50</v>
      </c>
      <c r="B108" t="s">
        <v>54</v>
      </c>
      <c r="C108" t="s">
        <v>41</v>
      </c>
      <c r="D108">
        <v>9</v>
      </c>
    </row>
    <row r="109" spans="1:4" x14ac:dyDescent="0.25">
      <c r="A109" t="s">
        <v>50</v>
      </c>
      <c r="B109" t="s">
        <v>54</v>
      </c>
      <c r="C109" t="s">
        <v>15</v>
      </c>
      <c r="D109">
        <v>64</v>
      </c>
    </row>
    <row r="110" spans="1:4" x14ac:dyDescent="0.25">
      <c r="A110" t="s">
        <v>50</v>
      </c>
      <c r="B110" t="s">
        <v>54</v>
      </c>
      <c r="C110" t="s">
        <v>16</v>
      </c>
      <c r="D110">
        <v>66</v>
      </c>
    </row>
    <row r="111" spans="1:4" x14ac:dyDescent="0.25">
      <c r="A111" t="s">
        <v>50</v>
      </c>
      <c r="B111" t="s">
        <v>54</v>
      </c>
      <c r="C111" t="s">
        <v>29</v>
      </c>
      <c r="D111">
        <v>195</v>
      </c>
    </row>
    <row r="112" spans="1:4" x14ac:dyDescent="0.25">
      <c r="A112" t="s">
        <v>50</v>
      </c>
      <c r="B112" t="s">
        <v>54</v>
      </c>
      <c r="C112" t="s">
        <v>42</v>
      </c>
      <c r="D112">
        <v>147</v>
      </c>
    </row>
    <row r="113" spans="1:4" x14ac:dyDescent="0.25">
      <c r="A113" t="s">
        <v>50</v>
      </c>
      <c r="B113" t="s">
        <v>54</v>
      </c>
      <c r="C113" t="s">
        <v>17</v>
      </c>
      <c r="D113">
        <v>19</v>
      </c>
    </row>
    <row r="114" spans="1:4" x14ac:dyDescent="0.25">
      <c r="A114" t="s">
        <v>50</v>
      </c>
      <c r="B114" t="s">
        <v>54</v>
      </c>
      <c r="C114" t="s">
        <v>35</v>
      </c>
      <c r="D114">
        <v>377</v>
      </c>
    </row>
    <row r="115" spans="1:4" x14ac:dyDescent="0.25">
      <c r="A115" t="s">
        <v>50</v>
      </c>
      <c r="B115" t="s">
        <v>54</v>
      </c>
      <c r="C115" t="s">
        <v>43</v>
      </c>
      <c r="D115">
        <v>351</v>
      </c>
    </row>
    <row r="116" spans="1:4" x14ac:dyDescent="0.25">
      <c r="A116" t="s">
        <v>50</v>
      </c>
      <c r="B116" t="s">
        <v>54</v>
      </c>
      <c r="C116" t="s">
        <v>30</v>
      </c>
      <c r="D116">
        <v>308</v>
      </c>
    </row>
    <row r="117" spans="1:4" x14ac:dyDescent="0.25">
      <c r="A117" t="s">
        <v>50</v>
      </c>
      <c r="B117" t="s">
        <v>54</v>
      </c>
      <c r="C117" t="s">
        <v>31</v>
      </c>
      <c r="D117">
        <v>80</v>
      </c>
    </row>
    <row r="118" spans="1:4" x14ac:dyDescent="0.25">
      <c r="A118" t="s">
        <v>50</v>
      </c>
      <c r="B118" t="s">
        <v>54</v>
      </c>
      <c r="C118" t="s">
        <v>45</v>
      </c>
      <c r="D118">
        <v>12</v>
      </c>
    </row>
    <row r="119" spans="1:4" x14ac:dyDescent="0.25">
      <c r="A119" t="s">
        <v>50</v>
      </c>
      <c r="B119" t="s">
        <v>54</v>
      </c>
      <c r="C119" t="s">
        <v>36</v>
      </c>
      <c r="D119">
        <v>44</v>
      </c>
    </row>
    <row r="120" spans="1:4" x14ac:dyDescent="0.25">
      <c r="A120" t="s">
        <v>50</v>
      </c>
      <c r="B120" t="s">
        <v>54</v>
      </c>
      <c r="C120" t="s">
        <v>18</v>
      </c>
      <c r="D120">
        <v>156</v>
      </c>
    </row>
    <row r="121" spans="1:4" x14ac:dyDescent="0.25">
      <c r="A121" t="s">
        <v>50</v>
      </c>
      <c r="B121" t="s">
        <v>54</v>
      </c>
      <c r="C121" t="s">
        <v>37</v>
      </c>
      <c r="D121">
        <v>60</v>
      </c>
    </row>
    <row r="122" spans="1:4" x14ac:dyDescent="0.25">
      <c r="A122" t="s">
        <v>50</v>
      </c>
      <c r="B122" t="s">
        <v>54</v>
      </c>
      <c r="C122" t="s">
        <v>19</v>
      </c>
      <c r="D122">
        <v>12</v>
      </c>
    </row>
    <row r="123" spans="1:4" x14ac:dyDescent="0.25">
      <c r="A123" t="s">
        <v>50</v>
      </c>
      <c r="B123" t="s">
        <v>54</v>
      </c>
      <c r="C123" t="s">
        <v>20</v>
      </c>
      <c r="D123">
        <v>8</v>
      </c>
    </row>
    <row r="124" spans="1:4" x14ac:dyDescent="0.25">
      <c r="A124" t="s">
        <v>50</v>
      </c>
      <c r="B124" t="s">
        <v>54</v>
      </c>
      <c r="C124" t="s">
        <v>4</v>
      </c>
      <c r="D124">
        <v>118</v>
      </c>
    </row>
    <row r="125" spans="1:4" x14ac:dyDescent="0.25">
      <c r="A125" t="s">
        <v>50</v>
      </c>
      <c r="B125" t="s">
        <v>54</v>
      </c>
      <c r="C125" t="s">
        <v>5</v>
      </c>
      <c r="D125">
        <v>34</v>
      </c>
    </row>
    <row r="126" spans="1:4" x14ac:dyDescent="0.25">
      <c r="A126" t="s">
        <v>50</v>
      </c>
      <c r="B126" t="s">
        <v>54</v>
      </c>
      <c r="C126" t="s">
        <v>21</v>
      </c>
      <c r="D126">
        <v>517</v>
      </c>
    </row>
    <row r="127" spans="1:4" x14ac:dyDescent="0.25">
      <c r="A127" t="s">
        <v>50</v>
      </c>
      <c r="B127" t="s">
        <v>54</v>
      </c>
      <c r="C127" t="s">
        <v>7</v>
      </c>
      <c r="D127">
        <v>1</v>
      </c>
    </row>
    <row r="128" spans="1:4" x14ac:dyDescent="0.25">
      <c r="A128" t="s">
        <v>50</v>
      </c>
      <c r="B128" t="s">
        <v>54</v>
      </c>
      <c r="C128" t="s">
        <v>8</v>
      </c>
      <c r="D128">
        <v>2</v>
      </c>
    </row>
    <row r="129" spans="1:4" x14ac:dyDescent="0.25">
      <c r="A129" t="s">
        <v>50</v>
      </c>
      <c r="B129" t="s">
        <v>54</v>
      </c>
      <c r="C129" t="s">
        <v>32</v>
      </c>
      <c r="D129">
        <v>8</v>
      </c>
    </row>
    <row r="130" spans="1:4" x14ac:dyDescent="0.25">
      <c r="A130" t="s">
        <v>50</v>
      </c>
      <c r="B130" t="s">
        <v>54</v>
      </c>
      <c r="C130" t="s">
        <v>23</v>
      </c>
      <c r="D130">
        <v>2</v>
      </c>
    </row>
    <row r="131" spans="1:4" x14ac:dyDescent="0.25">
      <c r="A131" t="s">
        <v>50</v>
      </c>
      <c r="B131" t="s">
        <v>54</v>
      </c>
      <c r="C131" t="s">
        <v>24</v>
      </c>
      <c r="D131">
        <v>3</v>
      </c>
    </row>
    <row r="132" spans="1:4" x14ac:dyDescent="0.25">
      <c r="A132" t="s">
        <v>50</v>
      </c>
      <c r="B132" t="s">
        <v>54</v>
      </c>
      <c r="C132" t="s">
        <v>25</v>
      </c>
      <c r="D132">
        <v>1</v>
      </c>
    </row>
    <row r="133" spans="1:4" x14ac:dyDescent="0.25">
      <c r="A133" t="s">
        <v>50</v>
      </c>
      <c r="B133" t="s">
        <v>54</v>
      </c>
      <c r="C133" t="s">
        <v>44</v>
      </c>
      <c r="D133">
        <v>79</v>
      </c>
    </row>
    <row r="134" spans="1:4" x14ac:dyDescent="0.25">
      <c r="A134" t="s">
        <v>50</v>
      </c>
      <c r="B134" t="s">
        <v>76</v>
      </c>
      <c r="C134" t="s">
        <v>9</v>
      </c>
      <c r="D134">
        <v>4</v>
      </c>
    </row>
    <row r="135" spans="1:4" x14ac:dyDescent="0.25">
      <c r="A135" t="s">
        <v>50</v>
      </c>
      <c r="B135" t="s">
        <v>76</v>
      </c>
      <c r="C135" t="s">
        <v>38</v>
      </c>
      <c r="D135">
        <v>40</v>
      </c>
    </row>
    <row r="136" spans="1:4" x14ac:dyDescent="0.25">
      <c r="A136" t="s">
        <v>50</v>
      </c>
      <c r="B136" t="s">
        <v>76</v>
      </c>
      <c r="C136" t="s">
        <v>39</v>
      </c>
      <c r="D136">
        <v>46</v>
      </c>
    </row>
    <row r="137" spans="1:4" x14ac:dyDescent="0.25">
      <c r="A137" t="s">
        <v>50</v>
      </c>
      <c r="B137" t="s">
        <v>76</v>
      </c>
      <c r="C137" t="s">
        <v>48</v>
      </c>
      <c r="D137">
        <v>46</v>
      </c>
    </row>
    <row r="138" spans="1:4" x14ac:dyDescent="0.25">
      <c r="A138" t="s">
        <v>50</v>
      </c>
      <c r="B138" t="s">
        <v>76</v>
      </c>
      <c r="C138" t="s">
        <v>47</v>
      </c>
      <c r="D138">
        <v>2</v>
      </c>
    </row>
    <row r="139" spans="1:4" x14ac:dyDescent="0.25">
      <c r="A139" t="s">
        <v>50</v>
      </c>
      <c r="B139" t="s">
        <v>76</v>
      </c>
      <c r="C139" t="s">
        <v>33</v>
      </c>
      <c r="D139">
        <v>42</v>
      </c>
    </row>
    <row r="140" spans="1:4" x14ac:dyDescent="0.25">
      <c r="A140" t="s">
        <v>50</v>
      </c>
      <c r="B140" t="s">
        <v>76</v>
      </c>
      <c r="C140" t="s">
        <v>2</v>
      </c>
      <c r="D140">
        <v>1</v>
      </c>
    </row>
    <row r="141" spans="1:4" x14ac:dyDescent="0.25">
      <c r="A141" t="s">
        <v>50</v>
      </c>
      <c r="B141" t="s">
        <v>76</v>
      </c>
      <c r="C141" t="s">
        <v>11</v>
      </c>
      <c r="D141">
        <v>32</v>
      </c>
    </row>
    <row r="142" spans="1:4" x14ac:dyDescent="0.25">
      <c r="A142" t="s">
        <v>50</v>
      </c>
      <c r="B142" t="s">
        <v>76</v>
      </c>
      <c r="C142" t="s">
        <v>3</v>
      </c>
      <c r="D142">
        <v>13</v>
      </c>
    </row>
    <row r="143" spans="1:4" x14ac:dyDescent="0.25">
      <c r="A143" t="s">
        <v>50</v>
      </c>
      <c r="B143" t="s">
        <v>76</v>
      </c>
      <c r="C143" t="s">
        <v>12</v>
      </c>
      <c r="D143">
        <v>41</v>
      </c>
    </row>
    <row r="144" spans="1:4" x14ac:dyDescent="0.25">
      <c r="A144" t="s">
        <v>50</v>
      </c>
      <c r="B144" t="s">
        <v>76</v>
      </c>
      <c r="C144" t="s">
        <v>27</v>
      </c>
      <c r="D144">
        <v>2</v>
      </c>
    </row>
    <row r="145" spans="1:4" x14ac:dyDescent="0.25">
      <c r="A145" t="s">
        <v>50</v>
      </c>
      <c r="B145" t="s">
        <v>76</v>
      </c>
      <c r="C145" t="s">
        <v>40</v>
      </c>
      <c r="D145">
        <v>34</v>
      </c>
    </row>
    <row r="146" spans="1:4" x14ac:dyDescent="0.25">
      <c r="A146" t="s">
        <v>50</v>
      </c>
      <c r="B146" t="s">
        <v>76</v>
      </c>
      <c r="C146" t="s">
        <v>46</v>
      </c>
      <c r="D146">
        <v>3</v>
      </c>
    </row>
    <row r="147" spans="1:4" x14ac:dyDescent="0.25">
      <c r="A147" t="s">
        <v>50</v>
      </c>
      <c r="B147" t="s">
        <v>76</v>
      </c>
      <c r="C147" t="s">
        <v>28</v>
      </c>
      <c r="D147">
        <v>128</v>
      </c>
    </row>
    <row r="148" spans="1:4" x14ac:dyDescent="0.25">
      <c r="A148" t="s">
        <v>50</v>
      </c>
      <c r="B148" t="s">
        <v>76</v>
      </c>
      <c r="C148" t="s">
        <v>13</v>
      </c>
      <c r="D148">
        <v>59</v>
      </c>
    </row>
    <row r="149" spans="1:4" x14ac:dyDescent="0.25">
      <c r="A149" t="s">
        <v>50</v>
      </c>
      <c r="B149" t="s">
        <v>76</v>
      </c>
      <c r="C149" t="s">
        <v>14</v>
      </c>
      <c r="D149">
        <v>30</v>
      </c>
    </row>
    <row r="150" spans="1:4" x14ac:dyDescent="0.25">
      <c r="A150" t="s">
        <v>50</v>
      </c>
      <c r="B150" t="s">
        <v>76</v>
      </c>
      <c r="C150" t="s">
        <v>34</v>
      </c>
      <c r="D150">
        <v>3</v>
      </c>
    </row>
    <row r="151" spans="1:4" x14ac:dyDescent="0.25">
      <c r="A151" t="s">
        <v>50</v>
      </c>
      <c r="B151" t="s">
        <v>76</v>
      </c>
      <c r="C151" t="s">
        <v>15</v>
      </c>
      <c r="D151">
        <v>6</v>
      </c>
    </row>
    <row r="152" spans="1:4" x14ac:dyDescent="0.25">
      <c r="A152" t="s">
        <v>50</v>
      </c>
      <c r="B152" t="s">
        <v>76</v>
      </c>
      <c r="C152" t="s">
        <v>16</v>
      </c>
      <c r="D152">
        <v>6</v>
      </c>
    </row>
    <row r="153" spans="1:4" x14ac:dyDescent="0.25">
      <c r="A153" t="s">
        <v>50</v>
      </c>
      <c r="B153" t="s">
        <v>76</v>
      </c>
      <c r="C153" t="s">
        <v>29</v>
      </c>
      <c r="D153">
        <v>10</v>
      </c>
    </row>
    <row r="154" spans="1:4" x14ac:dyDescent="0.25">
      <c r="A154" t="s">
        <v>50</v>
      </c>
      <c r="B154" t="s">
        <v>76</v>
      </c>
      <c r="C154" t="s">
        <v>42</v>
      </c>
      <c r="D154">
        <v>7</v>
      </c>
    </row>
    <row r="155" spans="1:4" x14ac:dyDescent="0.25">
      <c r="A155" t="s">
        <v>50</v>
      </c>
      <c r="B155" t="s">
        <v>76</v>
      </c>
      <c r="C155" t="s">
        <v>17</v>
      </c>
      <c r="D155">
        <v>2</v>
      </c>
    </row>
    <row r="156" spans="1:4" x14ac:dyDescent="0.25">
      <c r="A156" t="s">
        <v>50</v>
      </c>
      <c r="B156" t="s">
        <v>76</v>
      </c>
      <c r="C156" t="s">
        <v>35</v>
      </c>
      <c r="D156">
        <v>76</v>
      </c>
    </row>
    <row r="157" spans="1:4" x14ac:dyDescent="0.25">
      <c r="A157" t="s">
        <v>50</v>
      </c>
      <c r="B157" t="s">
        <v>76</v>
      </c>
      <c r="C157" t="s">
        <v>43</v>
      </c>
      <c r="D157">
        <v>68</v>
      </c>
    </row>
    <row r="158" spans="1:4" x14ac:dyDescent="0.25">
      <c r="A158" t="s">
        <v>50</v>
      </c>
      <c r="B158" t="s">
        <v>76</v>
      </c>
      <c r="C158" t="s">
        <v>30</v>
      </c>
      <c r="D158">
        <v>84</v>
      </c>
    </row>
    <row r="159" spans="1:4" x14ac:dyDescent="0.25">
      <c r="A159" t="s">
        <v>50</v>
      </c>
      <c r="B159" t="s">
        <v>76</v>
      </c>
      <c r="C159" t="s">
        <v>31</v>
      </c>
      <c r="D159">
        <v>36</v>
      </c>
    </row>
    <row r="160" spans="1:4" x14ac:dyDescent="0.25">
      <c r="A160" t="s">
        <v>50</v>
      </c>
      <c r="B160" t="s">
        <v>76</v>
      </c>
      <c r="C160" t="s">
        <v>45</v>
      </c>
      <c r="D160">
        <v>16</v>
      </c>
    </row>
    <row r="161" spans="1:4" x14ac:dyDescent="0.25">
      <c r="A161" t="s">
        <v>50</v>
      </c>
      <c r="B161" t="s">
        <v>76</v>
      </c>
      <c r="C161" t="s">
        <v>36</v>
      </c>
      <c r="D161">
        <v>9</v>
      </c>
    </row>
    <row r="162" spans="1:4" x14ac:dyDescent="0.25">
      <c r="A162" t="s">
        <v>50</v>
      </c>
      <c r="B162" t="s">
        <v>76</v>
      </c>
      <c r="C162" t="s">
        <v>18</v>
      </c>
      <c r="D162">
        <v>30</v>
      </c>
    </row>
    <row r="163" spans="1:4" x14ac:dyDescent="0.25">
      <c r="A163" t="s">
        <v>50</v>
      </c>
      <c r="B163" t="s">
        <v>76</v>
      </c>
      <c r="C163" t="s">
        <v>37</v>
      </c>
      <c r="D163">
        <v>9</v>
      </c>
    </row>
    <row r="164" spans="1:4" x14ac:dyDescent="0.25">
      <c r="A164" t="s">
        <v>50</v>
      </c>
      <c r="B164" t="s">
        <v>76</v>
      </c>
      <c r="C164" t="s">
        <v>19</v>
      </c>
      <c r="D164">
        <v>2</v>
      </c>
    </row>
    <row r="165" spans="1:4" x14ac:dyDescent="0.25">
      <c r="A165" t="s">
        <v>50</v>
      </c>
      <c r="B165" t="s">
        <v>76</v>
      </c>
      <c r="C165" t="s">
        <v>20</v>
      </c>
      <c r="D165">
        <v>7</v>
      </c>
    </row>
    <row r="166" spans="1:4" x14ac:dyDescent="0.25">
      <c r="A166" t="s">
        <v>50</v>
      </c>
      <c r="B166" t="s">
        <v>76</v>
      </c>
      <c r="C166" t="s">
        <v>4</v>
      </c>
      <c r="D166">
        <v>26</v>
      </c>
    </row>
    <row r="167" spans="1:4" x14ac:dyDescent="0.25">
      <c r="A167" t="s">
        <v>50</v>
      </c>
      <c r="B167" t="s">
        <v>76</v>
      </c>
      <c r="C167" t="s">
        <v>5</v>
      </c>
      <c r="D167">
        <v>5</v>
      </c>
    </row>
    <row r="168" spans="1:4" x14ac:dyDescent="0.25">
      <c r="A168" t="s">
        <v>50</v>
      </c>
      <c r="B168" t="s">
        <v>76</v>
      </c>
      <c r="C168" t="s">
        <v>21</v>
      </c>
      <c r="D168">
        <v>96</v>
      </c>
    </row>
    <row r="169" spans="1:4" x14ac:dyDescent="0.25">
      <c r="A169" t="s">
        <v>50</v>
      </c>
      <c r="B169" t="s">
        <v>76</v>
      </c>
      <c r="C169" t="s">
        <v>22</v>
      </c>
      <c r="D169">
        <v>1</v>
      </c>
    </row>
    <row r="170" spans="1:4" x14ac:dyDescent="0.25">
      <c r="A170" t="s">
        <v>50</v>
      </c>
      <c r="B170" t="s">
        <v>76</v>
      </c>
      <c r="C170" t="s">
        <v>32</v>
      </c>
      <c r="D170">
        <v>5</v>
      </c>
    </row>
    <row r="171" spans="1:4" x14ac:dyDescent="0.25">
      <c r="A171" t="s">
        <v>50</v>
      </c>
      <c r="B171" t="s">
        <v>76</v>
      </c>
      <c r="C171" t="s">
        <v>23</v>
      </c>
      <c r="D171">
        <v>12</v>
      </c>
    </row>
    <row r="172" spans="1:4" x14ac:dyDescent="0.25">
      <c r="A172" t="s">
        <v>50</v>
      </c>
      <c r="B172" t="s">
        <v>76</v>
      </c>
      <c r="C172" t="s">
        <v>24</v>
      </c>
      <c r="D172">
        <v>1</v>
      </c>
    </row>
    <row r="173" spans="1:4" x14ac:dyDescent="0.25">
      <c r="A173" t="s">
        <v>50</v>
      </c>
      <c r="B173" t="s">
        <v>76</v>
      </c>
      <c r="C173" t="s">
        <v>25</v>
      </c>
      <c r="D173">
        <v>22</v>
      </c>
    </row>
    <row r="174" spans="1:4" x14ac:dyDescent="0.25">
      <c r="A174" t="s">
        <v>50</v>
      </c>
      <c r="B174" t="s">
        <v>76</v>
      </c>
      <c r="C174" t="s">
        <v>44</v>
      </c>
      <c r="D174">
        <v>16</v>
      </c>
    </row>
    <row r="175" spans="1:4" x14ac:dyDescent="0.25">
      <c r="A175" t="s">
        <v>51</v>
      </c>
      <c r="B175" t="s">
        <v>54</v>
      </c>
      <c r="C175" t="s">
        <v>9</v>
      </c>
      <c r="D175">
        <v>33</v>
      </c>
    </row>
    <row r="176" spans="1:4" x14ac:dyDescent="0.25">
      <c r="A176" t="s">
        <v>51</v>
      </c>
      <c r="B176" t="s">
        <v>54</v>
      </c>
      <c r="C176" t="s">
        <v>38</v>
      </c>
      <c r="D176">
        <v>251</v>
      </c>
    </row>
    <row r="177" spans="1:4" x14ac:dyDescent="0.25">
      <c r="A177" t="s">
        <v>51</v>
      </c>
      <c r="B177" t="s">
        <v>54</v>
      </c>
      <c r="C177" t="s">
        <v>39</v>
      </c>
      <c r="D177">
        <v>389</v>
      </c>
    </row>
    <row r="178" spans="1:4" x14ac:dyDescent="0.25">
      <c r="A178" t="s">
        <v>51</v>
      </c>
      <c r="B178" t="s">
        <v>54</v>
      </c>
      <c r="C178" t="s">
        <v>48</v>
      </c>
      <c r="D178">
        <v>315</v>
      </c>
    </row>
    <row r="179" spans="1:4" x14ac:dyDescent="0.25">
      <c r="A179" t="s">
        <v>51</v>
      </c>
      <c r="B179" t="s">
        <v>54</v>
      </c>
      <c r="C179" t="s">
        <v>47</v>
      </c>
      <c r="D179">
        <v>8</v>
      </c>
    </row>
    <row r="180" spans="1:4" x14ac:dyDescent="0.25">
      <c r="A180" t="s">
        <v>51</v>
      </c>
      <c r="B180" t="s">
        <v>54</v>
      </c>
      <c r="C180" t="s">
        <v>26</v>
      </c>
      <c r="D180">
        <v>21</v>
      </c>
    </row>
    <row r="181" spans="1:4" x14ac:dyDescent="0.25">
      <c r="A181" t="s">
        <v>51</v>
      </c>
      <c r="B181" t="s">
        <v>54</v>
      </c>
      <c r="C181" t="s">
        <v>33</v>
      </c>
      <c r="D181">
        <v>2</v>
      </c>
    </row>
    <row r="182" spans="1:4" x14ac:dyDescent="0.25">
      <c r="A182" t="s">
        <v>51</v>
      </c>
      <c r="B182" t="s">
        <v>54</v>
      </c>
      <c r="C182" t="s">
        <v>2</v>
      </c>
      <c r="D182">
        <v>5</v>
      </c>
    </row>
    <row r="183" spans="1:4" x14ac:dyDescent="0.25">
      <c r="A183" t="s">
        <v>51</v>
      </c>
      <c r="B183" t="s">
        <v>54</v>
      </c>
      <c r="C183" t="s">
        <v>11</v>
      </c>
      <c r="D183">
        <v>75</v>
      </c>
    </row>
    <row r="184" spans="1:4" x14ac:dyDescent="0.25">
      <c r="A184" t="s">
        <v>51</v>
      </c>
      <c r="B184" t="s">
        <v>54</v>
      </c>
      <c r="C184" t="s">
        <v>3</v>
      </c>
      <c r="D184">
        <v>5</v>
      </c>
    </row>
    <row r="185" spans="1:4" x14ac:dyDescent="0.25">
      <c r="A185" t="s">
        <v>51</v>
      </c>
      <c r="B185" t="s">
        <v>54</v>
      </c>
      <c r="C185" t="s">
        <v>12</v>
      </c>
      <c r="D185">
        <v>85</v>
      </c>
    </row>
    <row r="186" spans="1:4" x14ac:dyDescent="0.25">
      <c r="A186" t="s">
        <v>51</v>
      </c>
      <c r="B186" t="s">
        <v>54</v>
      </c>
      <c r="C186" t="s">
        <v>27</v>
      </c>
      <c r="D186">
        <v>23</v>
      </c>
    </row>
    <row r="187" spans="1:4" x14ac:dyDescent="0.25">
      <c r="A187" t="s">
        <v>51</v>
      </c>
      <c r="B187" t="s">
        <v>54</v>
      </c>
      <c r="C187" t="s">
        <v>40</v>
      </c>
      <c r="D187">
        <v>390</v>
      </c>
    </row>
    <row r="188" spans="1:4" x14ac:dyDescent="0.25">
      <c r="A188" t="s">
        <v>51</v>
      </c>
      <c r="B188" t="s">
        <v>54</v>
      </c>
      <c r="C188" t="s">
        <v>46</v>
      </c>
      <c r="D188">
        <v>25</v>
      </c>
    </row>
    <row r="189" spans="1:4" x14ac:dyDescent="0.25">
      <c r="A189" t="s">
        <v>51</v>
      </c>
      <c r="B189" t="s">
        <v>54</v>
      </c>
      <c r="C189" t="s">
        <v>28</v>
      </c>
      <c r="D189">
        <v>1531</v>
      </c>
    </row>
    <row r="190" spans="1:4" x14ac:dyDescent="0.25">
      <c r="A190" t="s">
        <v>51</v>
      </c>
      <c r="B190" t="s">
        <v>54</v>
      </c>
      <c r="C190" t="s">
        <v>13</v>
      </c>
      <c r="D190">
        <v>902</v>
      </c>
    </row>
    <row r="191" spans="1:4" x14ac:dyDescent="0.25">
      <c r="A191" t="s">
        <v>51</v>
      </c>
      <c r="B191" t="s">
        <v>54</v>
      </c>
      <c r="C191" t="s">
        <v>14</v>
      </c>
      <c r="D191">
        <v>154</v>
      </c>
    </row>
    <row r="192" spans="1:4" x14ac:dyDescent="0.25">
      <c r="A192" t="s">
        <v>51</v>
      </c>
      <c r="B192" t="s">
        <v>54</v>
      </c>
      <c r="C192" t="s">
        <v>34</v>
      </c>
      <c r="D192">
        <v>99</v>
      </c>
    </row>
    <row r="193" spans="1:4" x14ac:dyDescent="0.25">
      <c r="A193" t="s">
        <v>51</v>
      </c>
      <c r="B193" t="s">
        <v>54</v>
      </c>
      <c r="C193" t="s">
        <v>41</v>
      </c>
      <c r="D193">
        <v>5</v>
      </c>
    </row>
    <row r="194" spans="1:4" x14ac:dyDescent="0.25">
      <c r="A194" t="s">
        <v>51</v>
      </c>
      <c r="B194" t="s">
        <v>54</v>
      </c>
      <c r="C194" t="s">
        <v>15</v>
      </c>
      <c r="D194">
        <v>74</v>
      </c>
    </row>
    <row r="195" spans="1:4" x14ac:dyDescent="0.25">
      <c r="A195" t="s">
        <v>51</v>
      </c>
      <c r="B195" t="s">
        <v>54</v>
      </c>
      <c r="C195" t="s">
        <v>16</v>
      </c>
      <c r="D195">
        <v>76</v>
      </c>
    </row>
    <row r="196" spans="1:4" x14ac:dyDescent="0.25">
      <c r="A196" t="s">
        <v>51</v>
      </c>
      <c r="B196" t="s">
        <v>54</v>
      </c>
      <c r="C196" t="s">
        <v>29</v>
      </c>
      <c r="D196">
        <v>197</v>
      </c>
    </row>
    <row r="197" spans="1:4" x14ac:dyDescent="0.25">
      <c r="A197" t="s">
        <v>51</v>
      </c>
      <c r="B197" t="s">
        <v>54</v>
      </c>
      <c r="C197" t="s">
        <v>42</v>
      </c>
      <c r="D197">
        <v>154</v>
      </c>
    </row>
    <row r="198" spans="1:4" x14ac:dyDescent="0.25">
      <c r="A198" t="s">
        <v>51</v>
      </c>
      <c r="B198" t="s">
        <v>54</v>
      </c>
      <c r="C198" t="s">
        <v>17</v>
      </c>
      <c r="D198">
        <v>22</v>
      </c>
    </row>
    <row r="199" spans="1:4" x14ac:dyDescent="0.25">
      <c r="A199" t="s">
        <v>51</v>
      </c>
      <c r="B199" t="s">
        <v>54</v>
      </c>
      <c r="C199" t="s">
        <v>35</v>
      </c>
      <c r="D199">
        <v>227</v>
      </c>
    </row>
    <row r="200" spans="1:4" x14ac:dyDescent="0.25">
      <c r="A200" t="s">
        <v>51</v>
      </c>
      <c r="B200" t="s">
        <v>54</v>
      </c>
      <c r="C200" t="s">
        <v>43</v>
      </c>
      <c r="D200">
        <v>378</v>
      </c>
    </row>
    <row r="201" spans="1:4" x14ac:dyDescent="0.25">
      <c r="A201" t="s">
        <v>51</v>
      </c>
      <c r="B201" t="s">
        <v>54</v>
      </c>
      <c r="C201" t="s">
        <v>30</v>
      </c>
      <c r="D201">
        <v>290</v>
      </c>
    </row>
    <row r="202" spans="1:4" x14ac:dyDescent="0.25">
      <c r="A202" t="s">
        <v>51</v>
      </c>
      <c r="B202" t="s">
        <v>54</v>
      </c>
      <c r="C202" t="s">
        <v>31</v>
      </c>
      <c r="D202">
        <v>67</v>
      </c>
    </row>
    <row r="203" spans="1:4" x14ac:dyDescent="0.25">
      <c r="A203" t="s">
        <v>51</v>
      </c>
      <c r="B203" t="s">
        <v>54</v>
      </c>
      <c r="C203" t="s">
        <v>45</v>
      </c>
      <c r="D203">
        <v>6</v>
      </c>
    </row>
    <row r="204" spans="1:4" x14ac:dyDescent="0.25">
      <c r="A204" t="s">
        <v>51</v>
      </c>
      <c r="B204" t="s">
        <v>54</v>
      </c>
      <c r="C204" t="s">
        <v>36</v>
      </c>
      <c r="D204">
        <v>69</v>
      </c>
    </row>
    <row r="205" spans="1:4" x14ac:dyDescent="0.25">
      <c r="A205" t="s">
        <v>51</v>
      </c>
      <c r="B205" t="s">
        <v>54</v>
      </c>
      <c r="C205" t="s">
        <v>18</v>
      </c>
      <c r="D205">
        <v>128</v>
      </c>
    </row>
    <row r="206" spans="1:4" x14ac:dyDescent="0.25">
      <c r="A206" t="s">
        <v>51</v>
      </c>
      <c r="B206" t="s">
        <v>54</v>
      </c>
      <c r="C206" t="s">
        <v>37</v>
      </c>
      <c r="D206">
        <v>59</v>
      </c>
    </row>
    <row r="207" spans="1:4" x14ac:dyDescent="0.25">
      <c r="A207" t="s">
        <v>51</v>
      </c>
      <c r="B207" t="s">
        <v>54</v>
      </c>
      <c r="C207" t="s">
        <v>19</v>
      </c>
      <c r="D207">
        <v>6</v>
      </c>
    </row>
    <row r="208" spans="1:4" x14ac:dyDescent="0.25">
      <c r="A208" t="s">
        <v>51</v>
      </c>
      <c r="B208" t="s">
        <v>54</v>
      </c>
      <c r="C208" t="s">
        <v>20</v>
      </c>
      <c r="D208">
        <v>22</v>
      </c>
    </row>
    <row r="209" spans="1:4" x14ac:dyDescent="0.25">
      <c r="A209" t="s">
        <v>51</v>
      </c>
      <c r="B209" t="s">
        <v>54</v>
      </c>
      <c r="C209" t="s">
        <v>4</v>
      </c>
      <c r="D209">
        <v>114</v>
      </c>
    </row>
    <row r="210" spans="1:4" x14ac:dyDescent="0.25">
      <c r="A210" t="s">
        <v>51</v>
      </c>
      <c r="B210" t="s">
        <v>54</v>
      </c>
      <c r="C210" t="s">
        <v>5</v>
      </c>
      <c r="D210">
        <v>45</v>
      </c>
    </row>
    <row r="211" spans="1:4" x14ac:dyDescent="0.25">
      <c r="A211" t="s">
        <v>51</v>
      </c>
      <c r="B211" t="s">
        <v>54</v>
      </c>
      <c r="C211" t="s">
        <v>21</v>
      </c>
      <c r="D211">
        <v>417</v>
      </c>
    </row>
    <row r="212" spans="1:4" x14ac:dyDescent="0.25">
      <c r="A212" t="s">
        <v>51</v>
      </c>
      <c r="B212" t="s">
        <v>54</v>
      </c>
      <c r="C212" t="s">
        <v>6</v>
      </c>
      <c r="D212">
        <v>2</v>
      </c>
    </row>
    <row r="213" spans="1:4" x14ac:dyDescent="0.25">
      <c r="A213" t="s">
        <v>51</v>
      </c>
      <c r="B213" t="s">
        <v>54</v>
      </c>
      <c r="C213" t="s">
        <v>22</v>
      </c>
      <c r="D213">
        <v>1</v>
      </c>
    </row>
    <row r="214" spans="1:4" x14ac:dyDescent="0.25">
      <c r="A214" t="s">
        <v>51</v>
      </c>
      <c r="B214" t="s">
        <v>54</v>
      </c>
      <c r="C214" t="s">
        <v>8</v>
      </c>
      <c r="D214">
        <v>1</v>
      </c>
    </row>
    <row r="215" spans="1:4" x14ac:dyDescent="0.25">
      <c r="A215" t="s">
        <v>51</v>
      </c>
      <c r="B215" t="s">
        <v>54</v>
      </c>
      <c r="C215" t="s">
        <v>32</v>
      </c>
      <c r="D215">
        <v>4</v>
      </c>
    </row>
    <row r="216" spans="1:4" x14ac:dyDescent="0.25">
      <c r="A216" t="s">
        <v>51</v>
      </c>
      <c r="B216" t="s">
        <v>54</v>
      </c>
      <c r="C216" t="s">
        <v>24</v>
      </c>
      <c r="D216">
        <v>1</v>
      </c>
    </row>
    <row r="217" spans="1:4" x14ac:dyDescent="0.25">
      <c r="A217" t="s">
        <v>51</v>
      </c>
      <c r="B217" t="s">
        <v>54</v>
      </c>
      <c r="C217" t="s">
        <v>44</v>
      </c>
      <c r="D217">
        <v>60</v>
      </c>
    </row>
    <row r="218" spans="1:4" x14ac:dyDescent="0.25">
      <c r="A218" t="s">
        <v>51</v>
      </c>
      <c r="B218" t="s">
        <v>76</v>
      </c>
      <c r="C218" t="s">
        <v>9</v>
      </c>
      <c r="D218">
        <v>3</v>
      </c>
    </row>
    <row r="219" spans="1:4" x14ac:dyDescent="0.25">
      <c r="A219" t="s">
        <v>51</v>
      </c>
      <c r="B219" t="s">
        <v>76</v>
      </c>
      <c r="C219" t="s">
        <v>38</v>
      </c>
      <c r="D219">
        <v>46</v>
      </c>
    </row>
    <row r="220" spans="1:4" x14ac:dyDescent="0.25">
      <c r="A220" t="s">
        <v>51</v>
      </c>
      <c r="B220" t="s">
        <v>76</v>
      </c>
      <c r="C220" t="s">
        <v>39</v>
      </c>
      <c r="D220">
        <v>51</v>
      </c>
    </row>
    <row r="221" spans="1:4" x14ac:dyDescent="0.25">
      <c r="A221" t="s">
        <v>51</v>
      </c>
      <c r="B221" t="s">
        <v>76</v>
      </c>
      <c r="C221" t="s">
        <v>48</v>
      </c>
      <c r="D221">
        <v>41</v>
      </c>
    </row>
    <row r="222" spans="1:4" x14ac:dyDescent="0.25">
      <c r="A222" t="s">
        <v>51</v>
      </c>
      <c r="B222" t="s">
        <v>76</v>
      </c>
      <c r="C222" t="s">
        <v>26</v>
      </c>
      <c r="D222">
        <v>2</v>
      </c>
    </row>
    <row r="223" spans="1:4" x14ac:dyDescent="0.25">
      <c r="A223" t="s">
        <v>51</v>
      </c>
      <c r="B223" t="s">
        <v>76</v>
      </c>
      <c r="C223" t="s">
        <v>33</v>
      </c>
      <c r="D223">
        <v>5</v>
      </c>
    </row>
    <row r="224" spans="1:4" x14ac:dyDescent="0.25">
      <c r="A224" t="s">
        <v>51</v>
      </c>
      <c r="B224" t="s">
        <v>76</v>
      </c>
      <c r="C224" t="s">
        <v>11</v>
      </c>
      <c r="D224">
        <v>46</v>
      </c>
    </row>
    <row r="225" spans="1:4" x14ac:dyDescent="0.25">
      <c r="A225" t="s">
        <v>51</v>
      </c>
      <c r="B225" t="s">
        <v>76</v>
      </c>
      <c r="C225" t="s">
        <v>3</v>
      </c>
      <c r="D225">
        <v>10</v>
      </c>
    </row>
    <row r="226" spans="1:4" x14ac:dyDescent="0.25">
      <c r="A226" t="s">
        <v>51</v>
      </c>
      <c r="B226" t="s">
        <v>76</v>
      </c>
      <c r="C226" t="s">
        <v>12</v>
      </c>
      <c r="D226">
        <v>44</v>
      </c>
    </row>
    <row r="227" spans="1:4" x14ac:dyDescent="0.25">
      <c r="A227" t="s">
        <v>51</v>
      </c>
      <c r="B227" t="s">
        <v>76</v>
      </c>
      <c r="C227" t="s">
        <v>27</v>
      </c>
      <c r="D227">
        <v>1</v>
      </c>
    </row>
    <row r="228" spans="1:4" x14ac:dyDescent="0.25">
      <c r="A228" t="s">
        <v>51</v>
      </c>
      <c r="B228" t="s">
        <v>76</v>
      </c>
      <c r="C228" t="s">
        <v>40</v>
      </c>
      <c r="D228">
        <v>54</v>
      </c>
    </row>
    <row r="229" spans="1:4" x14ac:dyDescent="0.25">
      <c r="A229" t="s">
        <v>51</v>
      </c>
      <c r="B229" t="s">
        <v>76</v>
      </c>
      <c r="C229" t="s">
        <v>46</v>
      </c>
      <c r="D229">
        <v>6</v>
      </c>
    </row>
    <row r="230" spans="1:4" x14ac:dyDescent="0.25">
      <c r="A230" t="s">
        <v>51</v>
      </c>
      <c r="B230" t="s">
        <v>76</v>
      </c>
      <c r="C230" t="s">
        <v>28</v>
      </c>
      <c r="D230">
        <v>130</v>
      </c>
    </row>
    <row r="231" spans="1:4" x14ac:dyDescent="0.25">
      <c r="A231" t="s">
        <v>51</v>
      </c>
      <c r="B231" t="s">
        <v>76</v>
      </c>
      <c r="C231" t="s">
        <v>13</v>
      </c>
      <c r="D231">
        <v>40</v>
      </c>
    </row>
    <row r="232" spans="1:4" x14ac:dyDescent="0.25">
      <c r="A232" t="s">
        <v>51</v>
      </c>
      <c r="B232" t="s">
        <v>76</v>
      </c>
      <c r="C232" t="s">
        <v>14</v>
      </c>
      <c r="D232">
        <v>17</v>
      </c>
    </row>
    <row r="233" spans="1:4" x14ac:dyDescent="0.25">
      <c r="A233" t="s">
        <v>51</v>
      </c>
      <c r="B233" t="s">
        <v>76</v>
      </c>
      <c r="C233" t="s">
        <v>34</v>
      </c>
      <c r="D233">
        <v>8</v>
      </c>
    </row>
    <row r="234" spans="1:4" x14ac:dyDescent="0.25">
      <c r="A234" t="s">
        <v>51</v>
      </c>
      <c r="B234" t="s">
        <v>76</v>
      </c>
      <c r="C234" t="s">
        <v>15</v>
      </c>
      <c r="D234">
        <v>10</v>
      </c>
    </row>
    <row r="235" spans="1:4" x14ac:dyDescent="0.25">
      <c r="A235" t="s">
        <v>51</v>
      </c>
      <c r="B235" t="s">
        <v>76</v>
      </c>
      <c r="C235" t="s">
        <v>16</v>
      </c>
      <c r="D235">
        <v>10</v>
      </c>
    </row>
    <row r="236" spans="1:4" x14ac:dyDescent="0.25">
      <c r="A236" t="s">
        <v>51</v>
      </c>
      <c r="B236" t="s">
        <v>76</v>
      </c>
      <c r="C236" t="s">
        <v>29</v>
      </c>
      <c r="D236">
        <v>7</v>
      </c>
    </row>
    <row r="237" spans="1:4" x14ac:dyDescent="0.25">
      <c r="A237" t="s">
        <v>51</v>
      </c>
      <c r="B237" t="s">
        <v>76</v>
      </c>
      <c r="C237" t="s">
        <v>42</v>
      </c>
      <c r="D237">
        <v>17</v>
      </c>
    </row>
    <row r="238" spans="1:4" x14ac:dyDescent="0.25">
      <c r="A238" t="s">
        <v>51</v>
      </c>
      <c r="B238" t="s">
        <v>76</v>
      </c>
      <c r="C238" t="s">
        <v>17</v>
      </c>
      <c r="D238">
        <v>2</v>
      </c>
    </row>
    <row r="239" spans="1:4" x14ac:dyDescent="0.25">
      <c r="A239" t="s">
        <v>51</v>
      </c>
      <c r="B239" t="s">
        <v>76</v>
      </c>
      <c r="C239" t="s">
        <v>35</v>
      </c>
      <c r="D239">
        <v>39</v>
      </c>
    </row>
    <row r="240" spans="1:4" x14ac:dyDescent="0.25">
      <c r="A240" t="s">
        <v>51</v>
      </c>
      <c r="B240" t="s">
        <v>76</v>
      </c>
      <c r="C240" t="s">
        <v>43</v>
      </c>
      <c r="D240">
        <v>57</v>
      </c>
    </row>
    <row r="241" spans="1:4" x14ac:dyDescent="0.25">
      <c r="A241" t="s">
        <v>51</v>
      </c>
      <c r="B241" t="s">
        <v>76</v>
      </c>
      <c r="C241" t="s">
        <v>30</v>
      </c>
      <c r="D241">
        <v>50</v>
      </c>
    </row>
    <row r="242" spans="1:4" x14ac:dyDescent="0.25">
      <c r="A242" t="s">
        <v>51</v>
      </c>
      <c r="B242" t="s">
        <v>76</v>
      </c>
      <c r="C242" t="s">
        <v>31</v>
      </c>
      <c r="D242">
        <v>21</v>
      </c>
    </row>
    <row r="243" spans="1:4" x14ac:dyDescent="0.25">
      <c r="A243" t="s">
        <v>51</v>
      </c>
      <c r="B243" t="s">
        <v>76</v>
      </c>
      <c r="C243" t="s">
        <v>45</v>
      </c>
      <c r="D243">
        <v>4</v>
      </c>
    </row>
    <row r="244" spans="1:4" x14ac:dyDescent="0.25">
      <c r="A244" t="s">
        <v>51</v>
      </c>
      <c r="B244" t="s">
        <v>76</v>
      </c>
      <c r="C244" t="s">
        <v>36</v>
      </c>
      <c r="D244">
        <v>7</v>
      </c>
    </row>
    <row r="245" spans="1:4" x14ac:dyDescent="0.25">
      <c r="A245" t="s">
        <v>51</v>
      </c>
      <c r="B245" t="s">
        <v>76</v>
      </c>
      <c r="C245" t="s">
        <v>18</v>
      </c>
      <c r="D245">
        <v>30</v>
      </c>
    </row>
    <row r="246" spans="1:4" x14ac:dyDescent="0.25">
      <c r="A246" t="s">
        <v>51</v>
      </c>
      <c r="B246" t="s">
        <v>76</v>
      </c>
      <c r="C246" t="s">
        <v>37</v>
      </c>
      <c r="D246">
        <v>10</v>
      </c>
    </row>
    <row r="247" spans="1:4" x14ac:dyDescent="0.25">
      <c r="A247" t="s">
        <v>51</v>
      </c>
      <c r="B247" t="s">
        <v>76</v>
      </c>
      <c r="C247" t="s">
        <v>19</v>
      </c>
      <c r="D247">
        <v>2</v>
      </c>
    </row>
    <row r="248" spans="1:4" x14ac:dyDescent="0.25">
      <c r="A248" t="s">
        <v>51</v>
      </c>
      <c r="B248" t="s">
        <v>76</v>
      </c>
      <c r="C248" t="s">
        <v>20</v>
      </c>
      <c r="D248">
        <v>3</v>
      </c>
    </row>
    <row r="249" spans="1:4" x14ac:dyDescent="0.25">
      <c r="A249" t="s">
        <v>51</v>
      </c>
      <c r="B249" t="s">
        <v>76</v>
      </c>
      <c r="C249" t="s">
        <v>4</v>
      </c>
      <c r="D249">
        <v>28</v>
      </c>
    </row>
    <row r="250" spans="1:4" x14ac:dyDescent="0.25">
      <c r="A250" t="s">
        <v>51</v>
      </c>
      <c r="B250" t="s">
        <v>76</v>
      </c>
      <c r="C250" t="s">
        <v>5</v>
      </c>
      <c r="D250">
        <v>7</v>
      </c>
    </row>
    <row r="251" spans="1:4" x14ac:dyDescent="0.25">
      <c r="A251" t="s">
        <v>51</v>
      </c>
      <c r="B251" t="s">
        <v>76</v>
      </c>
      <c r="C251" t="s">
        <v>21</v>
      </c>
      <c r="D251">
        <v>64</v>
      </c>
    </row>
    <row r="252" spans="1:4" x14ac:dyDescent="0.25">
      <c r="A252" t="s">
        <v>51</v>
      </c>
      <c r="B252" t="s">
        <v>76</v>
      </c>
      <c r="C252" t="s">
        <v>32</v>
      </c>
      <c r="D252">
        <v>1</v>
      </c>
    </row>
    <row r="253" spans="1:4" x14ac:dyDescent="0.25">
      <c r="A253" t="s">
        <v>51</v>
      </c>
      <c r="B253" t="s">
        <v>76</v>
      </c>
      <c r="C253" t="s">
        <v>23</v>
      </c>
      <c r="D253">
        <v>1</v>
      </c>
    </row>
    <row r="254" spans="1:4" x14ac:dyDescent="0.25">
      <c r="A254" t="s">
        <v>51</v>
      </c>
      <c r="B254" t="s">
        <v>76</v>
      </c>
      <c r="C254" t="s">
        <v>24</v>
      </c>
      <c r="D254">
        <v>1</v>
      </c>
    </row>
    <row r="255" spans="1:4" x14ac:dyDescent="0.25">
      <c r="A255" t="s">
        <v>51</v>
      </c>
      <c r="B255" t="s">
        <v>76</v>
      </c>
      <c r="C255" t="s">
        <v>25</v>
      </c>
      <c r="D255">
        <v>14</v>
      </c>
    </row>
    <row r="256" spans="1:4" x14ac:dyDescent="0.25">
      <c r="A256" t="s">
        <v>51</v>
      </c>
      <c r="B256" t="s">
        <v>76</v>
      </c>
      <c r="C256" t="s">
        <v>44</v>
      </c>
      <c r="D256">
        <v>15</v>
      </c>
    </row>
    <row r="257" spans="1:4" x14ac:dyDescent="0.25">
      <c r="A257" t="s">
        <v>52</v>
      </c>
      <c r="B257" t="s">
        <v>54</v>
      </c>
      <c r="C257" t="s">
        <v>9</v>
      </c>
      <c r="D257">
        <v>31</v>
      </c>
    </row>
    <row r="258" spans="1:4" x14ac:dyDescent="0.25">
      <c r="A258" t="s">
        <v>52</v>
      </c>
      <c r="B258" t="s">
        <v>54</v>
      </c>
      <c r="C258" t="s">
        <v>38</v>
      </c>
      <c r="D258">
        <v>252</v>
      </c>
    </row>
    <row r="259" spans="1:4" x14ac:dyDescent="0.25">
      <c r="A259" t="s">
        <v>52</v>
      </c>
      <c r="B259" t="s">
        <v>54</v>
      </c>
      <c r="C259" t="s">
        <v>39</v>
      </c>
      <c r="D259">
        <v>322</v>
      </c>
    </row>
    <row r="260" spans="1:4" x14ac:dyDescent="0.25">
      <c r="A260" t="s">
        <v>52</v>
      </c>
      <c r="B260" t="s">
        <v>54</v>
      </c>
      <c r="C260" t="s">
        <v>48</v>
      </c>
      <c r="D260">
        <v>271</v>
      </c>
    </row>
    <row r="261" spans="1:4" x14ac:dyDescent="0.25">
      <c r="A261" t="s">
        <v>52</v>
      </c>
      <c r="B261" t="s">
        <v>54</v>
      </c>
      <c r="C261" t="s">
        <v>47</v>
      </c>
      <c r="D261">
        <v>1</v>
      </c>
    </row>
    <row r="262" spans="1:4" x14ac:dyDescent="0.25">
      <c r="A262" t="s">
        <v>52</v>
      </c>
      <c r="B262" t="s">
        <v>54</v>
      </c>
      <c r="C262" t="s">
        <v>26</v>
      </c>
      <c r="D262">
        <v>9</v>
      </c>
    </row>
    <row r="263" spans="1:4" x14ac:dyDescent="0.25">
      <c r="A263" t="s">
        <v>52</v>
      </c>
      <c r="B263" t="s">
        <v>54</v>
      </c>
      <c r="C263" t="s">
        <v>33</v>
      </c>
      <c r="D263">
        <v>6</v>
      </c>
    </row>
    <row r="264" spans="1:4" x14ac:dyDescent="0.25">
      <c r="A264" t="s">
        <v>52</v>
      </c>
      <c r="B264" t="s">
        <v>54</v>
      </c>
      <c r="C264" t="s">
        <v>10</v>
      </c>
      <c r="D264">
        <v>3</v>
      </c>
    </row>
    <row r="265" spans="1:4" x14ac:dyDescent="0.25">
      <c r="A265" t="s">
        <v>52</v>
      </c>
      <c r="B265" t="s">
        <v>54</v>
      </c>
      <c r="C265" t="s">
        <v>2</v>
      </c>
      <c r="D265">
        <v>7</v>
      </c>
    </row>
    <row r="266" spans="1:4" x14ac:dyDescent="0.25">
      <c r="A266" t="s">
        <v>52</v>
      </c>
      <c r="B266" t="s">
        <v>54</v>
      </c>
      <c r="C266" t="s">
        <v>11</v>
      </c>
      <c r="D266">
        <v>86</v>
      </c>
    </row>
    <row r="267" spans="1:4" x14ac:dyDescent="0.25">
      <c r="A267" t="s">
        <v>52</v>
      </c>
      <c r="B267" t="s">
        <v>54</v>
      </c>
      <c r="C267" t="s">
        <v>3</v>
      </c>
      <c r="D267">
        <v>10</v>
      </c>
    </row>
    <row r="268" spans="1:4" x14ac:dyDescent="0.25">
      <c r="A268" t="s">
        <v>52</v>
      </c>
      <c r="B268" t="s">
        <v>54</v>
      </c>
      <c r="C268" t="s">
        <v>12</v>
      </c>
      <c r="D268">
        <v>88</v>
      </c>
    </row>
    <row r="269" spans="1:4" x14ac:dyDescent="0.25">
      <c r="A269" t="s">
        <v>52</v>
      </c>
      <c r="B269" t="s">
        <v>54</v>
      </c>
      <c r="C269" t="s">
        <v>27</v>
      </c>
      <c r="D269">
        <v>25</v>
      </c>
    </row>
    <row r="270" spans="1:4" x14ac:dyDescent="0.25">
      <c r="A270" t="s">
        <v>52</v>
      </c>
      <c r="B270" t="s">
        <v>54</v>
      </c>
      <c r="C270" t="s">
        <v>40</v>
      </c>
      <c r="D270">
        <v>337</v>
      </c>
    </row>
    <row r="271" spans="1:4" x14ac:dyDescent="0.25">
      <c r="A271" t="s">
        <v>52</v>
      </c>
      <c r="B271" t="s">
        <v>54</v>
      </c>
      <c r="C271" t="s">
        <v>46</v>
      </c>
      <c r="D271">
        <v>17</v>
      </c>
    </row>
    <row r="272" spans="1:4" x14ac:dyDescent="0.25">
      <c r="A272" t="s">
        <v>52</v>
      </c>
      <c r="B272" t="s">
        <v>54</v>
      </c>
      <c r="C272" t="s">
        <v>28</v>
      </c>
      <c r="D272">
        <v>1335</v>
      </c>
    </row>
    <row r="273" spans="1:4" x14ac:dyDescent="0.25">
      <c r="A273" t="s">
        <v>52</v>
      </c>
      <c r="B273" t="s">
        <v>54</v>
      </c>
      <c r="C273" t="s">
        <v>13</v>
      </c>
      <c r="D273">
        <v>781</v>
      </c>
    </row>
    <row r="274" spans="1:4" x14ac:dyDescent="0.25">
      <c r="A274" t="s">
        <v>52</v>
      </c>
      <c r="B274" t="s">
        <v>54</v>
      </c>
      <c r="C274" t="s">
        <v>14</v>
      </c>
      <c r="D274">
        <v>175</v>
      </c>
    </row>
    <row r="275" spans="1:4" x14ac:dyDescent="0.25">
      <c r="A275" t="s">
        <v>52</v>
      </c>
      <c r="B275" t="s">
        <v>54</v>
      </c>
      <c r="C275" t="s">
        <v>34</v>
      </c>
      <c r="D275">
        <v>73</v>
      </c>
    </row>
    <row r="276" spans="1:4" x14ac:dyDescent="0.25">
      <c r="A276" t="s">
        <v>52</v>
      </c>
      <c r="B276" t="s">
        <v>54</v>
      </c>
      <c r="C276" t="s">
        <v>41</v>
      </c>
      <c r="D276">
        <v>4</v>
      </c>
    </row>
    <row r="277" spans="1:4" x14ac:dyDescent="0.25">
      <c r="A277" t="s">
        <v>52</v>
      </c>
      <c r="B277" t="s">
        <v>54</v>
      </c>
      <c r="C277" t="s">
        <v>15</v>
      </c>
      <c r="D277">
        <v>85</v>
      </c>
    </row>
    <row r="278" spans="1:4" x14ac:dyDescent="0.25">
      <c r="A278" t="s">
        <v>52</v>
      </c>
      <c r="B278" t="s">
        <v>54</v>
      </c>
      <c r="C278" t="s">
        <v>16</v>
      </c>
      <c r="D278">
        <v>84</v>
      </c>
    </row>
    <row r="279" spans="1:4" x14ac:dyDescent="0.25">
      <c r="A279" t="s">
        <v>52</v>
      </c>
      <c r="B279" t="s">
        <v>54</v>
      </c>
      <c r="C279" t="s">
        <v>29</v>
      </c>
      <c r="D279">
        <v>207</v>
      </c>
    </row>
    <row r="280" spans="1:4" x14ac:dyDescent="0.25">
      <c r="A280" t="s">
        <v>52</v>
      </c>
      <c r="B280" t="s">
        <v>54</v>
      </c>
      <c r="C280" t="s">
        <v>42</v>
      </c>
      <c r="D280">
        <v>94</v>
      </c>
    </row>
    <row r="281" spans="1:4" x14ac:dyDescent="0.25">
      <c r="A281" t="s">
        <v>52</v>
      </c>
      <c r="B281" t="s">
        <v>54</v>
      </c>
      <c r="C281" t="s">
        <v>17</v>
      </c>
      <c r="D281">
        <v>28</v>
      </c>
    </row>
    <row r="282" spans="1:4" x14ac:dyDescent="0.25">
      <c r="A282" t="s">
        <v>52</v>
      </c>
      <c r="B282" t="s">
        <v>54</v>
      </c>
      <c r="C282" t="s">
        <v>35</v>
      </c>
      <c r="D282">
        <v>245</v>
      </c>
    </row>
    <row r="283" spans="1:4" x14ac:dyDescent="0.25">
      <c r="A283" t="s">
        <v>52</v>
      </c>
      <c r="B283" t="s">
        <v>54</v>
      </c>
      <c r="C283" t="s">
        <v>43</v>
      </c>
      <c r="D283">
        <v>317</v>
      </c>
    </row>
    <row r="284" spans="1:4" x14ac:dyDescent="0.25">
      <c r="A284" t="s">
        <v>52</v>
      </c>
      <c r="B284" t="s">
        <v>54</v>
      </c>
      <c r="C284" t="s">
        <v>30</v>
      </c>
      <c r="D284">
        <v>266</v>
      </c>
    </row>
    <row r="285" spans="1:4" x14ac:dyDescent="0.25">
      <c r="A285" t="s">
        <v>52</v>
      </c>
      <c r="B285" t="s">
        <v>54</v>
      </c>
      <c r="C285" t="s">
        <v>31</v>
      </c>
      <c r="D285">
        <v>72</v>
      </c>
    </row>
    <row r="286" spans="1:4" x14ac:dyDescent="0.25">
      <c r="A286" t="s">
        <v>52</v>
      </c>
      <c r="B286" t="s">
        <v>54</v>
      </c>
      <c r="C286" t="s">
        <v>45</v>
      </c>
      <c r="D286">
        <v>7</v>
      </c>
    </row>
    <row r="287" spans="1:4" x14ac:dyDescent="0.25">
      <c r="A287" t="s">
        <v>52</v>
      </c>
      <c r="B287" t="s">
        <v>54</v>
      </c>
      <c r="C287" t="s">
        <v>36</v>
      </c>
      <c r="D287">
        <v>41</v>
      </c>
    </row>
    <row r="288" spans="1:4" x14ac:dyDescent="0.25">
      <c r="A288" t="s">
        <v>52</v>
      </c>
      <c r="B288" t="s">
        <v>54</v>
      </c>
      <c r="C288" t="s">
        <v>18</v>
      </c>
      <c r="D288">
        <v>91</v>
      </c>
    </row>
    <row r="289" spans="1:4" x14ac:dyDescent="0.25">
      <c r="A289" t="s">
        <v>52</v>
      </c>
      <c r="B289" t="s">
        <v>54</v>
      </c>
      <c r="C289" t="s">
        <v>37</v>
      </c>
      <c r="D289">
        <v>33</v>
      </c>
    </row>
    <row r="290" spans="1:4" x14ac:dyDescent="0.25">
      <c r="A290" t="s">
        <v>52</v>
      </c>
      <c r="B290" t="s">
        <v>54</v>
      </c>
      <c r="C290" t="s">
        <v>19</v>
      </c>
      <c r="D290">
        <v>10</v>
      </c>
    </row>
    <row r="291" spans="1:4" x14ac:dyDescent="0.25">
      <c r="A291" t="s">
        <v>52</v>
      </c>
      <c r="B291" t="s">
        <v>54</v>
      </c>
      <c r="C291" t="s">
        <v>20</v>
      </c>
      <c r="D291">
        <v>16</v>
      </c>
    </row>
    <row r="292" spans="1:4" x14ac:dyDescent="0.25">
      <c r="A292" t="s">
        <v>52</v>
      </c>
      <c r="B292" t="s">
        <v>54</v>
      </c>
      <c r="C292" t="s">
        <v>4</v>
      </c>
      <c r="D292">
        <v>161</v>
      </c>
    </row>
    <row r="293" spans="1:4" x14ac:dyDescent="0.25">
      <c r="A293" t="s">
        <v>52</v>
      </c>
      <c r="B293" t="s">
        <v>54</v>
      </c>
      <c r="C293" t="s">
        <v>5</v>
      </c>
      <c r="D293">
        <v>31</v>
      </c>
    </row>
    <row r="294" spans="1:4" x14ac:dyDescent="0.25">
      <c r="A294" t="s">
        <v>52</v>
      </c>
      <c r="B294" t="s">
        <v>54</v>
      </c>
      <c r="C294" t="s">
        <v>21</v>
      </c>
      <c r="D294">
        <v>434</v>
      </c>
    </row>
    <row r="295" spans="1:4" x14ac:dyDescent="0.25">
      <c r="A295" t="s">
        <v>52</v>
      </c>
      <c r="B295" t="s">
        <v>54</v>
      </c>
      <c r="C295" t="s">
        <v>6</v>
      </c>
      <c r="D295">
        <v>2</v>
      </c>
    </row>
    <row r="296" spans="1:4" x14ac:dyDescent="0.25">
      <c r="A296" t="s">
        <v>52</v>
      </c>
      <c r="B296" t="s">
        <v>54</v>
      </c>
      <c r="C296" t="s">
        <v>22</v>
      </c>
      <c r="D296">
        <v>1</v>
      </c>
    </row>
    <row r="297" spans="1:4" x14ac:dyDescent="0.25">
      <c r="A297" t="s">
        <v>52</v>
      </c>
      <c r="B297" t="s">
        <v>54</v>
      </c>
      <c r="C297" t="s">
        <v>7</v>
      </c>
      <c r="D297">
        <v>3</v>
      </c>
    </row>
    <row r="298" spans="1:4" x14ac:dyDescent="0.25">
      <c r="A298" t="s">
        <v>52</v>
      </c>
      <c r="B298" t="s">
        <v>54</v>
      </c>
      <c r="C298" t="s">
        <v>32</v>
      </c>
      <c r="D298">
        <v>3</v>
      </c>
    </row>
    <row r="299" spans="1:4" x14ac:dyDescent="0.25">
      <c r="A299" t="s">
        <v>52</v>
      </c>
      <c r="B299" t="s">
        <v>54</v>
      </c>
      <c r="C299" t="s">
        <v>23</v>
      </c>
      <c r="D299">
        <v>3</v>
      </c>
    </row>
    <row r="300" spans="1:4" x14ac:dyDescent="0.25">
      <c r="A300" t="s">
        <v>52</v>
      </c>
      <c r="B300" t="s">
        <v>54</v>
      </c>
      <c r="C300" t="s">
        <v>25</v>
      </c>
      <c r="D300">
        <v>3</v>
      </c>
    </row>
    <row r="301" spans="1:4" x14ac:dyDescent="0.25">
      <c r="A301" t="s">
        <v>52</v>
      </c>
      <c r="B301" t="s">
        <v>54</v>
      </c>
      <c r="C301" t="s">
        <v>44</v>
      </c>
      <c r="D301">
        <v>46</v>
      </c>
    </row>
    <row r="302" spans="1:4" x14ac:dyDescent="0.25">
      <c r="A302" t="s">
        <v>52</v>
      </c>
      <c r="B302" t="s">
        <v>76</v>
      </c>
      <c r="C302" t="s">
        <v>9</v>
      </c>
      <c r="D302">
        <v>3</v>
      </c>
    </row>
    <row r="303" spans="1:4" x14ac:dyDescent="0.25">
      <c r="A303" t="s">
        <v>52</v>
      </c>
      <c r="B303" t="s">
        <v>76</v>
      </c>
      <c r="C303" t="s">
        <v>38</v>
      </c>
      <c r="D303">
        <v>38</v>
      </c>
    </row>
    <row r="304" spans="1:4" x14ac:dyDescent="0.25">
      <c r="A304" t="s">
        <v>52</v>
      </c>
      <c r="B304" t="s">
        <v>76</v>
      </c>
      <c r="C304" t="s">
        <v>39</v>
      </c>
      <c r="D304">
        <v>64</v>
      </c>
    </row>
    <row r="305" spans="1:4" x14ac:dyDescent="0.25">
      <c r="A305" t="s">
        <v>52</v>
      </c>
      <c r="B305" t="s">
        <v>76</v>
      </c>
      <c r="C305" t="s">
        <v>48</v>
      </c>
      <c r="D305">
        <v>40</v>
      </c>
    </row>
    <row r="306" spans="1:4" x14ac:dyDescent="0.25">
      <c r="A306" t="s">
        <v>52</v>
      </c>
      <c r="B306" t="s">
        <v>76</v>
      </c>
      <c r="C306" t="s">
        <v>33</v>
      </c>
      <c r="D306">
        <v>4</v>
      </c>
    </row>
    <row r="307" spans="1:4" x14ac:dyDescent="0.25">
      <c r="A307" t="s">
        <v>52</v>
      </c>
      <c r="B307" t="s">
        <v>76</v>
      </c>
      <c r="C307" t="s">
        <v>10</v>
      </c>
      <c r="D307">
        <v>2</v>
      </c>
    </row>
    <row r="308" spans="1:4" x14ac:dyDescent="0.25">
      <c r="A308" t="s">
        <v>52</v>
      </c>
      <c r="B308" t="s">
        <v>76</v>
      </c>
      <c r="C308" t="s">
        <v>11</v>
      </c>
      <c r="D308">
        <v>21</v>
      </c>
    </row>
    <row r="309" spans="1:4" x14ac:dyDescent="0.25">
      <c r="A309" t="s">
        <v>52</v>
      </c>
      <c r="B309" t="s">
        <v>76</v>
      </c>
      <c r="C309" t="s">
        <v>3</v>
      </c>
      <c r="D309">
        <v>14</v>
      </c>
    </row>
    <row r="310" spans="1:4" x14ac:dyDescent="0.25">
      <c r="A310" t="s">
        <v>52</v>
      </c>
      <c r="B310" t="s">
        <v>76</v>
      </c>
      <c r="C310" t="s">
        <v>12</v>
      </c>
      <c r="D310">
        <v>28</v>
      </c>
    </row>
    <row r="311" spans="1:4" x14ac:dyDescent="0.25">
      <c r="A311" t="s">
        <v>52</v>
      </c>
      <c r="B311" t="s">
        <v>76</v>
      </c>
      <c r="C311" t="s">
        <v>27</v>
      </c>
      <c r="D311">
        <v>1</v>
      </c>
    </row>
    <row r="312" spans="1:4" x14ac:dyDescent="0.25">
      <c r="A312" t="s">
        <v>52</v>
      </c>
      <c r="B312" t="s">
        <v>76</v>
      </c>
      <c r="C312" t="s">
        <v>40</v>
      </c>
      <c r="D312">
        <v>50</v>
      </c>
    </row>
    <row r="313" spans="1:4" x14ac:dyDescent="0.25">
      <c r="A313" t="s">
        <v>52</v>
      </c>
      <c r="B313" t="s">
        <v>76</v>
      </c>
      <c r="C313" t="s">
        <v>46</v>
      </c>
      <c r="D313">
        <v>4</v>
      </c>
    </row>
    <row r="314" spans="1:4" x14ac:dyDescent="0.25">
      <c r="A314" t="s">
        <v>52</v>
      </c>
      <c r="B314" t="s">
        <v>76</v>
      </c>
      <c r="C314" t="s">
        <v>28</v>
      </c>
      <c r="D314">
        <v>115</v>
      </c>
    </row>
    <row r="315" spans="1:4" x14ac:dyDescent="0.25">
      <c r="A315" t="s">
        <v>52</v>
      </c>
      <c r="B315" t="s">
        <v>76</v>
      </c>
      <c r="C315" t="s">
        <v>13</v>
      </c>
      <c r="D315">
        <v>27</v>
      </c>
    </row>
    <row r="316" spans="1:4" x14ac:dyDescent="0.25">
      <c r="A316" t="s">
        <v>52</v>
      </c>
      <c r="B316" t="s">
        <v>76</v>
      </c>
      <c r="C316" t="s">
        <v>14</v>
      </c>
      <c r="D316">
        <v>19</v>
      </c>
    </row>
    <row r="317" spans="1:4" x14ac:dyDescent="0.25">
      <c r="A317" t="s">
        <v>52</v>
      </c>
      <c r="B317" t="s">
        <v>76</v>
      </c>
      <c r="C317" t="s">
        <v>34</v>
      </c>
      <c r="D317">
        <v>7</v>
      </c>
    </row>
    <row r="318" spans="1:4" x14ac:dyDescent="0.25">
      <c r="A318" t="s">
        <v>52</v>
      </c>
      <c r="B318" t="s">
        <v>76</v>
      </c>
      <c r="C318" t="s">
        <v>15</v>
      </c>
      <c r="D318">
        <v>6</v>
      </c>
    </row>
    <row r="319" spans="1:4" x14ac:dyDescent="0.25">
      <c r="A319" t="s">
        <v>52</v>
      </c>
      <c r="B319" t="s">
        <v>76</v>
      </c>
      <c r="C319" t="s">
        <v>16</v>
      </c>
      <c r="D319">
        <v>9</v>
      </c>
    </row>
    <row r="320" spans="1:4" x14ac:dyDescent="0.25">
      <c r="A320" t="s">
        <v>52</v>
      </c>
      <c r="B320" t="s">
        <v>76</v>
      </c>
      <c r="C320" t="s">
        <v>29</v>
      </c>
      <c r="D320">
        <v>14</v>
      </c>
    </row>
    <row r="321" spans="1:4" x14ac:dyDescent="0.25">
      <c r="A321" t="s">
        <v>52</v>
      </c>
      <c r="B321" t="s">
        <v>76</v>
      </c>
      <c r="C321" t="s">
        <v>42</v>
      </c>
      <c r="D321">
        <v>9</v>
      </c>
    </row>
    <row r="322" spans="1:4" x14ac:dyDescent="0.25">
      <c r="A322" t="s">
        <v>52</v>
      </c>
      <c r="B322" t="s">
        <v>76</v>
      </c>
      <c r="C322" t="s">
        <v>17</v>
      </c>
      <c r="D322">
        <v>5</v>
      </c>
    </row>
    <row r="323" spans="1:4" x14ac:dyDescent="0.25">
      <c r="A323" t="s">
        <v>52</v>
      </c>
      <c r="B323" t="s">
        <v>76</v>
      </c>
      <c r="C323" t="s">
        <v>35</v>
      </c>
      <c r="D323">
        <v>58</v>
      </c>
    </row>
    <row r="324" spans="1:4" x14ac:dyDescent="0.25">
      <c r="A324" t="s">
        <v>52</v>
      </c>
      <c r="B324" t="s">
        <v>76</v>
      </c>
      <c r="C324" t="s">
        <v>43</v>
      </c>
      <c r="D324">
        <v>44</v>
      </c>
    </row>
    <row r="325" spans="1:4" x14ac:dyDescent="0.25">
      <c r="A325" t="s">
        <v>52</v>
      </c>
      <c r="B325" t="s">
        <v>76</v>
      </c>
      <c r="C325" t="s">
        <v>30</v>
      </c>
      <c r="D325">
        <v>76</v>
      </c>
    </row>
    <row r="326" spans="1:4" x14ac:dyDescent="0.25">
      <c r="A326" t="s">
        <v>52</v>
      </c>
      <c r="B326" t="s">
        <v>76</v>
      </c>
      <c r="C326" t="s">
        <v>31</v>
      </c>
      <c r="D326">
        <v>18</v>
      </c>
    </row>
    <row r="327" spans="1:4" x14ac:dyDescent="0.25">
      <c r="A327" t="s">
        <v>52</v>
      </c>
      <c r="B327" t="s">
        <v>76</v>
      </c>
      <c r="C327" t="s">
        <v>45</v>
      </c>
      <c r="D327">
        <v>10</v>
      </c>
    </row>
    <row r="328" spans="1:4" x14ac:dyDescent="0.25">
      <c r="A328" t="s">
        <v>52</v>
      </c>
      <c r="B328" t="s">
        <v>76</v>
      </c>
      <c r="C328" t="s">
        <v>36</v>
      </c>
      <c r="D328">
        <v>8</v>
      </c>
    </row>
    <row r="329" spans="1:4" x14ac:dyDescent="0.25">
      <c r="A329" t="s">
        <v>52</v>
      </c>
      <c r="B329" t="s">
        <v>76</v>
      </c>
      <c r="C329" t="s">
        <v>18</v>
      </c>
      <c r="D329">
        <v>29</v>
      </c>
    </row>
    <row r="330" spans="1:4" x14ac:dyDescent="0.25">
      <c r="A330" t="s">
        <v>52</v>
      </c>
      <c r="B330" t="s">
        <v>76</v>
      </c>
      <c r="C330" t="s">
        <v>37</v>
      </c>
      <c r="D330">
        <v>13</v>
      </c>
    </row>
    <row r="331" spans="1:4" x14ac:dyDescent="0.25">
      <c r="A331" t="s">
        <v>52</v>
      </c>
      <c r="B331" t="s">
        <v>76</v>
      </c>
      <c r="C331" t="s">
        <v>19</v>
      </c>
      <c r="D331">
        <v>4</v>
      </c>
    </row>
    <row r="332" spans="1:4" x14ac:dyDescent="0.25">
      <c r="A332" t="s">
        <v>52</v>
      </c>
      <c r="B332" t="s">
        <v>76</v>
      </c>
      <c r="C332" t="s">
        <v>20</v>
      </c>
      <c r="D332">
        <v>17</v>
      </c>
    </row>
    <row r="333" spans="1:4" x14ac:dyDescent="0.25">
      <c r="A333" t="s">
        <v>52</v>
      </c>
      <c r="B333" t="s">
        <v>76</v>
      </c>
      <c r="C333" t="s">
        <v>4</v>
      </c>
      <c r="D333">
        <v>35</v>
      </c>
    </row>
    <row r="334" spans="1:4" x14ac:dyDescent="0.25">
      <c r="A334" t="s">
        <v>52</v>
      </c>
      <c r="B334" t="s">
        <v>76</v>
      </c>
      <c r="C334" t="s">
        <v>5</v>
      </c>
      <c r="D334">
        <v>9</v>
      </c>
    </row>
    <row r="335" spans="1:4" x14ac:dyDescent="0.25">
      <c r="A335" t="s">
        <v>52</v>
      </c>
      <c r="B335" t="s">
        <v>76</v>
      </c>
      <c r="C335" t="s">
        <v>21</v>
      </c>
      <c r="D335">
        <v>65</v>
      </c>
    </row>
    <row r="336" spans="1:4" x14ac:dyDescent="0.25">
      <c r="A336" t="s">
        <v>52</v>
      </c>
      <c r="B336" t="s">
        <v>76</v>
      </c>
      <c r="C336" t="s">
        <v>6</v>
      </c>
      <c r="D336">
        <v>1</v>
      </c>
    </row>
    <row r="337" spans="1:4" x14ac:dyDescent="0.25">
      <c r="A337" t="s">
        <v>52</v>
      </c>
      <c r="B337" t="s">
        <v>76</v>
      </c>
      <c r="C337" t="s">
        <v>22</v>
      </c>
      <c r="D337">
        <v>1</v>
      </c>
    </row>
    <row r="338" spans="1:4" x14ac:dyDescent="0.25">
      <c r="A338" t="s">
        <v>52</v>
      </c>
      <c r="B338" t="s">
        <v>76</v>
      </c>
      <c r="C338" t="s">
        <v>7</v>
      </c>
      <c r="D338">
        <v>5</v>
      </c>
    </row>
    <row r="339" spans="1:4" x14ac:dyDescent="0.25">
      <c r="A339" t="s">
        <v>52</v>
      </c>
      <c r="B339" t="s">
        <v>76</v>
      </c>
      <c r="C339" t="s">
        <v>8</v>
      </c>
      <c r="D339">
        <v>3</v>
      </c>
    </row>
    <row r="340" spans="1:4" x14ac:dyDescent="0.25">
      <c r="A340" t="s">
        <v>52</v>
      </c>
      <c r="B340" t="s">
        <v>76</v>
      </c>
      <c r="C340" t="s">
        <v>32</v>
      </c>
      <c r="D340">
        <v>3</v>
      </c>
    </row>
    <row r="341" spans="1:4" x14ac:dyDescent="0.25">
      <c r="A341" t="s">
        <v>52</v>
      </c>
      <c r="B341" t="s">
        <v>76</v>
      </c>
      <c r="C341" t="s">
        <v>23</v>
      </c>
      <c r="D341">
        <v>8</v>
      </c>
    </row>
    <row r="342" spans="1:4" x14ac:dyDescent="0.25">
      <c r="A342" t="s">
        <v>52</v>
      </c>
      <c r="B342" t="s">
        <v>76</v>
      </c>
      <c r="C342" t="s">
        <v>24</v>
      </c>
      <c r="D342">
        <v>1</v>
      </c>
    </row>
    <row r="343" spans="1:4" x14ac:dyDescent="0.25">
      <c r="A343" t="s">
        <v>52</v>
      </c>
      <c r="B343" t="s">
        <v>76</v>
      </c>
      <c r="C343" t="s">
        <v>25</v>
      </c>
      <c r="D343">
        <v>20</v>
      </c>
    </row>
    <row r="344" spans="1:4" x14ac:dyDescent="0.25">
      <c r="A344" t="s">
        <v>52</v>
      </c>
      <c r="B344" t="s">
        <v>76</v>
      </c>
      <c r="C344" t="s">
        <v>44</v>
      </c>
      <c r="D344">
        <v>16</v>
      </c>
    </row>
    <row r="345" spans="1:4" x14ac:dyDescent="0.25">
      <c r="A345" t="s">
        <v>53</v>
      </c>
      <c r="B345" t="s">
        <v>54</v>
      </c>
      <c r="C345" t="s">
        <v>9</v>
      </c>
      <c r="D345">
        <v>14</v>
      </c>
    </row>
    <row r="346" spans="1:4" x14ac:dyDescent="0.25">
      <c r="A346" t="s">
        <v>53</v>
      </c>
      <c r="B346" t="s">
        <v>54</v>
      </c>
      <c r="C346" t="s">
        <v>38</v>
      </c>
      <c r="D346">
        <v>247</v>
      </c>
    </row>
    <row r="347" spans="1:4" x14ac:dyDescent="0.25">
      <c r="A347" t="s">
        <v>53</v>
      </c>
      <c r="B347" t="s">
        <v>54</v>
      </c>
      <c r="C347" t="s">
        <v>39</v>
      </c>
      <c r="D347">
        <v>335</v>
      </c>
    </row>
    <row r="348" spans="1:4" x14ac:dyDescent="0.25">
      <c r="A348" t="s">
        <v>53</v>
      </c>
      <c r="B348" t="s">
        <v>54</v>
      </c>
      <c r="C348" t="s">
        <v>48</v>
      </c>
      <c r="D348">
        <v>248</v>
      </c>
    </row>
    <row r="349" spans="1:4" x14ac:dyDescent="0.25">
      <c r="A349" t="s">
        <v>53</v>
      </c>
      <c r="B349" t="s">
        <v>54</v>
      </c>
      <c r="C349" t="s">
        <v>47</v>
      </c>
      <c r="D349">
        <v>11</v>
      </c>
    </row>
    <row r="350" spans="1:4" x14ac:dyDescent="0.25">
      <c r="A350" t="s">
        <v>53</v>
      </c>
      <c r="B350" t="s">
        <v>54</v>
      </c>
      <c r="C350" t="s">
        <v>26</v>
      </c>
      <c r="D350">
        <v>7</v>
      </c>
    </row>
    <row r="351" spans="1:4" x14ac:dyDescent="0.25">
      <c r="A351" t="s">
        <v>53</v>
      </c>
      <c r="B351" t="s">
        <v>54</v>
      </c>
      <c r="C351" t="s">
        <v>33</v>
      </c>
      <c r="D351">
        <v>3</v>
      </c>
    </row>
    <row r="352" spans="1:4" x14ac:dyDescent="0.25">
      <c r="A352" t="s">
        <v>53</v>
      </c>
      <c r="B352" t="s">
        <v>54</v>
      </c>
      <c r="C352" t="s">
        <v>10</v>
      </c>
      <c r="D352">
        <v>2</v>
      </c>
    </row>
    <row r="353" spans="1:4" x14ac:dyDescent="0.25">
      <c r="A353" t="s">
        <v>53</v>
      </c>
      <c r="B353" t="s">
        <v>54</v>
      </c>
      <c r="C353" t="s">
        <v>2</v>
      </c>
      <c r="D353">
        <v>6</v>
      </c>
    </row>
    <row r="354" spans="1:4" x14ac:dyDescent="0.25">
      <c r="A354" t="s">
        <v>53</v>
      </c>
      <c r="B354" t="s">
        <v>54</v>
      </c>
      <c r="C354" t="s">
        <v>11</v>
      </c>
      <c r="D354">
        <v>87</v>
      </c>
    </row>
    <row r="355" spans="1:4" x14ac:dyDescent="0.25">
      <c r="A355" t="s">
        <v>53</v>
      </c>
      <c r="B355" t="s">
        <v>54</v>
      </c>
      <c r="C355" t="s">
        <v>3</v>
      </c>
      <c r="D355">
        <v>14</v>
      </c>
    </row>
    <row r="356" spans="1:4" x14ac:dyDescent="0.25">
      <c r="A356" t="s">
        <v>53</v>
      </c>
      <c r="B356" t="s">
        <v>54</v>
      </c>
      <c r="C356" t="s">
        <v>12</v>
      </c>
      <c r="D356">
        <v>75</v>
      </c>
    </row>
    <row r="357" spans="1:4" x14ac:dyDescent="0.25">
      <c r="A357" t="s">
        <v>53</v>
      </c>
      <c r="B357" t="s">
        <v>54</v>
      </c>
      <c r="C357" t="s">
        <v>27</v>
      </c>
      <c r="D357">
        <v>27</v>
      </c>
    </row>
    <row r="358" spans="1:4" x14ac:dyDescent="0.25">
      <c r="A358" t="s">
        <v>53</v>
      </c>
      <c r="B358" t="s">
        <v>54</v>
      </c>
      <c r="C358" t="s">
        <v>40</v>
      </c>
      <c r="D358">
        <v>369</v>
      </c>
    </row>
    <row r="359" spans="1:4" x14ac:dyDescent="0.25">
      <c r="A359" t="s">
        <v>53</v>
      </c>
      <c r="B359" t="s">
        <v>54</v>
      </c>
      <c r="C359" t="s">
        <v>46</v>
      </c>
      <c r="D359">
        <v>24</v>
      </c>
    </row>
    <row r="360" spans="1:4" x14ac:dyDescent="0.25">
      <c r="A360" t="s">
        <v>53</v>
      </c>
      <c r="B360" t="s">
        <v>54</v>
      </c>
      <c r="C360" t="s">
        <v>28</v>
      </c>
      <c r="D360">
        <v>1316</v>
      </c>
    </row>
    <row r="361" spans="1:4" x14ac:dyDescent="0.25">
      <c r="A361" t="s">
        <v>53</v>
      </c>
      <c r="B361" t="s">
        <v>54</v>
      </c>
      <c r="C361" t="s">
        <v>13</v>
      </c>
      <c r="D361">
        <v>746</v>
      </c>
    </row>
    <row r="362" spans="1:4" x14ac:dyDescent="0.25">
      <c r="A362" t="s">
        <v>53</v>
      </c>
      <c r="B362" t="s">
        <v>54</v>
      </c>
      <c r="C362" t="s">
        <v>14</v>
      </c>
      <c r="D362">
        <v>170</v>
      </c>
    </row>
    <row r="363" spans="1:4" x14ac:dyDescent="0.25">
      <c r="A363" t="s">
        <v>53</v>
      </c>
      <c r="B363" t="s">
        <v>54</v>
      </c>
      <c r="C363" t="s">
        <v>34</v>
      </c>
      <c r="D363">
        <v>78</v>
      </c>
    </row>
    <row r="364" spans="1:4" x14ac:dyDescent="0.25">
      <c r="A364" t="s">
        <v>53</v>
      </c>
      <c r="B364" t="s">
        <v>54</v>
      </c>
      <c r="C364" t="s">
        <v>41</v>
      </c>
      <c r="D364">
        <v>9</v>
      </c>
    </row>
    <row r="365" spans="1:4" x14ac:dyDescent="0.25">
      <c r="A365" t="s">
        <v>53</v>
      </c>
      <c r="B365" t="s">
        <v>54</v>
      </c>
      <c r="C365" t="s">
        <v>15</v>
      </c>
      <c r="D365">
        <v>93</v>
      </c>
    </row>
    <row r="366" spans="1:4" x14ac:dyDescent="0.25">
      <c r="A366" t="s">
        <v>53</v>
      </c>
      <c r="B366" t="s">
        <v>54</v>
      </c>
      <c r="C366" t="s">
        <v>16</v>
      </c>
      <c r="D366">
        <v>80</v>
      </c>
    </row>
    <row r="367" spans="1:4" x14ac:dyDescent="0.25">
      <c r="A367" t="s">
        <v>53</v>
      </c>
      <c r="B367" t="s">
        <v>54</v>
      </c>
      <c r="C367" t="s">
        <v>29</v>
      </c>
      <c r="D367">
        <v>159</v>
      </c>
    </row>
    <row r="368" spans="1:4" x14ac:dyDescent="0.25">
      <c r="A368" t="s">
        <v>53</v>
      </c>
      <c r="B368" t="s">
        <v>54</v>
      </c>
      <c r="C368" t="s">
        <v>42</v>
      </c>
      <c r="D368">
        <v>120</v>
      </c>
    </row>
    <row r="369" spans="1:4" x14ac:dyDescent="0.25">
      <c r="A369" t="s">
        <v>53</v>
      </c>
      <c r="B369" t="s">
        <v>54</v>
      </c>
      <c r="C369" t="s">
        <v>17</v>
      </c>
      <c r="D369">
        <v>34</v>
      </c>
    </row>
    <row r="370" spans="1:4" x14ac:dyDescent="0.25">
      <c r="A370" t="s">
        <v>53</v>
      </c>
      <c r="B370" t="s">
        <v>54</v>
      </c>
      <c r="C370" t="s">
        <v>35</v>
      </c>
      <c r="D370">
        <v>244</v>
      </c>
    </row>
    <row r="371" spans="1:4" x14ac:dyDescent="0.25">
      <c r="A371" t="s">
        <v>53</v>
      </c>
      <c r="B371" t="s">
        <v>54</v>
      </c>
      <c r="C371" t="s">
        <v>43</v>
      </c>
      <c r="D371">
        <v>278</v>
      </c>
    </row>
    <row r="372" spans="1:4" x14ac:dyDescent="0.25">
      <c r="A372" t="s">
        <v>53</v>
      </c>
      <c r="B372" t="s">
        <v>54</v>
      </c>
      <c r="C372" t="s">
        <v>30</v>
      </c>
      <c r="D372">
        <v>242</v>
      </c>
    </row>
    <row r="373" spans="1:4" x14ac:dyDescent="0.25">
      <c r="A373" t="s">
        <v>53</v>
      </c>
      <c r="B373" t="s">
        <v>54</v>
      </c>
      <c r="C373" t="s">
        <v>31</v>
      </c>
      <c r="D373">
        <v>48</v>
      </c>
    </row>
    <row r="374" spans="1:4" x14ac:dyDescent="0.25">
      <c r="A374" t="s">
        <v>53</v>
      </c>
      <c r="B374" t="s">
        <v>54</v>
      </c>
      <c r="C374" t="s">
        <v>45</v>
      </c>
      <c r="D374">
        <v>3</v>
      </c>
    </row>
    <row r="375" spans="1:4" x14ac:dyDescent="0.25">
      <c r="A375" t="s">
        <v>53</v>
      </c>
      <c r="B375" t="s">
        <v>54</v>
      </c>
      <c r="C375" t="s">
        <v>36</v>
      </c>
      <c r="D375">
        <v>17</v>
      </c>
    </row>
    <row r="376" spans="1:4" x14ac:dyDescent="0.25">
      <c r="A376" t="s">
        <v>53</v>
      </c>
      <c r="B376" t="s">
        <v>54</v>
      </c>
      <c r="C376" t="s">
        <v>18</v>
      </c>
      <c r="D376">
        <v>102</v>
      </c>
    </row>
    <row r="377" spans="1:4" x14ac:dyDescent="0.25">
      <c r="A377" t="s">
        <v>53</v>
      </c>
      <c r="B377" t="s">
        <v>54</v>
      </c>
      <c r="C377" t="s">
        <v>37</v>
      </c>
      <c r="D377">
        <v>30</v>
      </c>
    </row>
    <row r="378" spans="1:4" x14ac:dyDescent="0.25">
      <c r="A378" t="s">
        <v>53</v>
      </c>
      <c r="B378" t="s">
        <v>54</v>
      </c>
      <c r="C378" t="s">
        <v>19</v>
      </c>
      <c r="D378">
        <v>17</v>
      </c>
    </row>
    <row r="379" spans="1:4" x14ac:dyDescent="0.25">
      <c r="A379" t="s">
        <v>53</v>
      </c>
      <c r="B379" t="s">
        <v>54</v>
      </c>
      <c r="C379" t="s">
        <v>20</v>
      </c>
      <c r="D379">
        <v>15</v>
      </c>
    </row>
    <row r="380" spans="1:4" x14ac:dyDescent="0.25">
      <c r="A380" t="s">
        <v>53</v>
      </c>
      <c r="B380" t="s">
        <v>54</v>
      </c>
      <c r="C380" t="s">
        <v>4</v>
      </c>
      <c r="D380">
        <v>123</v>
      </c>
    </row>
    <row r="381" spans="1:4" x14ac:dyDescent="0.25">
      <c r="A381" t="s">
        <v>53</v>
      </c>
      <c r="B381" t="s">
        <v>54</v>
      </c>
      <c r="C381" t="s">
        <v>5</v>
      </c>
      <c r="D381">
        <v>53</v>
      </c>
    </row>
    <row r="382" spans="1:4" x14ac:dyDescent="0.25">
      <c r="A382" t="s">
        <v>53</v>
      </c>
      <c r="B382" t="s">
        <v>54</v>
      </c>
      <c r="C382" t="s">
        <v>21</v>
      </c>
      <c r="D382">
        <v>390</v>
      </c>
    </row>
    <row r="383" spans="1:4" x14ac:dyDescent="0.25">
      <c r="A383" t="s">
        <v>53</v>
      </c>
      <c r="B383" t="s">
        <v>54</v>
      </c>
      <c r="C383" t="s">
        <v>6</v>
      </c>
      <c r="D383">
        <v>1</v>
      </c>
    </row>
    <row r="384" spans="1:4" x14ac:dyDescent="0.25">
      <c r="A384" t="s">
        <v>53</v>
      </c>
      <c r="B384" t="s">
        <v>54</v>
      </c>
      <c r="C384" t="s">
        <v>8</v>
      </c>
      <c r="D384">
        <v>3</v>
      </c>
    </row>
    <row r="385" spans="1:4" x14ac:dyDescent="0.25">
      <c r="A385" t="s">
        <v>53</v>
      </c>
      <c r="B385" t="s">
        <v>54</v>
      </c>
      <c r="C385" t="s">
        <v>32</v>
      </c>
      <c r="D385">
        <v>8</v>
      </c>
    </row>
    <row r="386" spans="1:4" x14ac:dyDescent="0.25">
      <c r="A386" t="s">
        <v>53</v>
      </c>
      <c r="B386" t="s">
        <v>54</v>
      </c>
      <c r="C386" t="s">
        <v>24</v>
      </c>
      <c r="D386">
        <v>5</v>
      </c>
    </row>
    <row r="387" spans="1:4" x14ac:dyDescent="0.25">
      <c r="A387" t="s">
        <v>53</v>
      </c>
      <c r="B387" t="s">
        <v>54</v>
      </c>
      <c r="C387" t="s">
        <v>44</v>
      </c>
      <c r="D387">
        <v>69</v>
      </c>
    </row>
    <row r="388" spans="1:4" x14ac:dyDescent="0.25">
      <c r="A388" t="s">
        <v>53</v>
      </c>
      <c r="B388" t="s">
        <v>76</v>
      </c>
      <c r="C388" t="s">
        <v>9</v>
      </c>
      <c r="D388">
        <v>1</v>
      </c>
    </row>
    <row r="389" spans="1:4" x14ac:dyDescent="0.25">
      <c r="A389" t="s">
        <v>53</v>
      </c>
      <c r="B389" t="s">
        <v>76</v>
      </c>
      <c r="C389" t="s">
        <v>38</v>
      </c>
      <c r="D389">
        <v>48</v>
      </c>
    </row>
    <row r="390" spans="1:4" x14ac:dyDescent="0.25">
      <c r="A390" t="s">
        <v>53</v>
      </c>
      <c r="B390" t="s">
        <v>76</v>
      </c>
      <c r="C390" t="s">
        <v>39</v>
      </c>
      <c r="D390">
        <v>51</v>
      </c>
    </row>
    <row r="391" spans="1:4" x14ac:dyDescent="0.25">
      <c r="A391" t="s">
        <v>53</v>
      </c>
      <c r="B391" t="s">
        <v>76</v>
      </c>
      <c r="C391" t="s">
        <v>48</v>
      </c>
      <c r="D391">
        <v>38</v>
      </c>
    </row>
    <row r="392" spans="1:4" x14ac:dyDescent="0.25">
      <c r="A392" t="s">
        <v>53</v>
      </c>
      <c r="B392" t="s">
        <v>76</v>
      </c>
      <c r="C392" t="s">
        <v>33</v>
      </c>
      <c r="D392">
        <v>2</v>
      </c>
    </row>
    <row r="393" spans="1:4" x14ac:dyDescent="0.25">
      <c r="A393" t="s">
        <v>53</v>
      </c>
      <c r="B393" t="s">
        <v>76</v>
      </c>
      <c r="C393" t="s">
        <v>11</v>
      </c>
      <c r="D393">
        <v>42</v>
      </c>
    </row>
    <row r="394" spans="1:4" x14ac:dyDescent="0.25">
      <c r="A394" t="s">
        <v>53</v>
      </c>
      <c r="B394" t="s">
        <v>76</v>
      </c>
      <c r="C394" t="s">
        <v>3</v>
      </c>
      <c r="D394">
        <v>8</v>
      </c>
    </row>
    <row r="395" spans="1:4" x14ac:dyDescent="0.25">
      <c r="A395" t="s">
        <v>53</v>
      </c>
      <c r="B395" t="s">
        <v>76</v>
      </c>
      <c r="C395" t="s">
        <v>12</v>
      </c>
      <c r="D395">
        <v>44</v>
      </c>
    </row>
    <row r="396" spans="1:4" x14ac:dyDescent="0.25">
      <c r="A396" t="s">
        <v>53</v>
      </c>
      <c r="B396" t="s">
        <v>76</v>
      </c>
      <c r="C396" t="s">
        <v>27</v>
      </c>
      <c r="D396">
        <v>3</v>
      </c>
    </row>
    <row r="397" spans="1:4" x14ac:dyDescent="0.25">
      <c r="A397" t="s">
        <v>53</v>
      </c>
      <c r="B397" t="s">
        <v>76</v>
      </c>
      <c r="C397" t="s">
        <v>40</v>
      </c>
      <c r="D397">
        <v>47</v>
      </c>
    </row>
    <row r="398" spans="1:4" x14ac:dyDescent="0.25">
      <c r="A398" t="s">
        <v>53</v>
      </c>
      <c r="B398" t="s">
        <v>76</v>
      </c>
      <c r="C398" t="s">
        <v>46</v>
      </c>
      <c r="D398">
        <v>7</v>
      </c>
    </row>
    <row r="399" spans="1:4" x14ac:dyDescent="0.25">
      <c r="A399" t="s">
        <v>53</v>
      </c>
      <c r="B399" t="s">
        <v>76</v>
      </c>
      <c r="C399" t="s">
        <v>28</v>
      </c>
      <c r="D399">
        <v>123</v>
      </c>
    </row>
    <row r="400" spans="1:4" x14ac:dyDescent="0.25">
      <c r="A400" t="s">
        <v>53</v>
      </c>
      <c r="B400" t="s">
        <v>76</v>
      </c>
      <c r="C400" t="s">
        <v>13</v>
      </c>
      <c r="D400">
        <v>40</v>
      </c>
    </row>
    <row r="401" spans="1:4" x14ac:dyDescent="0.25">
      <c r="A401" t="s">
        <v>53</v>
      </c>
      <c r="B401" t="s">
        <v>76</v>
      </c>
      <c r="C401" t="s">
        <v>14</v>
      </c>
      <c r="D401">
        <v>15</v>
      </c>
    </row>
    <row r="402" spans="1:4" x14ac:dyDescent="0.25">
      <c r="A402" t="s">
        <v>53</v>
      </c>
      <c r="B402" t="s">
        <v>76</v>
      </c>
      <c r="C402" t="s">
        <v>34</v>
      </c>
      <c r="D402">
        <v>6</v>
      </c>
    </row>
    <row r="403" spans="1:4" x14ac:dyDescent="0.25">
      <c r="A403" t="s">
        <v>53</v>
      </c>
      <c r="B403" t="s">
        <v>76</v>
      </c>
      <c r="C403" t="s">
        <v>15</v>
      </c>
      <c r="D403">
        <v>4</v>
      </c>
    </row>
    <row r="404" spans="1:4" x14ac:dyDescent="0.25">
      <c r="A404" t="s">
        <v>53</v>
      </c>
      <c r="B404" t="s">
        <v>76</v>
      </c>
      <c r="C404" t="s">
        <v>16</v>
      </c>
      <c r="D404">
        <v>9</v>
      </c>
    </row>
    <row r="405" spans="1:4" x14ac:dyDescent="0.25">
      <c r="A405" t="s">
        <v>53</v>
      </c>
      <c r="B405" t="s">
        <v>76</v>
      </c>
      <c r="C405" t="s">
        <v>29</v>
      </c>
      <c r="D405">
        <v>5</v>
      </c>
    </row>
    <row r="406" spans="1:4" x14ac:dyDescent="0.25">
      <c r="A406" t="s">
        <v>53</v>
      </c>
      <c r="B406" t="s">
        <v>76</v>
      </c>
      <c r="C406" t="s">
        <v>42</v>
      </c>
      <c r="D406">
        <v>2</v>
      </c>
    </row>
    <row r="407" spans="1:4" x14ac:dyDescent="0.25">
      <c r="A407" t="s">
        <v>53</v>
      </c>
      <c r="B407" t="s">
        <v>76</v>
      </c>
      <c r="C407" t="s">
        <v>17</v>
      </c>
      <c r="D407">
        <v>4</v>
      </c>
    </row>
    <row r="408" spans="1:4" x14ac:dyDescent="0.25">
      <c r="A408" t="s">
        <v>53</v>
      </c>
      <c r="B408" t="s">
        <v>76</v>
      </c>
      <c r="C408" t="s">
        <v>35</v>
      </c>
      <c r="D408">
        <v>56</v>
      </c>
    </row>
    <row r="409" spans="1:4" x14ac:dyDescent="0.25">
      <c r="A409" t="s">
        <v>53</v>
      </c>
      <c r="B409" t="s">
        <v>76</v>
      </c>
      <c r="C409" t="s">
        <v>43</v>
      </c>
      <c r="D409">
        <v>47</v>
      </c>
    </row>
    <row r="410" spans="1:4" x14ac:dyDescent="0.25">
      <c r="A410" t="s">
        <v>53</v>
      </c>
      <c r="B410" t="s">
        <v>76</v>
      </c>
      <c r="C410" t="s">
        <v>30</v>
      </c>
      <c r="D410">
        <v>63</v>
      </c>
    </row>
    <row r="411" spans="1:4" x14ac:dyDescent="0.25">
      <c r="A411" t="s">
        <v>53</v>
      </c>
      <c r="B411" t="s">
        <v>76</v>
      </c>
      <c r="C411" t="s">
        <v>31</v>
      </c>
      <c r="D411">
        <v>28</v>
      </c>
    </row>
    <row r="412" spans="1:4" x14ac:dyDescent="0.25">
      <c r="A412" t="s">
        <v>53</v>
      </c>
      <c r="B412" t="s">
        <v>76</v>
      </c>
      <c r="C412" t="s">
        <v>45</v>
      </c>
      <c r="D412">
        <v>1</v>
      </c>
    </row>
    <row r="413" spans="1:4" x14ac:dyDescent="0.25">
      <c r="A413" t="s">
        <v>53</v>
      </c>
      <c r="B413" t="s">
        <v>76</v>
      </c>
      <c r="C413" t="s">
        <v>36</v>
      </c>
      <c r="D413">
        <v>20</v>
      </c>
    </row>
    <row r="414" spans="1:4" x14ac:dyDescent="0.25">
      <c r="A414" t="s">
        <v>53</v>
      </c>
      <c r="B414" t="s">
        <v>76</v>
      </c>
      <c r="C414" t="s">
        <v>18</v>
      </c>
      <c r="D414">
        <v>23</v>
      </c>
    </row>
    <row r="415" spans="1:4" x14ac:dyDescent="0.25">
      <c r="A415" t="s">
        <v>53</v>
      </c>
      <c r="B415" t="s">
        <v>76</v>
      </c>
      <c r="C415" t="s">
        <v>37</v>
      </c>
      <c r="D415">
        <v>7</v>
      </c>
    </row>
    <row r="416" spans="1:4" x14ac:dyDescent="0.25">
      <c r="A416" t="s">
        <v>53</v>
      </c>
      <c r="B416" t="s">
        <v>76</v>
      </c>
      <c r="C416" t="s">
        <v>19</v>
      </c>
      <c r="D416">
        <v>1</v>
      </c>
    </row>
    <row r="417" spans="1:4" x14ac:dyDescent="0.25">
      <c r="A417" t="s">
        <v>53</v>
      </c>
      <c r="B417" t="s">
        <v>76</v>
      </c>
      <c r="C417" t="s">
        <v>20</v>
      </c>
      <c r="D417">
        <v>12</v>
      </c>
    </row>
    <row r="418" spans="1:4" x14ac:dyDescent="0.25">
      <c r="A418" t="s">
        <v>53</v>
      </c>
      <c r="B418" t="s">
        <v>76</v>
      </c>
      <c r="C418" t="s">
        <v>4</v>
      </c>
      <c r="D418">
        <v>33</v>
      </c>
    </row>
    <row r="419" spans="1:4" x14ac:dyDescent="0.25">
      <c r="A419" t="s">
        <v>53</v>
      </c>
      <c r="B419" t="s">
        <v>76</v>
      </c>
      <c r="C419" t="s">
        <v>5</v>
      </c>
      <c r="D419">
        <v>7</v>
      </c>
    </row>
    <row r="420" spans="1:4" x14ac:dyDescent="0.25">
      <c r="A420" t="s">
        <v>53</v>
      </c>
      <c r="B420" t="s">
        <v>76</v>
      </c>
      <c r="C420" t="s">
        <v>21</v>
      </c>
      <c r="D420">
        <v>61</v>
      </c>
    </row>
    <row r="421" spans="1:4" x14ac:dyDescent="0.25">
      <c r="A421" t="s">
        <v>53</v>
      </c>
      <c r="B421" t="s">
        <v>76</v>
      </c>
      <c r="C421" t="s">
        <v>8</v>
      </c>
      <c r="D421">
        <v>3</v>
      </c>
    </row>
    <row r="422" spans="1:4" x14ac:dyDescent="0.25">
      <c r="A422" t="s">
        <v>53</v>
      </c>
      <c r="B422" t="s">
        <v>76</v>
      </c>
      <c r="C422" t="s">
        <v>32</v>
      </c>
      <c r="D422">
        <v>1</v>
      </c>
    </row>
    <row r="423" spans="1:4" x14ac:dyDescent="0.25">
      <c r="A423" t="s">
        <v>53</v>
      </c>
      <c r="B423" t="s">
        <v>76</v>
      </c>
      <c r="C423" t="s">
        <v>23</v>
      </c>
      <c r="D423">
        <v>2</v>
      </c>
    </row>
    <row r="424" spans="1:4" x14ac:dyDescent="0.25">
      <c r="A424" t="s">
        <v>53</v>
      </c>
      <c r="B424" t="s">
        <v>76</v>
      </c>
      <c r="C424" t="s">
        <v>24</v>
      </c>
      <c r="D424">
        <v>1</v>
      </c>
    </row>
    <row r="425" spans="1:4" x14ac:dyDescent="0.25">
      <c r="A425" t="s">
        <v>53</v>
      </c>
      <c r="B425" t="s">
        <v>76</v>
      </c>
      <c r="C425" t="s">
        <v>25</v>
      </c>
      <c r="D425">
        <v>9</v>
      </c>
    </row>
    <row r="426" spans="1:4" x14ac:dyDescent="0.25">
      <c r="A426" t="s">
        <v>53</v>
      </c>
      <c r="B426" t="s">
        <v>76</v>
      </c>
      <c r="C426" t="s">
        <v>44</v>
      </c>
      <c r="D426">
        <v>14</v>
      </c>
    </row>
    <row r="427" spans="1:4" x14ac:dyDescent="0.25">
      <c r="A427" t="s">
        <v>77</v>
      </c>
      <c r="B427" t="s">
        <v>54</v>
      </c>
      <c r="C427" t="s">
        <v>9</v>
      </c>
      <c r="D427">
        <v>23</v>
      </c>
    </row>
    <row r="428" spans="1:4" x14ac:dyDescent="0.25">
      <c r="A428" t="s">
        <v>77</v>
      </c>
      <c r="B428" t="s">
        <v>54</v>
      </c>
      <c r="C428" t="s">
        <v>38</v>
      </c>
      <c r="D428">
        <v>288</v>
      </c>
    </row>
    <row r="429" spans="1:4" x14ac:dyDescent="0.25">
      <c r="A429" t="s">
        <v>77</v>
      </c>
      <c r="B429" t="s">
        <v>54</v>
      </c>
      <c r="C429" t="s">
        <v>39</v>
      </c>
      <c r="D429">
        <v>347</v>
      </c>
    </row>
    <row r="430" spans="1:4" x14ac:dyDescent="0.25">
      <c r="A430" t="s">
        <v>77</v>
      </c>
      <c r="B430" t="s">
        <v>54</v>
      </c>
      <c r="C430" t="s">
        <v>48</v>
      </c>
      <c r="D430">
        <v>253</v>
      </c>
    </row>
    <row r="431" spans="1:4" x14ac:dyDescent="0.25">
      <c r="A431" t="s">
        <v>77</v>
      </c>
      <c r="B431" t="s">
        <v>54</v>
      </c>
      <c r="C431" t="s">
        <v>47</v>
      </c>
      <c r="D431">
        <v>5</v>
      </c>
    </row>
    <row r="432" spans="1:4" x14ac:dyDescent="0.25">
      <c r="A432" t="s">
        <v>77</v>
      </c>
      <c r="B432" t="s">
        <v>54</v>
      </c>
      <c r="C432" t="s">
        <v>26</v>
      </c>
      <c r="D432">
        <v>3</v>
      </c>
    </row>
    <row r="433" spans="1:4" x14ac:dyDescent="0.25">
      <c r="A433" t="s">
        <v>77</v>
      </c>
      <c r="B433" t="s">
        <v>54</v>
      </c>
      <c r="C433" t="s">
        <v>33</v>
      </c>
      <c r="D433">
        <v>2</v>
      </c>
    </row>
    <row r="434" spans="1:4" x14ac:dyDescent="0.25">
      <c r="A434" t="s">
        <v>77</v>
      </c>
      <c r="B434" t="s">
        <v>54</v>
      </c>
      <c r="C434" t="s">
        <v>2</v>
      </c>
      <c r="D434">
        <v>2</v>
      </c>
    </row>
    <row r="435" spans="1:4" x14ac:dyDescent="0.25">
      <c r="A435" t="s">
        <v>77</v>
      </c>
      <c r="B435" t="s">
        <v>54</v>
      </c>
      <c r="C435" t="s">
        <v>11</v>
      </c>
      <c r="D435">
        <v>76</v>
      </c>
    </row>
    <row r="436" spans="1:4" x14ac:dyDescent="0.25">
      <c r="A436" t="s">
        <v>77</v>
      </c>
      <c r="B436" t="s">
        <v>54</v>
      </c>
      <c r="C436" t="s">
        <v>3</v>
      </c>
      <c r="D436">
        <v>3</v>
      </c>
    </row>
    <row r="437" spans="1:4" x14ac:dyDescent="0.25">
      <c r="A437" t="s">
        <v>77</v>
      </c>
      <c r="B437" t="s">
        <v>54</v>
      </c>
      <c r="C437" t="s">
        <v>12</v>
      </c>
      <c r="D437">
        <v>64</v>
      </c>
    </row>
    <row r="438" spans="1:4" x14ac:dyDescent="0.25">
      <c r="A438" t="s">
        <v>77</v>
      </c>
      <c r="B438" t="s">
        <v>54</v>
      </c>
      <c r="C438" t="s">
        <v>27</v>
      </c>
      <c r="D438">
        <v>21</v>
      </c>
    </row>
    <row r="439" spans="1:4" x14ac:dyDescent="0.25">
      <c r="A439" t="s">
        <v>77</v>
      </c>
      <c r="B439" t="s">
        <v>54</v>
      </c>
      <c r="C439" t="s">
        <v>40</v>
      </c>
      <c r="D439">
        <v>393</v>
      </c>
    </row>
    <row r="440" spans="1:4" x14ac:dyDescent="0.25">
      <c r="A440" t="s">
        <v>77</v>
      </c>
      <c r="B440" t="s">
        <v>54</v>
      </c>
      <c r="C440" t="s">
        <v>46</v>
      </c>
      <c r="D440">
        <v>15</v>
      </c>
    </row>
    <row r="441" spans="1:4" x14ac:dyDescent="0.25">
      <c r="A441" t="s">
        <v>77</v>
      </c>
      <c r="B441" t="s">
        <v>54</v>
      </c>
      <c r="C441" t="s">
        <v>28</v>
      </c>
      <c r="D441">
        <v>1272</v>
      </c>
    </row>
    <row r="442" spans="1:4" x14ac:dyDescent="0.25">
      <c r="A442" t="s">
        <v>77</v>
      </c>
      <c r="B442" t="s">
        <v>54</v>
      </c>
      <c r="C442" t="s">
        <v>13</v>
      </c>
      <c r="D442">
        <v>718</v>
      </c>
    </row>
    <row r="443" spans="1:4" x14ac:dyDescent="0.25">
      <c r="A443" t="s">
        <v>77</v>
      </c>
      <c r="B443" t="s">
        <v>54</v>
      </c>
      <c r="C443" t="s">
        <v>14</v>
      </c>
      <c r="D443">
        <v>129</v>
      </c>
    </row>
    <row r="444" spans="1:4" x14ac:dyDescent="0.25">
      <c r="A444" t="s">
        <v>77</v>
      </c>
      <c r="B444" t="s">
        <v>54</v>
      </c>
      <c r="C444" t="s">
        <v>34</v>
      </c>
      <c r="D444">
        <v>78</v>
      </c>
    </row>
    <row r="445" spans="1:4" x14ac:dyDescent="0.25">
      <c r="A445" t="s">
        <v>77</v>
      </c>
      <c r="B445" t="s">
        <v>54</v>
      </c>
      <c r="C445" t="s">
        <v>41</v>
      </c>
      <c r="D445">
        <v>6</v>
      </c>
    </row>
    <row r="446" spans="1:4" x14ac:dyDescent="0.25">
      <c r="A446" t="s">
        <v>77</v>
      </c>
      <c r="B446" t="s">
        <v>54</v>
      </c>
      <c r="C446" t="s">
        <v>15</v>
      </c>
      <c r="D446">
        <v>65</v>
      </c>
    </row>
    <row r="447" spans="1:4" x14ac:dyDescent="0.25">
      <c r="A447" t="s">
        <v>77</v>
      </c>
      <c r="B447" t="s">
        <v>54</v>
      </c>
      <c r="C447" t="s">
        <v>16</v>
      </c>
      <c r="D447">
        <v>68</v>
      </c>
    </row>
    <row r="448" spans="1:4" x14ac:dyDescent="0.25">
      <c r="A448" t="s">
        <v>77</v>
      </c>
      <c r="B448" t="s">
        <v>54</v>
      </c>
      <c r="C448" t="s">
        <v>29</v>
      </c>
      <c r="D448">
        <v>147</v>
      </c>
    </row>
    <row r="449" spans="1:4" x14ac:dyDescent="0.25">
      <c r="A449" t="s">
        <v>77</v>
      </c>
      <c r="B449" t="s">
        <v>54</v>
      </c>
      <c r="C449" t="s">
        <v>42</v>
      </c>
      <c r="D449">
        <v>109</v>
      </c>
    </row>
    <row r="450" spans="1:4" x14ac:dyDescent="0.25">
      <c r="A450" t="s">
        <v>77</v>
      </c>
      <c r="B450" t="s">
        <v>54</v>
      </c>
      <c r="C450" t="s">
        <v>17</v>
      </c>
      <c r="D450">
        <v>22</v>
      </c>
    </row>
    <row r="451" spans="1:4" x14ac:dyDescent="0.25">
      <c r="A451" t="s">
        <v>77</v>
      </c>
      <c r="B451" t="s">
        <v>54</v>
      </c>
      <c r="C451" t="s">
        <v>35</v>
      </c>
      <c r="D451">
        <v>265</v>
      </c>
    </row>
    <row r="452" spans="1:4" x14ac:dyDescent="0.25">
      <c r="A452" t="s">
        <v>77</v>
      </c>
      <c r="B452" t="s">
        <v>54</v>
      </c>
      <c r="C452" t="s">
        <v>43</v>
      </c>
      <c r="D452">
        <v>255</v>
      </c>
    </row>
    <row r="453" spans="1:4" x14ac:dyDescent="0.25">
      <c r="A453" t="s">
        <v>77</v>
      </c>
      <c r="B453" t="s">
        <v>54</v>
      </c>
      <c r="C453" t="s">
        <v>30</v>
      </c>
      <c r="D453">
        <v>250</v>
      </c>
    </row>
    <row r="454" spans="1:4" x14ac:dyDescent="0.25">
      <c r="A454" t="s">
        <v>77</v>
      </c>
      <c r="B454" t="s">
        <v>54</v>
      </c>
      <c r="C454" t="s">
        <v>31</v>
      </c>
      <c r="D454">
        <v>72</v>
      </c>
    </row>
    <row r="455" spans="1:4" x14ac:dyDescent="0.25">
      <c r="A455" t="s">
        <v>77</v>
      </c>
      <c r="B455" t="s">
        <v>54</v>
      </c>
      <c r="C455" t="s">
        <v>45</v>
      </c>
      <c r="D455">
        <v>4</v>
      </c>
    </row>
    <row r="456" spans="1:4" x14ac:dyDescent="0.25">
      <c r="A456" t="s">
        <v>77</v>
      </c>
      <c r="B456" t="s">
        <v>54</v>
      </c>
      <c r="C456" t="s">
        <v>36</v>
      </c>
      <c r="D456">
        <v>32</v>
      </c>
    </row>
    <row r="457" spans="1:4" x14ac:dyDescent="0.25">
      <c r="A457" t="s">
        <v>77</v>
      </c>
      <c r="B457" t="s">
        <v>54</v>
      </c>
      <c r="C457" t="s">
        <v>18</v>
      </c>
      <c r="D457">
        <v>105</v>
      </c>
    </row>
    <row r="458" spans="1:4" x14ac:dyDescent="0.25">
      <c r="A458" t="s">
        <v>77</v>
      </c>
      <c r="B458" t="s">
        <v>54</v>
      </c>
      <c r="C458" t="s">
        <v>37</v>
      </c>
      <c r="D458">
        <v>60</v>
      </c>
    </row>
    <row r="459" spans="1:4" x14ac:dyDescent="0.25">
      <c r="A459" t="s">
        <v>77</v>
      </c>
      <c r="B459" t="s">
        <v>54</v>
      </c>
      <c r="C459" t="s">
        <v>19</v>
      </c>
      <c r="D459">
        <v>3</v>
      </c>
    </row>
    <row r="460" spans="1:4" x14ac:dyDescent="0.25">
      <c r="A460" t="s">
        <v>77</v>
      </c>
      <c r="B460" t="s">
        <v>54</v>
      </c>
      <c r="C460" t="s">
        <v>20</v>
      </c>
      <c r="D460">
        <v>28</v>
      </c>
    </row>
    <row r="461" spans="1:4" x14ac:dyDescent="0.25">
      <c r="A461" t="s">
        <v>77</v>
      </c>
      <c r="B461" t="s">
        <v>54</v>
      </c>
      <c r="C461" t="s">
        <v>4</v>
      </c>
      <c r="D461">
        <v>133</v>
      </c>
    </row>
    <row r="462" spans="1:4" x14ac:dyDescent="0.25">
      <c r="A462" t="s">
        <v>77</v>
      </c>
      <c r="B462" t="s">
        <v>54</v>
      </c>
      <c r="C462" t="s">
        <v>5</v>
      </c>
      <c r="D462">
        <v>46</v>
      </c>
    </row>
    <row r="463" spans="1:4" x14ac:dyDescent="0.25">
      <c r="A463" t="s">
        <v>77</v>
      </c>
      <c r="B463" t="s">
        <v>54</v>
      </c>
      <c r="C463" t="s">
        <v>21</v>
      </c>
      <c r="D463">
        <v>334</v>
      </c>
    </row>
    <row r="464" spans="1:4" x14ac:dyDescent="0.25">
      <c r="A464" t="s">
        <v>77</v>
      </c>
      <c r="B464" t="s">
        <v>54</v>
      </c>
      <c r="C464" t="s">
        <v>6</v>
      </c>
      <c r="D464">
        <v>1</v>
      </c>
    </row>
    <row r="465" spans="1:4" x14ac:dyDescent="0.25">
      <c r="A465" t="s">
        <v>77</v>
      </c>
      <c r="B465" t="s">
        <v>54</v>
      </c>
      <c r="C465" t="s">
        <v>7</v>
      </c>
      <c r="D465">
        <v>4</v>
      </c>
    </row>
    <row r="466" spans="1:4" x14ac:dyDescent="0.25">
      <c r="A466" t="s">
        <v>77</v>
      </c>
      <c r="B466" t="s">
        <v>54</v>
      </c>
      <c r="C466" t="s">
        <v>32</v>
      </c>
      <c r="D466">
        <v>5</v>
      </c>
    </row>
    <row r="467" spans="1:4" x14ac:dyDescent="0.25">
      <c r="A467" t="s">
        <v>77</v>
      </c>
      <c r="B467" t="s">
        <v>54</v>
      </c>
      <c r="C467" t="s">
        <v>24</v>
      </c>
      <c r="D467">
        <v>1</v>
      </c>
    </row>
    <row r="468" spans="1:4" x14ac:dyDescent="0.25">
      <c r="A468" t="s">
        <v>77</v>
      </c>
      <c r="B468" t="s">
        <v>54</v>
      </c>
      <c r="C468" t="s">
        <v>25</v>
      </c>
      <c r="D468">
        <v>1</v>
      </c>
    </row>
    <row r="469" spans="1:4" x14ac:dyDescent="0.25">
      <c r="A469" t="s">
        <v>77</v>
      </c>
      <c r="B469" t="s">
        <v>54</v>
      </c>
      <c r="C469" t="s">
        <v>44</v>
      </c>
      <c r="D469">
        <v>56</v>
      </c>
    </row>
    <row r="470" spans="1:4" x14ac:dyDescent="0.25">
      <c r="A470" t="s">
        <v>77</v>
      </c>
      <c r="B470" t="s">
        <v>76</v>
      </c>
      <c r="C470" t="s">
        <v>9</v>
      </c>
      <c r="D470">
        <v>2</v>
      </c>
    </row>
    <row r="471" spans="1:4" x14ac:dyDescent="0.25">
      <c r="A471" t="s">
        <v>77</v>
      </c>
      <c r="B471" t="s">
        <v>76</v>
      </c>
      <c r="C471" t="s">
        <v>38</v>
      </c>
      <c r="D471">
        <v>95</v>
      </c>
    </row>
    <row r="472" spans="1:4" x14ac:dyDescent="0.25">
      <c r="A472" t="s">
        <v>77</v>
      </c>
      <c r="B472" t="s">
        <v>76</v>
      </c>
      <c r="C472" t="s">
        <v>39</v>
      </c>
      <c r="D472">
        <v>92</v>
      </c>
    </row>
    <row r="473" spans="1:4" x14ac:dyDescent="0.25">
      <c r="A473" t="s">
        <v>77</v>
      </c>
      <c r="B473" t="s">
        <v>76</v>
      </c>
      <c r="C473" t="s">
        <v>48</v>
      </c>
      <c r="D473">
        <v>42</v>
      </c>
    </row>
    <row r="474" spans="1:4" x14ac:dyDescent="0.25">
      <c r="A474" t="s">
        <v>77</v>
      </c>
      <c r="B474" t="s">
        <v>76</v>
      </c>
      <c r="C474" t="s">
        <v>33</v>
      </c>
      <c r="D474">
        <v>6</v>
      </c>
    </row>
    <row r="475" spans="1:4" x14ac:dyDescent="0.25">
      <c r="A475" t="s">
        <v>77</v>
      </c>
      <c r="B475" t="s">
        <v>76</v>
      </c>
      <c r="C475" t="s">
        <v>11</v>
      </c>
      <c r="D475">
        <v>21</v>
      </c>
    </row>
    <row r="476" spans="1:4" x14ac:dyDescent="0.25">
      <c r="A476" t="s">
        <v>77</v>
      </c>
      <c r="B476" t="s">
        <v>76</v>
      </c>
      <c r="C476" t="s">
        <v>3</v>
      </c>
      <c r="D476">
        <v>7</v>
      </c>
    </row>
    <row r="477" spans="1:4" x14ac:dyDescent="0.25">
      <c r="A477" t="s">
        <v>77</v>
      </c>
      <c r="B477" t="s">
        <v>76</v>
      </c>
      <c r="C477" t="s">
        <v>12</v>
      </c>
      <c r="D477">
        <v>36</v>
      </c>
    </row>
    <row r="478" spans="1:4" x14ac:dyDescent="0.25">
      <c r="A478" t="s">
        <v>77</v>
      </c>
      <c r="B478" t="s">
        <v>76</v>
      </c>
      <c r="C478" t="s">
        <v>27</v>
      </c>
      <c r="D478">
        <v>9</v>
      </c>
    </row>
    <row r="479" spans="1:4" x14ac:dyDescent="0.25">
      <c r="A479" t="s">
        <v>77</v>
      </c>
      <c r="B479" t="s">
        <v>76</v>
      </c>
      <c r="C479" t="s">
        <v>40</v>
      </c>
      <c r="D479">
        <v>50</v>
      </c>
    </row>
    <row r="480" spans="1:4" x14ac:dyDescent="0.25">
      <c r="A480" t="s">
        <v>77</v>
      </c>
      <c r="B480" t="s">
        <v>76</v>
      </c>
      <c r="C480" t="s">
        <v>46</v>
      </c>
      <c r="D480">
        <v>4</v>
      </c>
    </row>
    <row r="481" spans="1:4" x14ac:dyDescent="0.25">
      <c r="A481" t="s">
        <v>77</v>
      </c>
      <c r="B481" t="s">
        <v>76</v>
      </c>
      <c r="C481" t="s">
        <v>28</v>
      </c>
      <c r="D481">
        <v>120</v>
      </c>
    </row>
    <row r="482" spans="1:4" x14ac:dyDescent="0.25">
      <c r="A482" t="s">
        <v>77</v>
      </c>
      <c r="B482" t="s">
        <v>76</v>
      </c>
      <c r="C482" t="s">
        <v>13</v>
      </c>
      <c r="D482">
        <v>33</v>
      </c>
    </row>
    <row r="483" spans="1:4" x14ac:dyDescent="0.25">
      <c r="A483" t="s">
        <v>77</v>
      </c>
      <c r="B483" t="s">
        <v>76</v>
      </c>
      <c r="C483" t="s">
        <v>14</v>
      </c>
      <c r="D483">
        <v>36</v>
      </c>
    </row>
    <row r="484" spans="1:4" x14ac:dyDescent="0.25">
      <c r="A484" t="s">
        <v>77</v>
      </c>
      <c r="B484" t="s">
        <v>76</v>
      </c>
      <c r="C484" t="s">
        <v>34</v>
      </c>
      <c r="D484">
        <v>5</v>
      </c>
    </row>
    <row r="485" spans="1:4" x14ac:dyDescent="0.25">
      <c r="A485" t="s">
        <v>77</v>
      </c>
      <c r="B485" t="s">
        <v>76</v>
      </c>
      <c r="C485" t="s">
        <v>41</v>
      </c>
      <c r="D485">
        <v>1</v>
      </c>
    </row>
    <row r="486" spans="1:4" x14ac:dyDescent="0.25">
      <c r="A486" t="s">
        <v>77</v>
      </c>
      <c r="B486" t="s">
        <v>76</v>
      </c>
      <c r="C486" t="s">
        <v>15</v>
      </c>
      <c r="D486">
        <v>4</v>
      </c>
    </row>
    <row r="487" spans="1:4" x14ac:dyDescent="0.25">
      <c r="A487" t="s">
        <v>77</v>
      </c>
      <c r="B487" t="s">
        <v>76</v>
      </c>
      <c r="C487" t="s">
        <v>16</v>
      </c>
      <c r="D487">
        <v>7</v>
      </c>
    </row>
    <row r="488" spans="1:4" x14ac:dyDescent="0.25">
      <c r="A488" t="s">
        <v>77</v>
      </c>
      <c r="B488" t="s">
        <v>76</v>
      </c>
      <c r="C488" t="s">
        <v>29</v>
      </c>
      <c r="D488">
        <v>15</v>
      </c>
    </row>
    <row r="489" spans="1:4" x14ac:dyDescent="0.25">
      <c r="A489" t="s">
        <v>77</v>
      </c>
      <c r="B489" t="s">
        <v>76</v>
      </c>
      <c r="C489" t="s">
        <v>42</v>
      </c>
      <c r="D489">
        <v>5</v>
      </c>
    </row>
    <row r="490" spans="1:4" x14ac:dyDescent="0.25">
      <c r="A490" t="s">
        <v>77</v>
      </c>
      <c r="B490" t="s">
        <v>76</v>
      </c>
      <c r="C490" t="s">
        <v>17</v>
      </c>
      <c r="D490">
        <v>12</v>
      </c>
    </row>
    <row r="491" spans="1:4" x14ac:dyDescent="0.25">
      <c r="A491" t="s">
        <v>77</v>
      </c>
      <c r="B491" t="s">
        <v>76</v>
      </c>
      <c r="C491" t="s">
        <v>35</v>
      </c>
      <c r="D491">
        <v>97</v>
      </c>
    </row>
    <row r="492" spans="1:4" x14ac:dyDescent="0.25">
      <c r="A492" t="s">
        <v>77</v>
      </c>
      <c r="B492" t="s">
        <v>76</v>
      </c>
      <c r="C492" t="s">
        <v>43</v>
      </c>
      <c r="D492">
        <v>53</v>
      </c>
    </row>
    <row r="493" spans="1:4" x14ac:dyDescent="0.25">
      <c r="A493" t="s">
        <v>77</v>
      </c>
      <c r="B493" t="s">
        <v>76</v>
      </c>
      <c r="C493" t="s">
        <v>30</v>
      </c>
      <c r="D493">
        <v>86</v>
      </c>
    </row>
    <row r="494" spans="1:4" x14ac:dyDescent="0.25">
      <c r="A494" t="s">
        <v>77</v>
      </c>
      <c r="B494" t="s">
        <v>76</v>
      </c>
      <c r="C494" t="s">
        <v>31</v>
      </c>
      <c r="D494">
        <v>34</v>
      </c>
    </row>
    <row r="495" spans="1:4" x14ac:dyDescent="0.25">
      <c r="A495" t="s">
        <v>77</v>
      </c>
      <c r="B495" t="s">
        <v>76</v>
      </c>
      <c r="C495" t="s">
        <v>45</v>
      </c>
      <c r="D495">
        <v>3</v>
      </c>
    </row>
    <row r="496" spans="1:4" x14ac:dyDescent="0.25">
      <c r="A496" t="s">
        <v>77</v>
      </c>
      <c r="B496" t="s">
        <v>76</v>
      </c>
      <c r="C496" t="s">
        <v>36</v>
      </c>
      <c r="D496">
        <v>11</v>
      </c>
    </row>
    <row r="497" spans="1:4" x14ac:dyDescent="0.25">
      <c r="A497" t="s">
        <v>77</v>
      </c>
      <c r="B497" t="s">
        <v>76</v>
      </c>
      <c r="C497" t="s">
        <v>18</v>
      </c>
      <c r="D497">
        <v>35</v>
      </c>
    </row>
    <row r="498" spans="1:4" x14ac:dyDescent="0.25">
      <c r="A498" t="s">
        <v>77</v>
      </c>
      <c r="B498" t="s">
        <v>76</v>
      </c>
      <c r="C498" t="s">
        <v>37</v>
      </c>
      <c r="D498">
        <v>9</v>
      </c>
    </row>
    <row r="499" spans="1:4" x14ac:dyDescent="0.25">
      <c r="A499" t="s">
        <v>77</v>
      </c>
      <c r="B499" t="s">
        <v>76</v>
      </c>
      <c r="C499" t="s">
        <v>19</v>
      </c>
      <c r="D499">
        <v>5</v>
      </c>
    </row>
    <row r="500" spans="1:4" x14ac:dyDescent="0.25">
      <c r="A500" t="s">
        <v>77</v>
      </c>
      <c r="B500" t="s">
        <v>76</v>
      </c>
      <c r="C500" t="s">
        <v>20</v>
      </c>
      <c r="D500">
        <v>3</v>
      </c>
    </row>
    <row r="501" spans="1:4" x14ac:dyDescent="0.25">
      <c r="A501" t="s">
        <v>77</v>
      </c>
      <c r="B501" t="s">
        <v>76</v>
      </c>
      <c r="C501" t="s">
        <v>4</v>
      </c>
      <c r="D501">
        <v>36</v>
      </c>
    </row>
    <row r="502" spans="1:4" x14ac:dyDescent="0.25">
      <c r="A502" t="s">
        <v>77</v>
      </c>
      <c r="B502" t="s">
        <v>76</v>
      </c>
      <c r="C502" t="s">
        <v>5</v>
      </c>
      <c r="D502">
        <v>8</v>
      </c>
    </row>
    <row r="503" spans="1:4" x14ac:dyDescent="0.25">
      <c r="A503" t="s">
        <v>77</v>
      </c>
      <c r="B503" t="s">
        <v>76</v>
      </c>
      <c r="C503" t="s">
        <v>21</v>
      </c>
      <c r="D503">
        <v>62</v>
      </c>
    </row>
    <row r="504" spans="1:4" x14ac:dyDescent="0.25">
      <c r="A504" t="s">
        <v>77</v>
      </c>
      <c r="B504" t="s">
        <v>76</v>
      </c>
      <c r="C504" t="s">
        <v>7</v>
      </c>
      <c r="D504">
        <v>1</v>
      </c>
    </row>
    <row r="505" spans="1:4" x14ac:dyDescent="0.25">
      <c r="A505" t="s">
        <v>77</v>
      </c>
      <c r="B505" t="s">
        <v>76</v>
      </c>
      <c r="C505" t="s">
        <v>32</v>
      </c>
      <c r="D505">
        <v>1</v>
      </c>
    </row>
    <row r="506" spans="1:4" x14ac:dyDescent="0.25">
      <c r="A506" t="s">
        <v>77</v>
      </c>
      <c r="B506" t="s">
        <v>76</v>
      </c>
      <c r="C506" t="s">
        <v>23</v>
      </c>
      <c r="D506">
        <v>4</v>
      </c>
    </row>
    <row r="507" spans="1:4" x14ac:dyDescent="0.25">
      <c r="A507" t="s">
        <v>77</v>
      </c>
      <c r="B507" t="s">
        <v>76</v>
      </c>
      <c r="C507" t="s">
        <v>25</v>
      </c>
      <c r="D507">
        <v>24</v>
      </c>
    </row>
    <row r="508" spans="1:4" x14ac:dyDescent="0.25">
      <c r="A508" t="s">
        <v>77</v>
      </c>
      <c r="B508" t="s">
        <v>76</v>
      </c>
      <c r="C508" t="s">
        <v>44</v>
      </c>
      <c r="D508">
        <v>22</v>
      </c>
    </row>
    <row r="509" spans="1:4" x14ac:dyDescent="0.25">
      <c r="A509" t="s">
        <v>130</v>
      </c>
      <c r="B509" t="s">
        <v>54</v>
      </c>
      <c r="C509" t="s">
        <v>9</v>
      </c>
      <c r="D509">
        <v>13</v>
      </c>
    </row>
    <row r="510" spans="1:4" x14ac:dyDescent="0.25">
      <c r="A510" t="s">
        <v>130</v>
      </c>
      <c r="B510" t="s">
        <v>54</v>
      </c>
      <c r="C510" t="s">
        <v>38</v>
      </c>
      <c r="D510">
        <v>252</v>
      </c>
    </row>
    <row r="511" spans="1:4" x14ac:dyDescent="0.25">
      <c r="A511" t="s">
        <v>130</v>
      </c>
      <c r="B511" t="s">
        <v>54</v>
      </c>
      <c r="C511" t="s">
        <v>39</v>
      </c>
      <c r="D511">
        <v>339</v>
      </c>
    </row>
    <row r="512" spans="1:4" x14ac:dyDescent="0.25">
      <c r="A512" t="s">
        <v>130</v>
      </c>
      <c r="B512" t="s">
        <v>54</v>
      </c>
      <c r="C512" t="s">
        <v>48</v>
      </c>
      <c r="D512">
        <v>223</v>
      </c>
    </row>
    <row r="513" spans="1:4" x14ac:dyDescent="0.25">
      <c r="A513" t="s">
        <v>130</v>
      </c>
      <c r="B513" t="s">
        <v>54</v>
      </c>
      <c r="C513" t="s">
        <v>47</v>
      </c>
      <c r="D513">
        <v>1</v>
      </c>
    </row>
    <row r="514" spans="1:4" x14ac:dyDescent="0.25">
      <c r="A514" t="s">
        <v>130</v>
      </c>
      <c r="B514" t="s">
        <v>54</v>
      </c>
      <c r="C514" t="s">
        <v>26</v>
      </c>
      <c r="D514">
        <v>6</v>
      </c>
    </row>
    <row r="515" spans="1:4" x14ac:dyDescent="0.25">
      <c r="A515" t="s">
        <v>130</v>
      </c>
      <c r="B515" t="s">
        <v>54</v>
      </c>
      <c r="C515" t="s">
        <v>33</v>
      </c>
      <c r="D515">
        <v>2</v>
      </c>
    </row>
    <row r="516" spans="1:4" x14ac:dyDescent="0.25">
      <c r="A516" t="s">
        <v>130</v>
      </c>
      <c r="B516" t="s">
        <v>54</v>
      </c>
      <c r="C516" t="s">
        <v>2</v>
      </c>
      <c r="D516">
        <v>4</v>
      </c>
    </row>
    <row r="517" spans="1:4" x14ac:dyDescent="0.25">
      <c r="A517" t="s">
        <v>130</v>
      </c>
      <c r="B517" t="s">
        <v>54</v>
      </c>
      <c r="C517" t="s">
        <v>11</v>
      </c>
      <c r="D517">
        <v>65</v>
      </c>
    </row>
    <row r="518" spans="1:4" x14ac:dyDescent="0.25">
      <c r="A518" t="s">
        <v>130</v>
      </c>
      <c r="B518" t="s">
        <v>54</v>
      </c>
      <c r="C518" t="s">
        <v>3</v>
      </c>
      <c r="D518">
        <v>7</v>
      </c>
    </row>
    <row r="519" spans="1:4" x14ac:dyDescent="0.25">
      <c r="A519" t="s">
        <v>130</v>
      </c>
      <c r="B519" t="s">
        <v>54</v>
      </c>
      <c r="C519" t="s">
        <v>12</v>
      </c>
      <c r="D519">
        <v>77</v>
      </c>
    </row>
    <row r="520" spans="1:4" x14ac:dyDescent="0.25">
      <c r="A520" t="s">
        <v>130</v>
      </c>
      <c r="B520" t="s">
        <v>54</v>
      </c>
      <c r="C520" t="s">
        <v>27</v>
      </c>
      <c r="D520">
        <v>16</v>
      </c>
    </row>
    <row r="521" spans="1:4" x14ac:dyDescent="0.25">
      <c r="A521" t="s">
        <v>130</v>
      </c>
      <c r="B521" t="s">
        <v>54</v>
      </c>
      <c r="C521" t="s">
        <v>40</v>
      </c>
      <c r="D521">
        <v>337</v>
      </c>
    </row>
    <row r="522" spans="1:4" x14ac:dyDescent="0.25">
      <c r="A522" t="s">
        <v>130</v>
      </c>
      <c r="B522" t="s">
        <v>54</v>
      </c>
      <c r="C522" t="s">
        <v>46</v>
      </c>
      <c r="D522">
        <v>21</v>
      </c>
    </row>
    <row r="523" spans="1:4" x14ac:dyDescent="0.25">
      <c r="A523" t="s">
        <v>130</v>
      </c>
      <c r="B523" t="s">
        <v>54</v>
      </c>
      <c r="C523" t="s">
        <v>28</v>
      </c>
      <c r="D523">
        <v>1110</v>
      </c>
    </row>
    <row r="524" spans="1:4" x14ac:dyDescent="0.25">
      <c r="A524" t="s">
        <v>130</v>
      </c>
      <c r="B524" t="s">
        <v>54</v>
      </c>
      <c r="C524" t="s">
        <v>13</v>
      </c>
      <c r="D524">
        <v>596</v>
      </c>
    </row>
    <row r="525" spans="1:4" x14ac:dyDescent="0.25">
      <c r="A525" t="s">
        <v>130</v>
      </c>
      <c r="B525" t="s">
        <v>54</v>
      </c>
      <c r="C525" t="s">
        <v>14</v>
      </c>
      <c r="D525">
        <v>137</v>
      </c>
    </row>
    <row r="526" spans="1:4" x14ac:dyDescent="0.25">
      <c r="A526" t="s">
        <v>130</v>
      </c>
      <c r="B526" t="s">
        <v>54</v>
      </c>
      <c r="C526" t="s">
        <v>34</v>
      </c>
      <c r="D526">
        <v>84</v>
      </c>
    </row>
    <row r="527" spans="1:4" x14ac:dyDescent="0.25">
      <c r="A527" t="s">
        <v>130</v>
      </c>
      <c r="B527" t="s">
        <v>54</v>
      </c>
      <c r="C527" t="s">
        <v>41</v>
      </c>
      <c r="D527">
        <v>5</v>
      </c>
    </row>
    <row r="528" spans="1:4" x14ac:dyDescent="0.25">
      <c r="A528" t="s">
        <v>130</v>
      </c>
      <c r="B528" t="s">
        <v>54</v>
      </c>
      <c r="C528" t="s">
        <v>15</v>
      </c>
      <c r="D528">
        <v>79</v>
      </c>
    </row>
    <row r="529" spans="1:4" x14ac:dyDescent="0.25">
      <c r="A529" t="s">
        <v>130</v>
      </c>
      <c r="B529" t="s">
        <v>54</v>
      </c>
      <c r="C529" t="s">
        <v>16</v>
      </c>
      <c r="D529">
        <v>46</v>
      </c>
    </row>
    <row r="530" spans="1:4" x14ac:dyDescent="0.25">
      <c r="A530" t="s">
        <v>130</v>
      </c>
      <c r="B530" t="s">
        <v>54</v>
      </c>
      <c r="C530" t="s">
        <v>29</v>
      </c>
      <c r="D530">
        <v>121</v>
      </c>
    </row>
    <row r="531" spans="1:4" x14ac:dyDescent="0.25">
      <c r="A531" t="s">
        <v>130</v>
      </c>
      <c r="B531" t="s">
        <v>54</v>
      </c>
      <c r="C531" t="s">
        <v>42</v>
      </c>
      <c r="D531">
        <v>110</v>
      </c>
    </row>
    <row r="532" spans="1:4" x14ac:dyDescent="0.25">
      <c r="A532" t="s">
        <v>130</v>
      </c>
      <c r="B532" t="s">
        <v>54</v>
      </c>
      <c r="C532" t="s">
        <v>17</v>
      </c>
      <c r="D532">
        <v>45</v>
      </c>
    </row>
    <row r="533" spans="1:4" x14ac:dyDescent="0.25">
      <c r="A533" t="s">
        <v>130</v>
      </c>
      <c r="B533" t="s">
        <v>54</v>
      </c>
      <c r="C533" t="s">
        <v>35</v>
      </c>
      <c r="D533">
        <v>263</v>
      </c>
    </row>
    <row r="534" spans="1:4" x14ac:dyDescent="0.25">
      <c r="A534" t="s">
        <v>130</v>
      </c>
      <c r="B534" t="s">
        <v>54</v>
      </c>
      <c r="C534" t="s">
        <v>43</v>
      </c>
      <c r="D534">
        <v>274</v>
      </c>
    </row>
    <row r="535" spans="1:4" x14ac:dyDescent="0.25">
      <c r="A535" t="s">
        <v>130</v>
      </c>
      <c r="B535" t="s">
        <v>54</v>
      </c>
      <c r="C535" t="s">
        <v>30</v>
      </c>
      <c r="D535">
        <v>220</v>
      </c>
    </row>
    <row r="536" spans="1:4" x14ac:dyDescent="0.25">
      <c r="A536" t="s">
        <v>130</v>
      </c>
      <c r="B536" t="s">
        <v>54</v>
      </c>
      <c r="C536" t="s">
        <v>31</v>
      </c>
      <c r="D536">
        <v>40</v>
      </c>
    </row>
    <row r="537" spans="1:4" x14ac:dyDescent="0.25">
      <c r="A537" t="s">
        <v>130</v>
      </c>
      <c r="B537" t="s">
        <v>54</v>
      </c>
      <c r="C537" t="s">
        <v>45</v>
      </c>
      <c r="D537">
        <v>6</v>
      </c>
    </row>
    <row r="538" spans="1:4" x14ac:dyDescent="0.25">
      <c r="A538" t="s">
        <v>130</v>
      </c>
      <c r="B538" t="s">
        <v>54</v>
      </c>
      <c r="C538" t="s">
        <v>36</v>
      </c>
      <c r="D538">
        <v>46</v>
      </c>
    </row>
    <row r="539" spans="1:4" x14ac:dyDescent="0.25">
      <c r="A539" t="s">
        <v>130</v>
      </c>
      <c r="B539" t="s">
        <v>54</v>
      </c>
      <c r="C539" t="s">
        <v>18</v>
      </c>
      <c r="D539">
        <v>104</v>
      </c>
    </row>
    <row r="540" spans="1:4" x14ac:dyDescent="0.25">
      <c r="A540" t="s">
        <v>130</v>
      </c>
      <c r="B540" t="s">
        <v>54</v>
      </c>
      <c r="C540" t="s">
        <v>37</v>
      </c>
      <c r="D540">
        <v>38</v>
      </c>
    </row>
    <row r="541" spans="1:4" x14ac:dyDescent="0.25">
      <c r="A541" t="s">
        <v>130</v>
      </c>
      <c r="B541" t="s">
        <v>54</v>
      </c>
      <c r="C541" t="s">
        <v>19</v>
      </c>
      <c r="D541">
        <v>8</v>
      </c>
    </row>
    <row r="542" spans="1:4" x14ac:dyDescent="0.25">
      <c r="A542" t="s">
        <v>130</v>
      </c>
      <c r="B542" t="s">
        <v>54</v>
      </c>
      <c r="C542" t="s">
        <v>20</v>
      </c>
      <c r="D542">
        <v>7</v>
      </c>
    </row>
    <row r="543" spans="1:4" x14ac:dyDescent="0.25">
      <c r="A543" t="s">
        <v>130</v>
      </c>
      <c r="B543" t="s">
        <v>54</v>
      </c>
      <c r="C543" t="s">
        <v>4</v>
      </c>
      <c r="D543">
        <v>182</v>
      </c>
    </row>
    <row r="544" spans="1:4" x14ac:dyDescent="0.25">
      <c r="A544" t="s">
        <v>130</v>
      </c>
      <c r="B544" t="s">
        <v>54</v>
      </c>
      <c r="C544" t="s">
        <v>5</v>
      </c>
      <c r="D544">
        <v>54</v>
      </c>
    </row>
    <row r="545" spans="1:4" x14ac:dyDescent="0.25">
      <c r="A545" t="s">
        <v>130</v>
      </c>
      <c r="B545" t="s">
        <v>54</v>
      </c>
      <c r="C545" t="s">
        <v>21</v>
      </c>
      <c r="D545">
        <v>345</v>
      </c>
    </row>
    <row r="546" spans="1:4" x14ac:dyDescent="0.25">
      <c r="A546" t="s">
        <v>130</v>
      </c>
      <c r="B546" t="s">
        <v>54</v>
      </c>
      <c r="C546" t="s">
        <v>6</v>
      </c>
      <c r="D546">
        <v>1</v>
      </c>
    </row>
    <row r="547" spans="1:4" x14ac:dyDescent="0.25">
      <c r="A547" t="s">
        <v>130</v>
      </c>
      <c r="B547" t="s">
        <v>54</v>
      </c>
      <c r="C547" t="s">
        <v>22</v>
      </c>
      <c r="D547">
        <v>1</v>
      </c>
    </row>
    <row r="548" spans="1:4" x14ac:dyDescent="0.25">
      <c r="A548" t="s">
        <v>130</v>
      </c>
      <c r="B548" t="s">
        <v>54</v>
      </c>
      <c r="C548" t="s">
        <v>8</v>
      </c>
      <c r="D548">
        <v>4</v>
      </c>
    </row>
    <row r="549" spans="1:4" x14ac:dyDescent="0.25">
      <c r="A549" t="s">
        <v>130</v>
      </c>
      <c r="B549" t="s">
        <v>54</v>
      </c>
      <c r="C549" t="s">
        <v>32</v>
      </c>
      <c r="D549">
        <v>4</v>
      </c>
    </row>
    <row r="550" spans="1:4" x14ac:dyDescent="0.25">
      <c r="A550" t="s">
        <v>130</v>
      </c>
      <c r="B550" t="s">
        <v>54</v>
      </c>
      <c r="C550" t="s">
        <v>23</v>
      </c>
      <c r="D550">
        <v>3</v>
      </c>
    </row>
    <row r="551" spans="1:4" x14ac:dyDescent="0.25">
      <c r="A551" t="s">
        <v>130</v>
      </c>
      <c r="B551" t="s">
        <v>54</v>
      </c>
      <c r="C551" t="s">
        <v>24</v>
      </c>
      <c r="D551">
        <v>3</v>
      </c>
    </row>
    <row r="552" spans="1:4" x14ac:dyDescent="0.25">
      <c r="A552" t="s">
        <v>130</v>
      </c>
      <c r="B552" t="s">
        <v>54</v>
      </c>
      <c r="C552" t="s">
        <v>25</v>
      </c>
      <c r="D552">
        <v>4</v>
      </c>
    </row>
    <row r="553" spans="1:4" x14ac:dyDescent="0.25">
      <c r="A553" t="s">
        <v>130</v>
      </c>
      <c r="B553" t="s">
        <v>54</v>
      </c>
      <c r="C553" t="s">
        <v>44</v>
      </c>
      <c r="D553">
        <v>62</v>
      </c>
    </row>
    <row r="554" spans="1:4" x14ac:dyDescent="0.25">
      <c r="A554" t="s">
        <v>130</v>
      </c>
      <c r="B554" t="s">
        <v>76</v>
      </c>
      <c r="C554" t="s">
        <v>9</v>
      </c>
      <c r="D554">
        <v>2</v>
      </c>
    </row>
    <row r="555" spans="1:4" x14ac:dyDescent="0.25">
      <c r="A555" t="s">
        <v>130</v>
      </c>
      <c r="B555" t="s">
        <v>76</v>
      </c>
      <c r="C555" t="s">
        <v>38</v>
      </c>
      <c r="D555">
        <v>55</v>
      </c>
    </row>
    <row r="556" spans="1:4" x14ac:dyDescent="0.25">
      <c r="A556" t="s">
        <v>130</v>
      </c>
      <c r="B556" t="s">
        <v>76</v>
      </c>
      <c r="C556" t="s">
        <v>39</v>
      </c>
      <c r="D556">
        <v>69</v>
      </c>
    </row>
    <row r="557" spans="1:4" x14ac:dyDescent="0.25">
      <c r="A557" t="s">
        <v>130</v>
      </c>
      <c r="B557" t="s">
        <v>76</v>
      </c>
      <c r="C557" t="s">
        <v>48</v>
      </c>
      <c r="D557">
        <v>34</v>
      </c>
    </row>
    <row r="558" spans="1:4" x14ac:dyDescent="0.25">
      <c r="A558" t="s">
        <v>130</v>
      </c>
      <c r="B558" t="s">
        <v>76</v>
      </c>
      <c r="C558" t="s">
        <v>33</v>
      </c>
      <c r="D558">
        <v>5</v>
      </c>
    </row>
    <row r="559" spans="1:4" x14ac:dyDescent="0.25">
      <c r="A559" t="s">
        <v>130</v>
      </c>
      <c r="B559" t="s">
        <v>76</v>
      </c>
      <c r="C559" t="s">
        <v>10</v>
      </c>
      <c r="D559">
        <v>2</v>
      </c>
    </row>
    <row r="560" spans="1:4" x14ac:dyDescent="0.25">
      <c r="A560" t="s">
        <v>130</v>
      </c>
      <c r="B560" t="s">
        <v>76</v>
      </c>
      <c r="C560" t="s">
        <v>2</v>
      </c>
      <c r="D560">
        <v>1</v>
      </c>
    </row>
    <row r="561" spans="1:4" x14ac:dyDescent="0.25">
      <c r="A561" t="s">
        <v>130</v>
      </c>
      <c r="B561" t="s">
        <v>76</v>
      </c>
      <c r="C561" t="s">
        <v>11</v>
      </c>
      <c r="D561">
        <v>20</v>
      </c>
    </row>
    <row r="562" spans="1:4" x14ac:dyDescent="0.25">
      <c r="A562" t="s">
        <v>130</v>
      </c>
      <c r="B562" t="s">
        <v>76</v>
      </c>
      <c r="C562" t="s">
        <v>3</v>
      </c>
      <c r="D562">
        <v>3</v>
      </c>
    </row>
    <row r="563" spans="1:4" x14ac:dyDescent="0.25">
      <c r="A563" t="s">
        <v>130</v>
      </c>
      <c r="B563" t="s">
        <v>76</v>
      </c>
      <c r="C563" t="s">
        <v>12</v>
      </c>
      <c r="D563">
        <v>37</v>
      </c>
    </row>
    <row r="564" spans="1:4" x14ac:dyDescent="0.25">
      <c r="A564" t="s">
        <v>130</v>
      </c>
      <c r="B564" t="s">
        <v>76</v>
      </c>
      <c r="C564" t="s">
        <v>27</v>
      </c>
      <c r="D564">
        <v>3</v>
      </c>
    </row>
    <row r="565" spans="1:4" x14ac:dyDescent="0.25">
      <c r="A565" t="s">
        <v>130</v>
      </c>
      <c r="B565" t="s">
        <v>76</v>
      </c>
      <c r="C565" t="s">
        <v>40</v>
      </c>
      <c r="D565">
        <v>42</v>
      </c>
    </row>
    <row r="566" spans="1:4" x14ac:dyDescent="0.25">
      <c r="A566" t="s">
        <v>130</v>
      </c>
      <c r="B566" t="s">
        <v>76</v>
      </c>
      <c r="C566" t="s">
        <v>46</v>
      </c>
      <c r="D566">
        <v>2</v>
      </c>
    </row>
    <row r="567" spans="1:4" x14ac:dyDescent="0.25">
      <c r="A567" t="s">
        <v>130</v>
      </c>
      <c r="B567" t="s">
        <v>76</v>
      </c>
      <c r="C567" t="s">
        <v>28</v>
      </c>
      <c r="D567">
        <v>81</v>
      </c>
    </row>
    <row r="568" spans="1:4" x14ac:dyDescent="0.25">
      <c r="A568" t="s">
        <v>130</v>
      </c>
      <c r="B568" t="s">
        <v>76</v>
      </c>
      <c r="C568" t="s">
        <v>13</v>
      </c>
      <c r="D568">
        <v>41</v>
      </c>
    </row>
    <row r="569" spans="1:4" x14ac:dyDescent="0.25">
      <c r="A569" t="s">
        <v>130</v>
      </c>
      <c r="B569" t="s">
        <v>76</v>
      </c>
      <c r="C569" t="s">
        <v>14</v>
      </c>
      <c r="D569">
        <v>19</v>
      </c>
    </row>
    <row r="570" spans="1:4" x14ac:dyDescent="0.25">
      <c r="A570" t="s">
        <v>130</v>
      </c>
      <c r="B570" t="s">
        <v>76</v>
      </c>
      <c r="C570" t="s">
        <v>34</v>
      </c>
      <c r="D570">
        <v>5</v>
      </c>
    </row>
    <row r="571" spans="1:4" x14ac:dyDescent="0.25">
      <c r="A571" t="s">
        <v>130</v>
      </c>
      <c r="B571" t="s">
        <v>76</v>
      </c>
      <c r="C571" t="s">
        <v>41</v>
      </c>
      <c r="D571">
        <v>1</v>
      </c>
    </row>
    <row r="572" spans="1:4" x14ac:dyDescent="0.25">
      <c r="A572" t="s">
        <v>130</v>
      </c>
      <c r="B572" t="s">
        <v>76</v>
      </c>
      <c r="C572" t="s">
        <v>15</v>
      </c>
      <c r="D572">
        <v>15</v>
      </c>
    </row>
    <row r="573" spans="1:4" x14ac:dyDescent="0.25">
      <c r="A573" t="s">
        <v>130</v>
      </c>
      <c r="B573" t="s">
        <v>76</v>
      </c>
      <c r="C573" t="s">
        <v>16</v>
      </c>
      <c r="D573">
        <v>5</v>
      </c>
    </row>
    <row r="574" spans="1:4" x14ac:dyDescent="0.25">
      <c r="A574" t="s">
        <v>130</v>
      </c>
      <c r="B574" t="s">
        <v>76</v>
      </c>
      <c r="C574" t="s">
        <v>29</v>
      </c>
      <c r="D574">
        <v>8</v>
      </c>
    </row>
    <row r="575" spans="1:4" x14ac:dyDescent="0.25">
      <c r="A575" t="s">
        <v>130</v>
      </c>
      <c r="B575" t="s">
        <v>76</v>
      </c>
      <c r="C575" t="s">
        <v>42</v>
      </c>
      <c r="D575">
        <v>5</v>
      </c>
    </row>
    <row r="576" spans="1:4" x14ac:dyDescent="0.25">
      <c r="A576" t="s">
        <v>130</v>
      </c>
      <c r="B576" t="s">
        <v>76</v>
      </c>
      <c r="C576" t="s">
        <v>17</v>
      </c>
      <c r="D576">
        <v>6</v>
      </c>
    </row>
    <row r="577" spans="1:4" x14ac:dyDescent="0.25">
      <c r="A577" t="s">
        <v>130</v>
      </c>
      <c r="B577" t="s">
        <v>76</v>
      </c>
      <c r="C577" t="s">
        <v>35</v>
      </c>
      <c r="D577">
        <v>52</v>
      </c>
    </row>
    <row r="578" spans="1:4" x14ac:dyDescent="0.25">
      <c r="A578" t="s">
        <v>130</v>
      </c>
      <c r="B578" t="s">
        <v>76</v>
      </c>
      <c r="C578" t="s">
        <v>43</v>
      </c>
      <c r="D578">
        <v>59</v>
      </c>
    </row>
    <row r="579" spans="1:4" x14ac:dyDescent="0.25">
      <c r="A579" t="s">
        <v>130</v>
      </c>
      <c r="B579" t="s">
        <v>76</v>
      </c>
      <c r="C579" t="s">
        <v>30</v>
      </c>
      <c r="D579">
        <v>90</v>
      </c>
    </row>
    <row r="580" spans="1:4" x14ac:dyDescent="0.25">
      <c r="A580" t="s">
        <v>130</v>
      </c>
      <c r="B580" t="s">
        <v>76</v>
      </c>
      <c r="C580" t="s">
        <v>31</v>
      </c>
      <c r="D580">
        <v>22</v>
      </c>
    </row>
    <row r="581" spans="1:4" x14ac:dyDescent="0.25">
      <c r="A581" t="s">
        <v>130</v>
      </c>
      <c r="B581" t="s">
        <v>76</v>
      </c>
      <c r="C581" t="s">
        <v>36</v>
      </c>
      <c r="D581">
        <v>14</v>
      </c>
    </row>
    <row r="582" spans="1:4" x14ac:dyDescent="0.25">
      <c r="A582" t="s">
        <v>130</v>
      </c>
      <c r="B582" t="s">
        <v>76</v>
      </c>
      <c r="C582" t="s">
        <v>18</v>
      </c>
      <c r="D582">
        <v>15</v>
      </c>
    </row>
    <row r="583" spans="1:4" x14ac:dyDescent="0.25">
      <c r="A583" t="s">
        <v>130</v>
      </c>
      <c r="B583" t="s">
        <v>76</v>
      </c>
      <c r="C583" t="s">
        <v>37</v>
      </c>
      <c r="D583">
        <v>6</v>
      </c>
    </row>
    <row r="584" spans="1:4" x14ac:dyDescent="0.25">
      <c r="A584" t="s">
        <v>130</v>
      </c>
      <c r="B584" t="s">
        <v>76</v>
      </c>
      <c r="C584" t="s">
        <v>19</v>
      </c>
      <c r="D584">
        <v>7</v>
      </c>
    </row>
    <row r="585" spans="1:4" x14ac:dyDescent="0.25">
      <c r="A585" t="s">
        <v>130</v>
      </c>
      <c r="B585" t="s">
        <v>76</v>
      </c>
      <c r="C585" t="s">
        <v>20</v>
      </c>
      <c r="D585">
        <v>8</v>
      </c>
    </row>
    <row r="586" spans="1:4" x14ac:dyDescent="0.25">
      <c r="A586" t="s">
        <v>130</v>
      </c>
      <c r="B586" t="s">
        <v>76</v>
      </c>
      <c r="C586" t="s">
        <v>4</v>
      </c>
      <c r="D586">
        <v>35</v>
      </c>
    </row>
    <row r="587" spans="1:4" x14ac:dyDescent="0.25">
      <c r="A587" t="s">
        <v>130</v>
      </c>
      <c r="B587" t="s">
        <v>76</v>
      </c>
      <c r="C587" t="s">
        <v>5</v>
      </c>
      <c r="D587">
        <v>10</v>
      </c>
    </row>
    <row r="588" spans="1:4" x14ac:dyDescent="0.25">
      <c r="A588" t="s">
        <v>130</v>
      </c>
      <c r="B588" t="s">
        <v>76</v>
      </c>
      <c r="C588" t="s">
        <v>21</v>
      </c>
      <c r="D588">
        <v>64</v>
      </c>
    </row>
    <row r="589" spans="1:4" x14ac:dyDescent="0.25">
      <c r="A589" t="s">
        <v>130</v>
      </c>
      <c r="B589" t="s">
        <v>76</v>
      </c>
      <c r="C589" t="s">
        <v>6</v>
      </c>
      <c r="D589">
        <v>1</v>
      </c>
    </row>
    <row r="590" spans="1:4" x14ac:dyDescent="0.25">
      <c r="A590" t="s">
        <v>130</v>
      </c>
      <c r="B590" t="s">
        <v>76</v>
      </c>
      <c r="C590" t="s">
        <v>7</v>
      </c>
      <c r="D590">
        <v>1</v>
      </c>
    </row>
    <row r="591" spans="1:4" x14ac:dyDescent="0.25">
      <c r="A591" t="s">
        <v>130</v>
      </c>
      <c r="B591" t="s">
        <v>76</v>
      </c>
      <c r="C591" t="s">
        <v>23</v>
      </c>
      <c r="D591">
        <v>3</v>
      </c>
    </row>
    <row r="592" spans="1:4" x14ac:dyDescent="0.25">
      <c r="A592" t="s">
        <v>130</v>
      </c>
      <c r="B592" t="s">
        <v>76</v>
      </c>
      <c r="C592" t="s">
        <v>24</v>
      </c>
      <c r="D592">
        <v>8</v>
      </c>
    </row>
    <row r="593" spans="1:4" x14ac:dyDescent="0.25">
      <c r="A593" t="s">
        <v>130</v>
      </c>
      <c r="B593" t="s">
        <v>76</v>
      </c>
      <c r="C593" t="s">
        <v>25</v>
      </c>
      <c r="D593">
        <v>14</v>
      </c>
    </row>
    <row r="594" spans="1:4" x14ac:dyDescent="0.25">
      <c r="A594" t="s">
        <v>130</v>
      </c>
      <c r="B594" t="s">
        <v>76</v>
      </c>
      <c r="C594" t="s">
        <v>44</v>
      </c>
      <c r="D594">
        <v>27</v>
      </c>
    </row>
    <row r="595" spans="1:4" x14ac:dyDescent="0.25">
      <c r="A595" t="s">
        <v>135</v>
      </c>
      <c r="B595" t="s">
        <v>54</v>
      </c>
      <c r="C595" t="s">
        <v>9</v>
      </c>
      <c r="D595">
        <v>14</v>
      </c>
    </row>
    <row r="596" spans="1:4" x14ac:dyDescent="0.25">
      <c r="A596" t="s">
        <v>135</v>
      </c>
      <c r="B596" t="s">
        <v>54</v>
      </c>
      <c r="C596" t="s">
        <v>38</v>
      </c>
      <c r="D596">
        <v>213</v>
      </c>
    </row>
    <row r="597" spans="1:4" x14ac:dyDescent="0.25">
      <c r="A597" t="s">
        <v>135</v>
      </c>
      <c r="B597" t="s">
        <v>54</v>
      </c>
      <c r="C597" t="s">
        <v>39</v>
      </c>
      <c r="D597">
        <v>342</v>
      </c>
    </row>
    <row r="598" spans="1:4" x14ac:dyDescent="0.25">
      <c r="A598" t="s">
        <v>135</v>
      </c>
      <c r="B598" t="s">
        <v>54</v>
      </c>
      <c r="C598" t="s">
        <v>48</v>
      </c>
      <c r="D598">
        <v>255</v>
      </c>
    </row>
    <row r="599" spans="1:4" x14ac:dyDescent="0.25">
      <c r="A599" t="s">
        <v>135</v>
      </c>
      <c r="B599" t="s">
        <v>54</v>
      </c>
      <c r="C599" t="s">
        <v>47</v>
      </c>
      <c r="D599">
        <v>5</v>
      </c>
    </row>
    <row r="600" spans="1:4" x14ac:dyDescent="0.25">
      <c r="A600" t="s">
        <v>135</v>
      </c>
      <c r="B600" t="s">
        <v>54</v>
      </c>
      <c r="C600" t="s">
        <v>26</v>
      </c>
      <c r="D600">
        <v>4</v>
      </c>
    </row>
    <row r="601" spans="1:4" x14ac:dyDescent="0.25">
      <c r="A601" t="s">
        <v>135</v>
      </c>
      <c r="B601" t="s">
        <v>54</v>
      </c>
      <c r="C601" t="s">
        <v>33</v>
      </c>
      <c r="D601">
        <v>3</v>
      </c>
    </row>
    <row r="602" spans="1:4" x14ac:dyDescent="0.25">
      <c r="A602" t="s">
        <v>135</v>
      </c>
      <c r="B602" t="s">
        <v>54</v>
      </c>
      <c r="C602" t="s">
        <v>2</v>
      </c>
      <c r="D602">
        <v>3</v>
      </c>
    </row>
    <row r="603" spans="1:4" x14ac:dyDescent="0.25">
      <c r="A603" t="s">
        <v>135</v>
      </c>
      <c r="B603" t="s">
        <v>54</v>
      </c>
      <c r="C603" t="s">
        <v>11</v>
      </c>
      <c r="D603">
        <v>65</v>
      </c>
    </row>
    <row r="604" spans="1:4" x14ac:dyDescent="0.25">
      <c r="A604" t="s">
        <v>135</v>
      </c>
      <c r="B604" t="s">
        <v>54</v>
      </c>
      <c r="C604" t="s">
        <v>3</v>
      </c>
      <c r="D604">
        <v>5</v>
      </c>
    </row>
    <row r="605" spans="1:4" x14ac:dyDescent="0.25">
      <c r="A605" t="s">
        <v>135</v>
      </c>
      <c r="B605" t="s">
        <v>54</v>
      </c>
      <c r="C605" t="s">
        <v>12</v>
      </c>
      <c r="D605">
        <v>107</v>
      </c>
    </row>
    <row r="606" spans="1:4" x14ac:dyDescent="0.25">
      <c r="A606" t="s">
        <v>135</v>
      </c>
      <c r="B606" t="s">
        <v>54</v>
      </c>
      <c r="C606" t="s">
        <v>27</v>
      </c>
      <c r="D606">
        <v>11</v>
      </c>
    </row>
    <row r="607" spans="1:4" x14ac:dyDescent="0.25">
      <c r="A607" t="s">
        <v>135</v>
      </c>
      <c r="B607" t="s">
        <v>54</v>
      </c>
      <c r="C607" t="s">
        <v>40</v>
      </c>
      <c r="D607">
        <v>326</v>
      </c>
    </row>
    <row r="608" spans="1:4" x14ac:dyDescent="0.25">
      <c r="A608" t="s">
        <v>135</v>
      </c>
      <c r="B608" t="s">
        <v>54</v>
      </c>
      <c r="C608" t="s">
        <v>46</v>
      </c>
      <c r="D608">
        <v>21</v>
      </c>
    </row>
    <row r="609" spans="1:4" x14ac:dyDescent="0.25">
      <c r="A609" t="s">
        <v>135</v>
      </c>
      <c r="B609" t="s">
        <v>54</v>
      </c>
      <c r="C609" t="s">
        <v>28</v>
      </c>
      <c r="D609">
        <v>1026</v>
      </c>
    </row>
    <row r="610" spans="1:4" x14ac:dyDescent="0.25">
      <c r="A610" t="s">
        <v>135</v>
      </c>
      <c r="B610" t="s">
        <v>54</v>
      </c>
      <c r="C610" t="s">
        <v>13</v>
      </c>
      <c r="D610">
        <v>605</v>
      </c>
    </row>
    <row r="611" spans="1:4" x14ac:dyDescent="0.25">
      <c r="A611" t="s">
        <v>135</v>
      </c>
      <c r="B611" t="s">
        <v>54</v>
      </c>
      <c r="C611" t="s">
        <v>14</v>
      </c>
      <c r="D611">
        <v>172</v>
      </c>
    </row>
    <row r="612" spans="1:4" x14ac:dyDescent="0.25">
      <c r="A612" t="s">
        <v>135</v>
      </c>
      <c r="B612" t="s">
        <v>54</v>
      </c>
      <c r="C612" t="s">
        <v>34</v>
      </c>
      <c r="D612">
        <v>80</v>
      </c>
    </row>
    <row r="613" spans="1:4" x14ac:dyDescent="0.25">
      <c r="A613" t="s">
        <v>135</v>
      </c>
      <c r="B613" t="s">
        <v>54</v>
      </c>
      <c r="C613" t="s">
        <v>41</v>
      </c>
      <c r="D613">
        <v>8</v>
      </c>
    </row>
    <row r="614" spans="1:4" x14ac:dyDescent="0.25">
      <c r="A614" t="s">
        <v>135</v>
      </c>
      <c r="B614" t="s">
        <v>54</v>
      </c>
      <c r="C614" t="s">
        <v>15</v>
      </c>
      <c r="D614">
        <v>78</v>
      </c>
    </row>
    <row r="615" spans="1:4" x14ac:dyDescent="0.25">
      <c r="A615" t="s">
        <v>135</v>
      </c>
      <c r="B615" t="s">
        <v>54</v>
      </c>
      <c r="C615" t="s">
        <v>16</v>
      </c>
      <c r="D615">
        <v>64</v>
      </c>
    </row>
    <row r="616" spans="1:4" x14ac:dyDescent="0.25">
      <c r="A616" t="s">
        <v>135</v>
      </c>
      <c r="B616" t="s">
        <v>54</v>
      </c>
      <c r="C616" t="s">
        <v>29</v>
      </c>
      <c r="D616">
        <v>120</v>
      </c>
    </row>
    <row r="617" spans="1:4" x14ac:dyDescent="0.25">
      <c r="A617" t="s">
        <v>135</v>
      </c>
      <c r="B617" t="s">
        <v>54</v>
      </c>
      <c r="C617" t="s">
        <v>42</v>
      </c>
      <c r="D617">
        <v>116</v>
      </c>
    </row>
    <row r="618" spans="1:4" x14ac:dyDescent="0.25">
      <c r="A618" t="s">
        <v>135</v>
      </c>
      <c r="B618" t="s">
        <v>54</v>
      </c>
      <c r="C618" t="s">
        <v>17</v>
      </c>
      <c r="D618">
        <v>24</v>
      </c>
    </row>
    <row r="619" spans="1:4" x14ac:dyDescent="0.25">
      <c r="A619" t="s">
        <v>135</v>
      </c>
      <c r="B619" t="s">
        <v>54</v>
      </c>
      <c r="C619" t="s">
        <v>35</v>
      </c>
      <c r="D619">
        <v>424</v>
      </c>
    </row>
    <row r="620" spans="1:4" x14ac:dyDescent="0.25">
      <c r="A620" t="s">
        <v>135</v>
      </c>
      <c r="B620" t="s">
        <v>54</v>
      </c>
      <c r="C620" t="s">
        <v>43</v>
      </c>
      <c r="D620">
        <v>307</v>
      </c>
    </row>
    <row r="621" spans="1:4" x14ac:dyDescent="0.25">
      <c r="A621" t="s">
        <v>135</v>
      </c>
      <c r="B621" t="s">
        <v>54</v>
      </c>
      <c r="C621" t="s">
        <v>30</v>
      </c>
      <c r="D621">
        <v>246</v>
      </c>
    </row>
    <row r="622" spans="1:4" x14ac:dyDescent="0.25">
      <c r="A622" t="s">
        <v>135</v>
      </c>
      <c r="B622" t="s">
        <v>54</v>
      </c>
      <c r="C622" t="s">
        <v>31</v>
      </c>
      <c r="D622">
        <v>46</v>
      </c>
    </row>
    <row r="623" spans="1:4" x14ac:dyDescent="0.25">
      <c r="A623" t="s">
        <v>135</v>
      </c>
      <c r="B623" t="s">
        <v>54</v>
      </c>
      <c r="C623" t="s">
        <v>45</v>
      </c>
      <c r="D623">
        <v>4</v>
      </c>
    </row>
    <row r="624" spans="1:4" x14ac:dyDescent="0.25">
      <c r="A624" t="s">
        <v>135</v>
      </c>
      <c r="B624" t="s">
        <v>54</v>
      </c>
      <c r="C624" t="s">
        <v>36</v>
      </c>
      <c r="D624">
        <v>29</v>
      </c>
    </row>
    <row r="625" spans="1:4" x14ac:dyDescent="0.25">
      <c r="A625" t="s">
        <v>135</v>
      </c>
      <c r="B625" t="s">
        <v>54</v>
      </c>
      <c r="C625" t="s">
        <v>18</v>
      </c>
      <c r="D625">
        <v>91</v>
      </c>
    </row>
    <row r="626" spans="1:4" x14ac:dyDescent="0.25">
      <c r="A626" t="s">
        <v>135</v>
      </c>
      <c r="B626" t="s">
        <v>54</v>
      </c>
      <c r="C626" t="s">
        <v>37</v>
      </c>
      <c r="D626">
        <v>28</v>
      </c>
    </row>
    <row r="627" spans="1:4" x14ac:dyDescent="0.25">
      <c r="A627" t="s">
        <v>135</v>
      </c>
      <c r="B627" t="s">
        <v>54</v>
      </c>
      <c r="C627" t="s">
        <v>19</v>
      </c>
      <c r="D627">
        <v>16</v>
      </c>
    </row>
    <row r="628" spans="1:4" x14ac:dyDescent="0.25">
      <c r="A628" t="s">
        <v>135</v>
      </c>
      <c r="B628" t="s">
        <v>54</v>
      </c>
      <c r="C628" t="s">
        <v>20</v>
      </c>
      <c r="D628">
        <v>17</v>
      </c>
    </row>
    <row r="629" spans="1:4" x14ac:dyDescent="0.25">
      <c r="A629" t="s">
        <v>135</v>
      </c>
      <c r="B629" t="s">
        <v>54</v>
      </c>
      <c r="C629" t="s">
        <v>4</v>
      </c>
      <c r="D629">
        <v>157</v>
      </c>
    </row>
    <row r="630" spans="1:4" x14ac:dyDescent="0.25">
      <c r="A630" t="s">
        <v>135</v>
      </c>
      <c r="B630" t="s">
        <v>54</v>
      </c>
      <c r="C630" t="s">
        <v>5</v>
      </c>
      <c r="D630">
        <v>28</v>
      </c>
    </row>
    <row r="631" spans="1:4" x14ac:dyDescent="0.25">
      <c r="A631" t="s">
        <v>135</v>
      </c>
      <c r="B631" t="s">
        <v>54</v>
      </c>
      <c r="C631" t="s">
        <v>21</v>
      </c>
      <c r="D631">
        <v>312</v>
      </c>
    </row>
    <row r="632" spans="1:4" x14ac:dyDescent="0.25">
      <c r="A632" t="s">
        <v>135</v>
      </c>
      <c r="B632" t="s">
        <v>54</v>
      </c>
      <c r="C632" t="s">
        <v>8</v>
      </c>
      <c r="D632">
        <v>2</v>
      </c>
    </row>
    <row r="633" spans="1:4" x14ac:dyDescent="0.25">
      <c r="A633" t="s">
        <v>135</v>
      </c>
      <c r="B633" t="s">
        <v>54</v>
      </c>
      <c r="C633" t="s">
        <v>32</v>
      </c>
      <c r="D633">
        <v>4</v>
      </c>
    </row>
    <row r="634" spans="1:4" x14ac:dyDescent="0.25">
      <c r="A634" t="s">
        <v>135</v>
      </c>
      <c r="B634" t="s">
        <v>54</v>
      </c>
      <c r="C634" t="s">
        <v>23</v>
      </c>
      <c r="D634">
        <v>1</v>
      </c>
    </row>
    <row r="635" spans="1:4" x14ac:dyDescent="0.25">
      <c r="A635" t="s">
        <v>135</v>
      </c>
      <c r="B635" t="s">
        <v>54</v>
      </c>
      <c r="C635" t="s">
        <v>24</v>
      </c>
      <c r="D635">
        <v>6</v>
      </c>
    </row>
    <row r="636" spans="1:4" x14ac:dyDescent="0.25">
      <c r="A636" t="s">
        <v>135</v>
      </c>
      <c r="B636" t="s">
        <v>54</v>
      </c>
      <c r="C636" t="s">
        <v>25</v>
      </c>
      <c r="D636">
        <v>3</v>
      </c>
    </row>
    <row r="637" spans="1:4" x14ac:dyDescent="0.25">
      <c r="A637" t="s">
        <v>135</v>
      </c>
      <c r="B637" t="s">
        <v>54</v>
      </c>
      <c r="C637" t="s">
        <v>44</v>
      </c>
      <c r="D637">
        <v>59</v>
      </c>
    </row>
    <row r="638" spans="1:4" x14ac:dyDescent="0.25">
      <c r="A638" t="s">
        <v>135</v>
      </c>
      <c r="B638" t="s">
        <v>76</v>
      </c>
      <c r="C638" t="s">
        <v>9</v>
      </c>
      <c r="D638">
        <v>2</v>
      </c>
    </row>
    <row r="639" spans="1:4" x14ac:dyDescent="0.25">
      <c r="A639" t="s">
        <v>135</v>
      </c>
      <c r="B639" t="s">
        <v>76</v>
      </c>
      <c r="C639" t="s">
        <v>38</v>
      </c>
      <c r="D639">
        <v>83</v>
      </c>
    </row>
    <row r="640" spans="1:4" x14ac:dyDescent="0.25">
      <c r="A640" t="s">
        <v>135</v>
      </c>
      <c r="B640" t="s">
        <v>76</v>
      </c>
      <c r="C640" t="s">
        <v>39</v>
      </c>
      <c r="D640">
        <v>70</v>
      </c>
    </row>
    <row r="641" spans="1:4" x14ac:dyDescent="0.25">
      <c r="A641" t="s">
        <v>135</v>
      </c>
      <c r="B641" t="s">
        <v>76</v>
      </c>
      <c r="C641" t="s">
        <v>48</v>
      </c>
      <c r="D641">
        <v>38</v>
      </c>
    </row>
    <row r="642" spans="1:4" x14ac:dyDescent="0.25">
      <c r="A642" t="s">
        <v>135</v>
      </c>
      <c r="B642" t="s">
        <v>76</v>
      </c>
      <c r="C642" t="s">
        <v>26</v>
      </c>
      <c r="D642">
        <v>2</v>
      </c>
    </row>
    <row r="643" spans="1:4" x14ac:dyDescent="0.25">
      <c r="A643" t="s">
        <v>135</v>
      </c>
      <c r="B643" t="s">
        <v>76</v>
      </c>
      <c r="C643" t="s">
        <v>33</v>
      </c>
      <c r="D643">
        <v>1</v>
      </c>
    </row>
    <row r="644" spans="1:4" x14ac:dyDescent="0.25">
      <c r="A644" t="s">
        <v>135</v>
      </c>
      <c r="B644" t="s">
        <v>76</v>
      </c>
      <c r="C644" t="s">
        <v>10</v>
      </c>
      <c r="D644">
        <v>1</v>
      </c>
    </row>
    <row r="645" spans="1:4" x14ac:dyDescent="0.25">
      <c r="A645" t="s">
        <v>135</v>
      </c>
      <c r="B645" t="s">
        <v>76</v>
      </c>
      <c r="C645" t="s">
        <v>2</v>
      </c>
      <c r="D645">
        <v>1</v>
      </c>
    </row>
    <row r="646" spans="1:4" x14ac:dyDescent="0.25">
      <c r="A646" t="s">
        <v>135</v>
      </c>
      <c r="B646" t="s">
        <v>76</v>
      </c>
      <c r="C646" t="s">
        <v>11</v>
      </c>
      <c r="D646">
        <v>24</v>
      </c>
    </row>
    <row r="647" spans="1:4" x14ac:dyDescent="0.25">
      <c r="A647" t="s">
        <v>135</v>
      </c>
      <c r="B647" t="s">
        <v>76</v>
      </c>
      <c r="C647" t="s">
        <v>3</v>
      </c>
      <c r="D647">
        <v>5</v>
      </c>
    </row>
    <row r="648" spans="1:4" x14ac:dyDescent="0.25">
      <c r="A648" t="s">
        <v>135</v>
      </c>
      <c r="B648" t="s">
        <v>76</v>
      </c>
      <c r="C648" t="s">
        <v>12</v>
      </c>
      <c r="D648">
        <v>42</v>
      </c>
    </row>
    <row r="649" spans="1:4" x14ac:dyDescent="0.25">
      <c r="A649" t="s">
        <v>135</v>
      </c>
      <c r="B649" t="s">
        <v>76</v>
      </c>
      <c r="C649" t="s">
        <v>27</v>
      </c>
      <c r="D649">
        <v>2</v>
      </c>
    </row>
    <row r="650" spans="1:4" x14ac:dyDescent="0.25">
      <c r="A650" t="s">
        <v>135</v>
      </c>
      <c r="B650" t="s">
        <v>76</v>
      </c>
      <c r="C650" t="s">
        <v>40</v>
      </c>
      <c r="D650">
        <v>35</v>
      </c>
    </row>
    <row r="651" spans="1:4" x14ac:dyDescent="0.25">
      <c r="A651" t="s">
        <v>135</v>
      </c>
      <c r="B651" t="s">
        <v>76</v>
      </c>
      <c r="C651" t="s">
        <v>46</v>
      </c>
      <c r="D651">
        <v>8</v>
      </c>
    </row>
    <row r="652" spans="1:4" x14ac:dyDescent="0.25">
      <c r="A652" t="s">
        <v>135</v>
      </c>
      <c r="B652" t="s">
        <v>76</v>
      </c>
      <c r="C652" t="s">
        <v>28</v>
      </c>
      <c r="D652">
        <v>96</v>
      </c>
    </row>
    <row r="653" spans="1:4" x14ac:dyDescent="0.25">
      <c r="A653" t="s">
        <v>135</v>
      </c>
      <c r="B653" t="s">
        <v>76</v>
      </c>
      <c r="C653" t="s">
        <v>13</v>
      </c>
      <c r="D653">
        <v>28</v>
      </c>
    </row>
    <row r="654" spans="1:4" x14ac:dyDescent="0.25">
      <c r="A654" t="s">
        <v>135</v>
      </c>
      <c r="B654" t="s">
        <v>76</v>
      </c>
      <c r="C654" t="s">
        <v>14</v>
      </c>
      <c r="D654">
        <v>25</v>
      </c>
    </row>
    <row r="655" spans="1:4" x14ac:dyDescent="0.25">
      <c r="A655" t="s">
        <v>135</v>
      </c>
      <c r="B655" t="s">
        <v>76</v>
      </c>
      <c r="C655" t="s">
        <v>34</v>
      </c>
      <c r="D655">
        <v>11</v>
      </c>
    </row>
    <row r="656" spans="1:4" x14ac:dyDescent="0.25">
      <c r="A656" t="s">
        <v>135</v>
      </c>
      <c r="B656" t="s">
        <v>76</v>
      </c>
      <c r="C656" t="s">
        <v>41</v>
      </c>
      <c r="D656">
        <v>1</v>
      </c>
    </row>
    <row r="657" spans="1:4" x14ac:dyDescent="0.25">
      <c r="A657" t="s">
        <v>135</v>
      </c>
      <c r="B657" t="s">
        <v>76</v>
      </c>
      <c r="C657" t="s">
        <v>15</v>
      </c>
      <c r="D657">
        <v>9</v>
      </c>
    </row>
    <row r="658" spans="1:4" x14ac:dyDescent="0.25">
      <c r="A658" t="s">
        <v>135</v>
      </c>
      <c r="B658" t="s">
        <v>76</v>
      </c>
      <c r="C658" t="s">
        <v>16</v>
      </c>
      <c r="D658">
        <v>8</v>
      </c>
    </row>
    <row r="659" spans="1:4" x14ac:dyDescent="0.25">
      <c r="A659" t="s">
        <v>135</v>
      </c>
      <c r="B659" t="s">
        <v>76</v>
      </c>
      <c r="C659" t="s">
        <v>29</v>
      </c>
      <c r="D659">
        <v>12</v>
      </c>
    </row>
    <row r="660" spans="1:4" x14ac:dyDescent="0.25">
      <c r="A660" t="s">
        <v>135</v>
      </c>
      <c r="B660" t="s">
        <v>76</v>
      </c>
      <c r="C660" t="s">
        <v>42</v>
      </c>
      <c r="D660">
        <v>3</v>
      </c>
    </row>
    <row r="661" spans="1:4" x14ac:dyDescent="0.25">
      <c r="A661" t="s">
        <v>135</v>
      </c>
      <c r="B661" t="s">
        <v>76</v>
      </c>
      <c r="C661" t="s">
        <v>17</v>
      </c>
      <c r="D661">
        <v>4</v>
      </c>
    </row>
    <row r="662" spans="1:4" x14ac:dyDescent="0.25">
      <c r="A662" t="s">
        <v>135</v>
      </c>
      <c r="B662" t="s">
        <v>76</v>
      </c>
      <c r="C662" t="s">
        <v>35</v>
      </c>
      <c r="D662">
        <v>91</v>
      </c>
    </row>
    <row r="663" spans="1:4" x14ac:dyDescent="0.25">
      <c r="A663" t="s">
        <v>135</v>
      </c>
      <c r="B663" t="s">
        <v>76</v>
      </c>
      <c r="C663" t="s">
        <v>43</v>
      </c>
      <c r="D663">
        <v>61</v>
      </c>
    </row>
    <row r="664" spans="1:4" x14ac:dyDescent="0.25">
      <c r="A664" t="s">
        <v>135</v>
      </c>
      <c r="B664" t="s">
        <v>76</v>
      </c>
      <c r="C664" t="s">
        <v>30</v>
      </c>
      <c r="D664">
        <v>82</v>
      </c>
    </row>
    <row r="665" spans="1:4" x14ac:dyDescent="0.25">
      <c r="A665" t="s">
        <v>135</v>
      </c>
      <c r="B665" t="s">
        <v>76</v>
      </c>
      <c r="C665" t="s">
        <v>31</v>
      </c>
      <c r="D665">
        <v>30</v>
      </c>
    </row>
    <row r="666" spans="1:4" x14ac:dyDescent="0.25">
      <c r="A666" t="s">
        <v>135</v>
      </c>
      <c r="B666" t="s">
        <v>76</v>
      </c>
      <c r="C666" t="s">
        <v>45</v>
      </c>
      <c r="D666">
        <v>3</v>
      </c>
    </row>
    <row r="667" spans="1:4" x14ac:dyDescent="0.25">
      <c r="A667" t="s">
        <v>135</v>
      </c>
      <c r="B667" t="s">
        <v>76</v>
      </c>
      <c r="C667" t="s">
        <v>36</v>
      </c>
      <c r="D667">
        <v>25</v>
      </c>
    </row>
    <row r="668" spans="1:4" x14ac:dyDescent="0.25">
      <c r="A668" t="s">
        <v>135</v>
      </c>
      <c r="B668" t="s">
        <v>76</v>
      </c>
      <c r="C668" t="s">
        <v>18</v>
      </c>
      <c r="D668">
        <v>24</v>
      </c>
    </row>
    <row r="669" spans="1:4" x14ac:dyDescent="0.25">
      <c r="A669" t="s">
        <v>135</v>
      </c>
      <c r="B669" t="s">
        <v>76</v>
      </c>
      <c r="C669" t="s">
        <v>37</v>
      </c>
      <c r="D669">
        <v>16</v>
      </c>
    </row>
    <row r="670" spans="1:4" x14ac:dyDescent="0.25">
      <c r="A670" t="s">
        <v>135</v>
      </c>
      <c r="B670" t="s">
        <v>76</v>
      </c>
      <c r="C670" t="s">
        <v>19</v>
      </c>
      <c r="D670">
        <v>10</v>
      </c>
    </row>
    <row r="671" spans="1:4" x14ac:dyDescent="0.25">
      <c r="A671" t="s">
        <v>135</v>
      </c>
      <c r="B671" t="s">
        <v>76</v>
      </c>
      <c r="C671" t="s">
        <v>20</v>
      </c>
      <c r="D671">
        <v>4</v>
      </c>
    </row>
    <row r="672" spans="1:4" x14ac:dyDescent="0.25">
      <c r="A672" t="s">
        <v>135</v>
      </c>
      <c r="B672" t="s">
        <v>76</v>
      </c>
      <c r="C672" t="s">
        <v>4</v>
      </c>
      <c r="D672">
        <v>31</v>
      </c>
    </row>
    <row r="673" spans="1:4" x14ac:dyDescent="0.25">
      <c r="A673" t="s">
        <v>135</v>
      </c>
      <c r="B673" t="s">
        <v>76</v>
      </c>
      <c r="C673" t="s">
        <v>5</v>
      </c>
      <c r="D673">
        <v>11</v>
      </c>
    </row>
    <row r="674" spans="1:4" x14ac:dyDescent="0.25">
      <c r="A674" t="s">
        <v>135</v>
      </c>
      <c r="B674" t="s">
        <v>76</v>
      </c>
      <c r="C674" t="s">
        <v>21</v>
      </c>
      <c r="D674">
        <v>51</v>
      </c>
    </row>
    <row r="675" spans="1:4" x14ac:dyDescent="0.25">
      <c r="A675" t="s">
        <v>135</v>
      </c>
      <c r="B675" t="s">
        <v>76</v>
      </c>
      <c r="C675" t="s">
        <v>8</v>
      </c>
      <c r="D675">
        <v>1</v>
      </c>
    </row>
    <row r="676" spans="1:4" x14ac:dyDescent="0.25">
      <c r="A676" t="s">
        <v>135</v>
      </c>
      <c r="B676" t="s">
        <v>76</v>
      </c>
      <c r="C676" t="s">
        <v>23</v>
      </c>
      <c r="D676">
        <v>2</v>
      </c>
    </row>
    <row r="677" spans="1:4" x14ac:dyDescent="0.25">
      <c r="A677" t="s">
        <v>135</v>
      </c>
      <c r="B677" t="s">
        <v>76</v>
      </c>
      <c r="C677" t="s">
        <v>24</v>
      </c>
      <c r="D677">
        <v>1</v>
      </c>
    </row>
    <row r="678" spans="1:4" x14ac:dyDescent="0.25">
      <c r="A678" t="s">
        <v>135</v>
      </c>
      <c r="B678" t="s">
        <v>76</v>
      </c>
      <c r="C678" t="s">
        <v>25</v>
      </c>
      <c r="D678">
        <v>18</v>
      </c>
    </row>
    <row r="679" spans="1:4" x14ac:dyDescent="0.25">
      <c r="A679" t="s">
        <v>135</v>
      </c>
      <c r="B679" t="s">
        <v>76</v>
      </c>
      <c r="C679" t="s">
        <v>44</v>
      </c>
      <c r="D679">
        <v>22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C31" sqref="C31"/>
    </sheetView>
  </sheetViews>
  <sheetFormatPr defaultRowHeight="15" x14ac:dyDescent="0.25"/>
  <sheetData>
    <row r="2" spans="1:12" x14ac:dyDescent="0.25">
      <c r="A2" t="s">
        <v>94</v>
      </c>
      <c r="I2" t="s">
        <v>96</v>
      </c>
    </row>
    <row r="3" spans="1:12" x14ac:dyDescent="0.25">
      <c r="A3" s="22"/>
      <c r="B3" s="22" t="s">
        <v>89</v>
      </c>
      <c r="C3" s="22" t="s">
        <v>88</v>
      </c>
      <c r="D3" s="23"/>
      <c r="I3" s="22"/>
      <c r="J3" s="22" t="s">
        <v>89</v>
      </c>
      <c r="K3" s="22" t="s">
        <v>92</v>
      </c>
      <c r="L3" s="23"/>
    </row>
    <row r="4" spans="1:12" x14ac:dyDescent="0.25">
      <c r="A4" s="1" t="s">
        <v>49</v>
      </c>
      <c r="B4" s="25">
        <f>FIRE0603!$B$7</f>
        <v>30744</v>
      </c>
      <c r="C4" s="25">
        <v>4894</v>
      </c>
      <c r="D4" s="26">
        <f t="shared" ref="D4:D8" si="0">B4-C4</f>
        <v>25850</v>
      </c>
      <c r="I4" s="1" t="s">
        <v>49</v>
      </c>
      <c r="J4" s="25">
        <f>FIRE0603!$F$7</f>
        <v>15577</v>
      </c>
      <c r="K4" s="25">
        <v>20779</v>
      </c>
      <c r="L4" s="26">
        <f t="shared" ref="L4:L8" si="1">J4-K4</f>
        <v>-5202</v>
      </c>
    </row>
    <row r="5" spans="1:12" x14ac:dyDescent="0.25">
      <c r="A5" s="1" t="s">
        <v>50</v>
      </c>
      <c r="B5" s="25">
        <f>FIRE0603!$B$7</f>
        <v>30744</v>
      </c>
      <c r="C5" s="25">
        <v>4612</v>
      </c>
      <c r="D5" s="26">
        <f t="shared" si="0"/>
        <v>26132</v>
      </c>
      <c r="I5" s="1" t="s">
        <v>50</v>
      </c>
      <c r="J5" s="25">
        <f>FIRE0603!$F$7</f>
        <v>15577</v>
      </c>
      <c r="K5" s="25">
        <v>20332</v>
      </c>
      <c r="L5" s="26">
        <f t="shared" si="1"/>
        <v>-4755</v>
      </c>
    </row>
    <row r="6" spans="1:12" x14ac:dyDescent="0.25">
      <c r="A6" s="1" t="s">
        <v>51</v>
      </c>
      <c r="B6" s="25">
        <f>FIRE0603!$B$7</f>
        <v>30744</v>
      </c>
      <c r="C6" s="25">
        <v>3625</v>
      </c>
      <c r="D6" s="26">
        <f t="shared" si="0"/>
        <v>27119</v>
      </c>
      <c r="I6" s="1" t="s">
        <v>51</v>
      </c>
      <c r="J6" s="25">
        <f>FIRE0603!$F$7</f>
        <v>15577</v>
      </c>
      <c r="K6" s="25">
        <v>16516</v>
      </c>
      <c r="L6" s="26">
        <f t="shared" si="1"/>
        <v>-939</v>
      </c>
    </row>
    <row r="7" spans="1:12" x14ac:dyDescent="0.25">
      <c r="A7" s="1" t="s">
        <v>52</v>
      </c>
      <c r="B7" s="25">
        <f>FIRE0603!$B$7</f>
        <v>30744</v>
      </c>
      <c r="C7" s="25">
        <v>3294</v>
      </c>
      <c r="D7" s="26">
        <f t="shared" si="0"/>
        <v>27450</v>
      </c>
      <c r="I7" s="1" t="s">
        <v>52</v>
      </c>
      <c r="J7" s="25">
        <f>FIRE0603!$F$7</f>
        <v>15577</v>
      </c>
      <c r="K7" s="25">
        <v>16529</v>
      </c>
      <c r="L7" s="26">
        <f t="shared" si="1"/>
        <v>-952</v>
      </c>
    </row>
    <row r="8" spans="1:12" x14ac:dyDescent="0.25">
      <c r="A8" s="6" t="s">
        <v>53</v>
      </c>
      <c r="B8" s="25">
        <f>FIRE0603!$B$7</f>
        <v>30744</v>
      </c>
      <c r="C8" s="25">
        <v>3014</v>
      </c>
      <c r="D8" s="26">
        <f t="shared" si="0"/>
        <v>27730</v>
      </c>
      <c r="I8" s="6" t="s">
        <v>53</v>
      </c>
      <c r="J8" s="25">
        <f>FIRE0603!$F$7</f>
        <v>15577</v>
      </c>
      <c r="K8" s="25">
        <v>15560</v>
      </c>
      <c r="L8" s="26">
        <f t="shared" si="1"/>
        <v>17</v>
      </c>
    </row>
    <row r="9" spans="1:12" x14ac:dyDescent="0.25">
      <c r="A9" s="24" t="s">
        <v>77</v>
      </c>
      <c r="B9" s="25">
        <f>FIRE0603!$B$7</f>
        <v>30744</v>
      </c>
      <c r="C9" s="25">
        <v>3018</v>
      </c>
      <c r="D9" s="26">
        <f t="shared" ref="D9" si="2">B9-C9</f>
        <v>27726</v>
      </c>
      <c r="I9" s="24" t="s">
        <v>77</v>
      </c>
      <c r="J9" s="25">
        <f>FIRE0603!$F$7</f>
        <v>15577</v>
      </c>
      <c r="K9" s="25">
        <v>16017</v>
      </c>
      <c r="L9" s="26">
        <f t="shared" ref="L9" si="3">J9-K9</f>
        <v>-440</v>
      </c>
    </row>
    <row r="11" spans="1:12" x14ac:dyDescent="0.25">
      <c r="A11" t="s">
        <v>95</v>
      </c>
      <c r="I11" t="s">
        <v>97</v>
      </c>
    </row>
    <row r="12" spans="1:12" x14ac:dyDescent="0.25">
      <c r="A12" s="22"/>
      <c r="B12" s="22" t="s">
        <v>89</v>
      </c>
      <c r="C12" s="22" t="s">
        <v>90</v>
      </c>
      <c r="D12" s="23"/>
      <c r="I12" s="22"/>
      <c r="J12" s="22" t="s">
        <v>89</v>
      </c>
      <c r="K12" s="22" t="s">
        <v>90</v>
      </c>
      <c r="L12" s="23"/>
    </row>
    <row r="13" spans="1:12" x14ac:dyDescent="0.25">
      <c r="A13" s="1" t="s">
        <v>49</v>
      </c>
      <c r="B13" s="25">
        <f>FIRE0603!$C$7</f>
        <v>263</v>
      </c>
      <c r="C13" s="25">
        <v>255</v>
      </c>
      <c r="D13" s="26">
        <f t="shared" ref="D13:D17" si="4">B13-C13</f>
        <v>8</v>
      </c>
      <c r="I13" s="1" t="s">
        <v>49</v>
      </c>
      <c r="J13" s="25">
        <f>FIRE0603!$G$7</f>
        <v>20</v>
      </c>
      <c r="K13" s="25">
        <v>18</v>
      </c>
      <c r="L13" s="26">
        <f t="shared" ref="L13:L17" si="5">J13-K13</f>
        <v>2</v>
      </c>
    </row>
    <row r="14" spans="1:12" x14ac:dyDescent="0.25">
      <c r="A14" s="1" t="s">
        <v>50</v>
      </c>
      <c r="B14" s="25">
        <f>FIRE0603!$C$7</f>
        <v>263</v>
      </c>
      <c r="C14" s="25">
        <v>234</v>
      </c>
      <c r="D14" s="26">
        <f t="shared" si="4"/>
        <v>29</v>
      </c>
      <c r="I14" s="1" t="s">
        <v>50</v>
      </c>
      <c r="J14" s="25">
        <f>FIRE0603!$G$7</f>
        <v>20</v>
      </c>
      <c r="K14" s="25">
        <v>18</v>
      </c>
      <c r="L14" s="26">
        <f t="shared" si="5"/>
        <v>2</v>
      </c>
    </row>
    <row r="15" spans="1:12" x14ac:dyDescent="0.25">
      <c r="A15" s="1" t="s">
        <v>51</v>
      </c>
      <c r="B15" s="25">
        <f>FIRE0603!$C$7</f>
        <v>263</v>
      </c>
      <c r="C15" s="25">
        <v>209</v>
      </c>
      <c r="D15" s="26">
        <f t="shared" si="4"/>
        <v>54</v>
      </c>
      <c r="I15" s="1" t="s">
        <v>51</v>
      </c>
      <c r="J15" s="25">
        <f>FIRE0603!$G$7</f>
        <v>20</v>
      </c>
      <c r="K15" s="25">
        <v>16</v>
      </c>
      <c r="L15" s="26">
        <f t="shared" si="5"/>
        <v>4</v>
      </c>
    </row>
    <row r="16" spans="1:12" x14ac:dyDescent="0.25">
      <c r="A16" s="1" t="s">
        <v>52</v>
      </c>
      <c r="B16" s="25">
        <f>FIRE0603!$C$7</f>
        <v>263</v>
      </c>
      <c r="C16" s="25">
        <v>216</v>
      </c>
      <c r="D16" s="26">
        <f t="shared" si="4"/>
        <v>47</v>
      </c>
      <c r="I16" s="1" t="s">
        <v>52</v>
      </c>
      <c r="J16" s="25">
        <f>FIRE0603!$G$7</f>
        <v>20</v>
      </c>
      <c r="K16" s="25">
        <v>16</v>
      </c>
      <c r="L16" s="26">
        <f t="shared" si="5"/>
        <v>4</v>
      </c>
    </row>
    <row r="17" spans="1:12" x14ac:dyDescent="0.25">
      <c r="A17" s="6" t="s">
        <v>53</v>
      </c>
      <c r="B17" s="25">
        <f>FIRE0603!$C$7</f>
        <v>263</v>
      </c>
      <c r="C17" s="25">
        <v>195</v>
      </c>
      <c r="D17" s="26">
        <f t="shared" si="4"/>
        <v>68</v>
      </c>
      <c r="I17" s="6" t="s">
        <v>53</v>
      </c>
      <c r="J17" s="25">
        <f>FIRE0603!$G$7</f>
        <v>20</v>
      </c>
      <c r="K17" s="25">
        <v>19</v>
      </c>
      <c r="L17" s="26">
        <f t="shared" si="5"/>
        <v>1</v>
      </c>
    </row>
    <row r="18" spans="1:12" x14ac:dyDescent="0.25">
      <c r="A18" s="24" t="s">
        <v>77</v>
      </c>
      <c r="B18" s="25">
        <f>FIRE0603!$C$7</f>
        <v>263</v>
      </c>
      <c r="C18" s="25">
        <v>229</v>
      </c>
      <c r="D18" s="26">
        <f t="shared" ref="D18" si="6">B18-C18</f>
        <v>34</v>
      </c>
      <c r="I18" s="24" t="s">
        <v>77</v>
      </c>
      <c r="J18" s="25">
        <f>FIRE0603!$G$7</f>
        <v>20</v>
      </c>
      <c r="K18" s="25">
        <v>21</v>
      </c>
      <c r="L18" s="26">
        <f t="shared" ref="L18" si="7">J18-K18</f>
        <v>-1</v>
      </c>
    </row>
    <row r="20" spans="1:12" x14ac:dyDescent="0.25">
      <c r="A20" t="s">
        <v>93</v>
      </c>
      <c r="I20" t="s">
        <v>98</v>
      </c>
    </row>
    <row r="21" spans="1:12" x14ac:dyDescent="0.25">
      <c r="A21" s="22"/>
      <c r="B21" s="22" t="s">
        <v>89</v>
      </c>
      <c r="C21" s="22" t="s">
        <v>91</v>
      </c>
      <c r="D21" s="23"/>
      <c r="I21" s="22"/>
      <c r="J21" s="22" t="s">
        <v>89</v>
      </c>
      <c r="K21" s="22" t="s">
        <v>91</v>
      </c>
      <c r="L21" s="23"/>
    </row>
    <row r="22" spans="1:12" x14ac:dyDescent="0.25">
      <c r="A22" s="1" t="s">
        <v>49</v>
      </c>
      <c r="B22" s="25">
        <f>FIRE0603!$D$7</f>
        <v>5447</v>
      </c>
      <c r="C22" s="25">
        <v>7498</v>
      </c>
      <c r="D22" s="26">
        <f t="shared" ref="D22:D26" si="8">B22-C22</f>
        <v>-2051</v>
      </c>
      <c r="I22" s="1" t="s">
        <v>49</v>
      </c>
      <c r="J22" s="25">
        <f>FIRE0603!$H$7</f>
        <v>994</v>
      </c>
      <c r="K22" s="25">
        <v>1046</v>
      </c>
      <c r="L22" s="26">
        <f t="shared" ref="L22:L26" si="9">J22-K22</f>
        <v>-52</v>
      </c>
    </row>
    <row r="23" spans="1:12" x14ac:dyDescent="0.25">
      <c r="A23" s="1" t="s">
        <v>50</v>
      </c>
      <c r="B23" s="25">
        <f>FIRE0603!$D$7</f>
        <v>5447</v>
      </c>
      <c r="C23" s="25">
        <v>7305</v>
      </c>
      <c r="D23" s="26">
        <f t="shared" si="8"/>
        <v>-1858</v>
      </c>
      <c r="I23" s="1" t="s">
        <v>50</v>
      </c>
      <c r="J23" s="25">
        <f>FIRE0603!$H$7</f>
        <v>994</v>
      </c>
      <c r="K23" s="25">
        <v>1074</v>
      </c>
      <c r="L23" s="26">
        <f t="shared" si="9"/>
        <v>-80</v>
      </c>
    </row>
    <row r="24" spans="1:12" x14ac:dyDescent="0.25">
      <c r="A24" s="1" t="s">
        <v>51</v>
      </c>
      <c r="B24" s="25">
        <f>FIRE0603!$D$7</f>
        <v>5447</v>
      </c>
      <c r="C24" s="25">
        <v>6741</v>
      </c>
      <c r="D24" s="26">
        <f t="shared" si="8"/>
        <v>-1294</v>
      </c>
      <c r="I24" s="1" t="s">
        <v>51</v>
      </c>
      <c r="J24" s="25">
        <f>FIRE0603!$H$7</f>
        <v>994</v>
      </c>
      <c r="K24" s="25">
        <v>904</v>
      </c>
      <c r="L24" s="26">
        <f t="shared" si="9"/>
        <v>90</v>
      </c>
    </row>
    <row r="25" spans="1:12" x14ac:dyDescent="0.25">
      <c r="A25" s="1" t="s">
        <v>52</v>
      </c>
      <c r="B25" s="25">
        <f>FIRE0603!$D$7</f>
        <v>5447</v>
      </c>
      <c r="C25" s="25">
        <v>6120</v>
      </c>
      <c r="D25" s="26">
        <f t="shared" si="8"/>
        <v>-673</v>
      </c>
      <c r="I25" s="1" t="s">
        <v>52</v>
      </c>
      <c r="J25" s="25">
        <f>FIRE0603!$H$7</f>
        <v>994</v>
      </c>
      <c r="K25" s="25">
        <v>921</v>
      </c>
      <c r="L25" s="26">
        <f t="shared" si="9"/>
        <v>73</v>
      </c>
    </row>
    <row r="26" spans="1:12" x14ac:dyDescent="0.25">
      <c r="A26" s="6" t="s">
        <v>53</v>
      </c>
      <c r="B26" s="25">
        <f>FIRE0603!$D$7</f>
        <v>5447</v>
      </c>
      <c r="C26" s="25">
        <v>5924</v>
      </c>
      <c r="D26" s="26">
        <f t="shared" si="8"/>
        <v>-477</v>
      </c>
      <c r="I26" s="6" t="s">
        <v>53</v>
      </c>
      <c r="J26" s="25">
        <f>FIRE0603!$H$7</f>
        <v>994</v>
      </c>
      <c r="K26" s="25">
        <v>888</v>
      </c>
      <c r="L26" s="26">
        <f t="shared" si="9"/>
        <v>106</v>
      </c>
    </row>
    <row r="27" spans="1:12" x14ac:dyDescent="0.25">
      <c r="A27" s="24" t="s">
        <v>77</v>
      </c>
      <c r="B27" s="25">
        <f>FIRE0603!$D$7</f>
        <v>5447</v>
      </c>
      <c r="C27" s="25">
        <v>5761</v>
      </c>
      <c r="D27" s="26">
        <f t="shared" ref="D27" si="10">B27-C27</f>
        <v>-314</v>
      </c>
      <c r="I27" s="24" t="s">
        <v>77</v>
      </c>
      <c r="J27" s="25">
        <f>FIRE0603!$H$7</f>
        <v>994</v>
      </c>
      <c r="K27" s="25">
        <v>1096</v>
      </c>
      <c r="L27" s="26">
        <f t="shared" ref="L27" si="11">J27-K27</f>
        <v>-102</v>
      </c>
    </row>
  </sheetData>
  <conditionalFormatting sqref="D22:D27 D4:D9">
    <cfRule type="cellIs" dxfId="5" priority="7" operator="notEqual">
      <formula>0</formula>
    </cfRule>
  </conditionalFormatting>
  <conditionalFormatting sqref="D18">
    <cfRule type="cellIs" dxfId="4" priority="6" operator="notEqual">
      <formula>0</formula>
    </cfRule>
  </conditionalFormatting>
  <conditionalFormatting sqref="L4:L9">
    <cfRule type="cellIs" dxfId="3" priority="4" operator="notEqual">
      <formula>0</formula>
    </cfRule>
  </conditionalFormatting>
  <conditionalFormatting sqref="L13:L18">
    <cfRule type="cellIs" dxfId="2" priority="3" operator="notEqual">
      <formula>0</formula>
    </cfRule>
  </conditionalFormatting>
  <conditionalFormatting sqref="L22:L27">
    <cfRule type="cellIs" dxfId="1" priority="2" operator="notEqual">
      <formula>0</formula>
    </cfRule>
  </conditionalFormatting>
  <conditionalFormatting sqref="D13:D1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>
      <selection activeCell="A86" sqref="A86"/>
    </sheetView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99</v>
      </c>
    </row>
    <row r="4" spans="1:1" x14ac:dyDescent="0.25">
      <c r="A4" s="34" t="s">
        <v>141</v>
      </c>
    </row>
    <row r="5" spans="1:1" x14ac:dyDescent="0.25">
      <c r="A5" t="s">
        <v>99</v>
      </c>
    </row>
    <row r="7" spans="1:1" x14ac:dyDescent="0.25">
      <c r="A7" t="s">
        <v>100</v>
      </c>
    </row>
    <row r="8" spans="1:1" x14ac:dyDescent="0.25">
      <c r="A8" t="s">
        <v>139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5" spans="1:1" x14ac:dyDescent="0.25">
      <c r="A25" t="s">
        <v>113</v>
      </c>
    </row>
    <row r="26" spans="1:1" x14ac:dyDescent="0.25">
      <c r="A26" t="s">
        <v>140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</v>
      </c>
    </row>
    <row r="38" spans="1:1" x14ac:dyDescent="0.25">
      <c r="A38" t="s">
        <v>122</v>
      </c>
    </row>
    <row r="39" spans="1:1" x14ac:dyDescent="0.25">
      <c r="A39" t="s">
        <v>120</v>
      </c>
    </row>
    <row r="40" spans="1:1" x14ac:dyDescent="0.25">
      <c r="A40" t="s">
        <v>121</v>
      </c>
    </row>
    <row r="41" spans="1:1" x14ac:dyDescent="0.25">
      <c r="A41" t="s">
        <v>1</v>
      </c>
    </row>
    <row r="43" spans="1:1" x14ac:dyDescent="0.25">
      <c r="A43" s="34" t="s">
        <v>142</v>
      </c>
    </row>
    <row r="44" spans="1:1" x14ac:dyDescent="0.25">
      <c r="A44" t="s">
        <v>99</v>
      </c>
    </row>
    <row r="46" spans="1:1" x14ac:dyDescent="0.25">
      <c r="A46" t="s">
        <v>100</v>
      </c>
    </row>
    <row r="47" spans="1:1" x14ac:dyDescent="0.25">
      <c r="A47" t="s">
        <v>139</v>
      </c>
    </row>
    <row r="49" spans="1:1" x14ac:dyDescent="0.25">
      <c r="A49" t="s">
        <v>101</v>
      </c>
    </row>
    <row r="50" spans="1:1" x14ac:dyDescent="0.25">
      <c r="A50" t="s">
        <v>102</v>
      </c>
    </row>
    <row r="51" spans="1:1" x14ac:dyDescent="0.25">
      <c r="A51" t="s">
        <v>103</v>
      </c>
    </row>
    <row r="52" spans="1:1" x14ac:dyDescent="0.25">
      <c r="A52" t="s">
        <v>123</v>
      </c>
    </row>
    <row r="53" spans="1:1" x14ac:dyDescent="0.25">
      <c r="A53" t="s">
        <v>105</v>
      </c>
    </row>
    <row r="54" spans="1:1" x14ac:dyDescent="0.25">
      <c r="A54" t="s">
        <v>106</v>
      </c>
    </row>
    <row r="55" spans="1:1" x14ac:dyDescent="0.25">
      <c r="A55" t="s">
        <v>107</v>
      </c>
    </row>
    <row r="56" spans="1:1" x14ac:dyDescent="0.25">
      <c r="A56" t="s">
        <v>124</v>
      </c>
    </row>
    <row r="58" spans="1:1" x14ac:dyDescent="0.25">
      <c r="A58" t="s">
        <v>109</v>
      </c>
    </row>
    <row r="59" spans="1:1" x14ac:dyDescent="0.25">
      <c r="A59" t="s">
        <v>110</v>
      </c>
    </row>
    <row r="61" spans="1:1" x14ac:dyDescent="0.25">
      <c r="A61" t="s">
        <v>111</v>
      </c>
    </row>
    <row r="62" spans="1:1" x14ac:dyDescent="0.25">
      <c r="A62" t="s">
        <v>112</v>
      </c>
    </row>
    <row r="63" spans="1:1" x14ac:dyDescent="0.25">
      <c r="A63" t="s">
        <v>125</v>
      </c>
    </row>
    <row r="65" spans="1:1" x14ac:dyDescent="0.25">
      <c r="A65" t="s">
        <v>113</v>
      </c>
    </row>
    <row r="66" spans="1:1" x14ac:dyDescent="0.25">
      <c r="A66" t="s">
        <v>140</v>
      </c>
    </row>
    <row r="67" spans="1:1" x14ac:dyDescent="0.25">
      <c r="A67" t="s">
        <v>114</v>
      </c>
    </row>
    <row r="68" spans="1:1" x14ac:dyDescent="0.25">
      <c r="A68" t="s">
        <v>115</v>
      </c>
    </row>
    <row r="69" spans="1:1" x14ac:dyDescent="0.25">
      <c r="A69" t="s">
        <v>116</v>
      </c>
    </row>
    <row r="70" spans="1:1" x14ac:dyDescent="0.25">
      <c r="A70" t="s">
        <v>117</v>
      </c>
    </row>
    <row r="71" spans="1:1" x14ac:dyDescent="0.25">
      <c r="A71" t="s">
        <v>118</v>
      </c>
    </row>
    <row r="72" spans="1:1" x14ac:dyDescent="0.25">
      <c r="A72" t="s">
        <v>126</v>
      </c>
    </row>
    <row r="73" spans="1:1" x14ac:dyDescent="0.25">
      <c r="A73" t="s">
        <v>127</v>
      </c>
    </row>
    <row r="75" spans="1:1" x14ac:dyDescent="0.25">
      <c r="A75" t="s">
        <v>119</v>
      </c>
    </row>
    <row r="76" spans="1:1" x14ac:dyDescent="0.25">
      <c r="A76" t="s">
        <v>120</v>
      </c>
    </row>
    <row r="77" spans="1:1" x14ac:dyDescent="0.25">
      <c r="A77" t="s">
        <v>121</v>
      </c>
    </row>
    <row r="78" spans="1:1" x14ac:dyDescent="0.25">
      <c r="A78" t="s">
        <v>1</v>
      </c>
    </row>
    <row r="80" spans="1:1" x14ac:dyDescent="0.25">
      <c r="A80" t="s">
        <v>122</v>
      </c>
    </row>
    <row r="81" spans="1:1" x14ac:dyDescent="0.25">
      <c r="A81" t="s">
        <v>120</v>
      </c>
    </row>
    <row r="82" spans="1:1" x14ac:dyDescent="0.25">
      <c r="A82" t="s">
        <v>121</v>
      </c>
    </row>
    <row r="83" spans="1:1" x14ac:dyDescent="0.25">
      <c r="A83" t="s">
        <v>1</v>
      </c>
    </row>
    <row r="85" spans="1:1" x14ac:dyDescent="0.25">
      <c r="A85" s="34" t="s">
        <v>143</v>
      </c>
    </row>
    <row r="86" spans="1:1" x14ac:dyDescent="0.25">
      <c r="A86" t="s">
        <v>99</v>
      </c>
    </row>
    <row r="88" spans="1:1" x14ac:dyDescent="0.25">
      <c r="A88" t="s">
        <v>100</v>
      </c>
    </row>
    <row r="89" spans="1:1" x14ac:dyDescent="0.25">
      <c r="A89" t="s">
        <v>139</v>
      </c>
    </row>
    <row r="91" spans="1:1" x14ac:dyDescent="0.25">
      <c r="A91" t="s">
        <v>101</v>
      </c>
    </row>
    <row r="92" spans="1:1" x14ac:dyDescent="0.25">
      <c r="A92" t="s">
        <v>102</v>
      </c>
    </row>
    <row r="93" spans="1:1" x14ac:dyDescent="0.25">
      <c r="A93" t="s">
        <v>103</v>
      </c>
    </row>
    <row r="94" spans="1:1" x14ac:dyDescent="0.25">
      <c r="A94" t="s">
        <v>123</v>
      </c>
    </row>
    <row r="95" spans="1:1" x14ac:dyDescent="0.25">
      <c r="A95" t="s">
        <v>105</v>
      </c>
    </row>
    <row r="96" spans="1:1" x14ac:dyDescent="0.25">
      <c r="A96" t="s">
        <v>106</v>
      </c>
    </row>
    <row r="97" spans="1:1" x14ac:dyDescent="0.25">
      <c r="A97" t="s">
        <v>107</v>
      </c>
    </row>
    <row r="98" spans="1:1" x14ac:dyDescent="0.25">
      <c r="A98" t="s">
        <v>128</v>
      </c>
    </row>
    <row r="100" spans="1:1" x14ac:dyDescent="0.25">
      <c r="A100" t="s">
        <v>109</v>
      </c>
    </row>
    <row r="101" spans="1:1" x14ac:dyDescent="0.25">
      <c r="A101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125</v>
      </c>
    </row>
    <row r="107" spans="1:1" x14ac:dyDescent="0.25">
      <c r="A107" t="s">
        <v>113</v>
      </c>
    </row>
    <row r="108" spans="1:1" x14ac:dyDescent="0.25">
      <c r="A108" t="s">
        <v>140</v>
      </c>
    </row>
    <row r="109" spans="1:1" x14ac:dyDescent="0.25">
      <c r="A109" t="s">
        <v>114</v>
      </c>
    </row>
    <row r="110" spans="1:1" x14ac:dyDescent="0.25">
      <c r="A110" t="s">
        <v>115</v>
      </c>
    </row>
    <row r="111" spans="1:1" x14ac:dyDescent="0.25">
      <c r="A111" t="s">
        <v>116</v>
      </c>
    </row>
    <row r="112" spans="1:1" x14ac:dyDescent="0.25">
      <c r="A112" t="s">
        <v>117</v>
      </c>
    </row>
    <row r="113" spans="1:1" x14ac:dyDescent="0.25">
      <c r="A113" t="s">
        <v>118</v>
      </c>
    </row>
    <row r="114" spans="1:1" x14ac:dyDescent="0.25">
      <c r="A114" t="s">
        <v>129</v>
      </c>
    </row>
    <row r="116" spans="1:1" x14ac:dyDescent="0.25">
      <c r="A116" t="s">
        <v>119</v>
      </c>
    </row>
    <row r="117" spans="1:1" x14ac:dyDescent="0.25">
      <c r="A117" t="s">
        <v>120</v>
      </c>
    </row>
    <row r="118" spans="1:1" x14ac:dyDescent="0.25">
      <c r="A118" t="s">
        <v>121</v>
      </c>
    </row>
    <row r="119" spans="1:1" x14ac:dyDescent="0.25">
      <c r="A119" t="s">
        <v>1</v>
      </c>
    </row>
    <row r="121" spans="1:1" x14ac:dyDescent="0.25">
      <c r="A121" t="s">
        <v>122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4"/>
  <sheetViews>
    <sheetView workbookViewId="0"/>
  </sheetViews>
  <sheetFormatPr defaultRowHeight="15" x14ac:dyDescent="0.25"/>
  <cols>
    <col min="1" max="1" width="16.140625" bestFit="1" customWidth="1"/>
    <col min="2" max="2" width="14.85546875" bestFit="1" customWidth="1"/>
    <col min="3" max="3" width="53.85546875" bestFit="1" customWidth="1"/>
    <col min="4" max="4" width="13.140625" bestFit="1" customWidth="1"/>
    <col min="6" max="6" width="13.140625" bestFit="1" customWidth="1"/>
    <col min="7" max="7" width="12" customWidth="1"/>
  </cols>
  <sheetData>
    <row r="1" spans="1:7" x14ac:dyDescent="0.25">
      <c r="A1" t="s">
        <v>0</v>
      </c>
      <c r="B1" t="s">
        <v>78</v>
      </c>
      <c r="C1" t="s">
        <v>146</v>
      </c>
      <c r="D1" t="s">
        <v>145</v>
      </c>
    </row>
    <row r="2" spans="1:7" x14ac:dyDescent="0.25">
      <c r="A2" t="s">
        <v>49</v>
      </c>
      <c r="B2" t="s">
        <v>54</v>
      </c>
      <c r="C2" t="s">
        <v>9</v>
      </c>
      <c r="D2">
        <v>226</v>
      </c>
    </row>
    <row r="3" spans="1:7" x14ac:dyDescent="0.25">
      <c r="A3" t="s">
        <v>49</v>
      </c>
      <c r="B3" t="s">
        <v>54</v>
      </c>
      <c r="C3" t="s">
        <v>38</v>
      </c>
      <c r="D3">
        <v>737</v>
      </c>
    </row>
    <row r="4" spans="1:7" x14ac:dyDescent="0.25">
      <c r="A4" t="s">
        <v>49</v>
      </c>
      <c r="B4" t="s">
        <v>54</v>
      </c>
      <c r="C4" t="s">
        <v>39</v>
      </c>
      <c r="D4">
        <v>1265</v>
      </c>
    </row>
    <row r="5" spans="1:7" x14ac:dyDescent="0.25">
      <c r="A5" t="s">
        <v>49</v>
      </c>
      <c r="B5" t="s">
        <v>54</v>
      </c>
      <c r="C5" t="s">
        <v>48</v>
      </c>
      <c r="D5">
        <v>1330</v>
      </c>
    </row>
    <row r="6" spans="1:7" x14ac:dyDescent="0.25">
      <c r="A6" t="s">
        <v>49</v>
      </c>
      <c r="B6" t="s">
        <v>54</v>
      </c>
      <c r="C6" t="s">
        <v>47</v>
      </c>
      <c r="D6">
        <v>10</v>
      </c>
      <c r="F6" s="32"/>
      <c r="G6" s="33"/>
    </row>
    <row r="7" spans="1:7" x14ac:dyDescent="0.25">
      <c r="A7" t="s">
        <v>49</v>
      </c>
      <c r="B7" t="s">
        <v>54</v>
      </c>
      <c r="C7" t="s">
        <v>26</v>
      </c>
      <c r="D7">
        <v>44</v>
      </c>
      <c r="F7" s="32"/>
      <c r="G7" s="33"/>
    </row>
    <row r="8" spans="1:7" x14ac:dyDescent="0.25">
      <c r="A8" t="s">
        <v>49</v>
      </c>
      <c r="B8" t="s">
        <v>54</v>
      </c>
      <c r="C8" t="s">
        <v>33</v>
      </c>
      <c r="D8">
        <v>12</v>
      </c>
      <c r="F8" s="32"/>
      <c r="G8" s="33"/>
    </row>
    <row r="9" spans="1:7" x14ac:dyDescent="0.25">
      <c r="A9" t="s">
        <v>49</v>
      </c>
      <c r="B9" t="s">
        <v>54</v>
      </c>
      <c r="C9" t="s">
        <v>10</v>
      </c>
      <c r="D9">
        <v>2</v>
      </c>
      <c r="F9" s="32"/>
      <c r="G9" s="33"/>
    </row>
    <row r="10" spans="1:7" x14ac:dyDescent="0.25">
      <c r="A10" t="s">
        <v>49</v>
      </c>
      <c r="B10" t="s">
        <v>54</v>
      </c>
      <c r="C10" t="s">
        <v>2</v>
      </c>
      <c r="D10">
        <v>66</v>
      </c>
      <c r="F10" s="32"/>
      <c r="G10" s="33"/>
    </row>
    <row r="11" spans="1:7" x14ac:dyDescent="0.25">
      <c r="A11" t="s">
        <v>49</v>
      </c>
      <c r="B11" t="s">
        <v>54</v>
      </c>
      <c r="C11" t="s">
        <v>11</v>
      </c>
      <c r="D11">
        <v>293</v>
      </c>
      <c r="F11" s="32"/>
      <c r="G11" s="33"/>
    </row>
    <row r="12" spans="1:7" x14ac:dyDescent="0.25">
      <c r="A12" t="s">
        <v>49</v>
      </c>
      <c r="B12" t="s">
        <v>54</v>
      </c>
      <c r="C12" t="s">
        <v>3</v>
      </c>
      <c r="D12">
        <v>28</v>
      </c>
      <c r="F12" s="32"/>
      <c r="G12" s="33"/>
    </row>
    <row r="13" spans="1:7" x14ac:dyDescent="0.25">
      <c r="A13" t="s">
        <v>49</v>
      </c>
      <c r="B13" t="s">
        <v>54</v>
      </c>
      <c r="C13" t="s">
        <v>12</v>
      </c>
      <c r="D13">
        <v>409</v>
      </c>
      <c r="F13" s="32"/>
      <c r="G13" s="33"/>
    </row>
    <row r="14" spans="1:7" x14ac:dyDescent="0.25">
      <c r="A14" t="s">
        <v>49</v>
      </c>
      <c r="B14" t="s">
        <v>54</v>
      </c>
      <c r="C14" t="s">
        <v>27</v>
      </c>
      <c r="D14">
        <v>150</v>
      </c>
    </row>
    <row r="15" spans="1:7" x14ac:dyDescent="0.25">
      <c r="A15" t="s">
        <v>49</v>
      </c>
      <c r="B15" t="s">
        <v>54</v>
      </c>
      <c r="C15" t="s">
        <v>40</v>
      </c>
      <c r="D15">
        <v>2213</v>
      </c>
    </row>
    <row r="16" spans="1:7" x14ac:dyDescent="0.25">
      <c r="A16" t="s">
        <v>49</v>
      </c>
      <c r="B16" t="s">
        <v>54</v>
      </c>
      <c r="C16" t="s">
        <v>46</v>
      </c>
      <c r="D16">
        <v>208</v>
      </c>
    </row>
    <row r="17" spans="1:4" x14ac:dyDescent="0.25">
      <c r="A17" t="s">
        <v>49</v>
      </c>
      <c r="B17" t="s">
        <v>54</v>
      </c>
      <c r="C17" t="s">
        <v>28</v>
      </c>
      <c r="D17">
        <v>6165</v>
      </c>
    </row>
    <row r="18" spans="1:4" x14ac:dyDescent="0.25">
      <c r="A18" t="s">
        <v>49</v>
      </c>
      <c r="B18" t="s">
        <v>54</v>
      </c>
      <c r="C18" t="s">
        <v>13</v>
      </c>
      <c r="D18">
        <v>5689</v>
      </c>
    </row>
    <row r="19" spans="1:4" x14ac:dyDescent="0.25">
      <c r="A19" t="s">
        <v>49</v>
      </c>
      <c r="B19" t="s">
        <v>54</v>
      </c>
      <c r="C19" t="s">
        <v>14</v>
      </c>
      <c r="D19">
        <v>540</v>
      </c>
    </row>
    <row r="20" spans="1:4" x14ac:dyDescent="0.25">
      <c r="A20" t="s">
        <v>49</v>
      </c>
      <c r="B20" t="s">
        <v>54</v>
      </c>
      <c r="C20" t="s">
        <v>34</v>
      </c>
      <c r="D20">
        <v>389</v>
      </c>
    </row>
    <row r="21" spans="1:4" x14ac:dyDescent="0.25">
      <c r="A21" t="s">
        <v>49</v>
      </c>
      <c r="B21" t="s">
        <v>54</v>
      </c>
      <c r="C21" t="s">
        <v>41</v>
      </c>
      <c r="D21">
        <v>26</v>
      </c>
    </row>
    <row r="22" spans="1:4" x14ac:dyDescent="0.25">
      <c r="A22" t="s">
        <v>49</v>
      </c>
      <c r="B22" t="s">
        <v>54</v>
      </c>
      <c r="C22" t="s">
        <v>15</v>
      </c>
      <c r="D22">
        <v>286</v>
      </c>
    </row>
    <row r="23" spans="1:4" x14ac:dyDescent="0.25">
      <c r="A23" t="s">
        <v>49</v>
      </c>
      <c r="B23" t="s">
        <v>54</v>
      </c>
      <c r="C23" t="s">
        <v>16</v>
      </c>
      <c r="D23">
        <v>338</v>
      </c>
    </row>
    <row r="24" spans="1:4" x14ac:dyDescent="0.25">
      <c r="A24" t="s">
        <v>49</v>
      </c>
      <c r="B24" t="s">
        <v>54</v>
      </c>
      <c r="C24" t="s">
        <v>29</v>
      </c>
      <c r="D24">
        <v>642</v>
      </c>
    </row>
    <row r="25" spans="1:4" x14ac:dyDescent="0.25">
      <c r="A25" t="s">
        <v>49</v>
      </c>
      <c r="B25" t="s">
        <v>54</v>
      </c>
      <c r="C25" t="s">
        <v>42</v>
      </c>
      <c r="D25">
        <v>414</v>
      </c>
    </row>
    <row r="26" spans="1:4" x14ac:dyDescent="0.25">
      <c r="A26" t="s">
        <v>49</v>
      </c>
      <c r="B26" t="s">
        <v>54</v>
      </c>
      <c r="C26" t="s">
        <v>17</v>
      </c>
      <c r="D26">
        <v>166</v>
      </c>
    </row>
    <row r="27" spans="1:4" x14ac:dyDescent="0.25">
      <c r="A27" t="s">
        <v>49</v>
      </c>
      <c r="B27" t="s">
        <v>54</v>
      </c>
      <c r="C27" t="s">
        <v>35</v>
      </c>
      <c r="D27">
        <v>1870</v>
      </c>
    </row>
    <row r="28" spans="1:4" x14ac:dyDescent="0.25">
      <c r="A28" t="s">
        <v>49</v>
      </c>
      <c r="B28" t="s">
        <v>54</v>
      </c>
      <c r="C28" t="s">
        <v>43</v>
      </c>
      <c r="D28">
        <v>2339</v>
      </c>
    </row>
    <row r="29" spans="1:4" x14ac:dyDescent="0.25">
      <c r="A29" t="s">
        <v>49</v>
      </c>
      <c r="B29" t="s">
        <v>54</v>
      </c>
      <c r="C29" t="s">
        <v>30</v>
      </c>
      <c r="D29">
        <v>1765</v>
      </c>
    </row>
    <row r="30" spans="1:4" x14ac:dyDescent="0.25">
      <c r="A30" t="s">
        <v>49</v>
      </c>
      <c r="B30" t="s">
        <v>54</v>
      </c>
      <c r="C30" t="s">
        <v>31</v>
      </c>
      <c r="D30">
        <v>578</v>
      </c>
    </row>
    <row r="31" spans="1:4" x14ac:dyDescent="0.25">
      <c r="A31" t="s">
        <v>49</v>
      </c>
      <c r="B31" t="s">
        <v>54</v>
      </c>
      <c r="C31" t="s">
        <v>45</v>
      </c>
      <c r="D31">
        <v>70</v>
      </c>
    </row>
    <row r="32" spans="1:4" x14ac:dyDescent="0.25">
      <c r="A32" t="s">
        <v>49</v>
      </c>
      <c r="B32" t="s">
        <v>54</v>
      </c>
      <c r="C32" t="s">
        <v>36</v>
      </c>
      <c r="D32">
        <v>272</v>
      </c>
    </row>
    <row r="33" spans="1:4" x14ac:dyDescent="0.25">
      <c r="A33" t="s">
        <v>49</v>
      </c>
      <c r="B33" t="s">
        <v>54</v>
      </c>
      <c r="C33" t="s">
        <v>18</v>
      </c>
      <c r="D33">
        <v>1172</v>
      </c>
    </row>
    <row r="34" spans="1:4" x14ac:dyDescent="0.25">
      <c r="A34" t="s">
        <v>49</v>
      </c>
      <c r="B34" t="s">
        <v>54</v>
      </c>
      <c r="C34" t="s">
        <v>37</v>
      </c>
      <c r="D34">
        <v>664</v>
      </c>
    </row>
    <row r="35" spans="1:4" x14ac:dyDescent="0.25">
      <c r="A35" t="s">
        <v>49</v>
      </c>
      <c r="B35" t="s">
        <v>54</v>
      </c>
      <c r="C35" t="s">
        <v>19</v>
      </c>
      <c r="D35">
        <v>117</v>
      </c>
    </row>
    <row r="36" spans="1:4" x14ac:dyDescent="0.25">
      <c r="A36" t="s">
        <v>49</v>
      </c>
      <c r="B36" t="s">
        <v>54</v>
      </c>
      <c r="C36" t="s">
        <v>20</v>
      </c>
      <c r="D36">
        <v>183</v>
      </c>
    </row>
    <row r="37" spans="1:4" x14ac:dyDescent="0.25">
      <c r="A37" t="s">
        <v>49</v>
      </c>
      <c r="B37" t="s">
        <v>54</v>
      </c>
      <c r="C37" t="s">
        <v>4</v>
      </c>
      <c r="D37">
        <v>934</v>
      </c>
    </row>
    <row r="38" spans="1:4" x14ac:dyDescent="0.25">
      <c r="A38" t="s">
        <v>49</v>
      </c>
      <c r="B38" t="s">
        <v>54</v>
      </c>
      <c r="C38" t="s">
        <v>5</v>
      </c>
      <c r="D38">
        <v>351</v>
      </c>
    </row>
    <row r="39" spans="1:4" x14ac:dyDescent="0.25">
      <c r="A39" t="s">
        <v>49</v>
      </c>
      <c r="B39" t="s">
        <v>54</v>
      </c>
      <c r="C39" t="s">
        <v>21</v>
      </c>
      <c r="D39">
        <v>3754</v>
      </c>
    </row>
    <row r="40" spans="1:4" x14ac:dyDescent="0.25">
      <c r="A40" t="s">
        <v>49</v>
      </c>
      <c r="B40" t="s">
        <v>54</v>
      </c>
      <c r="C40" t="s">
        <v>65</v>
      </c>
      <c r="D40">
        <v>1</v>
      </c>
    </row>
    <row r="41" spans="1:4" x14ac:dyDescent="0.25">
      <c r="A41" t="s">
        <v>49</v>
      </c>
      <c r="B41" t="s">
        <v>54</v>
      </c>
      <c r="C41" t="s">
        <v>6</v>
      </c>
      <c r="D41">
        <v>4</v>
      </c>
    </row>
    <row r="42" spans="1:4" x14ac:dyDescent="0.25">
      <c r="A42" t="s">
        <v>49</v>
      </c>
      <c r="B42" t="s">
        <v>54</v>
      </c>
      <c r="C42" t="s">
        <v>22</v>
      </c>
      <c r="D42">
        <v>6</v>
      </c>
    </row>
    <row r="43" spans="1:4" x14ac:dyDescent="0.25">
      <c r="A43" t="s">
        <v>49</v>
      </c>
      <c r="B43" t="s">
        <v>54</v>
      </c>
      <c r="C43" t="s">
        <v>7</v>
      </c>
      <c r="D43">
        <v>14</v>
      </c>
    </row>
    <row r="44" spans="1:4" x14ac:dyDescent="0.25">
      <c r="A44" t="s">
        <v>49</v>
      </c>
      <c r="B44" t="s">
        <v>54</v>
      </c>
      <c r="C44" t="s">
        <v>8</v>
      </c>
      <c r="D44">
        <v>38</v>
      </c>
    </row>
    <row r="45" spans="1:4" x14ac:dyDescent="0.25">
      <c r="A45" t="s">
        <v>49</v>
      </c>
      <c r="B45" t="s">
        <v>54</v>
      </c>
      <c r="C45" t="s">
        <v>32</v>
      </c>
      <c r="D45">
        <v>65</v>
      </c>
    </row>
    <row r="46" spans="1:4" x14ac:dyDescent="0.25">
      <c r="A46" t="s">
        <v>49</v>
      </c>
      <c r="B46" t="s">
        <v>54</v>
      </c>
      <c r="C46" t="s">
        <v>23</v>
      </c>
      <c r="D46">
        <v>10</v>
      </c>
    </row>
    <row r="47" spans="1:4" x14ac:dyDescent="0.25">
      <c r="A47" t="s">
        <v>49</v>
      </c>
      <c r="B47" t="s">
        <v>54</v>
      </c>
      <c r="C47" t="s">
        <v>24</v>
      </c>
      <c r="D47">
        <v>15</v>
      </c>
    </row>
    <row r="48" spans="1:4" x14ac:dyDescent="0.25">
      <c r="A48" t="s">
        <v>49</v>
      </c>
      <c r="B48" t="s">
        <v>54</v>
      </c>
      <c r="C48" t="s">
        <v>25</v>
      </c>
      <c r="D48">
        <v>27</v>
      </c>
    </row>
    <row r="49" spans="1:4" x14ac:dyDescent="0.25">
      <c r="A49" t="s">
        <v>49</v>
      </c>
      <c r="B49" t="s">
        <v>54</v>
      </c>
      <c r="C49" t="s">
        <v>44</v>
      </c>
      <c r="D49">
        <v>705</v>
      </c>
    </row>
    <row r="50" spans="1:4" x14ac:dyDescent="0.25">
      <c r="A50" t="s">
        <v>49</v>
      </c>
      <c r="B50" t="s">
        <v>76</v>
      </c>
      <c r="C50" t="s">
        <v>9</v>
      </c>
      <c r="D50">
        <v>75</v>
      </c>
    </row>
    <row r="51" spans="1:4" x14ac:dyDescent="0.25">
      <c r="A51" t="s">
        <v>49</v>
      </c>
      <c r="B51" t="s">
        <v>76</v>
      </c>
      <c r="C51" t="s">
        <v>38</v>
      </c>
      <c r="D51">
        <v>277</v>
      </c>
    </row>
    <row r="52" spans="1:4" x14ac:dyDescent="0.25">
      <c r="A52" t="s">
        <v>49</v>
      </c>
      <c r="B52" t="s">
        <v>76</v>
      </c>
      <c r="C52" t="s">
        <v>39</v>
      </c>
      <c r="D52">
        <v>375</v>
      </c>
    </row>
    <row r="53" spans="1:4" x14ac:dyDescent="0.25">
      <c r="A53" t="s">
        <v>49</v>
      </c>
      <c r="B53" t="s">
        <v>76</v>
      </c>
      <c r="C53" t="s">
        <v>48</v>
      </c>
      <c r="D53">
        <v>561</v>
      </c>
    </row>
    <row r="54" spans="1:4" x14ac:dyDescent="0.25">
      <c r="A54" t="s">
        <v>49</v>
      </c>
      <c r="B54" t="s">
        <v>76</v>
      </c>
      <c r="C54" t="s">
        <v>47</v>
      </c>
      <c r="D54">
        <v>6</v>
      </c>
    </row>
    <row r="55" spans="1:4" x14ac:dyDescent="0.25">
      <c r="A55" t="s">
        <v>49</v>
      </c>
      <c r="B55" t="s">
        <v>76</v>
      </c>
      <c r="C55" t="s">
        <v>26</v>
      </c>
      <c r="D55">
        <v>9</v>
      </c>
    </row>
    <row r="56" spans="1:4" x14ac:dyDescent="0.25">
      <c r="A56" t="s">
        <v>49</v>
      </c>
      <c r="B56" t="s">
        <v>76</v>
      </c>
      <c r="C56" t="s">
        <v>33</v>
      </c>
      <c r="D56">
        <v>42</v>
      </c>
    </row>
    <row r="57" spans="1:4" x14ac:dyDescent="0.25">
      <c r="A57" t="s">
        <v>49</v>
      </c>
      <c r="B57" t="s">
        <v>76</v>
      </c>
      <c r="C57" t="s">
        <v>10</v>
      </c>
      <c r="D57">
        <v>5</v>
      </c>
    </row>
    <row r="58" spans="1:4" x14ac:dyDescent="0.25">
      <c r="A58" t="s">
        <v>49</v>
      </c>
      <c r="B58" t="s">
        <v>76</v>
      </c>
      <c r="C58" t="s">
        <v>2</v>
      </c>
      <c r="D58">
        <v>44</v>
      </c>
    </row>
    <row r="59" spans="1:4" x14ac:dyDescent="0.25">
      <c r="A59" t="s">
        <v>49</v>
      </c>
      <c r="B59" t="s">
        <v>76</v>
      </c>
      <c r="C59" t="s">
        <v>11</v>
      </c>
      <c r="D59">
        <v>140</v>
      </c>
    </row>
    <row r="60" spans="1:4" x14ac:dyDescent="0.25">
      <c r="A60" t="s">
        <v>49</v>
      </c>
      <c r="B60" t="s">
        <v>76</v>
      </c>
      <c r="C60" t="s">
        <v>3</v>
      </c>
      <c r="D60">
        <v>51</v>
      </c>
    </row>
    <row r="61" spans="1:4" x14ac:dyDescent="0.25">
      <c r="A61" t="s">
        <v>49</v>
      </c>
      <c r="B61" t="s">
        <v>76</v>
      </c>
      <c r="C61" t="s">
        <v>12</v>
      </c>
      <c r="D61">
        <v>434</v>
      </c>
    </row>
    <row r="62" spans="1:4" x14ac:dyDescent="0.25">
      <c r="A62" t="s">
        <v>49</v>
      </c>
      <c r="B62" t="s">
        <v>76</v>
      </c>
      <c r="C62" t="s">
        <v>27</v>
      </c>
      <c r="D62">
        <v>105</v>
      </c>
    </row>
    <row r="63" spans="1:4" x14ac:dyDescent="0.25">
      <c r="A63" t="s">
        <v>49</v>
      </c>
      <c r="B63" t="s">
        <v>76</v>
      </c>
      <c r="C63" t="s">
        <v>40</v>
      </c>
      <c r="D63">
        <v>1206</v>
      </c>
    </row>
    <row r="64" spans="1:4" x14ac:dyDescent="0.25">
      <c r="A64" t="s">
        <v>49</v>
      </c>
      <c r="B64" t="s">
        <v>76</v>
      </c>
      <c r="C64" t="s">
        <v>46</v>
      </c>
      <c r="D64">
        <v>246</v>
      </c>
    </row>
    <row r="65" spans="1:4" x14ac:dyDescent="0.25">
      <c r="A65" t="s">
        <v>49</v>
      </c>
      <c r="B65" t="s">
        <v>76</v>
      </c>
      <c r="C65" t="s">
        <v>28</v>
      </c>
      <c r="D65">
        <v>1144</v>
      </c>
    </row>
    <row r="66" spans="1:4" x14ac:dyDescent="0.25">
      <c r="A66" t="s">
        <v>49</v>
      </c>
      <c r="B66" t="s">
        <v>76</v>
      </c>
      <c r="C66" t="s">
        <v>13</v>
      </c>
      <c r="D66">
        <v>996</v>
      </c>
    </row>
    <row r="67" spans="1:4" x14ac:dyDescent="0.25">
      <c r="A67" t="s">
        <v>49</v>
      </c>
      <c r="B67" t="s">
        <v>76</v>
      </c>
      <c r="C67" t="s">
        <v>14</v>
      </c>
      <c r="D67">
        <v>154</v>
      </c>
    </row>
    <row r="68" spans="1:4" x14ac:dyDescent="0.25">
      <c r="A68" t="s">
        <v>49</v>
      </c>
      <c r="B68" t="s">
        <v>76</v>
      </c>
      <c r="C68" t="s">
        <v>34</v>
      </c>
      <c r="D68">
        <v>86</v>
      </c>
    </row>
    <row r="69" spans="1:4" x14ac:dyDescent="0.25">
      <c r="A69" t="s">
        <v>49</v>
      </c>
      <c r="B69" t="s">
        <v>76</v>
      </c>
      <c r="C69" t="s">
        <v>41</v>
      </c>
      <c r="D69">
        <v>15</v>
      </c>
    </row>
    <row r="70" spans="1:4" x14ac:dyDescent="0.25">
      <c r="A70" t="s">
        <v>49</v>
      </c>
      <c r="B70" t="s">
        <v>76</v>
      </c>
      <c r="C70" t="s">
        <v>15</v>
      </c>
      <c r="D70">
        <v>111</v>
      </c>
    </row>
    <row r="71" spans="1:4" x14ac:dyDescent="0.25">
      <c r="A71" t="s">
        <v>49</v>
      </c>
      <c r="B71" t="s">
        <v>76</v>
      </c>
      <c r="C71" t="s">
        <v>16</v>
      </c>
      <c r="D71">
        <v>113</v>
      </c>
    </row>
    <row r="72" spans="1:4" x14ac:dyDescent="0.25">
      <c r="A72" t="s">
        <v>49</v>
      </c>
      <c r="B72" t="s">
        <v>76</v>
      </c>
      <c r="C72" t="s">
        <v>29</v>
      </c>
      <c r="D72">
        <v>214</v>
      </c>
    </row>
    <row r="73" spans="1:4" x14ac:dyDescent="0.25">
      <c r="A73" t="s">
        <v>49</v>
      </c>
      <c r="B73" t="s">
        <v>76</v>
      </c>
      <c r="C73" t="s">
        <v>42</v>
      </c>
      <c r="D73">
        <v>46</v>
      </c>
    </row>
    <row r="74" spans="1:4" x14ac:dyDescent="0.25">
      <c r="A74" t="s">
        <v>49</v>
      </c>
      <c r="B74" t="s">
        <v>76</v>
      </c>
      <c r="C74" t="s">
        <v>17</v>
      </c>
      <c r="D74">
        <v>119</v>
      </c>
    </row>
    <row r="75" spans="1:4" x14ac:dyDescent="0.25">
      <c r="A75" t="s">
        <v>49</v>
      </c>
      <c r="B75" t="s">
        <v>76</v>
      </c>
      <c r="C75" t="s">
        <v>35</v>
      </c>
      <c r="D75">
        <v>2294</v>
      </c>
    </row>
    <row r="76" spans="1:4" x14ac:dyDescent="0.25">
      <c r="A76" t="s">
        <v>49</v>
      </c>
      <c r="B76" t="s">
        <v>76</v>
      </c>
      <c r="C76" t="s">
        <v>43</v>
      </c>
      <c r="D76">
        <v>1212</v>
      </c>
    </row>
    <row r="77" spans="1:4" x14ac:dyDescent="0.25">
      <c r="A77" t="s">
        <v>49</v>
      </c>
      <c r="B77" t="s">
        <v>76</v>
      </c>
      <c r="C77" t="s">
        <v>30</v>
      </c>
      <c r="D77">
        <v>1276</v>
      </c>
    </row>
    <row r="78" spans="1:4" x14ac:dyDescent="0.25">
      <c r="A78" t="s">
        <v>49</v>
      </c>
      <c r="B78" t="s">
        <v>76</v>
      </c>
      <c r="C78" t="s">
        <v>31</v>
      </c>
      <c r="D78">
        <v>842</v>
      </c>
    </row>
    <row r="79" spans="1:4" x14ac:dyDescent="0.25">
      <c r="A79" t="s">
        <v>49</v>
      </c>
      <c r="B79" t="s">
        <v>76</v>
      </c>
      <c r="C79" t="s">
        <v>45</v>
      </c>
      <c r="D79">
        <v>105</v>
      </c>
    </row>
    <row r="80" spans="1:4" x14ac:dyDescent="0.25">
      <c r="A80" t="s">
        <v>49</v>
      </c>
      <c r="B80" t="s">
        <v>76</v>
      </c>
      <c r="C80" t="s">
        <v>36</v>
      </c>
      <c r="D80">
        <v>354</v>
      </c>
    </row>
    <row r="81" spans="1:4" x14ac:dyDescent="0.25">
      <c r="A81" t="s">
        <v>49</v>
      </c>
      <c r="B81" t="s">
        <v>76</v>
      </c>
      <c r="C81" t="s">
        <v>18</v>
      </c>
      <c r="D81">
        <v>1117</v>
      </c>
    </row>
    <row r="82" spans="1:4" x14ac:dyDescent="0.25">
      <c r="A82" t="s">
        <v>49</v>
      </c>
      <c r="B82" t="s">
        <v>76</v>
      </c>
      <c r="C82" t="s">
        <v>37</v>
      </c>
      <c r="D82">
        <v>647</v>
      </c>
    </row>
    <row r="83" spans="1:4" x14ac:dyDescent="0.25">
      <c r="A83" t="s">
        <v>49</v>
      </c>
      <c r="B83" t="s">
        <v>76</v>
      </c>
      <c r="C83" t="s">
        <v>19</v>
      </c>
      <c r="D83">
        <v>153</v>
      </c>
    </row>
    <row r="84" spans="1:4" x14ac:dyDescent="0.25">
      <c r="A84" t="s">
        <v>49</v>
      </c>
      <c r="B84" t="s">
        <v>76</v>
      </c>
      <c r="C84" t="s">
        <v>20</v>
      </c>
      <c r="D84">
        <v>214</v>
      </c>
    </row>
    <row r="85" spans="1:4" x14ac:dyDescent="0.25">
      <c r="A85" t="s">
        <v>49</v>
      </c>
      <c r="B85" t="s">
        <v>76</v>
      </c>
      <c r="C85" t="s">
        <v>4</v>
      </c>
      <c r="D85">
        <v>804</v>
      </c>
    </row>
    <row r="86" spans="1:4" x14ac:dyDescent="0.25">
      <c r="A86" t="s">
        <v>49</v>
      </c>
      <c r="B86" t="s">
        <v>76</v>
      </c>
      <c r="C86" t="s">
        <v>5</v>
      </c>
      <c r="D86">
        <v>255</v>
      </c>
    </row>
    <row r="87" spans="1:4" x14ac:dyDescent="0.25">
      <c r="A87" t="s">
        <v>49</v>
      </c>
      <c r="B87" t="s">
        <v>76</v>
      </c>
      <c r="C87" t="s">
        <v>21</v>
      </c>
      <c r="D87">
        <v>2962</v>
      </c>
    </row>
    <row r="88" spans="1:4" x14ac:dyDescent="0.25">
      <c r="A88" t="s">
        <v>49</v>
      </c>
      <c r="B88" t="s">
        <v>76</v>
      </c>
      <c r="C88" t="s">
        <v>6</v>
      </c>
      <c r="D88">
        <v>44</v>
      </c>
    </row>
    <row r="89" spans="1:4" x14ac:dyDescent="0.25">
      <c r="A89" t="s">
        <v>49</v>
      </c>
      <c r="B89" t="s">
        <v>76</v>
      </c>
      <c r="C89" t="s">
        <v>22</v>
      </c>
      <c r="D89">
        <v>35</v>
      </c>
    </row>
    <row r="90" spans="1:4" x14ac:dyDescent="0.25">
      <c r="A90" t="s">
        <v>49</v>
      </c>
      <c r="B90" t="s">
        <v>76</v>
      </c>
      <c r="C90" t="s">
        <v>7</v>
      </c>
      <c r="D90">
        <v>29</v>
      </c>
    </row>
    <row r="91" spans="1:4" x14ac:dyDescent="0.25">
      <c r="A91" t="s">
        <v>49</v>
      </c>
      <c r="B91" t="s">
        <v>76</v>
      </c>
      <c r="C91" t="s">
        <v>8</v>
      </c>
      <c r="D91">
        <v>67</v>
      </c>
    </row>
    <row r="92" spans="1:4" x14ac:dyDescent="0.25">
      <c r="A92" t="s">
        <v>49</v>
      </c>
      <c r="B92" t="s">
        <v>76</v>
      </c>
      <c r="C92" t="s">
        <v>32</v>
      </c>
      <c r="D92">
        <v>101</v>
      </c>
    </row>
    <row r="93" spans="1:4" x14ac:dyDescent="0.25">
      <c r="A93" t="s">
        <v>49</v>
      </c>
      <c r="B93" t="s">
        <v>76</v>
      </c>
      <c r="C93" t="s">
        <v>23</v>
      </c>
      <c r="D93">
        <v>256</v>
      </c>
    </row>
    <row r="94" spans="1:4" x14ac:dyDescent="0.25">
      <c r="A94" t="s">
        <v>49</v>
      </c>
      <c r="B94" t="s">
        <v>76</v>
      </c>
      <c r="C94" t="s">
        <v>24</v>
      </c>
      <c r="D94">
        <v>42</v>
      </c>
    </row>
    <row r="95" spans="1:4" x14ac:dyDescent="0.25">
      <c r="A95" t="s">
        <v>49</v>
      </c>
      <c r="B95" t="s">
        <v>76</v>
      </c>
      <c r="C95" t="s">
        <v>25</v>
      </c>
      <c r="D95">
        <v>688</v>
      </c>
    </row>
    <row r="96" spans="1:4" x14ac:dyDescent="0.25">
      <c r="A96" t="s">
        <v>49</v>
      </c>
      <c r="B96" t="s">
        <v>76</v>
      </c>
      <c r="C96" t="s">
        <v>44</v>
      </c>
      <c r="D96">
        <v>691</v>
      </c>
    </row>
    <row r="97" spans="1:4" x14ac:dyDescent="0.25">
      <c r="A97" t="s">
        <v>50</v>
      </c>
      <c r="B97" t="s">
        <v>54</v>
      </c>
      <c r="C97" t="s">
        <v>9</v>
      </c>
      <c r="D97">
        <v>175</v>
      </c>
    </row>
    <row r="98" spans="1:4" x14ac:dyDescent="0.25">
      <c r="A98" t="s">
        <v>50</v>
      </c>
      <c r="B98" t="s">
        <v>54</v>
      </c>
      <c r="C98" t="s">
        <v>38</v>
      </c>
      <c r="D98">
        <v>748</v>
      </c>
    </row>
    <row r="99" spans="1:4" x14ac:dyDescent="0.25">
      <c r="A99" t="s">
        <v>50</v>
      </c>
      <c r="B99" t="s">
        <v>54</v>
      </c>
      <c r="C99" t="s">
        <v>39</v>
      </c>
      <c r="D99">
        <v>1127</v>
      </c>
    </row>
    <row r="100" spans="1:4" x14ac:dyDescent="0.25">
      <c r="A100" t="s">
        <v>50</v>
      </c>
      <c r="B100" t="s">
        <v>54</v>
      </c>
      <c r="C100" t="s">
        <v>48</v>
      </c>
      <c r="D100">
        <v>1317</v>
      </c>
    </row>
    <row r="101" spans="1:4" x14ac:dyDescent="0.25">
      <c r="A101" t="s">
        <v>50</v>
      </c>
      <c r="B101" t="s">
        <v>54</v>
      </c>
      <c r="C101" t="s">
        <v>47</v>
      </c>
      <c r="D101">
        <v>9</v>
      </c>
    </row>
    <row r="102" spans="1:4" x14ac:dyDescent="0.25">
      <c r="A102" t="s">
        <v>50</v>
      </c>
      <c r="B102" t="s">
        <v>54</v>
      </c>
      <c r="C102" t="s">
        <v>26</v>
      </c>
      <c r="D102">
        <v>44</v>
      </c>
    </row>
    <row r="103" spans="1:4" x14ac:dyDescent="0.25">
      <c r="A103" t="s">
        <v>50</v>
      </c>
      <c r="B103" t="s">
        <v>54</v>
      </c>
      <c r="C103" t="s">
        <v>33</v>
      </c>
      <c r="D103">
        <v>11</v>
      </c>
    </row>
    <row r="104" spans="1:4" x14ac:dyDescent="0.25">
      <c r="A104" t="s">
        <v>50</v>
      </c>
      <c r="B104" t="s">
        <v>54</v>
      </c>
      <c r="C104" t="s">
        <v>10</v>
      </c>
      <c r="D104">
        <v>6</v>
      </c>
    </row>
    <row r="105" spans="1:4" x14ac:dyDescent="0.25">
      <c r="A105" t="s">
        <v>50</v>
      </c>
      <c r="B105" t="s">
        <v>54</v>
      </c>
      <c r="C105" t="s">
        <v>2</v>
      </c>
      <c r="D105">
        <v>80</v>
      </c>
    </row>
    <row r="106" spans="1:4" x14ac:dyDescent="0.25">
      <c r="A106" t="s">
        <v>50</v>
      </c>
      <c r="B106" t="s">
        <v>54</v>
      </c>
      <c r="C106" t="s">
        <v>11</v>
      </c>
      <c r="D106">
        <v>253</v>
      </c>
    </row>
    <row r="107" spans="1:4" x14ac:dyDescent="0.25">
      <c r="A107" t="s">
        <v>50</v>
      </c>
      <c r="B107" t="s">
        <v>54</v>
      </c>
      <c r="C107" t="s">
        <v>3</v>
      </c>
      <c r="D107">
        <v>49</v>
      </c>
    </row>
    <row r="108" spans="1:4" x14ac:dyDescent="0.25">
      <c r="A108" t="s">
        <v>50</v>
      </c>
      <c r="B108" t="s">
        <v>54</v>
      </c>
      <c r="C108" t="s">
        <v>12</v>
      </c>
      <c r="D108">
        <v>352</v>
      </c>
    </row>
    <row r="109" spans="1:4" x14ac:dyDescent="0.25">
      <c r="A109" t="s">
        <v>50</v>
      </c>
      <c r="B109" t="s">
        <v>54</v>
      </c>
      <c r="C109" t="s">
        <v>27</v>
      </c>
      <c r="D109">
        <v>184</v>
      </c>
    </row>
    <row r="110" spans="1:4" x14ac:dyDescent="0.25">
      <c r="A110" t="s">
        <v>50</v>
      </c>
      <c r="B110" t="s">
        <v>54</v>
      </c>
      <c r="C110" t="s">
        <v>40</v>
      </c>
      <c r="D110">
        <v>2266</v>
      </c>
    </row>
    <row r="111" spans="1:4" x14ac:dyDescent="0.25">
      <c r="A111" t="s">
        <v>50</v>
      </c>
      <c r="B111" t="s">
        <v>54</v>
      </c>
      <c r="C111" t="s">
        <v>46</v>
      </c>
      <c r="D111">
        <v>183</v>
      </c>
    </row>
    <row r="112" spans="1:4" x14ac:dyDescent="0.25">
      <c r="A112" t="s">
        <v>50</v>
      </c>
      <c r="B112" t="s">
        <v>54</v>
      </c>
      <c r="C112" t="s">
        <v>28</v>
      </c>
      <c r="D112">
        <v>6059</v>
      </c>
    </row>
    <row r="113" spans="1:4" x14ac:dyDescent="0.25">
      <c r="A113" t="s">
        <v>50</v>
      </c>
      <c r="B113" t="s">
        <v>54</v>
      </c>
      <c r="C113" t="s">
        <v>13</v>
      </c>
      <c r="D113">
        <v>5760</v>
      </c>
    </row>
    <row r="114" spans="1:4" x14ac:dyDescent="0.25">
      <c r="A114" t="s">
        <v>50</v>
      </c>
      <c r="B114" t="s">
        <v>54</v>
      </c>
      <c r="C114" t="s">
        <v>14</v>
      </c>
      <c r="D114">
        <v>530</v>
      </c>
    </row>
    <row r="115" spans="1:4" x14ac:dyDescent="0.25">
      <c r="A115" t="s">
        <v>50</v>
      </c>
      <c r="B115" t="s">
        <v>54</v>
      </c>
      <c r="C115" t="s">
        <v>34</v>
      </c>
      <c r="D115">
        <v>379</v>
      </c>
    </row>
    <row r="116" spans="1:4" x14ac:dyDescent="0.25">
      <c r="A116" t="s">
        <v>50</v>
      </c>
      <c r="B116" t="s">
        <v>54</v>
      </c>
      <c r="C116" t="s">
        <v>41</v>
      </c>
      <c r="D116">
        <v>26</v>
      </c>
    </row>
    <row r="117" spans="1:4" x14ac:dyDescent="0.25">
      <c r="A117" t="s">
        <v>50</v>
      </c>
      <c r="B117" t="s">
        <v>54</v>
      </c>
      <c r="C117" t="s">
        <v>15</v>
      </c>
      <c r="D117">
        <v>274</v>
      </c>
    </row>
    <row r="118" spans="1:4" x14ac:dyDescent="0.25">
      <c r="A118" t="s">
        <v>50</v>
      </c>
      <c r="B118" t="s">
        <v>54</v>
      </c>
      <c r="C118" t="s">
        <v>16</v>
      </c>
      <c r="D118">
        <v>287</v>
      </c>
    </row>
    <row r="119" spans="1:4" x14ac:dyDescent="0.25">
      <c r="A119" t="s">
        <v>50</v>
      </c>
      <c r="B119" t="s">
        <v>54</v>
      </c>
      <c r="C119" t="s">
        <v>29</v>
      </c>
      <c r="D119">
        <v>554</v>
      </c>
    </row>
    <row r="120" spans="1:4" x14ac:dyDescent="0.25">
      <c r="A120" t="s">
        <v>50</v>
      </c>
      <c r="B120" t="s">
        <v>54</v>
      </c>
      <c r="C120" t="s">
        <v>42</v>
      </c>
      <c r="D120">
        <v>427</v>
      </c>
    </row>
    <row r="121" spans="1:4" x14ac:dyDescent="0.25">
      <c r="A121" t="s">
        <v>50</v>
      </c>
      <c r="B121" t="s">
        <v>54</v>
      </c>
      <c r="C121" t="s">
        <v>17</v>
      </c>
      <c r="D121">
        <v>188</v>
      </c>
    </row>
    <row r="122" spans="1:4" x14ac:dyDescent="0.25">
      <c r="A122" t="s">
        <v>50</v>
      </c>
      <c r="B122" t="s">
        <v>54</v>
      </c>
      <c r="C122" t="s">
        <v>35</v>
      </c>
      <c r="D122">
        <v>1615</v>
      </c>
    </row>
    <row r="123" spans="1:4" x14ac:dyDescent="0.25">
      <c r="A123" t="s">
        <v>50</v>
      </c>
      <c r="B123" t="s">
        <v>54</v>
      </c>
      <c r="C123" t="s">
        <v>43</v>
      </c>
      <c r="D123">
        <v>1885</v>
      </c>
    </row>
    <row r="124" spans="1:4" x14ac:dyDescent="0.25">
      <c r="A124" t="s">
        <v>50</v>
      </c>
      <c r="B124" t="s">
        <v>54</v>
      </c>
      <c r="C124" t="s">
        <v>30</v>
      </c>
      <c r="D124">
        <v>1711</v>
      </c>
    </row>
    <row r="125" spans="1:4" x14ac:dyDescent="0.25">
      <c r="A125" t="s">
        <v>50</v>
      </c>
      <c r="B125" t="s">
        <v>54</v>
      </c>
      <c r="C125" t="s">
        <v>31</v>
      </c>
      <c r="D125">
        <v>470</v>
      </c>
    </row>
    <row r="126" spans="1:4" x14ac:dyDescent="0.25">
      <c r="A126" t="s">
        <v>50</v>
      </c>
      <c r="B126" t="s">
        <v>54</v>
      </c>
      <c r="C126" t="s">
        <v>45</v>
      </c>
      <c r="D126">
        <v>77</v>
      </c>
    </row>
    <row r="127" spans="1:4" x14ac:dyDescent="0.25">
      <c r="A127" t="s">
        <v>50</v>
      </c>
      <c r="B127" t="s">
        <v>54</v>
      </c>
      <c r="C127" t="s">
        <v>36</v>
      </c>
      <c r="D127">
        <v>285</v>
      </c>
    </row>
    <row r="128" spans="1:4" x14ac:dyDescent="0.25">
      <c r="A128" t="s">
        <v>50</v>
      </c>
      <c r="B128" t="s">
        <v>54</v>
      </c>
      <c r="C128" t="s">
        <v>18</v>
      </c>
      <c r="D128">
        <v>1277</v>
      </c>
    </row>
    <row r="129" spans="1:4" x14ac:dyDescent="0.25">
      <c r="A129" t="s">
        <v>50</v>
      </c>
      <c r="B129" t="s">
        <v>54</v>
      </c>
      <c r="C129" t="s">
        <v>37</v>
      </c>
      <c r="D129">
        <v>750</v>
      </c>
    </row>
    <row r="130" spans="1:4" x14ac:dyDescent="0.25">
      <c r="A130" t="s">
        <v>50</v>
      </c>
      <c r="B130" t="s">
        <v>54</v>
      </c>
      <c r="C130" t="s">
        <v>19</v>
      </c>
      <c r="D130">
        <v>109</v>
      </c>
    </row>
    <row r="131" spans="1:4" x14ac:dyDescent="0.25">
      <c r="A131" t="s">
        <v>50</v>
      </c>
      <c r="B131" t="s">
        <v>54</v>
      </c>
      <c r="C131" t="s">
        <v>20</v>
      </c>
      <c r="D131">
        <v>185</v>
      </c>
    </row>
    <row r="132" spans="1:4" x14ac:dyDescent="0.25">
      <c r="A132" t="s">
        <v>50</v>
      </c>
      <c r="B132" t="s">
        <v>54</v>
      </c>
      <c r="C132" t="s">
        <v>4</v>
      </c>
      <c r="D132">
        <v>917</v>
      </c>
    </row>
    <row r="133" spans="1:4" x14ac:dyDescent="0.25">
      <c r="A133" t="s">
        <v>50</v>
      </c>
      <c r="B133" t="s">
        <v>54</v>
      </c>
      <c r="C133" t="s">
        <v>5</v>
      </c>
      <c r="D133">
        <v>285</v>
      </c>
    </row>
    <row r="134" spans="1:4" x14ac:dyDescent="0.25">
      <c r="A134" t="s">
        <v>50</v>
      </c>
      <c r="B134" t="s">
        <v>54</v>
      </c>
      <c r="C134" t="s">
        <v>21</v>
      </c>
      <c r="D134">
        <v>3643</v>
      </c>
    </row>
    <row r="135" spans="1:4" x14ac:dyDescent="0.25">
      <c r="A135" t="s">
        <v>50</v>
      </c>
      <c r="B135" t="s">
        <v>54</v>
      </c>
      <c r="C135" t="s">
        <v>6</v>
      </c>
      <c r="D135">
        <v>3</v>
      </c>
    </row>
    <row r="136" spans="1:4" x14ac:dyDescent="0.25">
      <c r="A136" t="s">
        <v>50</v>
      </c>
      <c r="B136" t="s">
        <v>54</v>
      </c>
      <c r="C136" t="s">
        <v>22</v>
      </c>
      <c r="D136">
        <v>7</v>
      </c>
    </row>
    <row r="137" spans="1:4" x14ac:dyDescent="0.25">
      <c r="A137" t="s">
        <v>50</v>
      </c>
      <c r="B137" t="s">
        <v>54</v>
      </c>
      <c r="C137" t="s">
        <v>7</v>
      </c>
      <c r="D137">
        <v>17</v>
      </c>
    </row>
    <row r="138" spans="1:4" x14ac:dyDescent="0.25">
      <c r="A138" t="s">
        <v>50</v>
      </c>
      <c r="B138" t="s">
        <v>54</v>
      </c>
      <c r="C138" t="s">
        <v>8</v>
      </c>
      <c r="D138">
        <v>33</v>
      </c>
    </row>
    <row r="139" spans="1:4" x14ac:dyDescent="0.25">
      <c r="A139" t="s">
        <v>50</v>
      </c>
      <c r="B139" t="s">
        <v>54</v>
      </c>
      <c r="C139" t="s">
        <v>32</v>
      </c>
      <c r="D139">
        <v>87</v>
      </c>
    </row>
    <row r="140" spans="1:4" x14ac:dyDescent="0.25">
      <c r="A140" t="s">
        <v>50</v>
      </c>
      <c r="B140" t="s">
        <v>54</v>
      </c>
      <c r="C140" t="s">
        <v>23</v>
      </c>
      <c r="D140">
        <v>12</v>
      </c>
    </row>
    <row r="141" spans="1:4" x14ac:dyDescent="0.25">
      <c r="A141" t="s">
        <v>50</v>
      </c>
      <c r="B141" t="s">
        <v>54</v>
      </c>
      <c r="C141" t="s">
        <v>24</v>
      </c>
      <c r="D141">
        <v>31</v>
      </c>
    </row>
    <row r="142" spans="1:4" x14ac:dyDescent="0.25">
      <c r="A142" t="s">
        <v>50</v>
      </c>
      <c r="B142" t="s">
        <v>54</v>
      </c>
      <c r="C142" t="s">
        <v>25</v>
      </c>
      <c r="D142">
        <v>32</v>
      </c>
    </row>
    <row r="143" spans="1:4" x14ac:dyDescent="0.25">
      <c r="A143" t="s">
        <v>50</v>
      </c>
      <c r="B143" t="s">
        <v>54</v>
      </c>
      <c r="C143" t="s">
        <v>44</v>
      </c>
      <c r="D143">
        <v>684</v>
      </c>
    </row>
    <row r="144" spans="1:4" x14ac:dyDescent="0.25">
      <c r="A144" t="s">
        <v>50</v>
      </c>
      <c r="B144" t="s">
        <v>76</v>
      </c>
      <c r="C144" t="s">
        <v>9</v>
      </c>
      <c r="D144">
        <v>51</v>
      </c>
    </row>
    <row r="145" spans="1:4" x14ac:dyDescent="0.25">
      <c r="A145" t="s">
        <v>50</v>
      </c>
      <c r="B145" t="s">
        <v>76</v>
      </c>
      <c r="C145" t="s">
        <v>38</v>
      </c>
      <c r="D145">
        <v>255</v>
      </c>
    </row>
    <row r="146" spans="1:4" x14ac:dyDescent="0.25">
      <c r="A146" t="s">
        <v>50</v>
      </c>
      <c r="B146" t="s">
        <v>76</v>
      </c>
      <c r="C146" t="s">
        <v>39</v>
      </c>
      <c r="D146">
        <v>384</v>
      </c>
    </row>
    <row r="147" spans="1:4" x14ac:dyDescent="0.25">
      <c r="A147" t="s">
        <v>50</v>
      </c>
      <c r="B147" t="s">
        <v>76</v>
      </c>
      <c r="C147" t="s">
        <v>48</v>
      </c>
      <c r="D147">
        <v>538</v>
      </c>
    </row>
    <row r="148" spans="1:4" x14ac:dyDescent="0.25">
      <c r="A148" t="s">
        <v>50</v>
      </c>
      <c r="B148" t="s">
        <v>76</v>
      </c>
      <c r="C148" t="s">
        <v>47</v>
      </c>
      <c r="D148">
        <v>5</v>
      </c>
    </row>
    <row r="149" spans="1:4" x14ac:dyDescent="0.25">
      <c r="A149" t="s">
        <v>50</v>
      </c>
      <c r="B149" t="s">
        <v>76</v>
      </c>
      <c r="C149" t="s">
        <v>26</v>
      </c>
      <c r="D149">
        <v>8</v>
      </c>
    </row>
    <row r="150" spans="1:4" x14ac:dyDescent="0.25">
      <c r="A150" t="s">
        <v>50</v>
      </c>
      <c r="B150" t="s">
        <v>76</v>
      </c>
      <c r="C150" t="s">
        <v>33</v>
      </c>
      <c r="D150">
        <v>49</v>
      </c>
    </row>
    <row r="151" spans="1:4" x14ac:dyDescent="0.25">
      <c r="A151" t="s">
        <v>50</v>
      </c>
      <c r="B151" t="s">
        <v>76</v>
      </c>
      <c r="C151" t="s">
        <v>10</v>
      </c>
      <c r="D151">
        <v>2</v>
      </c>
    </row>
    <row r="152" spans="1:4" x14ac:dyDescent="0.25">
      <c r="A152" t="s">
        <v>50</v>
      </c>
      <c r="B152" t="s">
        <v>76</v>
      </c>
      <c r="C152" t="s">
        <v>2</v>
      </c>
      <c r="D152">
        <v>20</v>
      </c>
    </row>
    <row r="153" spans="1:4" x14ac:dyDescent="0.25">
      <c r="A153" t="s">
        <v>50</v>
      </c>
      <c r="B153" t="s">
        <v>76</v>
      </c>
      <c r="C153" t="s">
        <v>11</v>
      </c>
      <c r="D153">
        <v>147</v>
      </c>
    </row>
    <row r="154" spans="1:4" x14ac:dyDescent="0.25">
      <c r="A154" t="s">
        <v>50</v>
      </c>
      <c r="B154" t="s">
        <v>76</v>
      </c>
      <c r="C154" t="s">
        <v>3</v>
      </c>
      <c r="D154">
        <v>65</v>
      </c>
    </row>
    <row r="155" spans="1:4" x14ac:dyDescent="0.25">
      <c r="A155" t="s">
        <v>50</v>
      </c>
      <c r="B155" t="s">
        <v>76</v>
      </c>
      <c r="C155" t="s">
        <v>12</v>
      </c>
      <c r="D155">
        <v>393</v>
      </c>
    </row>
    <row r="156" spans="1:4" x14ac:dyDescent="0.25">
      <c r="A156" t="s">
        <v>50</v>
      </c>
      <c r="B156" t="s">
        <v>76</v>
      </c>
      <c r="C156" t="s">
        <v>27</v>
      </c>
      <c r="D156">
        <v>120</v>
      </c>
    </row>
    <row r="157" spans="1:4" x14ac:dyDescent="0.25">
      <c r="A157" t="s">
        <v>50</v>
      </c>
      <c r="B157" t="s">
        <v>76</v>
      </c>
      <c r="C157" t="s">
        <v>40</v>
      </c>
      <c r="D157">
        <v>1199</v>
      </c>
    </row>
    <row r="158" spans="1:4" x14ac:dyDescent="0.25">
      <c r="A158" t="s">
        <v>50</v>
      </c>
      <c r="B158" t="s">
        <v>76</v>
      </c>
      <c r="C158" t="s">
        <v>46</v>
      </c>
      <c r="D158">
        <v>178</v>
      </c>
    </row>
    <row r="159" spans="1:4" x14ac:dyDescent="0.25">
      <c r="A159" t="s">
        <v>50</v>
      </c>
      <c r="B159" t="s">
        <v>76</v>
      </c>
      <c r="C159" t="s">
        <v>28</v>
      </c>
      <c r="D159">
        <v>1091</v>
      </c>
    </row>
    <row r="160" spans="1:4" x14ac:dyDescent="0.25">
      <c r="A160" t="s">
        <v>50</v>
      </c>
      <c r="B160" t="s">
        <v>76</v>
      </c>
      <c r="C160" t="s">
        <v>13</v>
      </c>
      <c r="D160">
        <v>836</v>
      </c>
    </row>
    <row r="161" spans="1:4" x14ac:dyDescent="0.25">
      <c r="A161" t="s">
        <v>50</v>
      </c>
      <c r="B161" t="s">
        <v>76</v>
      </c>
      <c r="C161" t="s">
        <v>14</v>
      </c>
      <c r="D161">
        <v>184</v>
      </c>
    </row>
    <row r="162" spans="1:4" x14ac:dyDescent="0.25">
      <c r="A162" t="s">
        <v>50</v>
      </c>
      <c r="B162" t="s">
        <v>76</v>
      </c>
      <c r="C162" t="s">
        <v>34</v>
      </c>
      <c r="D162">
        <v>100</v>
      </c>
    </row>
    <row r="163" spans="1:4" x14ac:dyDescent="0.25">
      <c r="A163" t="s">
        <v>50</v>
      </c>
      <c r="B163" t="s">
        <v>76</v>
      </c>
      <c r="C163" t="s">
        <v>41</v>
      </c>
      <c r="D163">
        <v>16</v>
      </c>
    </row>
    <row r="164" spans="1:4" x14ac:dyDescent="0.25">
      <c r="A164" t="s">
        <v>50</v>
      </c>
      <c r="B164" t="s">
        <v>76</v>
      </c>
      <c r="C164" t="s">
        <v>15</v>
      </c>
      <c r="D164">
        <v>116</v>
      </c>
    </row>
    <row r="165" spans="1:4" x14ac:dyDescent="0.25">
      <c r="A165" t="s">
        <v>50</v>
      </c>
      <c r="B165" t="s">
        <v>76</v>
      </c>
      <c r="C165" t="s">
        <v>16</v>
      </c>
      <c r="D165">
        <v>125</v>
      </c>
    </row>
    <row r="166" spans="1:4" x14ac:dyDescent="0.25">
      <c r="A166" t="s">
        <v>50</v>
      </c>
      <c r="B166" t="s">
        <v>76</v>
      </c>
      <c r="C166" t="s">
        <v>29</v>
      </c>
      <c r="D166">
        <v>192</v>
      </c>
    </row>
    <row r="167" spans="1:4" x14ac:dyDescent="0.25">
      <c r="A167" t="s">
        <v>50</v>
      </c>
      <c r="B167" t="s">
        <v>76</v>
      </c>
      <c r="C167" t="s">
        <v>42</v>
      </c>
      <c r="D167">
        <v>52</v>
      </c>
    </row>
    <row r="168" spans="1:4" x14ac:dyDescent="0.25">
      <c r="A168" t="s">
        <v>50</v>
      </c>
      <c r="B168" t="s">
        <v>76</v>
      </c>
      <c r="C168" t="s">
        <v>17</v>
      </c>
      <c r="D168">
        <v>103</v>
      </c>
    </row>
    <row r="169" spans="1:4" x14ac:dyDescent="0.25">
      <c r="A169" t="s">
        <v>50</v>
      </c>
      <c r="B169" t="s">
        <v>76</v>
      </c>
      <c r="C169" t="s">
        <v>35</v>
      </c>
      <c r="D169">
        <v>2248</v>
      </c>
    </row>
    <row r="170" spans="1:4" x14ac:dyDescent="0.25">
      <c r="A170" t="s">
        <v>50</v>
      </c>
      <c r="B170" t="s">
        <v>76</v>
      </c>
      <c r="C170" t="s">
        <v>43</v>
      </c>
      <c r="D170">
        <v>1092</v>
      </c>
    </row>
    <row r="171" spans="1:4" x14ac:dyDescent="0.25">
      <c r="A171" t="s">
        <v>50</v>
      </c>
      <c r="B171" t="s">
        <v>76</v>
      </c>
      <c r="C171" t="s">
        <v>30</v>
      </c>
      <c r="D171">
        <v>1308</v>
      </c>
    </row>
    <row r="172" spans="1:4" x14ac:dyDescent="0.25">
      <c r="A172" t="s">
        <v>50</v>
      </c>
      <c r="B172" t="s">
        <v>76</v>
      </c>
      <c r="C172" t="s">
        <v>31</v>
      </c>
      <c r="D172">
        <v>752</v>
      </c>
    </row>
    <row r="173" spans="1:4" x14ac:dyDescent="0.25">
      <c r="A173" t="s">
        <v>50</v>
      </c>
      <c r="B173" t="s">
        <v>76</v>
      </c>
      <c r="C173" t="s">
        <v>45</v>
      </c>
      <c r="D173">
        <v>120</v>
      </c>
    </row>
    <row r="174" spans="1:4" x14ac:dyDescent="0.25">
      <c r="A174" t="s">
        <v>50</v>
      </c>
      <c r="B174" t="s">
        <v>76</v>
      </c>
      <c r="C174" t="s">
        <v>36</v>
      </c>
      <c r="D174">
        <v>377</v>
      </c>
    </row>
    <row r="175" spans="1:4" x14ac:dyDescent="0.25">
      <c r="A175" t="s">
        <v>50</v>
      </c>
      <c r="B175" t="s">
        <v>76</v>
      </c>
      <c r="C175" t="s">
        <v>18</v>
      </c>
      <c r="D175">
        <v>1267</v>
      </c>
    </row>
    <row r="176" spans="1:4" x14ac:dyDescent="0.25">
      <c r="A176" t="s">
        <v>50</v>
      </c>
      <c r="B176" t="s">
        <v>76</v>
      </c>
      <c r="C176" t="s">
        <v>37</v>
      </c>
      <c r="D176">
        <v>730</v>
      </c>
    </row>
    <row r="177" spans="1:4" x14ac:dyDescent="0.25">
      <c r="A177" t="s">
        <v>50</v>
      </c>
      <c r="B177" t="s">
        <v>76</v>
      </c>
      <c r="C177" t="s">
        <v>19</v>
      </c>
      <c r="D177">
        <v>133</v>
      </c>
    </row>
    <row r="178" spans="1:4" x14ac:dyDescent="0.25">
      <c r="A178" t="s">
        <v>50</v>
      </c>
      <c r="B178" t="s">
        <v>76</v>
      </c>
      <c r="C178" t="s">
        <v>20</v>
      </c>
      <c r="D178">
        <v>222</v>
      </c>
    </row>
    <row r="179" spans="1:4" x14ac:dyDescent="0.25">
      <c r="A179" t="s">
        <v>50</v>
      </c>
      <c r="B179" t="s">
        <v>76</v>
      </c>
      <c r="C179" t="s">
        <v>4</v>
      </c>
      <c r="D179">
        <v>798</v>
      </c>
    </row>
    <row r="180" spans="1:4" x14ac:dyDescent="0.25">
      <c r="A180" t="s">
        <v>50</v>
      </c>
      <c r="B180" t="s">
        <v>76</v>
      </c>
      <c r="C180" t="s">
        <v>5</v>
      </c>
      <c r="D180">
        <v>221</v>
      </c>
    </row>
    <row r="181" spans="1:4" x14ac:dyDescent="0.25">
      <c r="A181" t="s">
        <v>50</v>
      </c>
      <c r="B181" t="s">
        <v>76</v>
      </c>
      <c r="C181" t="s">
        <v>21</v>
      </c>
      <c r="D181">
        <v>2764</v>
      </c>
    </row>
    <row r="182" spans="1:4" x14ac:dyDescent="0.25">
      <c r="A182" t="s">
        <v>50</v>
      </c>
      <c r="B182" t="s">
        <v>76</v>
      </c>
      <c r="C182" t="s">
        <v>6</v>
      </c>
      <c r="D182">
        <v>41</v>
      </c>
    </row>
    <row r="183" spans="1:4" x14ac:dyDescent="0.25">
      <c r="A183" t="s">
        <v>50</v>
      </c>
      <c r="B183" t="s">
        <v>76</v>
      </c>
      <c r="C183" t="s">
        <v>22</v>
      </c>
      <c r="D183">
        <v>28</v>
      </c>
    </row>
    <row r="184" spans="1:4" x14ac:dyDescent="0.25">
      <c r="A184" t="s">
        <v>50</v>
      </c>
      <c r="B184" t="s">
        <v>76</v>
      </c>
      <c r="C184" t="s">
        <v>7</v>
      </c>
      <c r="D184">
        <v>53</v>
      </c>
    </row>
    <row r="185" spans="1:4" x14ac:dyDescent="0.25">
      <c r="A185" t="s">
        <v>50</v>
      </c>
      <c r="B185" t="s">
        <v>76</v>
      </c>
      <c r="C185" t="s">
        <v>8</v>
      </c>
      <c r="D185">
        <v>122</v>
      </c>
    </row>
    <row r="186" spans="1:4" x14ac:dyDescent="0.25">
      <c r="A186" t="s">
        <v>50</v>
      </c>
      <c r="B186" t="s">
        <v>76</v>
      </c>
      <c r="C186" t="s">
        <v>32</v>
      </c>
      <c r="D186">
        <v>92</v>
      </c>
    </row>
    <row r="187" spans="1:4" x14ac:dyDescent="0.25">
      <c r="A187" t="s">
        <v>50</v>
      </c>
      <c r="B187" t="s">
        <v>76</v>
      </c>
      <c r="C187" t="s">
        <v>23</v>
      </c>
      <c r="D187">
        <v>260</v>
      </c>
    </row>
    <row r="188" spans="1:4" x14ac:dyDescent="0.25">
      <c r="A188" t="s">
        <v>50</v>
      </c>
      <c r="B188" t="s">
        <v>76</v>
      </c>
      <c r="C188" t="s">
        <v>24</v>
      </c>
      <c r="D188">
        <v>63</v>
      </c>
    </row>
    <row r="189" spans="1:4" x14ac:dyDescent="0.25">
      <c r="A189" t="s">
        <v>50</v>
      </c>
      <c r="B189" t="s">
        <v>76</v>
      </c>
      <c r="C189" t="s">
        <v>25</v>
      </c>
      <c r="D189">
        <v>750</v>
      </c>
    </row>
    <row r="190" spans="1:4" x14ac:dyDescent="0.25">
      <c r="A190" t="s">
        <v>50</v>
      </c>
      <c r="B190" t="s">
        <v>76</v>
      </c>
      <c r="C190" t="s">
        <v>44</v>
      </c>
      <c r="D190">
        <v>665</v>
      </c>
    </row>
    <row r="191" spans="1:4" x14ac:dyDescent="0.25">
      <c r="A191" t="s">
        <v>51</v>
      </c>
      <c r="B191" t="s">
        <v>54</v>
      </c>
      <c r="C191" t="s">
        <v>9</v>
      </c>
      <c r="D191">
        <v>173</v>
      </c>
    </row>
    <row r="192" spans="1:4" x14ac:dyDescent="0.25">
      <c r="A192" t="s">
        <v>51</v>
      </c>
      <c r="B192" t="s">
        <v>54</v>
      </c>
      <c r="C192" t="s">
        <v>38</v>
      </c>
      <c r="D192">
        <v>643</v>
      </c>
    </row>
    <row r="193" spans="1:4" x14ac:dyDescent="0.25">
      <c r="A193" t="s">
        <v>51</v>
      </c>
      <c r="B193" t="s">
        <v>54</v>
      </c>
      <c r="C193" t="s">
        <v>39</v>
      </c>
      <c r="D193">
        <v>1244</v>
      </c>
    </row>
    <row r="194" spans="1:4" x14ac:dyDescent="0.25">
      <c r="A194" t="s">
        <v>51</v>
      </c>
      <c r="B194" t="s">
        <v>54</v>
      </c>
      <c r="C194" t="s">
        <v>48</v>
      </c>
      <c r="D194">
        <v>1341</v>
      </c>
    </row>
    <row r="195" spans="1:4" x14ac:dyDescent="0.25">
      <c r="A195" t="s">
        <v>51</v>
      </c>
      <c r="B195" t="s">
        <v>54</v>
      </c>
      <c r="C195" t="s">
        <v>47</v>
      </c>
      <c r="D195">
        <v>10</v>
      </c>
    </row>
    <row r="196" spans="1:4" x14ac:dyDescent="0.25">
      <c r="A196" t="s">
        <v>51</v>
      </c>
      <c r="B196" t="s">
        <v>54</v>
      </c>
      <c r="C196" t="s">
        <v>26</v>
      </c>
      <c r="D196">
        <v>37</v>
      </c>
    </row>
    <row r="197" spans="1:4" x14ac:dyDescent="0.25">
      <c r="A197" t="s">
        <v>51</v>
      </c>
      <c r="B197" t="s">
        <v>54</v>
      </c>
      <c r="C197" t="s">
        <v>33</v>
      </c>
      <c r="D197">
        <v>3</v>
      </c>
    </row>
    <row r="198" spans="1:4" x14ac:dyDescent="0.25">
      <c r="A198" t="s">
        <v>51</v>
      </c>
      <c r="B198" t="s">
        <v>54</v>
      </c>
      <c r="C198" t="s">
        <v>10</v>
      </c>
      <c r="D198">
        <v>2</v>
      </c>
    </row>
    <row r="199" spans="1:4" x14ac:dyDescent="0.25">
      <c r="A199" t="s">
        <v>51</v>
      </c>
      <c r="B199" t="s">
        <v>54</v>
      </c>
      <c r="C199" t="s">
        <v>2</v>
      </c>
      <c r="D199">
        <v>27</v>
      </c>
    </row>
    <row r="200" spans="1:4" x14ac:dyDescent="0.25">
      <c r="A200" t="s">
        <v>51</v>
      </c>
      <c r="B200" t="s">
        <v>54</v>
      </c>
      <c r="C200" t="s">
        <v>11</v>
      </c>
      <c r="D200">
        <v>183</v>
      </c>
    </row>
    <row r="201" spans="1:4" x14ac:dyDescent="0.25">
      <c r="A201" t="s">
        <v>51</v>
      </c>
      <c r="B201" t="s">
        <v>54</v>
      </c>
      <c r="C201" t="s">
        <v>3</v>
      </c>
      <c r="D201">
        <v>25</v>
      </c>
    </row>
    <row r="202" spans="1:4" x14ac:dyDescent="0.25">
      <c r="A202" t="s">
        <v>51</v>
      </c>
      <c r="B202" t="s">
        <v>54</v>
      </c>
      <c r="C202" t="s">
        <v>12</v>
      </c>
      <c r="D202">
        <v>248</v>
      </c>
    </row>
    <row r="203" spans="1:4" x14ac:dyDescent="0.25">
      <c r="A203" t="s">
        <v>51</v>
      </c>
      <c r="B203" t="s">
        <v>54</v>
      </c>
      <c r="C203" t="s">
        <v>27</v>
      </c>
      <c r="D203">
        <v>198</v>
      </c>
    </row>
    <row r="204" spans="1:4" x14ac:dyDescent="0.25">
      <c r="A204" t="s">
        <v>51</v>
      </c>
      <c r="B204" t="s">
        <v>54</v>
      </c>
      <c r="C204" t="s">
        <v>40</v>
      </c>
      <c r="D204">
        <v>2451</v>
      </c>
    </row>
    <row r="205" spans="1:4" x14ac:dyDescent="0.25">
      <c r="A205" t="s">
        <v>51</v>
      </c>
      <c r="B205" t="s">
        <v>54</v>
      </c>
      <c r="C205" t="s">
        <v>46</v>
      </c>
      <c r="D205">
        <v>228</v>
      </c>
    </row>
    <row r="206" spans="1:4" x14ac:dyDescent="0.25">
      <c r="A206" t="s">
        <v>51</v>
      </c>
      <c r="B206" t="s">
        <v>54</v>
      </c>
      <c r="C206" t="s">
        <v>28</v>
      </c>
      <c r="D206">
        <v>5400</v>
      </c>
    </row>
    <row r="207" spans="1:4" x14ac:dyDescent="0.25">
      <c r="A207" t="s">
        <v>51</v>
      </c>
      <c r="B207" t="s">
        <v>54</v>
      </c>
      <c r="C207" t="s">
        <v>13</v>
      </c>
      <c r="D207">
        <v>5546</v>
      </c>
    </row>
    <row r="208" spans="1:4" x14ac:dyDescent="0.25">
      <c r="A208" t="s">
        <v>51</v>
      </c>
      <c r="B208" t="s">
        <v>54</v>
      </c>
      <c r="C208" t="s">
        <v>14</v>
      </c>
      <c r="D208">
        <v>447</v>
      </c>
    </row>
    <row r="209" spans="1:4" x14ac:dyDescent="0.25">
      <c r="A209" t="s">
        <v>51</v>
      </c>
      <c r="B209" t="s">
        <v>54</v>
      </c>
      <c r="C209" t="s">
        <v>34</v>
      </c>
      <c r="D209">
        <v>430</v>
      </c>
    </row>
    <row r="210" spans="1:4" x14ac:dyDescent="0.25">
      <c r="A210" t="s">
        <v>51</v>
      </c>
      <c r="B210" t="s">
        <v>54</v>
      </c>
      <c r="C210" t="s">
        <v>41</v>
      </c>
      <c r="D210">
        <v>44</v>
      </c>
    </row>
    <row r="211" spans="1:4" x14ac:dyDescent="0.25">
      <c r="A211" t="s">
        <v>51</v>
      </c>
      <c r="B211" t="s">
        <v>54</v>
      </c>
      <c r="C211" t="s">
        <v>15</v>
      </c>
      <c r="D211">
        <v>294</v>
      </c>
    </row>
    <row r="212" spans="1:4" x14ac:dyDescent="0.25">
      <c r="A212" t="s">
        <v>51</v>
      </c>
      <c r="B212" t="s">
        <v>54</v>
      </c>
      <c r="C212" t="s">
        <v>16</v>
      </c>
      <c r="D212">
        <v>298</v>
      </c>
    </row>
    <row r="213" spans="1:4" x14ac:dyDescent="0.25">
      <c r="A213" t="s">
        <v>51</v>
      </c>
      <c r="B213" t="s">
        <v>54</v>
      </c>
      <c r="C213" t="s">
        <v>29</v>
      </c>
      <c r="D213">
        <v>529</v>
      </c>
    </row>
    <row r="214" spans="1:4" x14ac:dyDescent="0.25">
      <c r="A214" t="s">
        <v>51</v>
      </c>
      <c r="B214" t="s">
        <v>54</v>
      </c>
      <c r="C214" t="s">
        <v>42</v>
      </c>
      <c r="D214">
        <v>407</v>
      </c>
    </row>
    <row r="215" spans="1:4" x14ac:dyDescent="0.25">
      <c r="A215" t="s">
        <v>51</v>
      </c>
      <c r="B215" t="s">
        <v>54</v>
      </c>
      <c r="C215" t="s">
        <v>17</v>
      </c>
      <c r="D215">
        <v>281</v>
      </c>
    </row>
    <row r="216" spans="1:4" x14ac:dyDescent="0.25">
      <c r="A216" t="s">
        <v>51</v>
      </c>
      <c r="B216" t="s">
        <v>54</v>
      </c>
      <c r="C216" t="s">
        <v>35</v>
      </c>
      <c r="D216">
        <v>1189</v>
      </c>
    </row>
    <row r="217" spans="1:4" x14ac:dyDescent="0.25">
      <c r="A217" t="s">
        <v>51</v>
      </c>
      <c r="B217" t="s">
        <v>54</v>
      </c>
      <c r="C217" t="s">
        <v>43</v>
      </c>
      <c r="D217">
        <v>1684</v>
      </c>
    </row>
    <row r="218" spans="1:4" x14ac:dyDescent="0.25">
      <c r="A218" t="s">
        <v>51</v>
      </c>
      <c r="B218" t="s">
        <v>54</v>
      </c>
      <c r="C218" t="s">
        <v>30</v>
      </c>
      <c r="D218">
        <v>1443</v>
      </c>
    </row>
    <row r="219" spans="1:4" x14ac:dyDescent="0.25">
      <c r="A219" t="s">
        <v>51</v>
      </c>
      <c r="B219" t="s">
        <v>54</v>
      </c>
      <c r="C219" t="s">
        <v>31</v>
      </c>
      <c r="D219">
        <v>402</v>
      </c>
    </row>
    <row r="220" spans="1:4" x14ac:dyDescent="0.25">
      <c r="A220" t="s">
        <v>51</v>
      </c>
      <c r="B220" t="s">
        <v>54</v>
      </c>
      <c r="C220" t="s">
        <v>45</v>
      </c>
      <c r="D220">
        <v>65</v>
      </c>
    </row>
    <row r="221" spans="1:4" x14ac:dyDescent="0.25">
      <c r="A221" t="s">
        <v>51</v>
      </c>
      <c r="B221" t="s">
        <v>54</v>
      </c>
      <c r="C221" t="s">
        <v>36</v>
      </c>
      <c r="D221">
        <v>241</v>
      </c>
    </row>
    <row r="222" spans="1:4" x14ac:dyDescent="0.25">
      <c r="A222" t="s">
        <v>51</v>
      </c>
      <c r="B222" t="s">
        <v>54</v>
      </c>
      <c r="C222" t="s">
        <v>18</v>
      </c>
      <c r="D222">
        <v>994</v>
      </c>
    </row>
    <row r="223" spans="1:4" x14ac:dyDescent="0.25">
      <c r="A223" t="s">
        <v>51</v>
      </c>
      <c r="B223" t="s">
        <v>54</v>
      </c>
      <c r="C223" t="s">
        <v>37</v>
      </c>
      <c r="D223">
        <v>557</v>
      </c>
    </row>
    <row r="224" spans="1:4" x14ac:dyDescent="0.25">
      <c r="A224" t="s">
        <v>51</v>
      </c>
      <c r="B224" t="s">
        <v>54</v>
      </c>
      <c r="C224" t="s">
        <v>19</v>
      </c>
      <c r="D224">
        <v>110</v>
      </c>
    </row>
    <row r="225" spans="1:4" x14ac:dyDescent="0.25">
      <c r="A225" t="s">
        <v>51</v>
      </c>
      <c r="B225" t="s">
        <v>54</v>
      </c>
      <c r="C225" t="s">
        <v>20</v>
      </c>
      <c r="D225">
        <v>209</v>
      </c>
    </row>
    <row r="226" spans="1:4" x14ac:dyDescent="0.25">
      <c r="A226" t="s">
        <v>51</v>
      </c>
      <c r="B226" t="s">
        <v>54</v>
      </c>
      <c r="C226" t="s">
        <v>4</v>
      </c>
      <c r="D226">
        <v>1011</v>
      </c>
    </row>
    <row r="227" spans="1:4" x14ac:dyDescent="0.25">
      <c r="A227" t="s">
        <v>51</v>
      </c>
      <c r="B227" t="s">
        <v>54</v>
      </c>
      <c r="C227" t="s">
        <v>5</v>
      </c>
      <c r="D227">
        <v>366</v>
      </c>
    </row>
    <row r="228" spans="1:4" x14ac:dyDescent="0.25">
      <c r="A228" t="s">
        <v>51</v>
      </c>
      <c r="B228" t="s">
        <v>54</v>
      </c>
      <c r="C228" t="s">
        <v>21</v>
      </c>
      <c r="D228">
        <v>3703</v>
      </c>
    </row>
    <row r="229" spans="1:4" x14ac:dyDescent="0.25">
      <c r="A229" t="s">
        <v>51</v>
      </c>
      <c r="B229" t="s">
        <v>54</v>
      </c>
      <c r="C229" t="s">
        <v>6</v>
      </c>
      <c r="D229">
        <v>3</v>
      </c>
    </row>
    <row r="230" spans="1:4" x14ac:dyDescent="0.25">
      <c r="A230" t="s">
        <v>51</v>
      </c>
      <c r="B230" t="s">
        <v>54</v>
      </c>
      <c r="C230" t="s">
        <v>22</v>
      </c>
      <c r="D230">
        <v>5</v>
      </c>
    </row>
    <row r="231" spans="1:4" x14ac:dyDescent="0.25">
      <c r="A231" t="s">
        <v>51</v>
      </c>
      <c r="B231" t="s">
        <v>54</v>
      </c>
      <c r="C231" t="s">
        <v>7</v>
      </c>
      <c r="D231">
        <v>6</v>
      </c>
    </row>
    <row r="232" spans="1:4" x14ac:dyDescent="0.25">
      <c r="A232" t="s">
        <v>51</v>
      </c>
      <c r="B232" t="s">
        <v>54</v>
      </c>
      <c r="C232" t="s">
        <v>8</v>
      </c>
      <c r="D232">
        <v>22</v>
      </c>
    </row>
    <row r="233" spans="1:4" x14ac:dyDescent="0.25">
      <c r="A233" t="s">
        <v>51</v>
      </c>
      <c r="B233" t="s">
        <v>54</v>
      </c>
      <c r="C233" t="s">
        <v>32</v>
      </c>
      <c r="D233">
        <v>57</v>
      </c>
    </row>
    <row r="234" spans="1:4" x14ac:dyDescent="0.25">
      <c r="A234" t="s">
        <v>51</v>
      </c>
      <c r="B234" t="s">
        <v>54</v>
      </c>
      <c r="C234" t="s">
        <v>23</v>
      </c>
      <c r="D234">
        <v>16</v>
      </c>
    </row>
    <row r="235" spans="1:4" x14ac:dyDescent="0.25">
      <c r="A235" t="s">
        <v>51</v>
      </c>
      <c r="B235" t="s">
        <v>54</v>
      </c>
      <c r="C235" t="s">
        <v>24</v>
      </c>
      <c r="D235">
        <v>16</v>
      </c>
    </row>
    <row r="236" spans="1:4" x14ac:dyDescent="0.25">
      <c r="A236" t="s">
        <v>51</v>
      </c>
      <c r="B236" t="s">
        <v>54</v>
      </c>
      <c r="C236" t="s">
        <v>25</v>
      </c>
      <c r="D236">
        <v>15</v>
      </c>
    </row>
    <row r="237" spans="1:4" x14ac:dyDescent="0.25">
      <c r="A237" t="s">
        <v>51</v>
      </c>
      <c r="B237" t="s">
        <v>54</v>
      </c>
      <c r="C237" t="s">
        <v>44</v>
      </c>
      <c r="D237">
        <v>692</v>
      </c>
    </row>
    <row r="238" spans="1:4" x14ac:dyDescent="0.25">
      <c r="A238" t="s">
        <v>51</v>
      </c>
      <c r="B238" t="s">
        <v>76</v>
      </c>
      <c r="C238" t="s">
        <v>9</v>
      </c>
      <c r="D238">
        <v>42</v>
      </c>
    </row>
    <row r="239" spans="1:4" x14ac:dyDescent="0.25">
      <c r="A239" t="s">
        <v>51</v>
      </c>
      <c r="B239" t="s">
        <v>76</v>
      </c>
      <c r="C239" t="s">
        <v>38</v>
      </c>
      <c r="D239">
        <v>234</v>
      </c>
    </row>
    <row r="240" spans="1:4" x14ac:dyDescent="0.25">
      <c r="A240" t="s">
        <v>51</v>
      </c>
      <c r="B240" t="s">
        <v>76</v>
      </c>
      <c r="C240" t="s">
        <v>39</v>
      </c>
      <c r="D240">
        <v>373</v>
      </c>
    </row>
    <row r="241" spans="1:4" x14ac:dyDescent="0.25">
      <c r="A241" t="s">
        <v>51</v>
      </c>
      <c r="B241" t="s">
        <v>76</v>
      </c>
      <c r="C241" t="s">
        <v>48</v>
      </c>
      <c r="D241">
        <v>458</v>
      </c>
    </row>
    <row r="242" spans="1:4" x14ac:dyDescent="0.25">
      <c r="A242" t="s">
        <v>51</v>
      </c>
      <c r="B242" t="s">
        <v>76</v>
      </c>
      <c r="C242" t="s">
        <v>47</v>
      </c>
      <c r="D242">
        <v>3</v>
      </c>
    </row>
    <row r="243" spans="1:4" x14ac:dyDescent="0.25">
      <c r="A243" t="s">
        <v>51</v>
      </c>
      <c r="B243" t="s">
        <v>76</v>
      </c>
      <c r="C243" t="s">
        <v>26</v>
      </c>
      <c r="D243">
        <v>12</v>
      </c>
    </row>
    <row r="244" spans="1:4" x14ac:dyDescent="0.25">
      <c r="A244" t="s">
        <v>51</v>
      </c>
      <c r="B244" t="s">
        <v>76</v>
      </c>
      <c r="C244" t="s">
        <v>33</v>
      </c>
      <c r="D244">
        <v>24</v>
      </c>
    </row>
    <row r="245" spans="1:4" x14ac:dyDescent="0.25">
      <c r="A245" t="s">
        <v>51</v>
      </c>
      <c r="B245" t="s">
        <v>76</v>
      </c>
      <c r="C245" t="s">
        <v>10</v>
      </c>
      <c r="D245">
        <v>2</v>
      </c>
    </row>
    <row r="246" spans="1:4" x14ac:dyDescent="0.25">
      <c r="A246" t="s">
        <v>51</v>
      </c>
      <c r="B246" t="s">
        <v>76</v>
      </c>
      <c r="C246" t="s">
        <v>2</v>
      </c>
      <c r="D246">
        <v>9</v>
      </c>
    </row>
    <row r="247" spans="1:4" x14ac:dyDescent="0.25">
      <c r="A247" t="s">
        <v>51</v>
      </c>
      <c r="B247" t="s">
        <v>76</v>
      </c>
      <c r="C247" t="s">
        <v>11</v>
      </c>
      <c r="D247">
        <v>103</v>
      </c>
    </row>
    <row r="248" spans="1:4" x14ac:dyDescent="0.25">
      <c r="A248" t="s">
        <v>51</v>
      </c>
      <c r="B248" t="s">
        <v>76</v>
      </c>
      <c r="C248" t="s">
        <v>3</v>
      </c>
      <c r="D248">
        <v>39</v>
      </c>
    </row>
    <row r="249" spans="1:4" x14ac:dyDescent="0.25">
      <c r="A249" t="s">
        <v>51</v>
      </c>
      <c r="B249" t="s">
        <v>76</v>
      </c>
      <c r="C249" t="s">
        <v>12</v>
      </c>
      <c r="D249">
        <v>267</v>
      </c>
    </row>
    <row r="250" spans="1:4" x14ac:dyDescent="0.25">
      <c r="A250" t="s">
        <v>51</v>
      </c>
      <c r="B250" t="s">
        <v>76</v>
      </c>
      <c r="C250" t="s">
        <v>27</v>
      </c>
      <c r="D250">
        <v>120</v>
      </c>
    </row>
    <row r="251" spans="1:4" x14ac:dyDescent="0.25">
      <c r="A251" t="s">
        <v>51</v>
      </c>
      <c r="B251" t="s">
        <v>76</v>
      </c>
      <c r="C251" t="s">
        <v>40</v>
      </c>
      <c r="D251">
        <v>1196</v>
      </c>
    </row>
    <row r="252" spans="1:4" x14ac:dyDescent="0.25">
      <c r="A252" t="s">
        <v>51</v>
      </c>
      <c r="B252" t="s">
        <v>76</v>
      </c>
      <c r="C252" t="s">
        <v>46</v>
      </c>
      <c r="D252">
        <v>179</v>
      </c>
    </row>
    <row r="253" spans="1:4" x14ac:dyDescent="0.25">
      <c r="A253" t="s">
        <v>51</v>
      </c>
      <c r="B253" t="s">
        <v>76</v>
      </c>
      <c r="C253" t="s">
        <v>28</v>
      </c>
      <c r="D253">
        <v>978</v>
      </c>
    </row>
    <row r="254" spans="1:4" x14ac:dyDescent="0.25">
      <c r="A254" t="s">
        <v>51</v>
      </c>
      <c r="B254" t="s">
        <v>76</v>
      </c>
      <c r="C254" t="s">
        <v>13</v>
      </c>
      <c r="D254">
        <v>773</v>
      </c>
    </row>
    <row r="255" spans="1:4" x14ac:dyDescent="0.25">
      <c r="A255" t="s">
        <v>51</v>
      </c>
      <c r="B255" t="s">
        <v>76</v>
      </c>
      <c r="C255" t="s">
        <v>14</v>
      </c>
      <c r="D255">
        <v>168</v>
      </c>
    </row>
    <row r="256" spans="1:4" x14ac:dyDescent="0.25">
      <c r="A256" t="s">
        <v>51</v>
      </c>
      <c r="B256" t="s">
        <v>76</v>
      </c>
      <c r="C256" t="s">
        <v>34</v>
      </c>
      <c r="D256">
        <v>71</v>
      </c>
    </row>
    <row r="257" spans="1:4" x14ac:dyDescent="0.25">
      <c r="A257" t="s">
        <v>51</v>
      </c>
      <c r="B257" t="s">
        <v>76</v>
      </c>
      <c r="C257" t="s">
        <v>41</v>
      </c>
      <c r="D257">
        <v>15</v>
      </c>
    </row>
    <row r="258" spans="1:4" x14ac:dyDescent="0.25">
      <c r="A258" t="s">
        <v>51</v>
      </c>
      <c r="B258" t="s">
        <v>76</v>
      </c>
      <c r="C258" t="s">
        <v>15</v>
      </c>
      <c r="D258">
        <v>105</v>
      </c>
    </row>
    <row r="259" spans="1:4" x14ac:dyDescent="0.25">
      <c r="A259" t="s">
        <v>51</v>
      </c>
      <c r="B259" t="s">
        <v>76</v>
      </c>
      <c r="C259" t="s">
        <v>16</v>
      </c>
      <c r="D259">
        <v>121</v>
      </c>
    </row>
    <row r="260" spans="1:4" x14ac:dyDescent="0.25">
      <c r="A260" t="s">
        <v>51</v>
      </c>
      <c r="B260" t="s">
        <v>76</v>
      </c>
      <c r="C260" t="s">
        <v>29</v>
      </c>
      <c r="D260">
        <v>141</v>
      </c>
    </row>
    <row r="261" spans="1:4" x14ac:dyDescent="0.25">
      <c r="A261" t="s">
        <v>51</v>
      </c>
      <c r="B261" t="s">
        <v>76</v>
      </c>
      <c r="C261" t="s">
        <v>42</v>
      </c>
      <c r="D261">
        <v>45</v>
      </c>
    </row>
    <row r="262" spans="1:4" x14ac:dyDescent="0.25">
      <c r="A262" t="s">
        <v>51</v>
      </c>
      <c r="B262" t="s">
        <v>76</v>
      </c>
      <c r="C262" t="s">
        <v>17</v>
      </c>
      <c r="D262">
        <v>130</v>
      </c>
    </row>
    <row r="263" spans="1:4" x14ac:dyDescent="0.25">
      <c r="A263" t="s">
        <v>51</v>
      </c>
      <c r="B263" t="s">
        <v>76</v>
      </c>
      <c r="C263" t="s">
        <v>35</v>
      </c>
      <c r="D263">
        <v>1308</v>
      </c>
    </row>
    <row r="264" spans="1:4" x14ac:dyDescent="0.25">
      <c r="A264" t="s">
        <v>51</v>
      </c>
      <c r="B264" t="s">
        <v>76</v>
      </c>
      <c r="C264" t="s">
        <v>43</v>
      </c>
      <c r="D264">
        <v>813</v>
      </c>
    </row>
    <row r="265" spans="1:4" x14ac:dyDescent="0.25">
      <c r="A265" t="s">
        <v>51</v>
      </c>
      <c r="B265" t="s">
        <v>76</v>
      </c>
      <c r="C265" t="s">
        <v>30</v>
      </c>
      <c r="D265">
        <v>1030</v>
      </c>
    </row>
    <row r="266" spans="1:4" x14ac:dyDescent="0.25">
      <c r="A266" t="s">
        <v>51</v>
      </c>
      <c r="B266" t="s">
        <v>76</v>
      </c>
      <c r="C266" t="s">
        <v>31</v>
      </c>
      <c r="D266">
        <v>579</v>
      </c>
    </row>
    <row r="267" spans="1:4" x14ac:dyDescent="0.25">
      <c r="A267" t="s">
        <v>51</v>
      </c>
      <c r="B267" t="s">
        <v>76</v>
      </c>
      <c r="C267" t="s">
        <v>45</v>
      </c>
      <c r="D267">
        <v>83</v>
      </c>
    </row>
    <row r="268" spans="1:4" x14ac:dyDescent="0.25">
      <c r="A268" t="s">
        <v>51</v>
      </c>
      <c r="B268" t="s">
        <v>76</v>
      </c>
      <c r="C268" t="s">
        <v>36</v>
      </c>
      <c r="D268">
        <v>271</v>
      </c>
    </row>
    <row r="269" spans="1:4" x14ac:dyDescent="0.25">
      <c r="A269" t="s">
        <v>51</v>
      </c>
      <c r="B269" t="s">
        <v>76</v>
      </c>
      <c r="C269" t="s">
        <v>18</v>
      </c>
      <c r="D269">
        <v>899</v>
      </c>
    </row>
    <row r="270" spans="1:4" x14ac:dyDescent="0.25">
      <c r="A270" t="s">
        <v>51</v>
      </c>
      <c r="B270" t="s">
        <v>76</v>
      </c>
      <c r="C270" t="s">
        <v>37</v>
      </c>
      <c r="D270">
        <v>511</v>
      </c>
    </row>
    <row r="271" spans="1:4" x14ac:dyDescent="0.25">
      <c r="A271" t="s">
        <v>51</v>
      </c>
      <c r="B271" t="s">
        <v>76</v>
      </c>
      <c r="C271" t="s">
        <v>19</v>
      </c>
      <c r="D271">
        <v>150</v>
      </c>
    </row>
    <row r="272" spans="1:4" x14ac:dyDescent="0.25">
      <c r="A272" t="s">
        <v>51</v>
      </c>
      <c r="B272" t="s">
        <v>76</v>
      </c>
      <c r="C272" t="s">
        <v>20</v>
      </c>
      <c r="D272">
        <v>205</v>
      </c>
    </row>
    <row r="273" spans="1:4" x14ac:dyDescent="0.25">
      <c r="A273" t="s">
        <v>51</v>
      </c>
      <c r="B273" t="s">
        <v>76</v>
      </c>
      <c r="C273" t="s">
        <v>4</v>
      </c>
      <c r="D273">
        <v>849</v>
      </c>
    </row>
    <row r="274" spans="1:4" x14ac:dyDescent="0.25">
      <c r="A274" t="s">
        <v>51</v>
      </c>
      <c r="B274" t="s">
        <v>76</v>
      </c>
      <c r="C274" t="s">
        <v>5</v>
      </c>
      <c r="D274">
        <v>237</v>
      </c>
    </row>
    <row r="275" spans="1:4" x14ac:dyDescent="0.25">
      <c r="A275" t="s">
        <v>51</v>
      </c>
      <c r="B275" t="s">
        <v>76</v>
      </c>
      <c r="C275" t="s">
        <v>21</v>
      </c>
      <c r="D275">
        <v>2637</v>
      </c>
    </row>
    <row r="276" spans="1:4" x14ac:dyDescent="0.25">
      <c r="A276" t="s">
        <v>51</v>
      </c>
      <c r="B276" t="s">
        <v>76</v>
      </c>
      <c r="C276" t="s">
        <v>6</v>
      </c>
      <c r="D276">
        <v>35</v>
      </c>
    </row>
    <row r="277" spans="1:4" x14ac:dyDescent="0.25">
      <c r="A277" t="s">
        <v>51</v>
      </c>
      <c r="B277" t="s">
        <v>76</v>
      </c>
      <c r="C277" t="s">
        <v>22</v>
      </c>
      <c r="D277">
        <v>7</v>
      </c>
    </row>
    <row r="278" spans="1:4" x14ac:dyDescent="0.25">
      <c r="A278" t="s">
        <v>51</v>
      </c>
      <c r="B278" t="s">
        <v>76</v>
      </c>
      <c r="C278" t="s">
        <v>7</v>
      </c>
      <c r="D278">
        <v>19</v>
      </c>
    </row>
    <row r="279" spans="1:4" x14ac:dyDescent="0.25">
      <c r="A279" t="s">
        <v>51</v>
      </c>
      <c r="B279" t="s">
        <v>76</v>
      </c>
      <c r="C279" t="s">
        <v>8</v>
      </c>
      <c r="D279">
        <v>41</v>
      </c>
    </row>
    <row r="280" spans="1:4" x14ac:dyDescent="0.25">
      <c r="A280" t="s">
        <v>51</v>
      </c>
      <c r="B280" t="s">
        <v>76</v>
      </c>
      <c r="C280" t="s">
        <v>32</v>
      </c>
      <c r="D280">
        <v>52</v>
      </c>
    </row>
    <row r="281" spans="1:4" x14ac:dyDescent="0.25">
      <c r="A281" t="s">
        <v>51</v>
      </c>
      <c r="B281" t="s">
        <v>76</v>
      </c>
      <c r="C281" t="s">
        <v>23</v>
      </c>
      <c r="D281">
        <v>180</v>
      </c>
    </row>
    <row r="282" spans="1:4" x14ac:dyDescent="0.25">
      <c r="A282" t="s">
        <v>51</v>
      </c>
      <c r="B282" t="s">
        <v>76</v>
      </c>
      <c r="C282" t="s">
        <v>24</v>
      </c>
      <c r="D282">
        <v>20</v>
      </c>
    </row>
    <row r="283" spans="1:4" x14ac:dyDescent="0.25">
      <c r="A283" t="s">
        <v>51</v>
      </c>
      <c r="B283" t="s">
        <v>76</v>
      </c>
      <c r="C283" t="s">
        <v>25</v>
      </c>
      <c r="D283">
        <v>450</v>
      </c>
    </row>
    <row r="284" spans="1:4" x14ac:dyDescent="0.25">
      <c r="A284" t="s">
        <v>51</v>
      </c>
      <c r="B284" t="s">
        <v>76</v>
      </c>
      <c r="C284" t="s">
        <v>44</v>
      </c>
      <c r="D284">
        <v>522</v>
      </c>
    </row>
    <row r="285" spans="1:4" x14ac:dyDescent="0.25">
      <c r="A285" t="s">
        <v>52</v>
      </c>
      <c r="B285" t="s">
        <v>54</v>
      </c>
      <c r="C285" t="s">
        <v>9</v>
      </c>
      <c r="D285">
        <v>144</v>
      </c>
    </row>
    <row r="286" spans="1:4" x14ac:dyDescent="0.25">
      <c r="A286" t="s">
        <v>52</v>
      </c>
      <c r="B286" t="s">
        <v>54</v>
      </c>
      <c r="C286" t="s">
        <v>38</v>
      </c>
      <c r="D286">
        <v>593</v>
      </c>
    </row>
    <row r="287" spans="1:4" x14ac:dyDescent="0.25">
      <c r="A287" t="s">
        <v>52</v>
      </c>
      <c r="B287" t="s">
        <v>54</v>
      </c>
      <c r="C287" t="s">
        <v>39</v>
      </c>
      <c r="D287">
        <v>1085</v>
      </c>
    </row>
    <row r="288" spans="1:4" x14ac:dyDescent="0.25">
      <c r="A288" t="s">
        <v>52</v>
      </c>
      <c r="B288" t="s">
        <v>54</v>
      </c>
      <c r="C288" t="s">
        <v>48</v>
      </c>
      <c r="D288">
        <v>1229</v>
      </c>
    </row>
    <row r="289" spans="1:4" x14ac:dyDescent="0.25">
      <c r="A289" t="s">
        <v>52</v>
      </c>
      <c r="B289" t="s">
        <v>54</v>
      </c>
      <c r="C289" t="s">
        <v>47</v>
      </c>
      <c r="D289">
        <v>11</v>
      </c>
    </row>
    <row r="290" spans="1:4" x14ac:dyDescent="0.25">
      <c r="A290" t="s">
        <v>52</v>
      </c>
      <c r="B290" t="s">
        <v>54</v>
      </c>
      <c r="C290" t="s">
        <v>26</v>
      </c>
      <c r="D290">
        <v>40</v>
      </c>
    </row>
    <row r="291" spans="1:4" x14ac:dyDescent="0.25">
      <c r="A291" t="s">
        <v>52</v>
      </c>
      <c r="B291" t="s">
        <v>54</v>
      </c>
      <c r="C291" t="s">
        <v>33</v>
      </c>
      <c r="D291">
        <v>10</v>
      </c>
    </row>
    <row r="292" spans="1:4" x14ac:dyDescent="0.25">
      <c r="A292" t="s">
        <v>52</v>
      </c>
      <c r="B292" t="s">
        <v>54</v>
      </c>
      <c r="C292" t="s">
        <v>10</v>
      </c>
      <c r="D292">
        <v>3</v>
      </c>
    </row>
    <row r="293" spans="1:4" x14ac:dyDescent="0.25">
      <c r="A293" t="s">
        <v>52</v>
      </c>
      <c r="B293" t="s">
        <v>54</v>
      </c>
      <c r="C293" t="s">
        <v>2</v>
      </c>
      <c r="D293">
        <v>34</v>
      </c>
    </row>
    <row r="294" spans="1:4" x14ac:dyDescent="0.25">
      <c r="A294" t="s">
        <v>52</v>
      </c>
      <c r="B294" t="s">
        <v>54</v>
      </c>
      <c r="C294" t="s">
        <v>11</v>
      </c>
      <c r="D294">
        <v>181</v>
      </c>
    </row>
    <row r="295" spans="1:4" x14ac:dyDescent="0.25">
      <c r="A295" t="s">
        <v>52</v>
      </c>
      <c r="B295" t="s">
        <v>54</v>
      </c>
      <c r="C295" t="s">
        <v>3</v>
      </c>
      <c r="D295">
        <v>35</v>
      </c>
    </row>
    <row r="296" spans="1:4" x14ac:dyDescent="0.25">
      <c r="A296" t="s">
        <v>52</v>
      </c>
      <c r="B296" t="s">
        <v>54</v>
      </c>
      <c r="C296" t="s">
        <v>12</v>
      </c>
      <c r="D296">
        <v>224</v>
      </c>
    </row>
    <row r="297" spans="1:4" x14ac:dyDescent="0.25">
      <c r="A297" t="s">
        <v>52</v>
      </c>
      <c r="B297" t="s">
        <v>54</v>
      </c>
      <c r="C297" t="s">
        <v>27</v>
      </c>
      <c r="D297">
        <v>172</v>
      </c>
    </row>
    <row r="298" spans="1:4" x14ac:dyDescent="0.25">
      <c r="A298" t="s">
        <v>52</v>
      </c>
      <c r="B298" t="s">
        <v>54</v>
      </c>
      <c r="C298" t="s">
        <v>40</v>
      </c>
      <c r="D298">
        <v>2285</v>
      </c>
    </row>
    <row r="299" spans="1:4" x14ac:dyDescent="0.25">
      <c r="A299" t="s">
        <v>52</v>
      </c>
      <c r="B299" t="s">
        <v>54</v>
      </c>
      <c r="C299" t="s">
        <v>46</v>
      </c>
      <c r="D299">
        <v>244</v>
      </c>
    </row>
    <row r="300" spans="1:4" x14ac:dyDescent="0.25">
      <c r="A300" t="s">
        <v>52</v>
      </c>
      <c r="B300" t="s">
        <v>54</v>
      </c>
      <c r="C300" t="s">
        <v>28</v>
      </c>
      <c r="D300">
        <v>5123</v>
      </c>
    </row>
    <row r="301" spans="1:4" x14ac:dyDescent="0.25">
      <c r="A301" t="s">
        <v>52</v>
      </c>
      <c r="B301" t="s">
        <v>54</v>
      </c>
      <c r="C301" t="s">
        <v>13</v>
      </c>
      <c r="D301">
        <v>5361</v>
      </c>
    </row>
    <row r="302" spans="1:4" x14ac:dyDescent="0.25">
      <c r="A302" t="s">
        <v>52</v>
      </c>
      <c r="B302" t="s">
        <v>54</v>
      </c>
      <c r="C302" t="s">
        <v>14</v>
      </c>
      <c r="D302">
        <v>446</v>
      </c>
    </row>
    <row r="303" spans="1:4" x14ac:dyDescent="0.25">
      <c r="A303" t="s">
        <v>52</v>
      </c>
      <c r="B303" t="s">
        <v>54</v>
      </c>
      <c r="C303" t="s">
        <v>34</v>
      </c>
      <c r="D303">
        <v>357</v>
      </c>
    </row>
    <row r="304" spans="1:4" x14ac:dyDescent="0.25">
      <c r="A304" t="s">
        <v>52</v>
      </c>
      <c r="B304" t="s">
        <v>54</v>
      </c>
      <c r="C304" t="s">
        <v>41</v>
      </c>
      <c r="D304">
        <v>29</v>
      </c>
    </row>
    <row r="305" spans="1:4" x14ac:dyDescent="0.25">
      <c r="A305" t="s">
        <v>52</v>
      </c>
      <c r="B305" t="s">
        <v>54</v>
      </c>
      <c r="C305" t="s">
        <v>15</v>
      </c>
      <c r="D305">
        <v>292</v>
      </c>
    </row>
    <row r="306" spans="1:4" x14ac:dyDescent="0.25">
      <c r="A306" t="s">
        <v>52</v>
      </c>
      <c r="B306" t="s">
        <v>54</v>
      </c>
      <c r="C306" t="s">
        <v>16</v>
      </c>
      <c r="D306">
        <v>268</v>
      </c>
    </row>
    <row r="307" spans="1:4" x14ac:dyDescent="0.25">
      <c r="A307" t="s">
        <v>52</v>
      </c>
      <c r="B307" t="s">
        <v>54</v>
      </c>
      <c r="C307" t="s">
        <v>29</v>
      </c>
      <c r="D307">
        <v>481</v>
      </c>
    </row>
    <row r="308" spans="1:4" x14ac:dyDescent="0.25">
      <c r="A308" t="s">
        <v>52</v>
      </c>
      <c r="B308" t="s">
        <v>54</v>
      </c>
      <c r="C308" t="s">
        <v>42</v>
      </c>
      <c r="D308">
        <v>338</v>
      </c>
    </row>
    <row r="309" spans="1:4" x14ac:dyDescent="0.25">
      <c r="A309" t="s">
        <v>52</v>
      </c>
      <c r="B309" t="s">
        <v>54</v>
      </c>
      <c r="C309" t="s">
        <v>17</v>
      </c>
      <c r="D309">
        <v>344</v>
      </c>
    </row>
    <row r="310" spans="1:4" x14ac:dyDescent="0.25">
      <c r="A310" t="s">
        <v>52</v>
      </c>
      <c r="B310" t="s">
        <v>54</v>
      </c>
      <c r="C310" t="s">
        <v>35</v>
      </c>
      <c r="D310">
        <v>1163</v>
      </c>
    </row>
    <row r="311" spans="1:4" x14ac:dyDescent="0.25">
      <c r="A311" t="s">
        <v>52</v>
      </c>
      <c r="B311" t="s">
        <v>54</v>
      </c>
      <c r="C311" t="s">
        <v>43</v>
      </c>
      <c r="D311">
        <v>1582</v>
      </c>
    </row>
    <row r="312" spans="1:4" x14ac:dyDescent="0.25">
      <c r="A312" t="s">
        <v>52</v>
      </c>
      <c r="B312" t="s">
        <v>54</v>
      </c>
      <c r="C312" t="s">
        <v>30</v>
      </c>
      <c r="D312">
        <v>1394</v>
      </c>
    </row>
    <row r="313" spans="1:4" x14ac:dyDescent="0.25">
      <c r="A313" t="s">
        <v>52</v>
      </c>
      <c r="B313" t="s">
        <v>54</v>
      </c>
      <c r="C313" t="s">
        <v>31</v>
      </c>
      <c r="D313">
        <v>399</v>
      </c>
    </row>
    <row r="314" spans="1:4" x14ac:dyDescent="0.25">
      <c r="A314" t="s">
        <v>52</v>
      </c>
      <c r="B314" t="s">
        <v>54</v>
      </c>
      <c r="C314" t="s">
        <v>45</v>
      </c>
      <c r="D314">
        <v>72</v>
      </c>
    </row>
    <row r="315" spans="1:4" x14ac:dyDescent="0.25">
      <c r="A315" t="s">
        <v>52</v>
      </c>
      <c r="B315" t="s">
        <v>54</v>
      </c>
      <c r="C315" t="s">
        <v>36</v>
      </c>
      <c r="D315">
        <v>255</v>
      </c>
    </row>
    <row r="316" spans="1:4" x14ac:dyDescent="0.25">
      <c r="A316" t="s">
        <v>52</v>
      </c>
      <c r="B316" t="s">
        <v>54</v>
      </c>
      <c r="C316" t="s">
        <v>18</v>
      </c>
      <c r="D316">
        <v>882</v>
      </c>
    </row>
    <row r="317" spans="1:4" x14ac:dyDescent="0.25">
      <c r="A317" t="s">
        <v>52</v>
      </c>
      <c r="B317" t="s">
        <v>54</v>
      </c>
      <c r="C317" t="s">
        <v>37</v>
      </c>
      <c r="D317">
        <v>626</v>
      </c>
    </row>
    <row r="318" spans="1:4" x14ac:dyDescent="0.25">
      <c r="A318" t="s">
        <v>52</v>
      </c>
      <c r="B318" t="s">
        <v>54</v>
      </c>
      <c r="C318" t="s">
        <v>19</v>
      </c>
      <c r="D318">
        <v>148</v>
      </c>
    </row>
    <row r="319" spans="1:4" x14ac:dyDescent="0.25">
      <c r="A319" t="s">
        <v>52</v>
      </c>
      <c r="B319" t="s">
        <v>54</v>
      </c>
      <c r="C319" t="s">
        <v>20</v>
      </c>
      <c r="D319">
        <v>265</v>
      </c>
    </row>
    <row r="320" spans="1:4" x14ac:dyDescent="0.25">
      <c r="A320" t="s">
        <v>52</v>
      </c>
      <c r="B320" t="s">
        <v>54</v>
      </c>
      <c r="C320" t="s">
        <v>4</v>
      </c>
      <c r="D320">
        <v>1129</v>
      </c>
    </row>
    <row r="321" spans="1:4" x14ac:dyDescent="0.25">
      <c r="A321" t="s">
        <v>52</v>
      </c>
      <c r="B321" t="s">
        <v>54</v>
      </c>
      <c r="C321" t="s">
        <v>5</v>
      </c>
      <c r="D321">
        <v>341</v>
      </c>
    </row>
    <row r="322" spans="1:4" x14ac:dyDescent="0.25">
      <c r="A322" t="s">
        <v>52</v>
      </c>
      <c r="B322" t="s">
        <v>54</v>
      </c>
      <c r="C322" t="s">
        <v>21</v>
      </c>
      <c r="D322">
        <v>3471</v>
      </c>
    </row>
    <row r="323" spans="1:4" x14ac:dyDescent="0.25">
      <c r="A323" t="s">
        <v>52</v>
      </c>
      <c r="B323" t="s">
        <v>54</v>
      </c>
      <c r="C323" t="s">
        <v>6</v>
      </c>
      <c r="D323">
        <v>4</v>
      </c>
    </row>
    <row r="324" spans="1:4" x14ac:dyDescent="0.25">
      <c r="A324" t="s">
        <v>52</v>
      </c>
      <c r="B324" t="s">
        <v>54</v>
      </c>
      <c r="C324" t="s">
        <v>22</v>
      </c>
      <c r="D324">
        <v>4</v>
      </c>
    </row>
    <row r="325" spans="1:4" x14ac:dyDescent="0.25">
      <c r="A325" t="s">
        <v>52</v>
      </c>
      <c r="B325" t="s">
        <v>54</v>
      </c>
      <c r="C325" t="s">
        <v>7</v>
      </c>
      <c r="D325">
        <v>15</v>
      </c>
    </row>
    <row r="326" spans="1:4" x14ac:dyDescent="0.25">
      <c r="A326" t="s">
        <v>52</v>
      </c>
      <c r="B326" t="s">
        <v>54</v>
      </c>
      <c r="C326" t="s">
        <v>8</v>
      </c>
      <c r="D326">
        <v>37</v>
      </c>
    </row>
    <row r="327" spans="1:4" x14ac:dyDescent="0.25">
      <c r="A327" t="s">
        <v>52</v>
      </c>
      <c r="B327" t="s">
        <v>54</v>
      </c>
      <c r="C327" t="s">
        <v>32</v>
      </c>
      <c r="D327">
        <v>60</v>
      </c>
    </row>
    <row r="328" spans="1:4" x14ac:dyDescent="0.25">
      <c r="A328" t="s">
        <v>52</v>
      </c>
      <c r="B328" t="s">
        <v>54</v>
      </c>
      <c r="C328" t="s">
        <v>23</v>
      </c>
      <c r="D328">
        <v>16</v>
      </c>
    </row>
    <row r="329" spans="1:4" x14ac:dyDescent="0.25">
      <c r="A329" t="s">
        <v>52</v>
      </c>
      <c r="B329" t="s">
        <v>54</v>
      </c>
      <c r="C329" t="s">
        <v>24</v>
      </c>
      <c r="D329">
        <v>11</v>
      </c>
    </row>
    <row r="330" spans="1:4" x14ac:dyDescent="0.25">
      <c r="A330" t="s">
        <v>52</v>
      </c>
      <c r="B330" t="s">
        <v>54</v>
      </c>
      <c r="C330" t="s">
        <v>25</v>
      </c>
      <c r="D330">
        <v>37</v>
      </c>
    </row>
    <row r="331" spans="1:4" x14ac:dyDescent="0.25">
      <c r="A331" t="s">
        <v>52</v>
      </c>
      <c r="B331" t="s">
        <v>54</v>
      </c>
      <c r="C331" t="s">
        <v>44</v>
      </c>
      <c r="D331">
        <v>668</v>
      </c>
    </row>
    <row r="332" spans="1:4" x14ac:dyDescent="0.25">
      <c r="A332" t="s">
        <v>52</v>
      </c>
      <c r="B332" t="s">
        <v>76</v>
      </c>
      <c r="C332" t="s">
        <v>9</v>
      </c>
      <c r="D332">
        <v>47</v>
      </c>
    </row>
    <row r="333" spans="1:4" x14ac:dyDescent="0.25">
      <c r="A333" t="s">
        <v>52</v>
      </c>
      <c r="B333" t="s">
        <v>76</v>
      </c>
      <c r="C333" t="s">
        <v>38</v>
      </c>
      <c r="D333">
        <v>211</v>
      </c>
    </row>
    <row r="334" spans="1:4" x14ac:dyDescent="0.25">
      <c r="A334" t="s">
        <v>52</v>
      </c>
      <c r="B334" t="s">
        <v>76</v>
      </c>
      <c r="C334" t="s">
        <v>39</v>
      </c>
      <c r="D334">
        <v>354</v>
      </c>
    </row>
    <row r="335" spans="1:4" x14ac:dyDescent="0.25">
      <c r="A335" t="s">
        <v>52</v>
      </c>
      <c r="B335" t="s">
        <v>76</v>
      </c>
      <c r="C335" t="s">
        <v>48</v>
      </c>
      <c r="D335">
        <v>505</v>
      </c>
    </row>
    <row r="336" spans="1:4" x14ac:dyDescent="0.25">
      <c r="A336" t="s">
        <v>52</v>
      </c>
      <c r="B336" t="s">
        <v>76</v>
      </c>
      <c r="C336" t="s">
        <v>47</v>
      </c>
      <c r="D336">
        <v>4</v>
      </c>
    </row>
    <row r="337" spans="1:4" x14ac:dyDescent="0.25">
      <c r="A337" t="s">
        <v>52</v>
      </c>
      <c r="B337" t="s">
        <v>76</v>
      </c>
      <c r="C337" t="s">
        <v>26</v>
      </c>
      <c r="D337">
        <v>5</v>
      </c>
    </row>
    <row r="338" spans="1:4" x14ac:dyDescent="0.25">
      <c r="A338" t="s">
        <v>52</v>
      </c>
      <c r="B338" t="s">
        <v>76</v>
      </c>
      <c r="C338" t="s">
        <v>33</v>
      </c>
      <c r="D338">
        <v>27</v>
      </c>
    </row>
    <row r="339" spans="1:4" x14ac:dyDescent="0.25">
      <c r="A339" t="s">
        <v>52</v>
      </c>
      <c r="B339" t="s">
        <v>76</v>
      </c>
      <c r="C339" t="s">
        <v>10</v>
      </c>
      <c r="D339">
        <v>4</v>
      </c>
    </row>
    <row r="340" spans="1:4" x14ac:dyDescent="0.25">
      <c r="A340" t="s">
        <v>52</v>
      </c>
      <c r="B340" t="s">
        <v>76</v>
      </c>
      <c r="C340" t="s">
        <v>2</v>
      </c>
      <c r="D340">
        <v>13</v>
      </c>
    </row>
    <row r="341" spans="1:4" x14ac:dyDescent="0.25">
      <c r="A341" t="s">
        <v>52</v>
      </c>
      <c r="B341" t="s">
        <v>76</v>
      </c>
      <c r="C341" t="s">
        <v>11</v>
      </c>
      <c r="D341">
        <v>82</v>
      </c>
    </row>
    <row r="342" spans="1:4" x14ac:dyDescent="0.25">
      <c r="A342" t="s">
        <v>52</v>
      </c>
      <c r="B342" t="s">
        <v>76</v>
      </c>
      <c r="C342" t="s">
        <v>3</v>
      </c>
      <c r="D342">
        <v>49</v>
      </c>
    </row>
    <row r="343" spans="1:4" x14ac:dyDescent="0.25">
      <c r="A343" t="s">
        <v>52</v>
      </c>
      <c r="B343" t="s">
        <v>76</v>
      </c>
      <c r="C343" t="s">
        <v>12</v>
      </c>
      <c r="D343">
        <v>224</v>
      </c>
    </row>
    <row r="344" spans="1:4" x14ac:dyDescent="0.25">
      <c r="A344" t="s">
        <v>52</v>
      </c>
      <c r="B344" t="s">
        <v>76</v>
      </c>
      <c r="C344" t="s">
        <v>27</v>
      </c>
      <c r="D344">
        <v>126</v>
      </c>
    </row>
    <row r="345" spans="1:4" x14ac:dyDescent="0.25">
      <c r="A345" t="s">
        <v>52</v>
      </c>
      <c r="B345" t="s">
        <v>76</v>
      </c>
      <c r="C345" t="s">
        <v>40</v>
      </c>
      <c r="D345">
        <v>1180</v>
      </c>
    </row>
    <row r="346" spans="1:4" x14ac:dyDescent="0.25">
      <c r="A346" t="s">
        <v>52</v>
      </c>
      <c r="B346" t="s">
        <v>76</v>
      </c>
      <c r="C346" t="s">
        <v>46</v>
      </c>
      <c r="D346">
        <v>165</v>
      </c>
    </row>
    <row r="347" spans="1:4" x14ac:dyDescent="0.25">
      <c r="A347" t="s">
        <v>52</v>
      </c>
      <c r="B347" t="s">
        <v>76</v>
      </c>
      <c r="C347" t="s">
        <v>28</v>
      </c>
      <c r="D347">
        <v>919</v>
      </c>
    </row>
    <row r="348" spans="1:4" x14ac:dyDescent="0.25">
      <c r="A348" t="s">
        <v>52</v>
      </c>
      <c r="B348" t="s">
        <v>76</v>
      </c>
      <c r="C348" t="s">
        <v>13</v>
      </c>
      <c r="D348">
        <v>674</v>
      </c>
    </row>
    <row r="349" spans="1:4" x14ac:dyDescent="0.25">
      <c r="A349" t="s">
        <v>52</v>
      </c>
      <c r="B349" t="s">
        <v>76</v>
      </c>
      <c r="C349" t="s">
        <v>14</v>
      </c>
      <c r="D349">
        <v>140</v>
      </c>
    </row>
    <row r="350" spans="1:4" x14ac:dyDescent="0.25">
      <c r="A350" t="s">
        <v>52</v>
      </c>
      <c r="B350" t="s">
        <v>76</v>
      </c>
      <c r="C350" t="s">
        <v>34</v>
      </c>
      <c r="D350">
        <v>81</v>
      </c>
    </row>
    <row r="351" spans="1:4" x14ac:dyDescent="0.25">
      <c r="A351" t="s">
        <v>52</v>
      </c>
      <c r="B351" t="s">
        <v>76</v>
      </c>
      <c r="C351" t="s">
        <v>41</v>
      </c>
      <c r="D351">
        <v>15</v>
      </c>
    </row>
    <row r="352" spans="1:4" x14ac:dyDescent="0.25">
      <c r="A352" t="s">
        <v>52</v>
      </c>
      <c r="B352" t="s">
        <v>76</v>
      </c>
      <c r="C352" t="s">
        <v>15</v>
      </c>
      <c r="D352">
        <v>109</v>
      </c>
    </row>
    <row r="353" spans="1:4" x14ac:dyDescent="0.25">
      <c r="A353" t="s">
        <v>52</v>
      </c>
      <c r="B353" t="s">
        <v>76</v>
      </c>
      <c r="C353" t="s">
        <v>16</v>
      </c>
      <c r="D353">
        <v>111</v>
      </c>
    </row>
    <row r="354" spans="1:4" x14ac:dyDescent="0.25">
      <c r="A354" t="s">
        <v>52</v>
      </c>
      <c r="B354" t="s">
        <v>76</v>
      </c>
      <c r="C354" t="s">
        <v>29</v>
      </c>
      <c r="D354">
        <v>159</v>
      </c>
    </row>
    <row r="355" spans="1:4" x14ac:dyDescent="0.25">
      <c r="A355" t="s">
        <v>52</v>
      </c>
      <c r="B355" t="s">
        <v>76</v>
      </c>
      <c r="C355" t="s">
        <v>42</v>
      </c>
      <c r="D355">
        <v>45</v>
      </c>
    </row>
    <row r="356" spans="1:4" x14ac:dyDescent="0.25">
      <c r="A356" t="s">
        <v>52</v>
      </c>
      <c r="B356" t="s">
        <v>76</v>
      </c>
      <c r="C356" t="s">
        <v>17</v>
      </c>
      <c r="D356">
        <v>157</v>
      </c>
    </row>
    <row r="357" spans="1:4" x14ac:dyDescent="0.25">
      <c r="A357" t="s">
        <v>52</v>
      </c>
      <c r="B357" t="s">
        <v>76</v>
      </c>
      <c r="C357" t="s">
        <v>35</v>
      </c>
      <c r="D357">
        <v>1413</v>
      </c>
    </row>
    <row r="358" spans="1:4" x14ac:dyDescent="0.25">
      <c r="A358" t="s">
        <v>52</v>
      </c>
      <c r="B358" t="s">
        <v>76</v>
      </c>
      <c r="C358" t="s">
        <v>43</v>
      </c>
      <c r="D358">
        <v>884</v>
      </c>
    </row>
    <row r="359" spans="1:4" x14ac:dyDescent="0.25">
      <c r="A359" t="s">
        <v>52</v>
      </c>
      <c r="B359" t="s">
        <v>76</v>
      </c>
      <c r="C359" t="s">
        <v>30</v>
      </c>
      <c r="D359">
        <v>1026</v>
      </c>
    </row>
    <row r="360" spans="1:4" x14ac:dyDescent="0.25">
      <c r="A360" t="s">
        <v>52</v>
      </c>
      <c r="B360" t="s">
        <v>76</v>
      </c>
      <c r="C360" t="s">
        <v>31</v>
      </c>
      <c r="D360">
        <v>518</v>
      </c>
    </row>
    <row r="361" spans="1:4" x14ac:dyDescent="0.25">
      <c r="A361" t="s">
        <v>52</v>
      </c>
      <c r="B361" t="s">
        <v>76</v>
      </c>
      <c r="C361" t="s">
        <v>45</v>
      </c>
      <c r="D361">
        <v>99</v>
      </c>
    </row>
    <row r="362" spans="1:4" x14ac:dyDescent="0.25">
      <c r="A362" t="s">
        <v>52</v>
      </c>
      <c r="B362" t="s">
        <v>76</v>
      </c>
      <c r="C362" t="s">
        <v>36</v>
      </c>
      <c r="D362">
        <v>264</v>
      </c>
    </row>
    <row r="363" spans="1:4" x14ac:dyDescent="0.25">
      <c r="A363" t="s">
        <v>52</v>
      </c>
      <c r="B363" t="s">
        <v>76</v>
      </c>
      <c r="C363" t="s">
        <v>18</v>
      </c>
      <c r="D363">
        <v>813</v>
      </c>
    </row>
    <row r="364" spans="1:4" x14ac:dyDescent="0.25">
      <c r="A364" t="s">
        <v>52</v>
      </c>
      <c r="B364" t="s">
        <v>76</v>
      </c>
      <c r="C364" t="s">
        <v>37</v>
      </c>
      <c r="D364">
        <v>586</v>
      </c>
    </row>
    <row r="365" spans="1:4" x14ac:dyDescent="0.25">
      <c r="A365" t="s">
        <v>52</v>
      </c>
      <c r="B365" t="s">
        <v>76</v>
      </c>
      <c r="C365" t="s">
        <v>19</v>
      </c>
      <c r="D365">
        <v>151</v>
      </c>
    </row>
    <row r="366" spans="1:4" x14ac:dyDescent="0.25">
      <c r="A366" t="s">
        <v>52</v>
      </c>
      <c r="B366" t="s">
        <v>76</v>
      </c>
      <c r="C366" t="s">
        <v>20</v>
      </c>
      <c r="D366">
        <v>260</v>
      </c>
    </row>
    <row r="367" spans="1:4" x14ac:dyDescent="0.25">
      <c r="A367" t="s">
        <v>52</v>
      </c>
      <c r="B367" t="s">
        <v>76</v>
      </c>
      <c r="C367" t="s">
        <v>4</v>
      </c>
      <c r="D367">
        <v>812</v>
      </c>
    </row>
    <row r="368" spans="1:4" x14ac:dyDescent="0.25">
      <c r="A368" t="s">
        <v>52</v>
      </c>
      <c r="B368" t="s">
        <v>76</v>
      </c>
      <c r="C368" t="s">
        <v>5</v>
      </c>
      <c r="D368">
        <v>238</v>
      </c>
    </row>
    <row r="369" spans="1:4" x14ac:dyDescent="0.25">
      <c r="A369" t="s">
        <v>52</v>
      </c>
      <c r="B369" t="s">
        <v>76</v>
      </c>
      <c r="C369" t="s">
        <v>21</v>
      </c>
      <c r="D369">
        <v>2443</v>
      </c>
    </row>
    <row r="370" spans="1:4" x14ac:dyDescent="0.25">
      <c r="A370" t="s">
        <v>52</v>
      </c>
      <c r="B370" t="s">
        <v>76</v>
      </c>
      <c r="C370" t="s">
        <v>6</v>
      </c>
      <c r="D370">
        <v>31</v>
      </c>
    </row>
    <row r="371" spans="1:4" x14ac:dyDescent="0.25">
      <c r="A371" t="s">
        <v>52</v>
      </c>
      <c r="B371" t="s">
        <v>76</v>
      </c>
      <c r="C371" t="s">
        <v>22</v>
      </c>
      <c r="D371">
        <v>26</v>
      </c>
    </row>
    <row r="372" spans="1:4" x14ac:dyDescent="0.25">
      <c r="A372" t="s">
        <v>52</v>
      </c>
      <c r="B372" t="s">
        <v>76</v>
      </c>
      <c r="C372" t="s">
        <v>7</v>
      </c>
      <c r="D372">
        <v>29</v>
      </c>
    </row>
    <row r="373" spans="1:4" x14ac:dyDescent="0.25">
      <c r="A373" t="s">
        <v>52</v>
      </c>
      <c r="B373" t="s">
        <v>76</v>
      </c>
      <c r="C373" t="s">
        <v>8</v>
      </c>
      <c r="D373">
        <v>53</v>
      </c>
    </row>
    <row r="374" spans="1:4" x14ac:dyDescent="0.25">
      <c r="A374" t="s">
        <v>52</v>
      </c>
      <c r="B374" t="s">
        <v>76</v>
      </c>
      <c r="C374" t="s">
        <v>32</v>
      </c>
      <c r="D374">
        <v>72</v>
      </c>
    </row>
    <row r="375" spans="1:4" x14ac:dyDescent="0.25">
      <c r="A375" t="s">
        <v>52</v>
      </c>
      <c r="B375" t="s">
        <v>76</v>
      </c>
      <c r="C375" t="s">
        <v>23</v>
      </c>
      <c r="D375">
        <v>192</v>
      </c>
    </row>
    <row r="376" spans="1:4" x14ac:dyDescent="0.25">
      <c r="A376" t="s">
        <v>52</v>
      </c>
      <c r="B376" t="s">
        <v>76</v>
      </c>
      <c r="C376" t="s">
        <v>24</v>
      </c>
      <c r="D376">
        <v>43</v>
      </c>
    </row>
    <row r="377" spans="1:4" x14ac:dyDescent="0.25">
      <c r="A377" t="s">
        <v>52</v>
      </c>
      <c r="B377" t="s">
        <v>76</v>
      </c>
      <c r="C377" t="s">
        <v>25</v>
      </c>
      <c r="D377">
        <v>598</v>
      </c>
    </row>
    <row r="378" spans="1:4" x14ac:dyDescent="0.25">
      <c r="A378" t="s">
        <v>52</v>
      </c>
      <c r="B378" t="s">
        <v>76</v>
      </c>
      <c r="C378" t="s">
        <v>44</v>
      </c>
      <c r="D378">
        <v>566</v>
      </c>
    </row>
    <row r="379" spans="1:4" x14ac:dyDescent="0.25">
      <c r="A379" t="s">
        <v>53</v>
      </c>
      <c r="B379" t="s">
        <v>54</v>
      </c>
      <c r="C379" t="s">
        <v>9</v>
      </c>
      <c r="D379">
        <v>134</v>
      </c>
    </row>
    <row r="380" spans="1:4" x14ac:dyDescent="0.25">
      <c r="A380" t="s">
        <v>53</v>
      </c>
      <c r="B380" t="s">
        <v>54</v>
      </c>
      <c r="C380" t="s">
        <v>38</v>
      </c>
      <c r="D380">
        <v>536</v>
      </c>
    </row>
    <row r="381" spans="1:4" x14ac:dyDescent="0.25">
      <c r="A381" t="s">
        <v>53</v>
      </c>
      <c r="B381" t="s">
        <v>54</v>
      </c>
      <c r="C381" t="s">
        <v>39</v>
      </c>
      <c r="D381">
        <v>1096</v>
      </c>
    </row>
    <row r="382" spans="1:4" x14ac:dyDescent="0.25">
      <c r="A382" t="s">
        <v>53</v>
      </c>
      <c r="B382" t="s">
        <v>54</v>
      </c>
      <c r="C382" t="s">
        <v>48</v>
      </c>
      <c r="D382">
        <v>1214</v>
      </c>
    </row>
    <row r="383" spans="1:4" x14ac:dyDescent="0.25">
      <c r="A383" t="s">
        <v>53</v>
      </c>
      <c r="B383" t="s">
        <v>54</v>
      </c>
      <c r="C383" t="s">
        <v>47</v>
      </c>
      <c r="D383">
        <v>7</v>
      </c>
    </row>
    <row r="384" spans="1:4" x14ac:dyDescent="0.25">
      <c r="A384" t="s">
        <v>53</v>
      </c>
      <c r="B384" t="s">
        <v>54</v>
      </c>
      <c r="C384" t="s">
        <v>26</v>
      </c>
      <c r="D384">
        <v>32</v>
      </c>
    </row>
    <row r="385" spans="1:4" x14ac:dyDescent="0.25">
      <c r="A385" t="s">
        <v>53</v>
      </c>
      <c r="B385" t="s">
        <v>54</v>
      </c>
      <c r="C385" t="s">
        <v>33</v>
      </c>
      <c r="D385">
        <v>8</v>
      </c>
    </row>
    <row r="386" spans="1:4" x14ac:dyDescent="0.25">
      <c r="A386" t="s">
        <v>53</v>
      </c>
      <c r="B386" t="s">
        <v>54</v>
      </c>
      <c r="C386" t="s">
        <v>10</v>
      </c>
      <c r="D386">
        <v>4</v>
      </c>
    </row>
    <row r="387" spans="1:4" x14ac:dyDescent="0.25">
      <c r="A387" t="s">
        <v>53</v>
      </c>
      <c r="B387" t="s">
        <v>54</v>
      </c>
      <c r="C387" t="s">
        <v>2</v>
      </c>
      <c r="D387">
        <v>29</v>
      </c>
    </row>
    <row r="388" spans="1:4" x14ac:dyDescent="0.25">
      <c r="A388" t="s">
        <v>53</v>
      </c>
      <c r="B388" t="s">
        <v>54</v>
      </c>
      <c r="C388" t="s">
        <v>11</v>
      </c>
      <c r="D388">
        <v>167</v>
      </c>
    </row>
    <row r="389" spans="1:4" x14ac:dyDescent="0.25">
      <c r="A389" t="s">
        <v>53</v>
      </c>
      <c r="B389" t="s">
        <v>54</v>
      </c>
      <c r="C389" t="s">
        <v>3</v>
      </c>
      <c r="D389">
        <v>30</v>
      </c>
    </row>
    <row r="390" spans="1:4" x14ac:dyDescent="0.25">
      <c r="A390" t="s">
        <v>53</v>
      </c>
      <c r="B390" t="s">
        <v>54</v>
      </c>
      <c r="C390" t="s">
        <v>12</v>
      </c>
      <c r="D390">
        <v>206</v>
      </c>
    </row>
    <row r="391" spans="1:4" x14ac:dyDescent="0.25">
      <c r="A391" t="s">
        <v>53</v>
      </c>
      <c r="B391" t="s">
        <v>54</v>
      </c>
      <c r="C391" t="s">
        <v>27</v>
      </c>
      <c r="D391">
        <v>182</v>
      </c>
    </row>
    <row r="392" spans="1:4" x14ac:dyDescent="0.25">
      <c r="A392" t="s">
        <v>53</v>
      </c>
      <c r="B392" t="s">
        <v>54</v>
      </c>
      <c r="C392" t="s">
        <v>40</v>
      </c>
      <c r="D392">
        <v>2415</v>
      </c>
    </row>
    <row r="393" spans="1:4" x14ac:dyDescent="0.25">
      <c r="A393" t="s">
        <v>53</v>
      </c>
      <c r="B393" t="s">
        <v>54</v>
      </c>
      <c r="C393" t="s">
        <v>46</v>
      </c>
      <c r="D393">
        <v>217</v>
      </c>
    </row>
    <row r="394" spans="1:4" x14ac:dyDescent="0.25">
      <c r="A394" t="s">
        <v>53</v>
      </c>
      <c r="B394" t="s">
        <v>54</v>
      </c>
      <c r="C394" t="s">
        <v>28</v>
      </c>
      <c r="D394">
        <v>5132</v>
      </c>
    </row>
    <row r="395" spans="1:4" x14ac:dyDescent="0.25">
      <c r="A395" t="s">
        <v>53</v>
      </c>
      <c r="B395" t="s">
        <v>54</v>
      </c>
      <c r="C395" t="s">
        <v>13</v>
      </c>
      <c r="D395">
        <v>5243</v>
      </c>
    </row>
    <row r="396" spans="1:4" x14ac:dyDescent="0.25">
      <c r="A396" t="s">
        <v>53</v>
      </c>
      <c r="B396" t="s">
        <v>54</v>
      </c>
      <c r="C396" t="s">
        <v>14</v>
      </c>
      <c r="D396">
        <v>413</v>
      </c>
    </row>
    <row r="397" spans="1:4" x14ac:dyDescent="0.25">
      <c r="A397" t="s">
        <v>53</v>
      </c>
      <c r="B397" t="s">
        <v>54</v>
      </c>
      <c r="C397" t="s">
        <v>34</v>
      </c>
      <c r="D397">
        <v>333</v>
      </c>
    </row>
    <row r="398" spans="1:4" x14ac:dyDescent="0.25">
      <c r="A398" t="s">
        <v>53</v>
      </c>
      <c r="B398" t="s">
        <v>54</v>
      </c>
      <c r="C398" t="s">
        <v>41</v>
      </c>
      <c r="D398">
        <v>36</v>
      </c>
    </row>
    <row r="399" spans="1:4" x14ac:dyDescent="0.25">
      <c r="A399" t="s">
        <v>53</v>
      </c>
      <c r="B399" t="s">
        <v>54</v>
      </c>
      <c r="C399" t="s">
        <v>15</v>
      </c>
      <c r="D399">
        <v>328</v>
      </c>
    </row>
    <row r="400" spans="1:4" x14ac:dyDescent="0.25">
      <c r="A400" t="s">
        <v>53</v>
      </c>
      <c r="B400" t="s">
        <v>54</v>
      </c>
      <c r="C400" t="s">
        <v>16</v>
      </c>
      <c r="D400">
        <v>272</v>
      </c>
    </row>
    <row r="401" spans="1:4" x14ac:dyDescent="0.25">
      <c r="A401" t="s">
        <v>53</v>
      </c>
      <c r="B401" t="s">
        <v>54</v>
      </c>
      <c r="C401" t="s">
        <v>29</v>
      </c>
      <c r="D401">
        <v>422</v>
      </c>
    </row>
    <row r="402" spans="1:4" x14ac:dyDescent="0.25">
      <c r="A402" t="s">
        <v>53</v>
      </c>
      <c r="B402" t="s">
        <v>54</v>
      </c>
      <c r="C402" t="s">
        <v>42</v>
      </c>
      <c r="D402">
        <v>407</v>
      </c>
    </row>
    <row r="403" spans="1:4" x14ac:dyDescent="0.25">
      <c r="A403" t="s">
        <v>53</v>
      </c>
      <c r="B403" t="s">
        <v>54</v>
      </c>
      <c r="C403" t="s">
        <v>17</v>
      </c>
      <c r="D403">
        <v>395</v>
      </c>
    </row>
    <row r="404" spans="1:4" x14ac:dyDescent="0.25">
      <c r="A404" t="s">
        <v>53</v>
      </c>
      <c r="B404" t="s">
        <v>54</v>
      </c>
      <c r="C404" t="s">
        <v>35</v>
      </c>
      <c r="D404">
        <v>1305</v>
      </c>
    </row>
    <row r="405" spans="1:4" x14ac:dyDescent="0.25">
      <c r="A405" t="s">
        <v>53</v>
      </c>
      <c r="B405" t="s">
        <v>54</v>
      </c>
      <c r="C405" t="s">
        <v>43</v>
      </c>
      <c r="D405">
        <v>1554</v>
      </c>
    </row>
    <row r="406" spans="1:4" x14ac:dyDescent="0.25">
      <c r="A406" t="s">
        <v>53</v>
      </c>
      <c r="B406" t="s">
        <v>54</v>
      </c>
      <c r="C406" t="s">
        <v>30</v>
      </c>
      <c r="D406">
        <v>1366</v>
      </c>
    </row>
    <row r="407" spans="1:4" x14ac:dyDescent="0.25">
      <c r="A407" t="s">
        <v>53</v>
      </c>
      <c r="B407" t="s">
        <v>54</v>
      </c>
      <c r="C407" t="s">
        <v>31</v>
      </c>
      <c r="D407">
        <v>355</v>
      </c>
    </row>
    <row r="408" spans="1:4" x14ac:dyDescent="0.25">
      <c r="A408" t="s">
        <v>53</v>
      </c>
      <c r="B408" t="s">
        <v>54</v>
      </c>
      <c r="C408" t="s">
        <v>45</v>
      </c>
      <c r="D408">
        <v>53</v>
      </c>
    </row>
    <row r="409" spans="1:4" x14ac:dyDescent="0.25">
      <c r="A409" t="s">
        <v>53</v>
      </c>
      <c r="B409" t="s">
        <v>54</v>
      </c>
      <c r="C409" t="s">
        <v>36</v>
      </c>
      <c r="D409">
        <v>205</v>
      </c>
    </row>
    <row r="410" spans="1:4" x14ac:dyDescent="0.25">
      <c r="A410" t="s">
        <v>53</v>
      </c>
      <c r="B410" t="s">
        <v>54</v>
      </c>
      <c r="C410" t="s">
        <v>18</v>
      </c>
      <c r="D410">
        <v>824</v>
      </c>
    </row>
    <row r="411" spans="1:4" x14ac:dyDescent="0.25">
      <c r="A411" t="s">
        <v>53</v>
      </c>
      <c r="B411" t="s">
        <v>54</v>
      </c>
      <c r="C411" t="s">
        <v>37</v>
      </c>
      <c r="D411">
        <v>544</v>
      </c>
    </row>
    <row r="412" spans="1:4" x14ac:dyDescent="0.25">
      <c r="A412" t="s">
        <v>53</v>
      </c>
      <c r="B412" t="s">
        <v>54</v>
      </c>
      <c r="C412" t="s">
        <v>19</v>
      </c>
      <c r="D412">
        <v>135</v>
      </c>
    </row>
    <row r="413" spans="1:4" x14ac:dyDescent="0.25">
      <c r="A413" t="s">
        <v>53</v>
      </c>
      <c r="B413" t="s">
        <v>54</v>
      </c>
      <c r="C413" t="s">
        <v>20</v>
      </c>
      <c r="D413">
        <v>251</v>
      </c>
    </row>
    <row r="414" spans="1:4" x14ac:dyDescent="0.25">
      <c r="A414" t="s">
        <v>53</v>
      </c>
      <c r="B414" t="s">
        <v>54</v>
      </c>
      <c r="C414" t="s">
        <v>4</v>
      </c>
      <c r="D414">
        <v>1028</v>
      </c>
    </row>
    <row r="415" spans="1:4" x14ac:dyDescent="0.25">
      <c r="A415" t="s">
        <v>53</v>
      </c>
      <c r="B415" t="s">
        <v>54</v>
      </c>
      <c r="C415" t="s">
        <v>5</v>
      </c>
      <c r="D415">
        <v>323</v>
      </c>
    </row>
    <row r="416" spans="1:4" x14ac:dyDescent="0.25">
      <c r="A416" t="s">
        <v>53</v>
      </c>
      <c r="B416" t="s">
        <v>54</v>
      </c>
      <c r="C416" t="s">
        <v>21</v>
      </c>
      <c r="D416">
        <v>3314</v>
      </c>
    </row>
    <row r="417" spans="1:4" x14ac:dyDescent="0.25">
      <c r="A417" t="s">
        <v>53</v>
      </c>
      <c r="B417" t="s">
        <v>54</v>
      </c>
      <c r="C417" t="s">
        <v>6</v>
      </c>
      <c r="D417">
        <v>3</v>
      </c>
    </row>
    <row r="418" spans="1:4" x14ac:dyDescent="0.25">
      <c r="A418" t="s">
        <v>53</v>
      </c>
      <c r="B418" t="s">
        <v>54</v>
      </c>
      <c r="C418" t="s">
        <v>22</v>
      </c>
      <c r="D418">
        <v>4</v>
      </c>
    </row>
    <row r="419" spans="1:4" x14ac:dyDescent="0.25">
      <c r="A419" t="s">
        <v>53</v>
      </c>
      <c r="B419" t="s">
        <v>54</v>
      </c>
      <c r="C419" t="s">
        <v>7</v>
      </c>
      <c r="D419">
        <v>14</v>
      </c>
    </row>
    <row r="420" spans="1:4" x14ac:dyDescent="0.25">
      <c r="A420" t="s">
        <v>53</v>
      </c>
      <c r="B420" t="s">
        <v>54</v>
      </c>
      <c r="C420" t="s">
        <v>8</v>
      </c>
      <c r="D420">
        <v>25</v>
      </c>
    </row>
    <row r="421" spans="1:4" x14ac:dyDescent="0.25">
      <c r="A421" t="s">
        <v>53</v>
      </c>
      <c r="B421" t="s">
        <v>54</v>
      </c>
      <c r="C421" t="s">
        <v>32</v>
      </c>
      <c r="D421">
        <v>59</v>
      </c>
    </row>
    <row r="422" spans="1:4" x14ac:dyDescent="0.25">
      <c r="A422" t="s">
        <v>53</v>
      </c>
      <c r="B422" t="s">
        <v>54</v>
      </c>
      <c r="C422" t="s">
        <v>23</v>
      </c>
      <c r="D422">
        <v>14</v>
      </c>
    </row>
    <row r="423" spans="1:4" x14ac:dyDescent="0.25">
      <c r="A423" t="s">
        <v>53</v>
      </c>
      <c r="B423" t="s">
        <v>54</v>
      </c>
      <c r="C423" t="s">
        <v>24</v>
      </c>
      <c r="D423">
        <v>25</v>
      </c>
    </row>
    <row r="424" spans="1:4" x14ac:dyDescent="0.25">
      <c r="A424" t="s">
        <v>53</v>
      </c>
      <c r="B424" t="s">
        <v>54</v>
      </c>
      <c r="C424" t="s">
        <v>25</v>
      </c>
      <c r="D424">
        <v>31</v>
      </c>
    </row>
    <row r="425" spans="1:4" x14ac:dyDescent="0.25">
      <c r="A425" t="s">
        <v>53</v>
      </c>
      <c r="B425" t="s">
        <v>54</v>
      </c>
      <c r="C425" t="s">
        <v>44</v>
      </c>
      <c r="D425">
        <v>641</v>
      </c>
    </row>
    <row r="426" spans="1:4" x14ac:dyDescent="0.25">
      <c r="A426" t="s">
        <v>53</v>
      </c>
      <c r="B426" t="s">
        <v>76</v>
      </c>
      <c r="C426" t="s">
        <v>9</v>
      </c>
      <c r="D426">
        <v>40</v>
      </c>
    </row>
    <row r="427" spans="1:4" x14ac:dyDescent="0.25">
      <c r="A427" t="s">
        <v>53</v>
      </c>
      <c r="B427" t="s">
        <v>76</v>
      </c>
      <c r="C427" t="s">
        <v>38</v>
      </c>
      <c r="D427">
        <v>270</v>
      </c>
    </row>
    <row r="428" spans="1:4" x14ac:dyDescent="0.25">
      <c r="A428" t="s">
        <v>53</v>
      </c>
      <c r="B428" t="s">
        <v>76</v>
      </c>
      <c r="C428" t="s">
        <v>39</v>
      </c>
      <c r="D428">
        <v>362</v>
      </c>
    </row>
    <row r="429" spans="1:4" x14ac:dyDescent="0.25">
      <c r="A429" t="s">
        <v>53</v>
      </c>
      <c r="B429" t="s">
        <v>76</v>
      </c>
      <c r="C429" t="s">
        <v>48</v>
      </c>
      <c r="D429">
        <v>497</v>
      </c>
    </row>
    <row r="430" spans="1:4" x14ac:dyDescent="0.25">
      <c r="A430" t="s">
        <v>53</v>
      </c>
      <c r="B430" t="s">
        <v>76</v>
      </c>
      <c r="C430" t="s">
        <v>47</v>
      </c>
      <c r="D430">
        <v>1</v>
      </c>
    </row>
    <row r="431" spans="1:4" x14ac:dyDescent="0.25">
      <c r="A431" t="s">
        <v>53</v>
      </c>
      <c r="B431" t="s">
        <v>76</v>
      </c>
      <c r="C431" t="s">
        <v>26</v>
      </c>
      <c r="D431">
        <v>4</v>
      </c>
    </row>
    <row r="432" spans="1:4" x14ac:dyDescent="0.25">
      <c r="A432" t="s">
        <v>53</v>
      </c>
      <c r="B432" t="s">
        <v>76</v>
      </c>
      <c r="C432" t="s">
        <v>33</v>
      </c>
      <c r="D432">
        <v>25</v>
      </c>
    </row>
    <row r="433" spans="1:4" x14ac:dyDescent="0.25">
      <c r="A433" t="s">
        <v>53</v>
      </c>
      <c r="B433" t="s">
        <v>76</v>
      </c>
      <c r="C433" t="s">
        <v>10</v>
      </c>
      <c r="D433">
        <v>1</v>
      </c>
    </row>
    <row r="434" spans="1:4" x14ac:dyDescent="0.25">
      <c r="A434" t="s">
        <v>53</v>
      </c>
      <c r="B434" t="s">
        <v>76</v>
      </c>
      <c r="C434" t="s">
        <v>2</v>
      </c>
      <c r="D434">
        <v>11</v>
      </c>
    </row>
    <row r="435" spans="1:4" x14ac:dyDescent="0.25">
      <c r="A435" t="s">
        <v>53</v>
      </c>
      <c r="B435" t="s">
        <v>76</v>
      </c>
      <c r="C435" t="s">
        <v>11</v>
      </c>
      <c r="D435">
        <v>96</v>
      </c>
    </row>
    <row r="436" spans="1:4" x14ac:dyDescent="0.25">
      <c r="A436" t="s">
        <v>53</v>
      </c>
      <c r="B436" t="s">
        <v>76</v>
      </c>
      <c r="C436" t="s">
        <v>3</v>
      </c>
      <c r="D436">
        <v>41</v>
      </c>
    </row>
    <row r="437" spans="1:4" x14ac:dyDescent="0.25">
      <c r="A437" t="s">
        <v>53</v>
      </c>
      <c r="B437" t="s">
        <v>76</v>
      </c>
      <c r="C437" t="s">
        <v>12</v>
      </c>
      <c r="D437">
        <v>229</v>
      </c>
    </row>
    <row r="438" spans="1:4" x14ac:dyDescent="0.25">
      <c r="A438" t="s">
        <v>53</v>
      </c>
      <c r="B438" t="s">
        <v>76</v>
      </c>
      <c r="C438" t="s">
        <v>27</v>
      </c>
      <c r="D438">
        <v>125</v>
      </c>
    </row>
    <row r="439" spans="1:4" x14ac:dyDescent="0.25">
      <c r="A439" t="s">
        <v>53</v>
      </c>
      <c r="B439" t="s">
        <v>76</v>
      </c>
      <c r="C439" t="s">
        <v>40</v>
      </c>
      <c r="D439">
        <v>1226</v>
      </c>
    </row>
    <row r="440" spans="1:4" x14ac:dyDescent="0.25">
      <c r="A440" t="s">
        <v>53</v>
      </c>
      <c r="B440" t="s">
        <v>76</v>
      </c>
      <c r="C440" t="s">
        <v>46</v>
      </c>
      <c r="D440">
        <v>179</v>
      </c>
    </row>
    <row r="441" spans="1:4" x14ac:dyDescent="0.25">
      <c r="A441" t="s">
        <v>53</v>
      </c>
      <c r="B441" t="s">
        <v>76</v>
      </c>
      <c r="C441" t="s">
        <v>28</v>
      </c>
      <c r="D441">
        <v>941</v>
      </c>
    </row>
    <row r="442" spans="1:4" x14ac:dyDescent="0.25">
      <c r="A442" t="s">
        <v>53</v>
      </c>
      <c r="B442" t="s">
        <v>76</v>
      </c>
      <c r="C442" t="s">
        <v>13</v>
      </c>
      <c r="D442">
        <v>659</v>
      </c>
    </row>
    <row r="443" spans="1:4" x14ac:dyDescent="0.25">
      <c r="A443" t="s">
        <v>53</v>
      </c>
      <c r="B443" t="s">
        <v>76</v>
      </c>
      <c r="C443" t="s">
        <v>14</v>
      </c>
      <c r="D443">
        <v>156</v>
      </c>
    </row>
    <row r="444" spans="1:4" x14ac:dyDescent="0.25">
      <c r="A444" t="s">
        <v>53</v>
      </c>
      <c r="B444" t="s">
        <v>76</v>
      </c>
      <c r="C444" t="s">
        <v>34</v>
      </c>
      <c r="D444">
        <v>52</v>
      </c>
    </row>
    <row r="445" spans="1:4" x14ac:dyDescent="0.25">
      <c r="A445" t="s">
        <v>53</v>
      </c>
      <c r="B445" t="s">
        <v>76</v>
      </c>
      <c r="C445" t="s">
        <v>41</v>
      </c>
      <c r="D445">
        <v>18</v>
      </c>
    </row>
    <row r="446" spans="1:4" x14ac:dyDescent="0.25">
      <c r="A446" t="s">
        <v>53</v>
      </c>
      <c r="B446" t="s">
        <v>76</v>
      </c>
      <c r="C446" t="s">
        <v>15</v>
      </c>
      <c r="D446">
        <v>96</v>
      </c>
    </row>
    <row r="447" spans="1:4" x14ac:dyDescent="0.25">
      <c r="A447" t="s">
        <v>53</v>
      </c>
      <c r="B447" t="s">
        <v>76</v>
      </c>
      <c r="C447" t="s">
        <v>16</v>
      </c>
      <c r="D447">
        <v>88</v>
      </c>
    </row>
    <row r="448" spans="1:4" x14ac:dyDescent="0.25">
      <c r="A448" t="s">
        <v>53</v>
      </c>
      <c r="B448" t="s">
        <v>76</v>
      </c>
      <c r="C448" t="s">
        <v>29</v>
      </c>
      <c r="D448">
        <v>147</v>
      </c>
    </row>
    <row r="449" spans="1:4" x14ac:dyDescent="0.25">
      <c r="A449" t="s">
        <v>53</v>
      </c>
      <c r="B449" t="s">
        <v>76</v>
      </c>
      <c r="C449" t="s">
        <v>42</v>
      </c>
      <c r="D449">
        <v>45</v>
      </c>
    </row>
    <row r="450" spans="1:4" x14ac:dyDescent="0.25">
      <c r="A450" t="s">
        <v>53</v>
      </c>
      <c r="B450" t="s">
        <v>76</v>
      </c>
      <c r="C450" t="s">
        <v>17</v>
      </c>
      <c r="D450">
        <v>171</v>
      </c>
    </row>
    <row r="451" spans="1:4" x14ac:dyDescent="0.25">
      <c r="A451" t="s">
        <v>53</v>
      </c>
      <c r="B451" t="s">
        <v>76</v>
      </c>
      <c r="C451" t="s">
        <v>35</v>
      </c>
      <c r="D451">
        <v>1331</v>
      </c>
    </row>
    <row r="452" spans="1:4" x14ac:dyDescent="0.25">
      <c r="A452" t="s">
        <v>53</v>
      </c>
      <c r="B452" t="s">
        <v>76</v>
      </c>
      <c r="C452" t="s">
        <v>43</v>
      </c>
      <c r="D452">
        <v>765</v>
      </c>
    </row>
    <row r="453" spans="1:4" x14ac:dyDescent="0.25">
      <c r="A453" t="s">
        <v>53</v>
      </c>
      <c r="B453" t="s">
        <v>76</v>
      </c>
      <c r="C453" t="s">
        <v>30</v>
      </c>
      <c r="D453">
        <v>943</v>
      </c>
    </row>
    <row r="454" spans="1:4" x14ac:dyDescent="0.25">
      <c r="A454" t="s">
        <v>53</v>
      </c>
      <c r="B454" t="s">
        <v>76</v>
      </c>
      <c r="C454" t="s">
        <v>31</v>
      </c>
      <c r="D454">
        <v>485</v>
      </c>
    </row>
    <row r="455" spans="1:4" x14ac:dyDescent="0.25">
      <c r="A455" t="s">
        <v>53</v>
      </c>
      <c r="B455" t="s">
        <v>76</v>
      </c>
      <c r="C455" t="s">
        <v>45</v>
      </c>
      <c r="D455">
        <v>79</v>
      </c>
    </row>
    <row r="456" spans="1:4" x14ac:dyDescent="0.25">
      <c r="A456" t="s">
        <v>53</v>
      </c>
      <c r="B456" t="s">
        <v>76</v>
      </c>
      <c r="C456" t="s">
        <v>36</v>
      </c>
      <c r="D456">
        <v>232</v>
      </c>
    </row>
    <row r="457" spans="1:4" x14ac:dyDescent="0.25">
      <c r="A457" t="s">
        <v>53</v>
      </c>
      <c r="B457" t="s">
        <v>76</v>
      </c>
      <c r="C457" t="s">
        <v>18</v>
      </c>
      <c r="D457">
        <v>711</v>
      </c>
    </row>
    <row r="458" spans="1:4" x14ac:dyDescent="0.25">
      <c r="A458" t="s">
        <v>53</v>
      </c>
      <c r="B458" t="s">
        <v>76</v>
      </c>
      <c r="C458" t="s">
        <v>37</v>
      </c>
      <c r="D458">
        <v>524</v>
      </c>
    </row>
    <row r="459" spans="1:4" x14ac:dyDescent="0.25">
      <c r="A459" t="s">
        <v>53</v>
      </c>
      <c r="B459" t="s">
        <v>76</v>
      </c>
      <c r="C459" t="s">
        <v>19</v>
      </c>
      <c r="D459">
        <v>129</v>
      </c>
    </row>
    <row r="460" spans="1:4" x14ac:dyDescent="0.25">
      <c r="A460" t="s">
        <v>53</v>
      </c>
      <c r="B460" t="s">
        <v>76</v>
      </c>
      <c r="C460" t="s">
        <v>20</v>
      </c>
      <c r="D460">
        <v>249</v>
      </c>
    </row>
    <row r="461" spans="1:4" x14ac:dyDescent="0.25">
      <c r="A461" t="s">
        <v>53</v>
      </c>
      <c r="B461" t="s">
        <v>76</v>
      </c>
      <c r="C461" t="s">
        <v>4</v>
      </c>
      <c r="D461">
        <v>819</v>
      </c>
    </row>
    <row r="462" spans="1:4" x14ac:dyDescent="0.25">
      <c r="A462" t="s">
        <v>53</v>
      </c>
      <c r="B462" t="s">
        <v>76</v>
      </c>
      <c r="C462" t="s">
        <v>5</v>
      </c>
      <c r="D462">
        <v>190</v>
      </c>
    </row>
    <row r="463" spans="1:4" x14ac:dyDescent="0.25">
      <c r="A463" t="s">
        <v>53</v>
      </c>
      <c r="B463" t="s">
        <v>76</v>
      </c>
      <c r="C463" t="s">
        <v>21</v>
      </c>
      <c r="D463">
        <v>2244</v>
      </c>
    </row>
    <row r="464" spans="1:4" x14ac:dyDescent="0.25">
      <c r="A464" t="s">
        <v>53</v>
      </c>
      <c r="B464" t="s">
        <v>76</v>
      </c>
      <c r="C464" t="s">
        <v>6</v>
      </c>
      <c r="D464">
        <v>23</v>
      </c>
    </row>
    <row r="465" spans="1:4" x14ac:dyDescent="0.25">
      <c r="A465" t="s">
        <v>53</v>
      </c>
      <c r="B465" t="s">
        <v>76</v>
      </c>
      <c r="C465" t="s">
        <v>22</v>
      </c>
      <c r="D465">
        <v>10</v>
      </c>
    </row>
    <row r="466" spans="1:4" x14ac:dyDescent="0.25">
      <c r="A466" t="s">
        <v>53</v>
      </c>
      <c r="B466" t="s">
        <v>76</v>
      </c>
      <c r="C466" t="s">
        <v>7</v>
      </c>
      <c r="D466">
        <v>23</v>
      </c>
    </row>
    <row r="467" spans="1:4" x14ac:dyDescent="0.25">
      <c r="A467" t="s">
        <v>53</v>
      </c>
      <c r="B467" t="s">
        <v>76</v>
      </c>
      <c r="C467" t="s">
        <v>8</v>
      </c>
      <c r="D467">
        <v>54</v>
      </c>
    </row>
    <row r="468" spans="1:4" x14ac:dyDescent="0.25">
      <c r="A468" t="s">
        <v>53</v>
      </c>
      <c r="B468" t="s">
        <v>76</v>
      </c>
      <c r="C468" t="s">
        <v>32</v>
      </c>
      <c r="D468">
        <v>61</v>
      </c>
    </row>
    <row r="469" spans="1:4" x14ac:dyDescent="0.25">
      <c r="A469" t="s">
        <v>53</v>
      </c>
      <c r="B469" t="s">
        <v>76</v>
      </c>
      <c r="C469" t="s">
        <v>23</v>
      </c>
      <c r="D469">
        <v>187</v>
      </c>
    </row>
    <row r="470" spans="1:4" x14ac:dyDescent="0.25">
      <c r="A470" t="s">
        <v>53</v>
      </c>
      <c r="B470" t="s">
        <v>76</v>
      </c>
      <c r="C470" t="s">
        <v>24</v>
      </c>
      <c r="D470">
        <v>38</v>
      </c>
    </row>
    <row r="471" spans="1:4" x14ac:dyDescent="0.25">
      <c r="A471" t="s">
        <v>53</v>
      </c>
      <c r="B471" t="s">
        <v>76</v>
      </c>
      <c r="C471" t="s">
        <v>25</v>
      </c>
      <c r="D471">
        <v>458</v>
      </c>
    </row>
    <row r="472" spans="1:4" x14ac:dyDescent="0.25">
      <c r="A472" t="s">
        <v>53</v>
      </c>
      <c r="B472" t="s">
        <v>76</v>
      </c>
      <c r="C472" t="s">
        <v>44</v>
      </c>
      <c r="D472">
        <v>525</v>
      </c>
    </row>
    <row r="473" spans="1:4" x14ac:dyDescent="0.25">
      <c r="A473" t="s">
        <v>77</v>
      </c>
      <c r="B473" t="s">
        <v>54</v>
      </c>
      <c r="C473" t="s">
        <v>9</v>
      </c>
      <c r="D473">
        <v>131</v>
      </c>
    </row>
    <row r="474" spans="1:4" x14ac:dyDescent="0.25">
      <c r="A474" t="s">
        <v>77</v>
      </c>
      <c r="B474" t="s">
        <v>54</v>
      </c>
      <c r="C474" t="s">
        <v>38</v>
      </c>
      <c r="D474">
        <v>633</v>
      </c>
    </row>
    <row r="475" spans="1:4" x14ac:dyDescent="0.25">
      <c r="A475" t="s">
        <v>77</v>
      </c>
      <c r="B475" t="s">
        <v>54</v>
      </c>
      <c r="C475" t="s">
        <v>39</v>
      </c>
      <c r="D475">
        <v>1160</v>
      </c>
    </row>
    <row r="476" spans="1:4" x14ac:dyDescent="0.25">
      <c r="A476" t="s">
        <v>77</v>
      </c>
      <c r="B476" t="s">
        <v>54</v>
      </c>
      <c r="C476" t="s">
        <v>48</v>
      </c>
      <c r="D476">
        <v>1261</v>
      </c>
    </row>
    <row r="477" spans="1:4" x14ac:dyDescent="0.25">
      <c r="A477" t="s">
        <v>77</v>
      </c>
      <c r="B477" t="s">
        <v>54</v>
      </c>
      <c r="C477" t="s">
        <v>47</v>
      </c>
      <c r="D477">
        <v>11</v>
      </c>
    </row>
    <row r="478" spans="1:4" x14ac:dyDescent="0.25">
      <c r="A478" t="s">
        <v>77</v>
      </c>
      <c r="B478" t="s">
        <v>54</v>
      </c>
      <c r="C478" t="s">
        <v>26</v>
      </c>
      <c r="D478">
        <v>26</v>
      </c>
    </row>
    <row r="479" spans="1:4" x14ac:dyDescent="0.25">
      <c r="A479" t="s">
        <v>77</v>
      </c>
      <c r="B479" t="s">
        <v>54</v>
      </c>
      <c r="C479" t="s">
        <v>33</v>
      </c>
      <c r="D479">
        <v>6</v>
      </c>
    </row>
    <row r="480" spans="1:4" x14ac:dyDescent="0.25">
      <c r="A480" t="s">
        <v>77</v>
      </c>
      <c r="B480" t="s">
        <v>54</v>
      </c>
      <c r="C480" t="s">
        <v>10</v>
      </c>
      <c r="D480">
        <v>1</v>
      </c>
    </row>
    <row r="481" spans="1:4" x14ac:dyDescent="0.25">
      <c r="A481" t="s">
        <v>77</v>
      </c>
      <c r="B481" t="s">
        <v>54</v>
      </c>
      <c r="C481" t="s">
        <v>2</v>
      </c>
      <c r="D481">
        <v>31</v>
      </c>
    </row>
    <row r="482" spans="1:4" x14ac:dyDescent="0.25">
      <c r="A482" t="s">
        <v>77</v>
      </c>
      <c r="B482" t="s">
        <v>54</v>
      </c>
      <c r="C482" t="s">
        <v>11</v>
      </c>
      <c r="D482">
        <v>163</v>
      </c>
    </row>
    <row r="483" spans="1:4" x14ac:dyDescent="0.25">
      <c r="A483" t="s">
        <v>77</v>
      </c>
      <c r="B483" t="s">
        <v>54</v>
      </c>
      <c r="C483" t="s">
        <v>3</v>
      </c>
      <c r="D483">
        <v>35</v>
      </c>
    </row>
    <row r="484" spans="1:4" x14ac:dyDescent="0.25">
      <c r="A484" t="s">
        <v>77</v>
      </c>
      <c r="B484" t="s">
        <v>54</v>
      </c>
      <c r="C484" t="s">
        <v>12</v>
      </c>
      <c r="D484">
        <v>222</v>
      </c>
    </row>
    <row r="485" spans="1:4" x14ac:dyDescent="0.25">
      <c r="A485" t="s">
        <v>77</v>
      </c>
      <c r="B485" t="s">
        <v>54</v>
      </c>
      <c r="C485" t="s">
        <v>27</v>
      </c>
      <c r="D485">
        <v>175</v>
      </c>
    </row>
    <row r="486" spans="1:4" x14ac:dyDescent="0.25">
      <c r="A486" t="s">
        <v>77</v>
      </c>
      <c r="B486" t="s">
        <v>54</v>
      </c>
      <c r="C486" t="s">
        <v>40</v>
      </c>
      <c r="D486">
        <v>2210</v>
      </c>
    </row>
    <row r="487" spans="1:4" x14ac:dyDescent="0.25">
      <c r="A487" t="s">
        <v>77</v>
      </c>
      <c r="B487" t="s">
        <v>54</v>
      </c>
      <c r="C487" t="s">
        <v>46</v>
      </c>
      <c r="D487">
        <v>193</v>
      </c>
    </row>
    <row r="488" spans="1:4" x14ac:dyDescent="0.25">
      <c r="A488" t="s">
        <v>77</v>
      </c>
      <c r="B488" t="s">
        <v>54</v>
      </c>
      <c r="C488" t="s">
        <v>28</v>
      </c>
      <c r="D488">
        <v>5073</v>
      </c>
    </row>
    <row r="489" spans="1:4" x14ac:dyDescent="0.25">
      <c r="A489" t="s">
        <v>77</v>
      </c>
      <c r="B489" t="s">
        <v>54</v>
      </c>
      <c r="C489" t="s">
        <v>13</v>
      </c>
      <c r="D489">
        <v>5095</v>
      </c>
    </row>
    <row r="490" spans="1:4" x14ac:dyDescent="0.25">
      <c r="A490" t="s">
        <v>77</v>
      </c>
      <c r="B490" t="s">
        <v>54</v>
      </c>
      <c r="C490" t="s">
        <v>14</v>
      </c>
      <c r="D490">
        <v>426</v>
      </c>
    </row>
    <row r="491" spans="1:4" x14ac:dyDescent="0.25">
      <c r="A491" t="s">
        <v>77</v>
      </c>
      <c r="B491" t="s">
        <v>54</v>
      </c>
      <c r="C491" t="s">
        <v>34</v>
      </c>
      <c r="D491">
        <v>336</v>
      </c>
    </row>
    <row r="492" spans="1:4" x14ac:dyDescent="0.25">
      <c r="A492" t="s">
        <v>77</v>
      </c>
      <c r="B492" t="s">
        <v>54</v>
      </c>
      <c r="C492" t="s">
        <v>41</v>
      </c>
      <c r="D492">
        <v>44</v>
      </c>
    </row>
    <row r="493" spans="1:4" x14ac:dyDescent="0.25">
      <c r="A493" t="s">
        <v>77</v>
      </c>
      <c r="B493" t="s">
        <v>54</v>
      </c>
      <c r="C493" t="s">
        <v>15</v>
      </c>
      <c r="D493">
        <v>317</v>
      </c>
    </row>
    <row r="494" spans="1:4" x14ac:dyDescent="0.25">
      <c r="A494" t="s">
        <v>77</v>
      </c>
      <c r="B494" t="s">
        <v>54</v>
      </c>
      <c r="C494" t="s">
        <v>16</v>
      </c>
      <c r="D494">
        <v>286</v>
      </c>
    </row>
    <row r="495" spans="1:4" x14ac:dyDescent="0.25">
      <c r="A495" t="s">
        <v>77</v>
      </c>
      <c r="B495" t="s">
        <v>54</v>
      </c>
      <c r="C495" t="s">
        <v>29</v>
      </c>
      <c r="D495">
        <v>427</v>
      </c>
    </row>
    <row r="496" spans="1:4" x14ac:dyDescent="0.25">
      <c r="A496" t="s">
        <v>77</v>
      </c>
      <c r="B496" t="s">
        <v>54</v>
      </c>
      <c r="C496" t="s">
        <v>42</v>
      </c>
      <c r="D496">
        <v>381</v>
      </c>
    </row>
    <row r="497" spans="1:4" x14ac:dyDescent="0.25">
      <c r="A497" t="s">
        <v>77</v>
      </c>
      <c r="B497" t="s">
        <v>54</v>
      </c>
      <c r="C497" t="s">
        <v>17</v>
      </c>
      <c r="D497">
        <v>415</v>
      </c>
    </row>
    <row r="498" spans="1:4" x14ac:dyDescent="0.25">
      <c r="A498" t="s">
        <v>77</v>
      </c>
      <c r="B498" t="s">
        <v>54</v>
      </c>
      <c r="C498" t="s">
        <v>35</v>
      </c>
      <c r="D498">
        <v>1280</v>
      </c>
    </row>
    <row r="499" spans="1:4" x14ac:dyDescent="0.25">
      <c r="A499" t="s">
        <v>77</v>
      </c>
      <c r="B499" t="s">
        <v>54</v>
      </c>
      <c r="C499" t="s">
        <v>43</v>
      </c>
      <c r="D499">
        <v>1530</v>
      </c>
    </row>
    <row r="500" spans="1:4" x14ac:dyDescent="0.25">
      <c r="A500" t="s">
        <v>77</v>
      </c>
      <c r="B500" t="s">
        <v>54</v>
      </c>
      <c r="C500" t="s">
        <v>30</v>
      </c>
      <c r="D500">
        <v>1491</v>
      </c>
    </row>
    <row r="501" spans="1:4" x14ac:dyDescent="0.25">
      <c r="A501" t="s">
        <v>77</v>
      </c>
      <c r="B501" t="s">
        <v>54</v>
      </c>
      <c r="C501" t="s">
        <v>31</v>
      </c>
      <c r="D501">
        <v>383</v>
      </c>
    </row>
    <row r="502" spans="1:4" x14ac:dyDescent="0.25">
      <c r="A502" t="s">
        <v>77</v>
      </c>
      <c r="B502" t="s">
        <v>54</v>
      </c>
      <c r="C502" t="s">
        <v>45</v>
      </c>
      <c r="D502">
        <v>74</v>
      </c>
    </row>
    <row r="503" spans="1:4" x14ac:dyDescent="0.25">
      <c r="A503" t="s">
        <v>77</v>
      </c>
      <c r="B503" t="s">
        <v>54</v>
      </c>
      <c r="C503" t="s">
        <v>36</v>
      </c>
      <c r="D503">
        <v>224</v>
      </c>
    </row>
    <row r="504" spans="1:4" x14ac:dyDescent="0.25">
      <c r="A504" t="s">
        <v>77</v>
      </c>
      <c r="B504" t="s">
        <v>54</v>
      </c>
      <c r="C504" t="s">
        <v>18</v>
      </c>
      <c r="D504">
        <v>867</v>
      </c>
    </row>
    <row r="505" spans="1:4" x14ac:dyDescent="0.25">
      <c r="A505" t="s">
        <v>77</v>
      </c>
      <c r="B505" t="s">
        <v>54</v>
      </c>
      <c r="C505" t="s">
        <v>37</v>
      </c>
      <c r="D505">
        <v>607</v>
      </c>
    </row>
    <row r="506" spans="1:4" x14ac:dyDescent="0.25">
      <c r="A506" t="s">
        <v>77</v>
      </c>
      <c r="B506" t="s">
        <v>54</v>
      </c>
      <c r="C506" t="s">
        <v>19</v>
      </c>
      <c r="D506">
        <v>140</v>
      </c>
    </row>
    <row r="507" spans="1:4" x14ac:dyDescent="0.25">
      <c r="A507" t="s">
        <v>77</v>
      </c>
      <c r="B507" t="s">
        <v>54</v>
      </c>
      <c r="C507" t="s">
        <v>20</v>
      </c>
      <c r="D507">
        <v>237</v>
      </c>
    </row>
    <row r="508" spans="1:4" x14ac:dyDescent="0.25">
      <c r="A508" t="s">
        <v>77</v>
      </c>
      <c r="B508" t="s">
        <v>54</v>
      </c>
      <c r="C508" t="s">
        <v>4</v>
      </c>
      <c r="D508">
        <v>1110</v>
      </c>
    </row>
    <row r="509" spans="1:4" x14ac:dyDescent="0.25">
      <c r="A509" t="s">
        <v>77</v>
      </c>
      <c r="B509" t="s">
        <v>54</v>
      </c>
      <c r="C509" t="s">
        <v>5</v>
      </c>
      <c r="D509">
        <v>320</v>
      </c>
    </row>
    <row r="510" spans="1:4" x14ac:dyDescent="0.25">
      <c r="A510" t="s">
        <v>77</v>
      </c>
      <c r="B510" t="s">
        <v>54</v>
      </c>
      <c r="C510" t="s">
        <v>21</v>
      </c>
      <c r="D510">
        <v>3214</v>
      </c>
    </row>
    <row r="511" spans="1:4" x14ac:dyDescent="0.25">
      <c r="A511" t="s">
        <v>77</v>
      </c>
      <c r="B511" t="s">
        <v>54</v>
      </c>
      <c r="C511" t="s">
        <v>6</v>
      </c>
      <c r="D511">
        <v>2</v>
      </c>
    </row>
    <row r="512" spans="1:4" x14ac:dyDescent="0.25">
      <c r="A512" t="s">
        <v>77</v>
      </c>
      <c r="B512" t="s">
        <v>54</v>
      </c>
      <c r="C512" t="s">
        <v>22</v>
      </c>
      <c r="D512">
        <v>8</v>
      </c>
    </row>
    <row r="513" spans="1:4" x14ac:dyDescent="0.25">
      <c r="A513" t="s">
        <v>77</v>
      </c>
      <c r="B513" t="s">
        <v>54</v>
      </c>
      <c r="C513" t="s">
        <v>7</v>
      </c>
      <c r="D513">
        <v>14</v>
      </c>
    </row>
    <row r="514" spans="1:4" x14ac:dyDescent="0.25">
      <c r="A514" t="s">
        <v>77</v>
      </c>
      <c r="B514" t="s">
        <v>54</v>
      </c>
      <c r="C514" t="s">
        <v>8</v>
      </c>
      <c r="D514">
        <v>36</v>
      </c>
    </row>
    <row r="515" spans="1:4" x14ac:dyDescent="0.25">
      <c r="A515" t="s">
        <v>77</v>
      </c>
      <c r="B515" t="s">
        <v>54</v>
      </c>
      <c r="C515" t="s">
        <v>32</v>
      </c>
      <c r="D515">
        <v>66</v>
      </c>
    </row>
    <row r="516" spans="1:4" x14ac:dyDescent="0.25">
      <c r="A516" t="s">
        <v>77</v>
      </c>
      <c r="B516" t="s">
        <v>54</v>
      </c>
      <c r="C516" t="s">
        <v>23</v>
      </c>
      <c r="D516">
        <v>7</v>
      </c>
    </row>
    <row r="517" spans="1:4" x14ac:dyDescent="0.25">
      <c r="A517" t="s">
        <v>77</v>
      </c>
      <c r="B517" t="s">
        <v>54</v>
      </c>
      <c r="C517" t="s">
        <v>24</v>
      </c>
      <c r="D517">
        <v>20</v>
      </c>
    </row>
    <row r="518" spans="1:4" x14ac:dyDescent="0.25">
      <c r="A518" t="s">
        <v>77</v>
      </c>
      <c r="B518" t="s">
        <v>54</v>
      </c>
      <c r="C518" t="s">
        <v>25</v>
      </c>
      <c r="D518">
        <v>29</v>
      </c>
    </row>
    <row r="519" spans="1:4" x14ac:dyDescent="0.25">
      <c r="A519" t="s">
        <v>77</v>
      </c>
      <c r="B519" t="s">
        <v>54</v>
      </c>
      <c r="C519" t="s">
        <v>44</v>
      </c>
      <c r="D519">
        <v>654</v>
      </c>
    </row>
    <row r="520" spans="1:4" x14ac:dyDescent="0.25">
      <c r="A520" t="s">
        <v>77</v>
      </c>
      <c r="B520" t="s">
        <v>76</v>
      </c>
      <c r="C520" t="s">
        <v>9</v>
      </c>
      <c r="D520">
        <v>31</v>
      </c>
    </row>
    <row r="521" spans="1:4" x14ac:dyDescent="0.25">
      <c r="A521" t="s">
        <v>77</v>
      </c>
      <c r="B521" t="s">
        <v>76</v>
      </c>
      <c r="C521" t="s">
        <v>38</v>
      </c>
      <c r="D521">
        <v>390</v>
      </c>
    </row>
    <row r="522" spans="1:4" x14ac:dyDescent="0.25">
      <c r="A522" t="s">
        <v>77</v>
      </c>
      <c r="B522" t="s">
        <v>76</v>
      </c>
      <c r="C522" t="s">
        <v>39</v>
      </c>
      <c r="D522">
        <v>428</v>
      </c>
    </row>
    <row r="523" spans="1:4" x14ac:dyDescent="0.25">
      <c r="A523" t="s">
        <v>77</v>
      </c>
      <c r="B523" t="s">
        <v>76</v>
      </c>
      <c r="C523" t="s">
        <v>48</v>
      </c>
      <c r="D523">
        <v>481</v>
      </c>
    </row>
    <row r="524" spans="1:4" x14ac:dyDescent="0.25">
      <c r="A524" t="s">
        <v>77</v>
      </c>
      <c r="B524" t="s">
        <v>76</v>
      </c>
      <c r="C524" t="s">
        <v>47</v>
      </c>
      <c r="D524">
        <v>1</v>
      </c>
    </row>
    <row r="525" spans="1:4" x14ac:dyDescent="0.25">
      <c r="A525" t="s">
        <v>77</v>
      </c>
      <c r="B525" t="s">
        <v>76</v>
      </c>
      <c r="C525" t="s">
        <v>26</v>
      </c>
      <c r="D525">
        <v>4</v>
      </c>
    </row>
    <row r="526" spans="1:4" x14ac:dyDescent="0.25">
      <c r="A526" t="s">
        <v>77</v>
      </c>
      <c r="B526" t="s">
        <v>76</v>
      </c>
      <c r="C526" t="s">
        <v>33</v>
      </c>
      <c r="D526">
        <v>24</v>
      </c>
    </row>
    <row r="527" spans="1:4" x14ac:dyDescent="0.25">
      <c r="A527" t="s">
        <v>77</v>
      </c>
      <c r="B527" t="s">
        <v>76</v>
      </c>
      <c r="C527" t="s">
        <v>10</v>
      </c>
      <c r="D527">
        <v>2</v>
      </c>
    </row>
    <row r="528" spans="1:4" x14ac:dyDescent="0.25">
      <c r="A528" t="s">
        <v>77</v>
      </c>
      <c r="B528" t="s">
        <v>76</v>
      </c>
      <c r="C528" t="s">
        <v>2</v>
      </c>
      <c r="D528">
        <v>10</v>
      </c>
    </row>
    <row r="529" spans="1:4" x14ac:dyDescent="0.25">
      <c r="A529" t="s">
        <v>77</v>
      </c>
      <c r="B529" t="s">
        <v>76</v>
      </c>
      <c r="C529" t="s">
        <v>11</v>
      </c>
      <c r="D529">
        <v>95</v>
      </c>
    </row>
    <row r="530" spans="1:4" x14ac:dyDescent="0.25">
      <c r="A530" t="s">
        <v>77</v>
      </c>
      <c r="B530" t="s">
        <v>76</v>
      </c>
      <c r="C530" t="s">
        <v>3</v>
      </c>
      <c r="D530">
        <v>43</v>
      </c>
    </row>
    <row r="531" spans="1:4" x14ac:dyDescent="0.25">
      <c r="A531" t="s">
        <v>77</v>
      </c>
      <c r="B531" t="s">
        <v>76</v>
      </c>
      <c r="C531" t="s">
        <v>12</v>
      </c>
      <c r="D531">
        <v>226</v>
      </c>
    </row>
    <row r="532" spans="1:4" x14ac:dyDescent="0.25">
      <c r="A532" t="s">
        <v>77</v>
      </c>
      <c r="B532" t="s">
        <v>76</v>
      </c>
      <c r="C532" t="s">
        <v>27</v>
      </c>
      <c r="D532">
        <v>120</v>
      </c>
    </row>
    <row r="533" spans="1:4" x14ac:dyDescent="0.25">
      <c r="A533" t="s">
        <v>77</v>
      </c>
      <c r="B533" t="s">
        <v>76</v>
      </c>
      <c r="C533" t="s">
        <v>40</v>
      </c>
      <c r="D533">
        <v>1096</v>
      </c>
    </row>
    <row r="534" spans="1:4" x14ac:dyDescent="0.25">
      <c r="A534" t="s">
        <v>77</v>
      </c>
      <c r="B534" t="s">
        <v>76</v>
      </c>
      <c r="C534" t="s">
        <v>46</v>
      </c>
      <c r="D534">
        <v>165</v>
      </c>
    </row>
    <row r="535" spans="1:4" x14ac:dyDescent="0.25">
      <c r="A535" t="s">
        <v>77</v>
      </c>
      <c r="B535" t="s">
        <v>76</v>
      </c>
      <c r="C535" t="s">
        <v>28</v>
      </c>
      <c r="D535">
        <v>923</v>
      </c>
    </row>
    <row r="536" spans="1:4" x14ac:dyDescent="0.25">
      <c r="A536" t="s">
        <v>77</v>
      </c>
      <c r="B536" t="s">
        <v>76</v>
      </c>
      <c r="C536" t="s">
        <v>13</v>
      </c>
      <c r="D536">
        <v>587</v>
      </c>
    </row>
    <row r="537" spans="1:4" x14ac:dyDescent="0.25">
      <c r="A537" t="s">
        <v>77</v>
      </c>
      <c r="B537" t="s">
        <v>76</v>
      </c>
      <c r="C537" t="s">
        <v>14</v>
      </c>
      <c r="D537">
        <v>218</v>
      </c>
    </row>
    <row r="538" spans="1:4" x14ac:dyDescent="0.25">
      <c r="A538" t="s">
        <v>77</v>
      </c>
      <c r="B538" t="s">
        <v>76</v>
      </c>
      <c r="C538" t="s">
        <v>34</v>
      </c>
      <c r="D538">
        <v>73</v>
      </c>
    </row>
    <row r="539" spans="1:4" x14ac:dyDescent="0.25">
      <c r="A539" t="s">
        <v>77</v>
      </c>
      <c r="B539" t="s">
        <v>76</v>
      </c>
      <c r="C539" t="s">
        <v>41</v>
      </c>
      <c r="D539">
        <v>17</v>
      </c>
    </row>
    <row r="540" spans="1:4" x14ac:dyDescent="0.25">
      <c r="A540" t="s">
        <v>77</v>
      </c>
      <c r="B540" t="s">
        <v>76</v>
      </c>
      <c r="C540" t="s">
        <v>15</v>
      </c>
      <c r="D540">
        <v>99</v>
      </c>
    </row>
    <row r="541" spans="1:4" x14ac:dyDescent="0.25">
      <c r="A541" t="s">
        <v>77</v>
      </c>
      <c r="B541" t="s">
        <v>76</v>
      </c>
      <c r="C541" t="s">
        <v>16</v>
      </c>
      <c r="D541">
        <v>84</v>
      </c>
    </row>
    <row r="542" spans="1:4" x14ac:dyDescent="0.25">
      <c r="A542" t="s">
        <v>77</v>
      </c>
      <c r="B542" t="s">
        <v>76</v>
      </c>
      <c r="C542" t="s">
        <v>29</v>
      </c>
      <c r="D542">
        <v>126</v>
      </c>
    </row>
    <row r="543" spans="1:4" x14ac:dyDescent="0.25">
      <c r="A543" t="s">
        <v>77</v>
      </c>
      <c r="B543" t="s">
        <v>76</v>
      </c>
      <c r="C543" t="s">
        <v>42</v>
      </c>
      <c r="D543">
        <v>34</v>
      </c>
    </row>
    <row r="544" spans="1:4" x14ac:dyDescent="0.25">
      <c r="A544" t="s">
        <v>77</v>
      </c>
      <c r="B544" t="s">
        <v>76</v>
      </c>
      <c r="C544" t="s">
        <v>17</v>
      </c>
      <c r="D544">
        <v>218</v>
      </c>
    </row>
    <row r="545" spans="1:4" x14ac:dyDescent="0.25">
      <c r="A545" t="s">
        <v>77</v>
      </c>
      <c r="B545" t="s">
        <v>76</v>
      </c>
      <c r="C545" t="s">
        <v>35</v>
      </c>
      <c r="D545">
        <v>1436</v>
      </c>
    </row>
    <row r="546" spans="1:4" x14ac:dyDescent="0.25">
      <c r="A546" t="s">
        <v>77</v>
      </c>
      <c r="B546" t="s">
        <v>76</v>
      </c>
      <c r="C546" t="s">
        <v>43</v>
      </c>
      <c r="D546">
        <v>725</v>
      </c>
    </row>
    <row r="547" spans="1:4" x14ac:dyDescent="0.25">
      <c r="A547" t="s">
        <v>77</v>
      </c>
      <c r="B547" t="s">
        <v>76</v>
      </c>
      <c r="C547" t="s">
        <v>30</v>
      </c>
      <c r="D547">
        <v>1136</v>
      </c>
    </row>
    <row r="548" spans="1:4" x14ac:dyDescent="0.25">
      <c r="A548" t="s">
        <v>77</v>
      </c>
      <c r="B548" t="s">
        <v>76</v>
      </c>
      <c r="C548" t="s">
        <v>31</v>
      </c>
      <c r="D548">
        <v>516</v>
      </c>
    </row>
    <row r="549" spans="1:4" x14ac:dyDescent="0.25">
      <c r="A549" t="s">
        <v>77</v>
      </c>
      <c r="B549" t="s">
        <v>76</v>
      </c>
      <c r="C549" t="s">
        <v>45</v>
      </c>
      <c r="D549">
        <v>94</v>
      </c>
    </row>
    <row r="550" spans="1:4" x14ac:dyDescent="0.25">
      <c r="A550" t="s">
        <v>77</v>
      </c>
      <c r="B550" t="s">
        <v>76</v>
      </c>
      <c r="C550" t="s">
        <v>36</v>
      </c>
      <c r="D550">
        <v>227</v>
      </c>
    </row>
    <row r="551" spans="1:4" x14ac:dyDescent="0.25">
      <c r="A551" t="s">
        <v>77</v>
      </c>
      <c r="B551" t="s">
        <v>76</v>
      </c>
      <c r="C551" t="s">
        <v>18</v>
      </c>
      <c r="D551">
        <v>733</v>
      </c>
    </row>
    <row r="552" spans="1:4" x14ac:dyDescent="0.25">
      <c r="A552" t="s">
        <v>77</v>
      </c>
      <c r="B552" t="s">
        <v>76</v>
      </c>
      <c r="C552" t="s">
        <v>37</v>
      </c>
      <c r="D552">
        <v>539</v>
      </c>
    </row>
    <row r="553" spans="1:4" x14ac:dyDescent="0.25">
      <c r="A553" t="s">
        <v>77</v>
      </c>
      <c r="B553" t="s">
        <v>76</v>
      </c>
      <c r="C553" t="s">
        <v>19</v>
      </c>
      <c r="D553">
        <v>122</v>
      </c>
    </row>
    <row r="554" spans="1:4" x14ac:dyDescent="0.25">
      <c r="A554" t="s">
        <v>77</v>
      </c>
      <c r="B554" t="s">
        <v>76</v>
      </c>
      <c r="C554" t="s">
        <v>20</v>
      </c>
      <c r="D554">
        <v>225</v>
      </c>
    </row>
    <row r="555" spans="1:4" x14ac:dyDescent="0.25">
      <c r="A555" t="s">
        <v>77</v>
      </c>
      <c r="B555" t="s">
        <v>76</v>
      </c>
      <c r="C555" t="s">
        <v>4</v>
      </c>
      <c r="D555">
        <v>825</v>
      </c>
    </row>
    <row r="556" spans="1:4" x14ac:dyDescent="0.25">
      <c r="A556" t="s">
        <v>77</v>
      </c>
      <c r="B556" t="s">
        <v>76</v>
      </c>
      <c r="C556" t="s">
        <v>5</v>
      </c>
      <c r="D556">
        <v>191</v>
      </c>
    </row>
    <row r="557" spans="1:4" x14ac:dyDescent="0.25">
      <c r="A557" t="s">
        <v>77</v>
      </c>
      <c r="B557" t="s">
        <v>76</v>
      </c>
      <c r="C557" t="s">
        <v>21</v>
      </c>
      <c r="D557">
        <v>2192</v>
      </c>
    </row>
    <row r="558" spans="1:4" x14ac:dyDescent="0.25">
      <c r="A558" t="s">
        <v>77</v>
      </c>
      <c r="B558" t="s">
        <v>76</v>
      </c>
      <c r="C558" t="s">
        <v>6</v>
      </c>
      <c r="D558">
        <v>43</v>
      </c>
    </row>
    <row r="559" spans="1:4" x14ac:dyDescent="0.25">
      <c r="A559" t="s">
        <v>77</v>
      </c>
      <c r="B559" t="s">
        <v>76</v>
      </c>
      <c r="C559" t="s">
        <v>22</v>
      </c>
      <c r="D559">
        <v>21</v>
      </c>
    </row>
    <row r="560" spans="1:4" x14ac:dyDescent="0.25">
      <c r="A560" t="s">
        <v>77</v>
      </c>
      <c r="B560" t="s">
        <v>76</v>
      </c>
      <c r="C560" t="s">
        <v>7</v>
      </c>
      <c r="D560">
        <v>30</v>
      </c>
    </row>
    <row r="561" spans="1:4" x14ac:dyDescent="0.25">
      <c r="A561" t="s">
        <v>77</v>
      </c>
      <c r="B561" t="s">
        <v>76</v>
      </c>
      <c r="C561" t="s">
        <v>8</v>
      </c>
      <c r="D561">
        <v>57</v>
      </c>
    </row>
    <row r="562" spans="1:4" x14ac:dyDescent="0.25">
      <c r="A562" t="s">
        <v>77</v>
      </c>
      <c r="B562" t="s">
        <v>76</v>
      </c>
      <c r="C562" t="s">
        <v>32</v>
      </c>
      <c r="D562">
        <v>63</v>
      </c>
    </row>
    <row r="563" spans="1:4" x14ac:dyDescent="0.25">
      <c r="A563" t="s">
        <v>77</v>
      </c>
      <c r="B563" t="s">
        <v>76</v>
      </c>
      <c r="C563" t="s">
        <v>23</v>
      </c>
      <c r="D563">
        <v>191</v>
      </c>
    </row>
    <row r="564" spans="1:4" x14ac:dyDescent="0.25">
      <c r="A564" t="s">
        <v>77</v>
      </c>
      <c r="B564" t="s">
        <v>76</v>
      </c>
      <c r="C564" t="s">
        <v>24</v>
      </c>
      <c r="D564">
        <v>41</v>
      </c>
    </row>
    <row r="565" spans="1:4" x14ac:dyDescent="0.25">
      <c r="A565" t="s">
        <v>77</v>
      </c>
      <c r="B565" t="s">
        <v>76</v>
      </c>
      <c r="C565" t="s">
        <v>25</v>
      </c>
      <c r="D565">
        <v>570</v>
      </c>
    </row>
    <row r="566" spans="1:4" x14ac:dyDescent="0.25">
      <c r="A566" t="s">
        <v>77</v>
      </c>
      <c r="B566" t="s">
        <v>76</v>
      </c>
      <c r="C566" t="s">
        <v>44</v>
      </c>
      <c r="D566">
        <v>552</v>
      </c>
    </row>
    <row r="567" spans="1:4" x14ac:dyDescent="0.25">
      <c r="A567" t="s">
        <v>130</v>
      </c>
      <c r="B567" t="s">
        <v>54</v>
      </c>
      <c r="C567" t="s">
        <v>9</v>
      </c>
      <c r="D567">
        <v>101</v>
      </c>
    </row>
    <row r="568" spans="1:4" x14ac:dyDescent="0.25">
      <c r="A568" t="s">
        <v>130</v>
      </c>
      <c r="B568" t="s">
        <v>54</v>
      </c>
      <c r="C568" t="s">
        <v>38</v>
      </c>
      <c r="D568">
        <v>577</v>
      </c>
    </row>
    <row r="569" spans="1:4" x14ac:dyDescent="0.25">
      <c r="A569" t="s">
        <v>130</v>
      </c>
      <c r="B569" t="s">
        <v>54</v>
      </c>
      <c r="C569" t="s">
        <v>39</v>
      </c>
      <c r="D569">
        <v>1164</v>
      </c>
    </row>
    <row r="570" spans="1:4" x14ac:dyDescent="0.25">
      <c r="A570" t="s">
        <v>130</v>
      </c>
      <c r="B570" t="s">
        <v>54</v>
      </c>
      <c r="C570" t="s">
        <v>48</v>
      </c>
      <c r="D570">
        <v>1226</v>
      </c>
    </row>
    <row r="571" spans="1:4" x14ac:dyDescent="0.25">
      <c r="A571" t="s">
        <v>130</v>
      </c>
      <c r="B571" t="s">
        <v>54</v>
      </c>
      <c r="C571" t="s">
        <v>47</v>
      </c>
      <c r="D571">
        <v>5</v>
      </c>
    </row>
    <row r="572" spans="1:4" x14ac:dyDescent="0.25">
      <c r="A572" t="s">
        <v>130</v>
      </c>
      <c r="B572" t="s">
        <v>54</v>
      </c>
      <c r="C572" t="s">
        <v>26</v>
      </c>
      <c r="D572">
        <v>24</v>
      </c>
    </row>
    <row r="573" spans="1:4" x14ac:dyDescent="0.25">
      <c r="A573" t="s">
        <v>130</v>
      </c>
      <c r="B573" t="s">
        <v>54</v>
      </c>
      <c r="C573" t="s">
        <v>33</v>
      </c>
      <c r="D573">
        <v>9</v>
      </c>
    </row>
    <row r="574" spans="1:4" x14ac:dyDescent="0.25">
      <c r="A574" t="s">
        <v>130</v>
      </c>
      <c r="B574" t="s">
        <v>54</v>
      </c>
      <c r="C574" t="s">
        <v>10</v>
      </c>
      <c r="D574">
        <v>1</v>
      </c>
    </row>
    <row r="575" spans="1:4" x14ac:dyDescent="0.25">
      <c r="A575" t="s">
        <v>130</v>
      </c>
      <c r="B575" t="s">
        <v>54</v>
      </c>
      <c r="C575" t="s">
        <v>2</v>
      </c>
      <c r="D575">
        <v>22</v>
      </c>
    </row>
    <row r="576" spans="1:4" x14ac:dyDescent="0.25">
      <c r="A576" t="s">
        <v>130</v>
      </c>
      <c r="B576" t="s">
        <v>54</v>
      </c>
      <c r="C576" t="s">
        <v>11</v>
      </c>
      <c r="D576">
        <v>146</v>
      </c>
    </row>
    <row r="577" spans="1:4" x14ac:dyDescent="0.25">
      <c r="A577" t="s">
        <v>130</v>
      </c>
      <c r="B577" t="s">
        <v>54</v>
      </c>
      <c r="C577" t="s">
        <v>3</v>
      </c>
      <c r="D577">
        <v>35</v>
      </c>
    </row>
    <row r="578" spans="1:4" x14ac:dyDescent="0.25">
      <c r="A578" t="s">
        <v>130</v>
      </c>
      <c r="B578" t="s">
        <v>54</v>
      </c>
      <c r="C578" t="s">
        <v>12</v>
      </c>
      <c r="D578">
        <v>224</v>
      </c>
    </row>
    <row r="579" spans="1:4" x14ac:dyDescent="0.25">
      <c r="A579" t="s">
        <v>130</v>
      </c>
      <c r="B579" t="s">
        <v>54</v>
      </c>
      <c r="C579" t="s">
        <v>27</v>
      </c>
      <c r="D579">
        <v>157</v>
      </c>
    </row>
    <row r="580" spans="1:4" x14ac:dyDescent="0.25">
      <c r="A580" t="s">
        <v>130</v>
      </c>
      <c r="B580" t="s">
        <v>54</v>
      </c>
      <c r="C580" t="s">
        <v>40</v>
      </c>
      <c r="D580">
        <v>2336</v>
      </c>
    </row>
    <row r="581" spans="1:4" x14ac:dyDescent="0.25">
      <c r="A581" t="s">
        <v>130</v>
      </c>
      <c r="B581" t="s">
        <v>54</v>
      </c>
      <c r="C581" t="s">
        <v>46</v>
      </c>
      <c r="D581">
        <v>208</v>
      </c>
    </row>
    <row r="582" spans="1:4" x14ac:dyDescent="0.25">
      <c r="A582" t="s">
        <v>130</v>
      </c>
      <c r="B582" t="s">
        <v>54</v>
      </c>
      <c r="C582" t="s">
        <v>28</v>
      </c>
      <c r="D582">
        <v>4404</v>
      </c>
    </row>
    <row r="583" spans="1:4" x14ac:dyDescent="0.25">
      <c r="A583" t="s">
        <v>130</v>
      </c>
      <c r="B583" t="s">
        <v>54</v>
      </c>
      <c r="C583" t="s">
        <v>13</v>
      </c>
      <c r="D583">
        <v>4821</v>
      </c>
    </row>
    <row r="584" spans="1:4" x14ac:dyDescent="0.25">
      <c r="A584" t="s">
        <v>130</v>
      </c>
      <c r="B584" t="s">
        <v>54</v>
      </c>
      <c r="C584" t="s">
        <v>14</v>
      </c>
      <c r="D584">
        <v>442</v>
      </c>
    </row>
    <row r="585" spans="1:4" x14ac:dyDescent="0.25">
      <c r="A585" t="s">
        <v>130</v>
      </c>
      <c r="B585" t="s">
        <v>54</v>
      </c>
      <c r="C585" t="s">
        <v>34</v>
      </c>
      <c r="D585">
        <v>353</v>
      </c>
    </row>
    <row r="586" spans="1:4" x14ac:dyDescent="0.25">
      <c r="A586" t="s">
        <v>130</v>
      </c>
      <c r="B586" t="s">
        <v>54</v>
      </c>
      <c r="C586" t="s">
        <v>41</v>
      </c>
      <c r="D586">
        <v>33</v>
      </c>
    </row>
    <row r="587" spans="1:4" x14ac:dyDescent="0.25">
      <c r="A587" t="s">
        <v>130</v>
      </c>
      <c r="B587" t="s">
        <v>54</v>
      </c>
      <c r="C587" t="s">
        <v>15</v>
      </c>
      <c r="D587">
        <v>340</v>
      </c>
    </row>
    <row r="588" spans="1:4" x14ac:dyDescent="0.25">
      <c r="A588" t="s">
        <v>130</v>
      </c>
      <c r="B588" t="s">
        <v>54</v>
      </c>
      <c r="C588" t="s">
        <v>16</v>
      </c>
      <c r="D588">
        <v>286</v>
      </c>
    </row>
    <row r="589" spans="1:4" x14ac:dyDescent="0.25">
      <c r="A589" t="s">
        <v>130</v>
      </c>
      <c r="B589" t="s">
        <v>54</v>
      </c>
      <c r="C589" t="s">
        <v>29</v>
      </c>
      <c r="D589">
        <v>380</v>
      </c>
    </row>
    <row r="590" spans="1:4" x14ac:dyDescent="0.25">
      <c r="A590" t="s">
        <v>130</v>
      </c>
      <c r="B590" t="s">
        <v>54</v>
      </c>
      <c r="C590" t="s">
        <v>42</v>
      </c>
      <c r="D590">
        <v>350</v>
      </c>
    </row>
    <row r="591" spans="1:4" x14ac:dyDescent="0.25">
      <c r="A591" t="s">
        <v>130</v>
      </c>
      <c r="B591" t="s">
        <v>54</v>
      </c>
      <c r="C591" t="s">
        <v>17</v>
      </c>
      <c r="D591">
        <v>525</v>
      </c>
    </row>
    <row r="592" spans="1:4" x14ac:dyDescent="0.25">
      <c r="A592" t="s">
        <v>130</v>
      </c>
      <c r="B592" t="s">
        <v>54</v>
      </c>
      <c r="C592" t="s">
        <v>35</v>
      </c>
      <c r="D592">
        <v>1340</v>
      </c>
    </row>
    <row r="593" spans="1:4" x14ac:dyDescent="0.25">
      <c r="A593" t="s">
        <v>130</v>
      </c>
      <c r="B593" t="s">
        <v>54</v>
      </c>
      <c r="C593" t="s">
        <v>43</v>
      </c>
      <c r="D593">
        <v>1563</v>
      </c>
    </row>
    <row r="594" spans="1:4" x14ac:dyDescent="0.25">
      <c r="A594" t="s">
        <v>130</v>
      </c>
      <c r="B594" t="s">
        <v>54</v>
      </c>
      <c r="C594" t="s">
        <v>30</v>
      </c>
      <c r="D594">
        <v>1411</v>
      </c>
    </row>
    <row r="595" spans="1:4" x14ac:dyDescent="0.25">
      <c r="A595" t="s">
        <v>130</v>
      </c>
      <c r="B595" t="s">
        <v>54</v>
      </c>
      <c r="C595" t="s">
        <v>31</v>
      </c>
      <c r="D595">
        <v>342</v>
      </c>
    </row>
    <row r="596" spans="1:4" x14ac:dyDescent="0.25">
      <c r="A596" t="s">
        <v>130</v>
      </c>
      <c r="B596" t="s">
        <v>54</v>
      </c>
      <c r="C596" t="s">
        <v>45</v>
      </c>
      <c r="D596">
        <v>48</v>
      </c>
    </row>
    <row r="597" spans="1:4" x14ac:dyDescent="0.25">
      <c r="A597" t="s">
        <v>130</v>
      </c>
      <c r="B597" t="s">
        <v>54</v>
      </c>
      <c r="C597" t="s">
        <v>36</v>
      </c>
      <c r="D597">
        <v>216</v>
      </c>
    </row>
    <row r="598" spans="1:4" x14ac:dyDescent="0.25">
      <c r="A598" t="s">
        <v>130</v>
      </c>
      <c r="B598" t="s">
        <v>54</v>
      </c>
      <c r="C598" t="s">
        <v>18</v>
      </c>
      <c r="D598">
        <v>869</v>
      </c>
    </row>
    <row r="599" spans="1:4" x14ac:dyDescent="0.25">
      <c r="A599" t="s">
        <v>130</v>
      </c>
      <c r="B599" t="s">
        <v>54</v>
      </c>
      <c r="C599" t="s">
        <v>37</v>
      </c>
      <c r="D599">
        <v>640</v>
      </c>
    </row>
    <row r="600" spans="1:4" x14ac:dyDescent="0.25">
      <c r="A600" t="s">
        <v>130</v>
      </c>
      <c r="B600" t="s">
        <v>54</v>
      </c>
      <c r="C600" t="s">
        <v>19</v>
      </c>
      <c r="D600">
        <v>136</v>
      </c>
    </row>
    <row r="601" spans="1:4" x14ac:dyDescent="0.25">
      <c r="A601" t="s">
        <v>130</v>
      </c>
      <c r="B601" t="s">
        <v>54</v>
      </c>
      <c r="C601" t="s">
        <v>20</v>
      </c>
      <c r="D601">
        <v>229</v>
      </c>
    </row>
    <row r="602" spans="1:4" x14ac:dyDescent="0.25">
      <c r="A602" t="s">
        <v>130</v>
      </c>
      <c r="B602" t="s">
        <v>54</v>
      </c>
      <c r="C602" t="s">
        <v>4</v>
      </c>
      <c r="D602">
        <v>1224</v>
      </c>
    </row>
    <row r="603" spans="1:4" x14ac:dyDescent="0.25">
      <c r="A603" t="s">
        <v>130</v>
      </c>
      <c r="B603" t="s">
        <v>54</v>
      </c>
      <c r="C603" t="s">
        <v>5</v>
      </c>
      <c r="D603">
        <v>339</v>
      </c>
    </row>
    <row r="604" spans="1:4" x14ac:dyDescent="0.25">
      <c r="A604" t="s">
        <v>130</v>
      </c>
      <c r="B604" t="s">
        <v>54</v>
      </c>
      <c r="C604" t="s">
        <v>21</v>
      </c>
      <c r="D604">
        <v>3012</v>
      </c>
    </row>
    <row r="605" spans="1:4" x14ac:dyDescent="0.25">
      <c r="A605" t="s">
        <v>130</v>
      </c>
      <c r="B605" t="s">
        <v>54</v>
      </c>
      <c r="C605" t="s">
        <v>6</v>
      </c>
      <c r="D605">
        <v>2</v>
      </c>
    </row>
    <row r="606" spans="1:4" x14ac:dyDescent="0.25">
      <c r="A606" t="s">
        <v>130</v>
      </c>
      <c r="B606" t="s">
        <v>54</v>
      </c>
      <c r="C606" t="s">
        <v>22</v>
      </c>
      <c r="D606">
        <v>3</v>
      </c>
    </row>
    <row r="607" spans="1:4" x14ac:dyDescent="0.25">
      <c r="A607" t="s">
        <v>130</v>
      </c>
      <c r="B607" t="s">
        <v>54</v>
      </c>
      <c r="C607" t="s">
        <v>7</v>
      </c>
      <c r="D607">
        <v>22</v>
      </c>
    </row>
    <row r="608" spans="1:4" x14ac:dyDescent="0.25">
      <c r="A608" t="s">
        <v>130</v>
      </c>
      <c r="B608" t="s">
        <v>54</v>
      </c>
      <c r="C608" t="s">
        <v>8</v>
      </c>
      <c r="D608">
        <v>41</v>
      </c>
    </row>
    <row r="609" spans="1:4" x14ac:dyDescent="0.25">
      <c r="A609" t="s">
        <v>130</v>
      </c>
      <c r="B609" t="s">
        <v>54</v>
      </c>
      <c r="C609" t="s">
        <v>32</v>
      </c>
      <c r="D609">
        <v>49</v>
      </c>
    </row>
    <row r="610" spans="1:4" x14ac:dyDescent="0.25">
      <c r="A610" t="s">
        <v>130</v>
      </c>
      <c r="B610" t="s">
        <v>54</v>
      </c>
      <c r="C610" t="s">
        <v>23</v>
      </c>
      <c r="D610">
        <v>21</v>
      </c>
    </row>
    <row r="611" spans="1:4" x14ac:dyDescent="0.25">
      <c r="A611" t="s">
        <v>130</v>
      </c>
      <c r="B611" t="s">
        <v>54</v>
      </c>
      <c r="C611" t="s">
        <v>24</v>
      </c>
      <c r="D611">
        <v>20</v>
      </c>
    </row>
    <row r="612" spans="1:4" x14ac:dyDescent="0.25">
      <c r="A612" t="s">
        <v>130</v>
      </c>
      <c r="B612" t="s">
        <v>54</v>
      </c>
      <c r="C612" t="s">
        <v>25</v>
      </c>
      <c r="D612">
        <v>40</v>
      </c>
    </row>
    <row r="613" spans="1:4" x14ac:dyDescent="0.25">
      <c r="A613" t="s">
        <v>130</v>
      </c>
      <c r="B613" t="s">
        <v>54</v>
      </c>
      <c r="C613" t="s">
        <v>44</v>
      </c>
      <c r="D613">
        <v>607</v>
      </c>
    </row>
    <row r="614" spans="1:4" x14ac:dyDescent="0.25">
      <c r="A614" t="s">
        <v>130</v>
      </c>
      <c r="B614" t="s">
        <v>76</v>
      </c>
      <c r="C614" t="s">
        <v>9</v>
      </c>
      <c r="D614">
        <v>24</v>
      </c>
    </row>
    <row r="615" spans="1:4" x14ac:dyDescent="0.25">
      <c r="A615" t="s">
        <v>130</v>
      </c>
      <c r="B615" t="s">
        <v>76</v>
      </c>
      <c r="C615" t="s">
        <v>38</v>
      </c>
      <c r="D615">
        <v>436</v>
      </c>
    </row>
    <row r="616" spans="1:4" x14ac:dyDescent="0.25">
      <c r="A616" t="s">
        <v>130</v>
      </c>
      <c r="B616" t="s">
        <v>76</v>
      </c>
      <c r="C616" t="s">
        <v>39</v>
      </c>
      <c r="D616">
        <v>457</v>
      </c>
    </row>
    <row r="617" spans="1:4" x14ac:dyDescent="0.25">
      <c r="A617" t="s">
        <v>130</v>
      </c>
      <c r="B617" t="s">
        <v>76</v>
      </c>
      <c r="C617" t="s">
        <v>48</v>
      </c>
      <c r="D617">
        <v>444</v>
      </c>
    </row>
    <row r="618" spans="1:4" x14ac:dyDescent="0.25">
      <c r="A618" t="s">
        <v>130</v>
      </c>
      <c r="B618" t="s">
        <v>76</v>
      </c>
      <c r="C618" t="s">
        <v>47</v>
      </c>
      <c r="D618">
        <v>2</v>
      </c>
    </row>
    <row r="619" spans="1:4" x14ac:dyDescent="0.25">
      <c r="A619" t="s">
        <v>130</v>
      </c>
      <c r="B619" t="s">
        <v>76</v>
      </c>
      <c r="C619" t="s">
        <v>26</v>
      </c>
      <c r="D619">
        <v>8</v>
      </c>
    </row>
    <row r="620" spans="1:4" x14ac:dyDescent="0.25">
      <c r="A620" t="s">
        <v>130</v>
      </c>
      <c r="B620" t="s">
        <v>76</v>
      </c>
      <c r="C620" t="s">
        <v>33</v>
      </c>
      <c r="D620">
        <v>19</v>
      </c>
    </row>
    <row r="621" spans="1:4" x14ac:dyDescent="0.25">
      <c r="A621" t="s">
        <v>130</v>
      </c>
      <c r="B621" t="s">
        <v>76</v>
      </c>
      <c r="C621" t="s">
        <v>10</v>
      </c>
      <c r="D621">
        <v>2</v>
      </c>
    </row>
    <row r="622" spans="1:4" x14ac:dyDescent="0.25">
      <c r="A622" t="s">
        <v>130</v>
      </c>
      <c r="B622" t="s">
        <v>76</v>
      </c>
      <c r="C622" t="s">
        <v>2</v>
      </c>
      <c r="D622">
        <v>19</v>
      </c>
    </row>
    <row r="623" spans="1:4" x14ac:dyDescent="0.25">
      <c r="A623" t="s">
        <v>130</v>
      </c>
      <c r="B623" t="s">
        <v>76</v>
      </c>
      <c r="C623" t="s">
        <v>11</v>
      </c>
      <c r="D623">
        <v>99</v>
      </c>
    </row>
    <row r="624" spans="1:4" x14ac:dyDescent="0.25">
      <c r="A624" t="s">
        <v>130</v>
      </c>
      <c r="B624" t="s">
        <v>76</v>
      </c>
      <c r="C624" t="s">
        <v>3</v>
      </c>
      <c r="D624">
        <v>36</v>
      </c>
    </row>
    <row r="625" spans="1:4" x14ac:dyDescent="0.25">
      <c r="A625" t="s">
        <v>130</v>
      </c>
      <c r="B625" t="s">
        <v>76</v>
      </c>
      <c r="C625" t="s">
        <v>12</v>
      </c>
      <c r="D625">
        <v>220</v>
      </c>
    </row>
    <row r="626" spans="1:4" x14ac:dyDescent="0.25">
      <c r="A626" t="s">
        <v>130</v>
      </c>
      <c r="B626" t="s">
        <v>76</v>
      </c>
      <c r="C626" t="s">
        <v>27</v>
      </c>
      <c r="D626">
        <v>110</v>
      </c>
    </row>
    <row r="627" spans="1:4" x14ac:dyDescent="0.25">
      <c r="A627" t="s">
        <v>130</v>
      </c>
      <c r="B627" t="s">
        <v>76</v>
      </c>
      <c r="C627" t="s">
        <v>40</v>
      </c>
      <c r="D627">
        <v>1023</v>
      </c>
    </row>
    <row r="628" spans="1:4" x14ac:dyDescent="0.25">
      <c r="A628" t="s">
        <v>130</v>
      </c>
      <c r="B628" t="s">
        <v>76</v>
      </c>
      <c r="C628" t="s">
        <v>46</v>
      </c>
      <c r="D628">
        <v>177</v>
      </c>
    </row>
    <row r="629" spans="1:4" x14ac:dyDescent="0.25">
      <c r="A629" t="s">
        <v>130</v>
      </c>
      <c r="B629" t="s">
        <v>76</v>
      </c>
      <c r="C629" t="s">
        <v>28</v>
      </c>
      <c r="D629">
        <v>918</v>
      </c>
    </row>
    <row r="630" spans="1:4" x14ac:dyDescent="0.25">
      <c r="A630" t="s">
        <v>130</v>
      </c>
      <c r="B630" t="s">
        <v>76</v>
      </c>
      <c r="C630" t="s">
        <v>13</v>
      </c>
      <c r="D630">
        <v>554</v>
      </c>
    </row>
    <row r="631" spans="1:4" x14ac:dyDescent="0.25">
      <c r="A631" t="s">
        <v>130</v>
      </c>
      <c r="B631" t="s">
        <v>76</v>
      </c>
      <c r="C631" t="s">
        <v>14</v>
      </c>
      <c r="D631">
        <v>189</v>
      </c>
    </row>
    <row r="632" spans="1:4" x14ac:dyDescent="0.25">
      <c r="A632" t="s">
        <v>130</v>
      </c>
      <c r="B632" t="s">
        <v>76</v>
      </c>
      <c r="C632" t="s">
        <v>34</v>
      </c>
      <c r="D632">
        <v>77</v>
      </c>
    </row>
    <row r="633" spans="1:4" x14ac:dyDescent="0.25">
      <c r="A633" t="s">
        <v>130</v>
      </c>
      <c r="B633" t="s">
        <v>76</v>
      </c>
      <c r="C633" t="s">
        <v>41</v>
      </c>
      <c r="D633">
        <v>20</v>
      </c>
    </row>
    <row r="634" spans="1:4" x14ac:dyDescent="0.25">
      <c r="A634" t="s">
        <v>130</v>
      </c>
      <c r="B634" t="s">
        <v>76</v>
      </c>
      <c r="C634" t="s">
        <v>15</v>
      </c>
      <c r="D634">
        <v>142</v>
      </c>
    </row>
    <row r="635" spans="1:4" x14ac:dyDescent="0.25">
      <c r="A635" t="s">
        <v>130</v>
      </c>
      <c r="B635" t="s">
        <v>76</v>
      </c>
      <c r="C635" t="s">
        <v>16</v>
      </c>
      <c r="D635">
        <v>105</v>
      </c>
    </row>
    <row r="636" spans="1:4" x14ac:dyDescent="0.25">
      <c r="A636" t="s">
        <v>130</v>
      </c>
      <c r="B636" t="s">
        <v>76</v>
      </c>
      <c r="C636" t="s">
        <v>29</v>
      </c>
      <c r="D636">
        <v>138</v>
      </c>
    </row>
    <row r="637" spans="1:4" x14ac:dyDescent="0.25">
      <c r="A637" t="s">
        <v>130</v>
      </c>
      <c r="B637" t="s">
        <v>76</v>
      </c>
      <c r="C637" t="s">
        <v>42</v>
      </c>
      <c r="D637">
        <v>35</v>
      </c>
    </row>
    <row r="638" spans="1:4" x14ac:dyDescent="0.25">
      <c r="A638" t="s">
        <v>130</v>
      </c>
      <c r="B638" t="s">
        <v>76</v>
      </c>
      <c r="C638" t="s">
        <v>17</v>
      </c>
      <c r="D638">
        <v>225</v>
      </c>
    </row>
    <row r="639" spans="1:4" x14ac:dyDescent="0.25">
      <c r="A639" t="s">
        <v>130</v>
      </c>
      <c r="B639" t="s">
        <v>76</v>
      </c>
      <c r="C639" t="s">
        <v>35</v>
      </c>
      <c r="D639">
        <v>1447</v>
      </c>
    </row>
    <row r="640" spans="1:4" x14ac:dyDescent="0.25">
      <c r="A640" t="s">
        <v>130</v>
      </c>
      <c r="B640" t="s">
        <v>76</v>
      </c>
      <c r="C640" t="s">
        <v>43</v>
      </c>
      <c r="D640">
        <v>739</v>
      </c>
    </row>
    <row r="641" spans="1:4" x14ac:dyDescent="0.25">
      <c r="A641" t="s">
        <v>130</v>
      </c>
      <c r="B641" t="s">
        <v>76</v>
      </c>
      <c r="C641" t="s">
        <v>30</v>
      </c>
      <c r="D641">
        <v>1180</v>
      </c>
    </row>
    <row r="642" spans="1:4" x14ac:dyDescent="0.25">
      <c r="A642" t="s">
        <v>130</v>
      </c>
      <c r="B642" t="s">
        <v>76</v>
      </c>
      <c r="C642" t="s">
        <v>31</v>
      </c>
      <c r="D642">
        <v>469</v>
      </c>
    </row>
    <row r="643" spans="1:4" x14ac:dyDescent="0.25">
      <c r="A643" t="s">
        <v>130</v>
      </c>
      <c r="B643" t="s">
        <v>76</v>
      </c>
      <c r="C643" t="s">
        <v>45</v>
      </c>
      <c r="D643">
        <v>89</v>
      </c>
    </row>
    <row r="644" spans="1:4" x14ac:dyDescent="0.25">
      <c r="A644" t="s">
        <v>130</v>
      </c>
      <c r="B644" t="s">
        <v>76</v>
      </c>
      <c r="C644" t="s">
        <v>36</v>
      </c>
      <c r="D644">
        <v>307</v>
      </c>
    </row>
    <row r="645" spans="1:4" x14ac:dyDescent="0.25">
      <c r="A645" t="s">
        <v>130</v>
      </c>
      <c r="B645" t="s">
        <v>76</v>
      </c>
      <c r="C645" t="s">
        <v>18</v>
      </c>
      <c r="D645">
        <v>729</v>
      </c>
    </row>
    <row r="646" spans="1:4" x14ac:dyDescent="0.25">
      <c r="A646" t="s">
        <v>130</v>
      </c>
      <c r="B646" t="s">
        <v>76</v>
      </c>
      <c r="C646" t="s">
        <v>37</v>
      </c>
      <c r="D646">
        <v>524</v>
      </c>
    </row>
    <row r="647" spans="1:4" x14ac:dyDescent="0.25">
      <c r="A647" t="s">
        <v>130</v>
      </c>
      <c r="B647" t="s">
        <v>76</v>
      </c>
      <c r="C647" t="s">
        <v>19</v>
      </c>
      <c r="D647">
        <v>116</v>
      </c>
    </row>
    <row r="648" spans="1:4" x14ac:dyDescent="0.25">
      <c r="A648" t="s">
        <v>130</v>
      </c>
      <c r="B648" t="s">
        <v>76</v>
      </c>
      <c r="C648" t="s">
        <v>20</v>
      </c>
      <c r="D648">
        <v>206</v>
      </c>
    </row>
    <row r="649" spans="1:4" x14ac:dyDescent="0.25">
      <c r="A649" t="s">
        <v>130</v>
      </c>
      <c r="B649" t="s">
        <v>76</v>
      </c>
      <c r="C649" t="s">
        <v>4</v>
      </c>
      <c r="D649">
        <v>869</v>
      </c>
    </row>
    <row r="650" spans="1:4" x14ac:dyDescent="0.25">
      <c r="A650" t="s">
        <v>130</v>
      </c>
      <c r="B650" t="s">
        <v>76</v>
      </c>
      <c r="C650" t="s">
        <v>5</v>
      </c>
      <c r="D650">
        <v>201</v>
      </c>
    </row>
    <row r="651" spans="1:4" x14ac:dyDescent="0.25">
      <c r="A651" t="s">
        <v>130</v>
      </c>
      <c r="B651" t="s">
        <v>76</v>
      </c>
      <c r="C651" t="s">
        <v>21</v>
      </c>
      <c r="D651">
        <v>1984</v>
      </c>
    </row>
    <row r="652" spans="1:4" x14ac:dyDescent="0.25">
      <c r="A652" t="s">
        <v>130</v>
      </c>
      <c r="B652" t="s">
        <v>76</v>
      </c>
      <c r="C652" t="s">
        <v>6</v>
      </c>
      <c r="D652">
        <v>22</v>
      </c>
    </row>
    <row r="653" spans="1:4" x14ac:dyDescent="0.25">
      <c r="A653" t="s">
        <v>130</v>
      </c>
      <c r="B653" t="s">
        <v>76</v>
      </c>
      <c r="C653" t="s">
        <v>22</v>
      </c>
      <c r="D653">
        <v>19</v>
      </c>
    </row>
    <row r="654" spans="1:4" x14ac:dyDescent="0.25">
      <c r="A654" t="s">
        <v>130</v>
      </c>
      <c r="B654" t="s">
        <v>76</v>
      </c>
      <c r="C654" t="s">
        <v>7</v>
      </c>
      <c r="D654">
        <v>24</v>
      </c>
    </row>
    <row r="655" spans="1:4" x14ac:dyDescent="0.25">
      <c r="A655" t="s">
        <v>130</v>
      </c>
      <c r="B655" t="s">
        <v>76</v>
      </c>
      <c r="C655" t="s">
        <v>8</v>
      </c>
      <c r="D655">
        <v>48</v>
      </c>
    </row>
    <row r="656" spans="1:4" x14ac:dyDescent="0.25">
      <c r="A656" t="s">
        <v>130</v>
      </c>
      <c r="B656" t="s">
        <v>76</v>
      </c>
      <c r="C656" t="s">
        <v>32</v>
      </c>
      <c r="D656">
        <v>50</v>
      </c>
    </row>
    <row r="657" spans="1:4" x14ac:dyDescent="0.25">
      <c r="A657" t="s">
        <v>130</v>
      </c>
      <c r="B657" t="s">
        <v>76</v>
      </c>
      <c r="C657" t="s">
        <v>23</v>
      </c>
      <c r="D657">
        <v>207</v>
      </c>
    </row>
    <row r="658" spans="1:4" x14ac:dyDescent="0.25">
      <c r="A658" t="s">
        <v>130</v>
      </c>
      <c r="B658" t="s">
        <v>76</v>
      </c>
      <c r="C658" t="s">
        <v>24</v>
      </c>
      <c r="D658">
        <v>39</v>
      </c>
    </row>
    <row r="659" spans="1:4" x14ac:dyDescent="0.25">
      <c r="A659" t="s">
        <v>130</v>
      </c>
      <c r="B659" t="s">
        <v>76</v>
      </c>
      <c r="C659" t="s">
        <v>25</v>
      </c>
      <c r="D659">
        <v>561</v>
      </c>
    </row>
    <row r="660" spans="1:4" x14ac:dyDescent="0.25">
      <c r="A660" t="s">
        <v>130</v>
      </c>
      <c r="B660" t="s">
        <v>76</v>
      </c>
      <c r="C660" t="s">
        <v>44</v>
      </c>
      <c r="D660">
        <v>550</v>
      </c>
    </row>
    <row r="661" spans="1:4" x14ac:dyDescent="0.25">
      <c r="A661" t="s">
        <v>135</v>
      </c>
      <c r="B661" t="s">
        <v>54</v>
      </c>
      <c r="C661" t="s">
        <v>9</v>
      </c>
      <c r="D661">
        <v>87</v>
      </c>
    </row>
    <row r="662" spans="1:4" x14ac:dyDescent="0.25">
      <c r="A662" t="s">
        <v>135</v>
      </c>
      <c r="B662" t="s">
        <v>54</v>
      </c>
      <c r="C662" t="s">
        <v>38</v>
      </c>
      <c r="D662">
        <v>543</v>
      </c>
    </row>
    <row r="663" spans="1:4" x14ac:dyDescent="0.25">
      <c r="A663" t="s">
        <v>135</v>
      </c>
      <c r="B663" t="s">
        <v>54</v>
      </c>
      <c r="C663" t="s">
        <v>39</v>
      </c>
      <c r="D663">
        <v>1157</v>
      </c>
    </row>
    <row r="664" spans="1:4" x14ac:dyDescent="0.25">
      <c r="A664" t="s">
        <v>135</v>
      </c>
      <c r="B664" t="s">
        <v>54</v>
      </c>
      <c r="C664" t="s">
        <v>48</v>
      </c>
      <c r="D664">
        <v>1369</v>
      </c>
    </row>
    <row r="665" spans="1:4" x14ac:dyDescent="0.25">
      <c r="A665" t="s">
        <v>135</v>
      </c>
      <c r="B665" t="s">
        <v>54</v>
      </c>
      <c r="C665" t="s">
        <v>47</v>
      </c>
      <c r="D665">
        <v>10</v>
      </c>
    </row>
    <row r="666" spans="1:4" x14ac:dyDescent="0.25">
      <c r="A666" t="s">
        <v>135</v>
      </c>
      <c r="B666" t="s">
        <v>54</v>
      </c>
      <c r="C666" t="s">
        <v>26</v>
      </c>
      <c r="D666">
        <v>37</v>
      </c>
    </row>
    <row r="667" spans="1:4" x14ac:dyDescent="0.25">
      <c r="A667" t="s">
        <v>135</v>
      </c>
      <c r="B667" t="s">
        <v>54</v>
      </c>
      <c r="C667" t="s">
        <v>33</v>
      </c>
      <c r="D667">
        <v>9</v>
      </c>
    </row>
    <row r="668" spans="1:4" x14ac:dyDescent="0.25">
      <c r="A668" t="s">
        <v>135</v>
      </c>
      <c r="B668" t="s">
        <v>54</v>
      </c>
      <c r="C668" t="s">
        <v>10</v>
      </c>
      <c r="D668">
        <v>1</v>
      </c>
    </row>
    <row r="669" spans="1:4" x14ac:dyDescent="0.25">
      <c r="A669" t="s">
        <v>135</v>
      </c>
      <c r="B669" t="s">
        <v>54</v>
      </c>
      <c r="C669" t="s">
        <v>2</v>
      </c>
      <c r="D669">
        <v>41</v>
      </c>
    </row>
    <row r="670" spans="1:4" x14ac:dyDescent="0.25">
      <c r="A670" t="s">
        <v>135</v>
      </c>
      <c r="B670" t="s">
        <v>54</v>
      </c>
      <c r="C670" t="s">
        <v>11</v>
      </c>
      <c r="D670">
        <v>151</v>
      </c>
    </row>
    <row r="671" spans="1:4" x14ac:dyDescent="0.25">
      <c r="A671" t="s">
        <v>135</v>
      </c>
      <c r="B671" t="s">
        <v>54</v>
      </c>
      <c r="C671" t="s">
        <v>3</v>
      </c>
      <c r="D671">
        <v>26</v>
      </c>
    </row>
    <row r="672" spans="1:4" x14ac:dyDescent="0.25">
      <c r="A672" t="s">
        <v>135</v>
      </c>
      <c r="B672" t="s">
        <v>54</v>
      </c>
      <c r="C672" t="s">
        <v>12</v>
      </c>
      <c r="D672">
        <v>203</v>
      </c>
    </row>
    <row r="673" spans="1:4" x14ac:dyDescent="0.25">
      <c r="A673" t="s">
        <v>135</v>
      </c>
      <c r="B673" t="s">
        <v>54</v>
      </c>
      <c r="C673" t="s">
        <v>27</v>
      </c>
      <c r="D673">
        <v>161</v>
      </c>
    </row>
    <row r="674" spans="1:4" x14ac:dyDescent="0.25">
      <c r="A674" t="s">
        <v>135</v>
      </c>
      <c r="B674" t="s">
        <v>54</v>
      </c>
      <c r="C674" t="s">
        <v>40</v>
      </c>
      <c r="D674">
        <v>2268</v>
      </c>
    </row>
    <row r="675" spans="1:4" x14ac:dyDescent="0.25">
      <c r="A675" t="s">
        <v>135</v>
      </c>
      <c r="B675" t="s">
        <v>54</v>
      </c>
      <c r="C675" t="s">
        <v>46</v>
      </c>
      <c r="D675">
        <v>226</v>
      </c>
    </row>
    <row r="676" spans="1:4" x14ac:dyDescent="0.25">
      <c r="A676" t="s">
        <v>135</v>
      </c>
      <c r="B676" t="s">
        <v>54</v>
      </c>
      <c r="C676" t="s">
        <v>28</v>
      </c>
      <c r="D676">
        <v>4362</v>
      </c>
    </row>
    <row r="677" spans="1:4" x14ac:dyDescent="0.25">
      <c r="A677" t="s">
        <v>135</v>
      </c>
      <c r="B677" t="s">
        <v>54</v>
      </c>
      <c r="C677" t="s">
        <v>13</v>
      </c>
      <c r="D677">
        <v>4669</v>
      </c>
    </row>
    <row r="678" spans="1:4" x14ac:dyDescent="0.25">
      <c r="A678" t="s">
        <v>135</v>
      </c>
      <c r="B678" t="s">
        <v>54</v>
      </c>
      <c r="C678" t="s">
        <v>14</v>
      </c>
      <c r="D678">
        <v>434</v>
      </c>
    </row>
    <row r="679" spans="1:4" x14ac:dyDescent="0.25">
      <c r="A679" t="s">
        <v>135</v>
      </c>
      <c r="B679" t="s">
        <v>54</v>
      </c>
      <c r="C679" t="s">
        <v>34</v>
      </c>
      <c r="D679">
        <v>393</v>
      </c>
    </row>
    <row r="680" spans="1:4" x14ac:dyDescent="0.25">
      <c r="A680" t="s">
        <v>135</v>
      </c>
      <c r="B680" t="s">
        <v>54</v>
      </c>
      <c r="C680" t="s">
        <v>41</v>
      </c>
      <c r="D680">
        <v>32</v>
      </c>
    </row>
    <row r="681" spans="1:4" x14ac:dyDescent="0.25">
      <c r="A681" t="s">
        <v>135</v>
      </c>
      <c r="B681" t="s">
        <v>54</v>
      </c>
      <c r="C681" t="s">
        <v>15</v>
      </c>
      <c r="D681">
        <v>347</v>
      </c>
    </row>
    <row r="682" spans="1:4" x14ac:dyDescent="0.25">
      <c r="A682" t="s">
        <v>135</v>
      </c>
      <c r="B682" t="s">
        <v>54</v>
      </c>
      <c r="C682" t="s">
        <v>16</v>
      </c>
      <c r="D682">
        <v>299</v>
      </c>
    </row>
    <row r="683" spans="1:4" x14ac:dyDescent="0.25">
      <c r="A683" t="s">
        <v>135</v>
      </c>
      <c r="B683" t="s">
        <v>54</v>
      </c>
      <c r="C683" t="s">
        <v>29</v>
      </c>
      <c r="D683">
        <v>429</v>
      </c>
    </row>
    <row r="684" spans="1:4" x14ac:dyDescent="0.25">
      <c r="A684" t="s">
        <v>135</v>
      </c>
      <c r="B684" t="s">
        <v>54</v>
      </c>
      <c r="C684" t="s">
        <v>42</v>
      </c>
      <c r="D684">
        <v>335</v>
      </c>
    </row>
    <row r="685" spans="1:4" x14ac:dyDescent="0.25">
      <c r="A685" t="s">
        <v>135</v>
      </c>
      <c r="B685" t="s">
        <v>54</v>
      </c>
      <c r="C685" t="s">
        <v>17</v>
      </c>
      <c r="D685">
        <v>595</v>
      </c>
    </row>
    <row r="686" spans="1:4" x14ac:dyDescent="0.25">
      <c r="A686" t="s">
        <v>135</v>
      </c>
      <c r="B686" t="s">
        <v>54</v>
      </c>
      <c r="C686" t="s">
        <v>35</v>
      </c>
      <c r="D686">
        <v>1402</v>
      </c>
    </row>
    <row r="687" spans="1:4" x14ac:dyDescent="0.25">
      <c r="A687" t="s">
        <v>135</v>
      </c>
      <c r="B687" t="s">
        <v>54</v>
      </c>
      <c r="C687" t="s">
        <v>43</v>
      </c>
      <c r="D687">
        <v>1689</v>
      </c>
    </row>
    <row r="688" spans="1:4" x14ac:dyDescent="0.25">
      <c r="A688" t="s">
        <v>135</v>
      </c>
      <c r="B688" t="s">
        <v>54</v>
      </c>
      <c r="C688" t="s">
        <v>30</v>
      </c>
      <c r="D688">
        <v>1404</v>
      </c>
    </row>
    <row r="689" spans="1:4" x14ac:dyDescent="0.25">
      <c r="A689" t="s">
        <v>135</v>
      </c>
      <c r="B689" t="s">
        <v>54</v>
      </c>
      <c r="C689" t="s">
        <v>31</v>
      </c>
      <c r="D689">
        <v>366</v>
      </c>
    </row>
    <row r="690" spans="1:4" x14ac:dyDescent="0.25">
      <c r="A690" t="s">
        <v>135</v>
      </c>
      <c r="B690" t="s">
        <v>54</v>
      </c>
      <c r="C690" t="s">
        <v>45</v>
      </c>
      <c r="D690">
        <v>72</v>
      </c>
    </row>
    <row r="691" spans="1:4" x14ac:dyDescent="0.25">
      <c r="A691" t="s">
        <v>135</v>
      </c>
      <c r="B691" t="s">
        <v>54</v>
      </c>
      <c r="C691" t="s">
        <v>36</v>
      </c>
      <c r="D691">
        <v>245</v>
      </c>
    </row>
    <row r="692" spans="1:4" x14ac:dyDescent="0.25">
      <c r="A692" t="s">
        <v>135</v>
      </c>
      <c r="B692" t="s">
        <v>54</v>
      </c>
      <c r="C692" t="s">
        <v>18</v>
      </c>
      <c r="D692">
        <v>892</v>
      </c>
    </row>
    <row r="693" spans="1:4" x14ac:dyDescent="0.25">
      <c r="A693" t="s">
        <v>135</v>
      </c>
      <c r="B693" t="s">
        <v>54</v>
      </c>
      <c r="C693" t="s">
        <v>37</v>
      </c>
      <c r="D693">
        <v>682</v>
      </c>
    </row>
    <row r="694" spans="1:4" x14ac:dyDescent="0.25">
      <c r="A694" t="s">
        <v>135</v>
      </c>
      <c r="B694" t="s">
        <v>54</v>
      </c>
      <c r="C694" t="s">
        <v>19</v>
      </c>
      <c r="D694">
        <v>159</v>
      </c>
    </row>
    <row r="695" spans="1:4" x14ac:dyDescent="0.25">
      <c r="A695" t="s">
        <v>135</v>
      </c>
      <c r="B695" t="s">
        <v>54</v>
      </c>
      <c r="C695" t="s">
        <v>20</v>
      </c>
      <c r="D695">
        <v>222</v>
      </c>
    </row>
    <row r="696" spans="1:4" x14ac:dyDescent="0.25">
      <c r="A696" t="s">
        <v>135</v>
      </c>
      <c r="B696" t="s">
        <v>54</v>
      </c>
      <c r="C696" t="s">
        <v>4</v>
      </c>
      <c r="D696">
        <v>1230</v>
      </c>
    </row>
    <row r="697" spans="1:4" x14ac:dyDescent="0.25">
      <c r="A697" t="s">
        <v>135</v>
      </c>
      <c r="B697" t="s">
        <v>54</v>
      </c>
      <c r="C697" t="s">
        <v>5</v>
      </c>
      <c r="D697">
        <v>328</v>
      </c>
    </row>
    <row r="698" spans="1:4" x14ac:dyDescent="0.25">
      <c r="A698" t="s">
        <v>135</v>
      </c>
      <c r="B698" t="s">
        <v>54</v>
      </c>
      <c r="C698" t="s">
        <v>21</v>
      </c>
      <c r="D698">
        <v>3007</v>
      </c>
    </row>
    <row r="699" spans="1:4" x14ac:dyDescent="0.25">
      <c r="A699" t="s">
        <v>135</v>
      </c>
      <c r="B699" t="s">
        <v>54</v>
      </c>
      <c r="C699" t="s">
        <v>6</v>
      </c>
      <c r="D699">
        <v>3</v>
      </c>
    </row>
    <row r="700" spans="1:4" x14ac:dyDescent="0.25">
      <c r="A700" t="s">
        <v>135</v>
      </c>
      <c r="B700" t="s">
        <v>54</v>
      </c>
      <c r="C700" t="s">
        <v>22</v>
      </c>
      <c r="D700">
        <v>9</v>
      </c>
    </row>
    <row r="701" spans="1:4" x14ac:dyDescent="0.25">
      <c r="A701" t="s">
        <v>135</v>
      </c>
      <c r="B701" t="s">
        <v>54</v>
      </c>
      <c r="C701" t="s">
        <v>7</v>
      </c>
      <c r="D701">
        <v>10</v>
      </c>
    </row>
    <row r="702" spans="1:4" x14ac:dyDescent="0.25">
      <c r="A702" t="s">
        <v>135</v>
      </c>
      <c r="B702" t="s">
        <v>54</v>
      </c>
      <c r="C702" t="s">
        <v>8</v>
      </c>
      <c r="D702">
        <v>25</v>
      </c>
    </row>
    <row r="703" spans="1:4" x14ac:dyDescent="0.25">
      <c r="A703" t="s">
        <v>135</v>
      </c>
      <c r="B703" t="s">
        <v>54</v>
      </c>
      <c r="C703" t="s">
        <v>32</v>
      </c>
      <c r="D703">
        <v>61</v>
      </c>
    </row>
    <row r="704" spans="1:4" x14ac:dyDescent="0.25">
      <c r="A704" t="s">
        <v>135</v>
      </c>
      <c r="B704" t="s">
        <v>54</v>
      </c>
      <c r="C704" t="s">
        <v>23</v>
      </c>
      <c r="D704">
        <v>17</v>
      </c>
    </row>
    <row r="705" spans="1:4" x14ac:dyDescent="0.25">
      <c r="A705" t="s">
        <v>135</v>
      </c>
      <c r="B705" t="s">
        <v>54</v>
      </c>
      <c r="C705" t="s">
        <v>24</v>
      </c>
      <c r="D705">
        <v>28</v>
      </c>
    </row>
    <row r="706" spans="1:4" x14ac:dyDescent="0.25">
      <c r="A706" t="s">
        <v>135</v>
      </c>
      <c r="B706" t="s">
        <v>54</v>
      </c>
      <c r="C706" t="s">
        <v>25</v>
      </c>
      <c r="D706">
        <v>39</v>
      </c>
    </row>
    <row r="707" spans="1:4" x14ac:dyDescent="0.25">
      <c r="A707" t="s">
        <v>135</v>
      </c>
      <c r="B707" t="s">
        <v>54</v>
      </c>
      <c r="C707" t="s">
        <v>44</v>
      </c>
      <c r="D707">
        <v>670</v>
      </c>
    </row>
    <row r="708" spans="1:4" x14ac:dyDescent="0.25">
      <c r="A708" t="s">
        <v>135</v>
      </c>
      <c r="B708" t="s">
        <v>76</v>
      </c>
      <c r="C708" t="s">
        <v>9</v>
      </c>
      <c r="D708">
        <v>23</v>
      </c>
    </row>
    <row r="709" spans="1:4" x14ac:dyDescent="0.25">
      <c r="A709" t="s">
        <v>135</v>
      </c>
      <c r="B709" t="s">
        <v>76</v>
      </c>
      <c r="C709" t="s">
        <v>38</v>
      </c>
      <c r="D709">
        <v>363</v>
      </c>
    </row>
    <row r="710" spans="1:4" x14ac:dyDescent="0.25">
      <c r="A710" t="s">
        <v>135</v>
      </c>
      <c r="B710" t="s">
        <v>76</v>
      </c>
      <c r="C710" t="s">
        <v>39</v>
      </c>
      <c r="D710">
        <v>385</v>
      </c>
    </row>
    <row r="711" spans="1:4" x14ac:dyDescent="0.25">
      <c r="A711" t="s">
        <v>135</v>
      </c>
      <c r="B711" t="s">
        <v>76</v>
      </c>
      <c r="C711" t="s">
        <v>48</v>
      </c>
      <c r="D711">
        <v>433</v>
      </c>
    </row>
    <row r="712" spans="1:4" x14ac:dyDescent="0.25">
      <c r="A712" t="s">
        <v>135</v>
      </c>
      <c r="B712" t="s">
        <v>76</v>
      </c>
      <c r="C712" t="s">
        <v>47</v>
      </c>
      <c r="D712">
        <v>2</v>
      </c>
    </row>
    <row r="713" spans="1:4" x14ac:dyDescent="0.25">
      <c r="A713" t="s">
        <v>135</v>
      </c>
      <c r="B713" t="s">
        <v>76</v>
      </c>
      <c r="C713" t="s">
        <v>26</v>
      </c>
      <c r="D713">
        <v>6</v>
      </c>
    </row>
    <row r="714" spans="1:4" x14ac:dyDescent="0.25">
      <c r="A714" t="s">
        <v>135</v>
      </c>
      <c r="B714" t="s">
        <v>76</v>
      </c>
      <c r="C714" t="s">
        <v>33</v>
      </c>
      <c r="D714">
        <v>20</v>
      </c>
    </row>
    <row r="715" spans="1:4" x14ac:dyDescent="0.25">
      <c r="A715" t="s">
        <v>135</v>
      </c>
      <c r="B715" t="s">
        <v>76</v>
      </c>
      <c r="C715" t="s">
        <v>10</v>
      </c>
      <c r="D715">
        <v>3</v>
      </c>
    </row>
    <row r="716" spans="1:4" x14ac:dyDescent="0.25">
      <c r="A716" t="s">
        <v>135</v>
      </c>
      <c r="B716" t="s">
        <v>76</v>
      </c>
      <c r="C716" t="s">
        <v>2</v>
      </c>
      <c r="D716">
        <v>20</v>
      </c>
    </row>
    <row r="717" spans="1:4" x14ac:dyDescent="0.25">
      <c r="A717" t="s">
        <v>135</v>
      </c>
      <c r="B717" t="s">
        <v>76</v>
      </c>
      <c r="C717" t="s">
        <v>11</v>
      </c>
      <c r="D717">
        <v>82</v>
      </c>
    </row>
    <row r="718" spans="1:4" x14ac:dyDescent="0.25">
      <c r="A718" t="s">
        <v>135</v>
      </c>
      <c r="B718" t="s">
        <v>76</v>
      </c>
      <c r="C718" t="s">
        <v>3</v>
      </c>
      <c r="D718">
        <v>34</v>
      </c>
    </row>
    <row r="719" spans="1:4" x14ac:dyDescent="0.25">
      <c r="A719" t="s">
        <v>135</v>
      </c>
      <c r="B719" t="s">
        <v>76</v>
      </c>
      <c r="C719" t="s">
        <v>12</v>
      </c>
      <c r="D719">
        <v>220</v>
      </c>
    </row>
    <row r="720" spans="1:4" x14ac:dyDescent="0.25">
      <c r="A720" t="s">
        <v>135</v>
      </c>
      <c r="B720" t="s">
        <v>76</v>
      </c>
      <c r="C720" t="s">
        <v>27</v>
      </c>
      <c r="D720">
        <v>94</v>
      </c>
    </row>
    <row r="721" spans="1:4" x14ac:dyDescent="0.25">
      <c r="A721" t="s">
        <v>135</v>
      </c>
      <c r="B721" t="s">
        <v>76</v>
      </c>
      <c r="C721" t="s">
        <v>40</v>
      </c>
      <c r="D721">
        <v>1004</v>
      </c>
    </row>
    <row r="722" spans="1:4" x14ac:dyDescent="0.25">
      <c r="A722" t="s">
        <v>135</v>
      </c>
      <c r="B722" t="s">
        <v>76</v>
      </c>
      <c r="C722" t="s">
        <v>46</v>
      </c>
      <c r="D722">
        <v>179</v>
      </c>
    </row>
    <row r="723" spans="1:4" x14ac:dyDescent="0.25">
      <c r="A723" t="s">
        <v>135</v>
      </c>
      <c r="B723" t="s">
        <v>76</v>
      </c>
      <c r="C723" t="s">
        <v>28</v>
      </c>
      <c r="D723">
        <v>882</v>
      </c>
    </row>
    <row r="724" spans="1:4" x14ac:dyDescent="0.25">
      <c r="A724" t="s">
        <v>135</v>
      </c>
      <c r="B724" t="s">
        <v>76</v>
      </c>
      <c r="C724" t="s">
        <v>13</v>
      </c>
      <c r="D724">
        <v>532</v>
      </c>
    </row>
    <row r="725" spans="1:4" x14ac:dyDescent="0.25">
      <c r="A725" t="s">
        <v>135</v>
      </c>
      <c r="B725" t="s">
        <v>76</v>
      </c>
      <c r="C725" t="s">
        <v>14</v>
      </c>
      <c r="D725">
        <v>166</v>
      </c>
    </row>
    <row r="726" spans="1:4" x14ac:dyDescent="0.25">
      <c r="A726" t="s">
        <v>135</v>
      </c>
      <c r="B726" t="s">
        <v>76</v>
      </c>
      <c r="C726" t="s">
        <v>34</v>
      </c>
      <c r="D726">
        <v>81</v>
      </c>
    </row>
    <row r="727" spans="1:4" x14ac:dyDescent="0.25">
      <c r="A727" t="s">
        <v>135</v>
      </c>
      <c r="B727" t="s">
        <v>76</v>
      </c>
      <c r="C727" t="s">
        <v>41</v>
      </c>
      <c r="D727">
        <v>18</v>
      </c>
    </row>
    <row r="728" spans="1:4" x14ac:dyDescent="0.25">
      <c r="A728" t="s">
        <v>135</v>
      </c>
      <c r="B728" t="s">
        <v>76</v>
      </c>
      <c r="C728" t="s">
        <v>15</v>
      </c>
      <c r="D728">
        <v>112</v>
      </c>
    </row>
    <row r="729" spans="1:4" x14ac:dyDescent="0.25">
      <c r="A729" t="s">
        <v>135</v>
      </c>
      <c r="B729" t="s">
        <v>76</v>
      </c>
      <c r="C729" t="s">
        <v>16</v>
      </c>
      <c r="D729">
        <v>85</v>
      </c>
    </row>
    <row r="730" spans="1:4" x14ac:dyDescent="0.25">
      <c r="A730" t="s">
        <v>135</v>
      </c>
      <c r="B730" t="s">
        <v>76</v>
      </c>
      <c r="C730" t="s">
        <v>29</v>
      </c>
      <c r="D730">
        <v>118</v>
      </c>
    </row>
    <row r="731" spans="1:4" x14ac:dyDescent="0.25">
      <c r="A731" t="s">
        <v>135</v>
      </c>
      <c r="B731" t="s">
        <v>76</v>
      </c>
      <c r="C731" t="s">
        <v>42</v>
      </c>
      <c r="D731">
        <v>38</v>
      </c>
    </row>
    <row r="732" spans="1:4" x14ac:dyDescent="0.25">
      <c r="A732" t="s">
        <v>135</v>
      </c>
      <c r="B732" t="s">
        <v>76</v>
      </c>
      <c r="C732" t="s">
        <v>17</v>
      </c>
      <c r="D732">
        <v>218</v>
      </c>
    </row>
    <row r="733" spans="1:4" x14ac:dyDescent="0.25">
      <c r="A733" t="s">
        <v>135</v>
      </c>
      <c r="B733" t="s">
        <v>76</v>
      </c>
      <c r="C733" t="s">
        <v>35</v>
      </c>
      <c r="D733">
        <v>1479</v>
      </c>
    </row>
    <row r="734" spans="1:4" x14ac:dyDescent="0.25">
      <c r="A734" t="s">
        <v>135</v>
      </c>
      <c r="B734" t="s">
        <v>76</v>
      </c>
      <c r="C734" t="s">
        <v>43</v>
      </c>
      <c r="D734">
        <v>784</v>
      </c>
    </row>
    <row r="735" spans="1:4" x14ac:dyDescent="0.25">
      <c r="A735" t="s">
        <v>135</v>
      </c>
      <c r="B735" t="s">
        <v>76</v>
      </c>
      <c r="C735" t="s">
        <v>30</v>
      </c>
      <c r="D735">
        <v>1109</v>
      </c>
    </row>
    <row r="736" spans="1:4" x14ac:dyDescent="0.25">
      <c r="A736" t="s">
        <v>135</v>
      </c>
      <c r="B736" t="s">
        <v>76</v>
      </c>
      <c r="C736" t="s">
        <v>31</v>
      </c>
      <c r="D736">
        <v>460</v>
      </c>
    </row>
    <row r="737" spans="1:4" x14ac:dyDescent="0.25">
      <c r="A737" t="s">
        <v>135</v>
      </c>
      <c r="B737" t="s">
        <v>76</v>
      </c>
      <c r="C737" t="s">
        <v>45</v>
      </c>
      <c r="D737">
        <v>92</v>
      </c>
    </row>
    <row r="738" spans="1:4" x14ac:dyDescent="0.25">
      <c r="A738" t="s">
        <v>135</v>
      </c>
      <c r="B738" t="s">
        <v>76</v>
      </c>
      <c r="C738" t="s">
        <v>36</v>
      </c>
      <c r="D738">
        <v>287</v>
      </c>
    </row>
    <row r="739" spans="1:4" x14ac:dyDescent="0.25">
      <c r="A739" t="s">
        <v>135</v>
      </c>
      <c r="B739" t="s">
        <v>76</v>
      </c>
      <c r="C739" t="s">
        <v>18</v>
      </c>
      <c r="D739">
        <v>743</v>
      </c>
    </row>
    <row r="740" spans="1:4" x14ac:dyDescent="0.25">
      <c r="A740" t="s">
        <v>135</v>
      </c>
      <c r="B740" t="s">
        <v>76</v>
      </c>
      <c r="C740" t="s">
        <v>37</v>
      </c>
      <c r="D740">
        <v>595</v>
      </c>
    </row>
    <row r="741" spans="1:4" x14ac:dyDescent="0.25">
      <c r="A741" t="s">
        <v>135</v>
      </c>
      <c r="B741" t="s">
        <v>76</v>
      </c>
      <c r="C741" t="s">
        <v>19</v>
      </c>
      <c r="D741">
        <v>142</v>
      </c>
    </row>
    <row r="742" spans="1:4" x14ac:dyDescent="0.25">
      <c r="A742" t="s">
        <v>135</v>
      </c>
      <c r="B742" t="s">
        <v>76</v>
      </c>
      <c r="C742" t="s">
        <v>20</v>
      </c>
      <c r="D742">
        <v>246</v>
      </c>
    </row>
    <row r="743" spans="1:4" x14ac:dyDescent="0.25">
      <c r="A743" t="s">
        <v>135</v>
      </c>
      <c r="B743" t="s">
        <v>76</v>
      </c>
      <c r="C743" t="s">
        <v>4</v>
      </c>
      <c r="D743">
        <v>924</v>
      </c>
    </row>
    <row r="744" spans="1:4" x14ac:dyDescent="0.25">
      <c r="A744" t="s">
        <v>135</v>
      </c>
      <c r="B744" t="s">
        <v>76</v>
      </c>
      <c r="C744" t="s">
        <v>5</v>
      </c>
      <c r="D744">
        <v>216</v>
      </c>
    </row>
    <row r="745" spans="1:4" x14ac:dyDescent="0.25">
      <c r="A745" t="s">
        <v>135</v>
      </c>
      <c r="B745" t="s">
        <v>76</v>
      </c>
      <c r="C745" t="s">
        <v>21</v>
      </c>
      <c r="D745">
        <v>1903</v>
      </c>
    </row>
    <row r="746" spans="1:4" x14ac:dyDescent="0.25">
      <c r="A746" t="s">
        <v>135</v>
      </c>
      <c r="B746" t="s">
        <v>76</v>
      </c>
      <c r="C746" t="s">
        <v>6</v>
      </c>
      <c r="D746">
        <v>35</v>
      </c>
    </row>
    <row r="747" spans="1:4" x14ac:dyDescent="0.25">
      <c r="A747" t="s">
        <v>135</v>
      </c>
      <c r="B747" t="s">
        <v>76</v>
      </c>
      <c r="C747" t="s">
        <v>22</v>
      </c>
      <c r="D747">
        <v>12</v>
      </c>
    </row>
    <row r="748" spans="1:4" x14ac:dyDescent="0.25">
      <c r="A748" t="s">
        <v>135</v>
      </c>
      <c r="B748" t="s">
        <v>76</v>
      </c>
      <c r="C748" t="s">
        <v>7</v>
      </c>
      <c r="D748">
        <v>30</v>
      </c>
    </row>
    <row r="749" spans="1:4" x14ac:dyDescent="0.25">
      <c r="A749" t="s">
        <v>135</v>
      </c>
      <c r="B749" t="s">
        <v>76</v>
      </c>
      <c r="C749" t="s">
        <v>8</v>
      </c>
      <c r="D749">
        <v>53</v>
      </c>
    </row>
    <row r="750" spans="1:4" x14ac:dyDescent="0.25">
      <c r="A750" t="s">
        <v>135</v>
      </c>
      <c r="B750" t="s">
        <v>76</v>
      </c>
      <c r="C750" t="s">
        <v>32</v>
      </c>
      <c r="D750">
        <v>64</v>
      </c>
    </row>
    <row r="751" spans="1:4" x14ac:dyDescent="0.25">
      <c r="A751" t="s">
        <v>135</v>
      </c>
      <c r="B751" t="s">
        <v>76</v>
      </c>
      <c r="C751" t="s">
        <v>23</v>
      </c>
      <c r="D751">
        <v>182</v>
      </c>
    </row>
    <row r="752" spans="1:4" x14ac:dyDescent="0.25">
      <c r="A752" t="s">
        <v>135</v>
      </c>
      <c r="B752" t="s">
        <v>76</v>
      </c>
      <c r="C752" t="s">
        <v>24</v>
      </c>
      <c r="D752">
        <v>30</v>
      </c>
    </row>
    <row r="753" spans="1:4" x14ac:dyDescent="0.25">
      <c r="A753" t="s">
        <v>135</v>
      </c>
      <c r="B753" t="s">
        <v>76</v>
      </c>
      <c r="C753" t="s">
        <v>25</v>
      </c>
      <c r="D753">
        <v>511</v>
      </c>
    </row>
    <row r="754" spans="1:4" x14ac:dyDescent="0.25">
      <c r="A754" t="s">
        <v>135</v>
      </c>
      <c r="B754" t="s">
        <v>76</v>
      </c>
      <c r="C754" t="s">
        <v>44</v>
      </c>
      <c r="D754">
        <v>562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</vt:lpstr>
      <vt:lpstr>FIRE0603</vt:lpstr>
      <vt:lpstr>FIRE0603 (2)</vt:lpstr>
      <vt:lpstr>Data</vt:lpstr>
      <vt:lpstr>Datab</vt:lpstr>
      <vt:lpstr>Datac</vt:lpstr>
      <vt:lpstr>QA</vt:lpstr>
      <vt:lpstr>SQL</vt:lpstr>
      <vt:lpstr>Data fires</vt:lpstr>
      <vt:lpstr>Data fire-related fatalities</vt:lpstr>
      <vt:lpstr>Data non-fatal casualties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FIRE0603: Primary fires fatalities and non-fatal casualties by item first ignited</dc:title>
  <dc:creator/>
  <cp:keywords>data tables, primary fires fatalities, non-fatal casualties, item first ignited, 2018</cp:keywords>
  <cp:lastModifiedBy/>
  <dcterms:created xsi:type="dcterms:W3CDTF">2018-09-04T12:36:04Z</dcterms:created>
  <dcterms:modified xsi:type="dcterms:W3CDTF">2018-09-04T12:37:55Z</dcterms:modified>
</cp:coreProperties>
</file>