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p.demeter.zeus.gsi.gov.uk/sites/cs04/dpt/datapub/MENE/"/>
    </mc:Choice>
  </mc:AlternateContent>
  <bookViews>
    <workbookView xWindow="20370" yWindow="-120" windowWidth="17520" windowHeight="12600" tabRatio="844"/>
  </bookViews>
  <sheets>
    <sheet name="Homepage" sheetId="37" r:id="rId1"/>
    <sheet name="Visit frequency by year" sheetId="6" r:id="rId2"/>
    <sheet name="Visit frequency by demographic" sheetId="26" r:id="rId3"/>
    <sheet name="Visit frequency by SEG" sheetId="29" r:id="rId4"/>
    <sheet name="Visit frequency by IMD" sheetId="34" r:id="rId5"/>
    <sheet name="Visit frequency by region" sheetId="35" r:id="rId6"/>
    <sheet name="Places visited by year " sheetId="7" r:id="rId7"/>
    <sheet name="Places visited by demographic" sheetId="18" r:id="rId8"/>
    <sheet name="Party composition by year" sheetId="8" r:id="rId9"/>
    <sheet name="Reasons for visits by year" sheetId="9" r:id="rId10"/>
    <sheet name="Frequency &amp; party by exact age" sheetId="12" r:id="rId11"/>
    <sheet name="Reasons by exact age" sheetId="32"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6" l="1"/>
  <c r="I12" i="26"/>
  <c r="J12" i="26"/>
  <c r="K12" i="26"/>
  <c r="L12" i="26"/>
  <c r="M12" i="26"/>
  <c r="N12" i="26"/>
  <c r="O12" i="26"/>
  <c r="P12" i="26"/>
  <c r="Q12" i="26"/>
  <c r="R12" i="26"/>
  <c r="S12" i="26"/>
  <c r="D13" i="26"/>
  <c r="E13" i="26"/>
  <c r="F13" i="26"/>
  <c r="G13" i="26"/>
  <c r="H13" i="26"/>
  <c r="I13" i="26"/>
  <c r="J13" i="26"/>
  <c r="K13" i="26"/>
  <c r="L13" i="26"/>
  <c r="M13" i="26"/>
  <c r="N13" i="26"/>
  <c r="O13" i="26"/>
  <c r="P13" i="26"/>
  <c r="Q13" i="26"/>
  <c r="R13" i="26"/>
  <c r="S13" i="26"/>
  <c r="D14" i="26"/>
  <c r="E14" i="26"/>
  <c r="F14" i="26"/>
  <c r="G14" i="26"/>
  <c r="H14" i="26"/>
  <c r="I14" i="26"/>
  <c r="J14" i="26"/>
  <c r="K14" i="26"/>
  <c r="L14" i="26"/>
  <c r="M14" i="26"/>
  <c r="N14" i="26"/>
  <c r="O14" i="26"/>
  <c r="P14" i="26"/>
  <c r="Q14" i="26"/>
  <c r="R14" i="26"/>
  <c r="S14" i="26"/>
  <c r="D15" i="26"/>
  <c r="E15" i="26"/>
  <c r="F15" i="26"/>
  <c r="G15" i="26"/>
  <c r="H15" i="26"/>
  <c r="I15" i="26"/>
  <c r="J15" i="26"/>
  <c r="K15" i="26"/>
  <c r="L15" i="26"/>
  <c r="M15" i="26"/>
  <c r="N15" i="26"/>
  <c r="O15" i="26"/>
  <c r="P15" i="26"/>
  <c r="Q15" i="26"/>
  <c r="R15" i="26"/>
  <c r="S15" i="26"/>
  <c r="C12" i="26"/>
  <c r="C15" i="26"/>
  <c r="C14" i="26"/>
  <c r="C13" i="26"/>
  <c r="H54" i="6"/>
  <c r="G54" i="6"/>
  <c r="F54" i="6"/>
  <c r="E54" i="6"/>
  <c r="D54" i="6"/>
  <c r="C54" i="6"/>
  <c r="H53" i="6"/>
  <c r="G53" i="6"/>
  <c r="F53" i="6"/>
  <c r="E53" i="6"/>
  <c r="D53" i="6"/>
  <c r="C53" i="6"/>
  <c r="D40" i="6"/>
  <c r="E40" i="6"/>
  <c r="F40" i="6"/>
  <c r="G40" i="6"/>
  <c r="H40" i="6"/>
  <c r="D41" i="6"/>
  <c r="E41" i="6"/>
  <c r="F41" i="6"/>
  <c r="G41" i="6"/>
  <c r="H41" i="6"/>
  <c r="C41" i="6"/>
  <c r="C40" i="6"/>
  <c r="C27" i="6"/>
  <c r="H28" i="6"/>
  <c r="G28" i="6"/>
  <c r="F28" i="6"/>
  <c r="E28" i="6"/>
  <c r="D28" i="6"/>
  <c r="C28" i="6"/>
  <c r="H27" i="6"/>
  <c r="G27" i="6"/>
  <c r="F27" i="6"/>
  <c r="E27" i="6"/>
  <c r="D27" i="6"/>
  <c r="D13" i="6"/>
  <c r="E13" i="6"/>
  <c r="F13" i="6"/>
  <c r="G13" i="6"/>
  <c r="H13" i="6"/>
  <c r="D14" i="6"/>
  <c r="E14" i="6"/>
  <c r="F14" i="6"/>
  <c r="G14" i="6"/>
  <c r="H14" i="6"/>
  <c r="D15" i="6"/>
  <c r="E15" i="6"/>
  <c r="F15" i="6"/>
  <c r="G15" i="6"/>
  <c r="H15" i="6"/>
  <c r="C15" i="6"/>
  <c r="C14" i="6"/>
  <c r="C13" i="6"/>
</calcChain>
</file>

<file path=xl/sharedStrings.xml><?xml version="1.0" encoding="utf-8"?>
<sst xmlns="http://schemas.openxmlformats.org/spreadsheetml/2006/main" count="956" uniqueCount="259">
  <si>
    <t/>
  </si>
  <si>
    <t>Year</t>
  </si>
  <si>
    <t>NE1: Frequency taken visits in last 12 months</t>
  </si>
  <si>
    <t>More than once per day</t>
  </si>
  <si>
    <t>Every day</t>
  </si>
  <si>
    <t>Several times a week</t>
  </si>
  <si>
    <t>Once a week</t>
  </si>
  <si>
    <t>Once or twice a month</t>
  </si>
  <si>
    <t>Once every 2-3 months</t>
  </si>
  <si>
    <t>Once or twice</t>
  </si>
  <si>
    <t>Never</t>
  </si>
  <si>
    <t>NE2: Frequency taken visits in last month - with adults from household</t>
  </si>
  <si>
    <t>Two or three times</t>
  </si>
  <si>
    <t>Once</t>
  </si>
  <si>
    <t>No visits</t>
  </si>
  <si>
    <t>Local</t>
  </si>
  <si>
    <t xml:space="preserve">Woodland or forest (including woodland adventure spaces) </t>
  </si>
  <si>
    <t>Farmland or another open space in the countryside</t>
  </si>
  <si>
    <t>Beach or coastline</t>
  </si>
  <si>
    <t>Mountain, hill or moorland</t>
  </si>
  <si>
    <t>River, lake, canal</t>
  </si>
  <si>
    <t>Country park</t>
  </si>
  <si>
    <t>Park in a town or city</t>
  </si>
  <si>
    <t>Children's playgrounds and adventure playgrounds</t>
  </si>
  <si>
    <t>Playing field or other recreational area</t>
  </si>
  <si>
    <t>An allotment or community garden</t>
  </si>
  <si>
    <t>A shared\ community green space</t>
  </si>
  <si>
    <t>Visitor attraction (such as wildlife park, city or open farm, zoo)</t>
  </si>
  <si>
    <t>Historic\heritage site(including archaeological sites and historic estates and gardens)</t>
  </si>
  <si>
    <t>Nature reserve or other space for nature</t>
  </si>
  <si>
    <t>A village</t>
  </si>
  <si>
    <t>A path, cycleway or bridleway</t>
  </si>
  <si>
    <t>Other open spaces in a town or city</t>
  </si>
  <si>
    <t>Other open spaces in the countryside</t>
  </si>
  <si>
    <t>Not local</t>
  </si>
  <si>
    <t>Woodland or forest (including woodland adventure spaces)</t>
  </si>
  <si>
    <t>A shared \ community green space</t>
  </si>
  <si>
    <t>and historic houses set within in gardens)</t>
  </si>
  <si>
    <t>DK</t>
  </si>
  <si>
    <t>To spend time with family</t>
  </si>
  <si>
    <t>To spend time with friends</t>
  </si>
  <si>
    <t>To exercise a dog</t>
  </si>
  <si>
    <t>To relax and unwind</t>
  </si>
  <si>
    <t>To enjoy wildlife or scenery</t>
  </si>
  <si>
    <t>To be somewhere they\you like</t>
  </si>
  <si>
    <t>To get fresh air</t>
  </si>
  <si>
    <t>To make the most of the weather</t>
  </si>
  <si>
    <t>To do something physically active outdoors</t>
  </si>
  <si>
    <t>To encourage an interest in nature or the environment</t>
  </si>
  <si>
    <t>To garden or grow food</t>
  </si>
  <si>
    <t>To have a picnic or BBQ</t>
  </si>
  <si>
    <t>To let the children play</t>
  </si>
  <si>
    <t>To play with children</t>
  </si>
  <si>
    <t>To explore somewhere new</t>
  </si>
  <si>
    <t>To do something creative like photography or painting</t>
  </si>
  <si>
    <t>Other</t>
  </si>
  <si>
    <t>NE5: Frequency taken visits in last month - with adults NOT from household</t>
  </si>
  <si>
    <t>Taken with grandparents</t>
  </si>
  <si>
    <t>Taken with other adults in your family (including extended family and grown up brothers\ sisters, aunts\uncles etc)</t>
  </si>
  <si>
    <t>Taken with schools and\or teaching staff</t>
  </si>
  <si>
    <t>Taken with adult friends ( including your children's friend's families)</t>
  </si>
  <si>
    <t>Taken with Scouting or Guiding groups (includes junior groups such as Brownies or Cubs)</t>
  </si>
  <si>
    <t>Taken with another type of youth group, special interest group or community group (e.g. WATCH group, DoE awards or faith</t>
  </si>
  <si>
    <t>Taken with other individual adults such as community organisers, enthusiasts, specialists</t>
  </si>
  <si>
    <t>NE7: Visits taken with other adult(s)</t>
  </si>
  <si>
    <t xml:space="preserve">To spend time together with family who don't live in your household </t>
  </si>
  <si>
    <t xml:space="preserve">To spend time with friends </t>
  </si>
  <si>
    <t xml:space="preserve">To exercise a dog </t>
  </si>
  <si>
    <t xml:space="preserve">To relax and unwind </t>
  </si>
  <si>
    <t xml:space="preserve">To enjoy wildlife </t>
  </si>
  <si>
    <t xml:space="preserve">To be somewhere they like </t>
  </si>
  <si>
    <t xml:space="preserve">To get fresh air </t>
  </si>
  <si>
    <t xml:space="preserve">To make the most of the weather </t>
  </si>
  <si>
    <t xml:space="preserve">To do something physically active outdoors </t>
  </si>
  <si>
    <t xml:space="preserve">To encourage an interest in nature or the environment </t>
  </si>
  <si>
    <t xml:space="preserve">To garden or grow food </t>
  </si>
  <si>
    <t xml:space="preserve">To have a picnic or BBQ </t>
  </si>
  <si>
    <t xml:space="preserve">To let the children play </t>
  </si>
  <si>
    <t xml:space="preserve">To play with children </t>
  </si>
  <si>
    <t xml:space="preserve">To explore somewhere new </t>
  </si>
  <si>
    <t xml:space="preserve">To do something creative like photography or painting </t>
  </si>
  <si>
    <t xml:space="preserve">To achieve a specific aim such as a school's education outcome </t>
  </si>
  <si>
    <t xml:space="preserve">Other </t>
  </si>
  <si>
    <t xml:space="preserve">DK </t>
  </si>
  <si>
    <t xml:space="preserve">No visits </t>
  </si>
  <si>
    <t>NE9: Frequency taken visits in last month - with no adults</t>
  </si>
  <si>
    <t>Taken by the child on their own</t>
  </si>
  <si>
    <t>Taken with their friends (under 16)</t>
  </si>
  <si>
    <t>Taken with children in the immediate family ( also under 16 and who live in the household)</t>
  </si>
  <si>
    <t>Taken with children from the wider family (who are under 16)</t>
  </si>
  <si>
    <t>Taken with other children but as part of an organised group activity</t>
  </si>
  <si>
    <t>NE11 Visits with no adults present</t>
  </si>
  <si>
    <t>To play</t>
  </si>
  <si>
    <t>To let off steam</t>
  </si>
  <si>
    <t>To get some space</t>
  </si>
  <si>
    <t>To enjoy nature or the environment</t>
  </si>
  <si>
    <t>To be somewhere they like</t>
  </si>
  <si>
    <t>To garden \ grow food</t>
  </si>
  <si>
    <t>To have a picnic \ BBQ</t>
  </si>
  <si>
    <t>To achieve a specific purpose such as homework for school or Scout challenge etc</t>
  </si>
  <si>
    <t>BAME</t>
  </si>
  <si>
    <t>AB</t>
  </si>
  <si>
    <t>C1</t>
  </si>
  <si>
    <t>C2</t>
  </si>
  <si>
    <t>DE</t>
  </si>
  <si>
    <t>0</t>
  </si>
  <si>
    <t>1</t>
  </si>
  <si>
    <t>Any visits in last month</t>
  </si>
  <si>
    <t>Local visits</t>
  </si>
  <si>
    <t>Non local visits</t>
  </si>
  <si>
    <t>Countryside visits</t>
  </si>
  <si>
    <t>Coastal visits</t>
  </si>
  <si>
    <t>Urban visits</t>
  </si>
  <si>
    <t>Urban</t>
  </si>
  <si>
    <t>NE6: Visits with other adults who don't live in your home - who visit was taken with</t>
  </si>
  <si>
    <t>NE10: Visits with no adults present - who visit was taken with</t>
  </si>
  <si>
    <t>NE4: Visits with adults who live in your home - frequency in last 12 months - motivations for visits</t>
  </si>
  <si>
    <t>NE12:Visits with no adults present - motivations for visits</t>
  </si>
  <si>
    <t>NE3: Visits taken with adult in household</t>
  </si>
  <si>
    <t>2</t>
  </si>
  <si>
    <t>3</t>
  </si>
  <si>
    <t>4</t>
  </si>
  <si>
    <t>5</t>
  </si>
  <si>
    <t>6</t>
  </si>
  <si>
    <t>7</t>
  </si>
  <si>
    <t>8</t>
  </si>
  <si>
    <t>9</t>
  </si>
  <si>
    <t>10</t>
  </si>
  <si>
    <t>11</t>
  </si>
  <si>
    <t>12</t>
  </si>
  <si>
    <t>13</t>
  </si>
  <si>
    <t>14</t>
  </si>
  <si>
    <t>15</t>
  </si>
  <si>
    <t xml:space="preserve">Taken with grandparents : </t>
  </si>
  <si>
    <t xml:space="preserve">Taken with other adults in your family (including extended family and grown up brothers\ sisters, aunts\uncles etc) : </t>
  </si>
  <si>
    <t xml:space="preserve">Taken with schools and\or teaching staff : </t>
  </si>
  <si>
    <t xml:space="preserve">Taken with adult friends ( including your children's friend's families) : </t>
  </si>
  <si>
    <t xml:space="preserve">Taken with Scouting or Guiding groups (includes junior groups such as Brownies or Cubs) : </t>
  </si>
  <si>
    <t xml:space="preserve">Taken with another type of youth group, special interest group or community group (e.g. WATCH group, DoE awards or faith : </t>
  </si>
  <si>
    <t>NE6: Visits with adults NOT from household - Who visit taken with</t>
  </si>
  <si>
    <t>NE10: Visits with no adults - Who Vist taken with</t>
  </si>
  <si>
    <t>At least once a week</t>
  </si>
  <si>
    <t>2013-14</t>
  </si>
  <si>
    <t>2014-15</t>
  </si>
  <si>
    <t>2015-16</t>
  </si>
  <si>
    <t>2017-18</t>
  </si>
  <si>
    <t>2016-17</t>
  </si>
  <si>
    <t>Net visits - all contexts (with adults from home, with other adults, with no adults)</t>
  </si>
  <si>
    <t>NE8: Visits with other adults who don't live in your home - And which of the following best describe the reasons for taking these visits?</t>
  </si>
  <si>
    <t>AGE</t>
  </si>
  <si>
    <t>GENDER</t>
  </si>
  <si>
    <t>Park in town/city</t>
  </si>
  <si>
    <t>Playground</t>
  </si>
  <si>
    <t>Playing field/  recreation area</t>
  </si>
  <si>
    <t>Country Park</t>
  </si>
  <si>
    <t>Woodland or forest</t>
  </si>
  <si>
    <t>Visitor attraction/ historic/ heritage site</t>
  </si>
  <si>
    <t>River, lake or canal</t>
  </si>
  <si>
    <t>Farmland/ open countryside</t>
  </si>
  <si>
    <t>0 to 5</t>
  </si>
  <si>
    <t>6 to 9</t>
  </si>
  <si>
    <t>10 to 12</t>
  </si>
  <si>
    <t>13 to 15</t>
  </si>
  <si>
    <t>White</t>
  </si>
  <si>
    <t>2018-19</t>
  </si>
  <si>
    <t>20181/19 DATA</t>
  </si>
  <si>
    <t>Allotment</t>
  </si>
  <si>
    <t>Shared community space</t>
  </si>
  <si>
    <t>Historic/ heritage site</t>
  </si>
  <si>
    <t>Village</t>
  </si>
  <si>
    <t>Path, cycleway, bridleway</t>
  </si>
  <si>
    <t>Other open space in a town or city</t>
  </si>
  <si>
    <t>Other open space in countryside</t>
  </si>
  <si>
    <t>NET Countryside</t>
  </si>
  <si>
    <t>NET Coast</t>
  </si>
  <si>
    <t>NET Urban greenspaces</t>
  </si>
  <si>
    <t>Less often or never</t>
  </si>
  <si>
    <t>Cumulative places visited - local and non-local, all contexts (with adults from home, with other adults, with no adults) - By child's age</t>
  </si>
  <si>
    <t>Cumulative places visited - local and non-local, all contexts (with adults from home, with other adults, with no adults) - By adult's ethnicity</t>
  </si>
  <si>
    <t>Black</t>
  </si>
  <si>
    <t>Asian</t>
  </si>
  <si>
    <t>Cumulative places visited - local and non-local, all contexts (with adults from home, with other adults, with no adults) - By household SEG</t>
  </si>
  <si>
    <t>Cumulative places visited - local and non-local, all contexts (with adults from home, with other adults, with no adults) - By adult's frequency of visits</t>
  </si>
  <si>
    <t>Boy</t>
  </si>
  <si>
    <t>Girl</t>
  </si>
  <si>
    <t>Countryside</t>
  </si>
  <si>
    <t>To spend time with family :</t>
  </si>
  <si>
    <t xml:space="preserve">To enjoy wildlife or scenery </t>
  </si>
  <si>
    <t xml:space="preserve">To be somewhere they\you like </t>
  </si>
  <si>
    <t>To enjoy wildlife</t>
  </si>
  <si>
    <t>To achieve a specific aim such as a school's education outcome</t>
  </si>
  <si>
    <t>ADULTS NOT FROM HOUSEHOLD  And which of the following best describe the reasons for taking these visits?</t>
  </si>
  <si>
    <t>To spend time together with family who don't live in your household</t>
  </si>
  <si>
    <t>VISITS WITH ADULTS IN HOUSEHOLD Motivations for visits</t>
  </si>
  <si>
    <t>NET: At least once a week</t>
  </si>
  <si>
    <t>NET: Once or twice a month</t>
  </si>
  <si>
    <t>NET: Less often or never</t>
  </si>
  <si>
    <t>Nature reserve</t>
  </si>
  <si>
    <t>No</t>
  </si>
  <si>
    <t>Yes</t>
  </si>
  <si>
    <t>Don't know</t>
  </si>
  <si>
    <t>Most deprived 10%</t>
  </si>
  <si>
    <t>11 to 20</t>
  </si>
  <si>
    <t>21 to 30</t>
  </si>
  <si>
    <t>31 to 40</t>
  </si>
  <si>
    <t>41 to 50</t>
  </si>
  <si>
    <t>51 to 60</t>
  </si>
  <si>
    <t>61 to 70</t>
  </si>
  <si>
    <t>71 to 80</t>
  </si>
  <si>
    <t>81 to 90</t>
  </si>
  <si>
    <t>Least deprived 10%</t>
  </si>
  <si>
    <t>Any visits to countryside</t>
  </si>
  <si>
    <t>Any visits to coast</t>
  </si>
  <si>
    <t>Any visits to urban greensapce</t>
  </si>
  <si>
    <t>North East</t>
  </si>
  <si>
    <t>North West</t>
  </si>
  <si>
    <t>Yorks Humb</t>
  </si>
  <si>
    <t>East Mids</t>
  </si>
  <si>
    <t>West Mids</t>
  </si>
  <si>
    <t>South West</t>
  </si>
  <si>
    <t>East Englnd</t>
  </si>
  <si>
    <t>London</t>
  </si>
  <si>
    <t>South East</t>
  </si>
  <si>
    <t>ETHNICITY</t>
  </si>
  <si>
    <t>SOCIO-ECONOMIC GROUP</t>
  </si>
  <si>
    <t>VISIT FREQUENCY BY ADULT IN HOME</t>
  </si>
  <si>
    <t>REGION OF RESIDENCE</t>
  </si>
  <si>
    <t>NET any visits to countryside in last month</t>
  </si>
  <si>
    <t>NET any visits to coast in last month</t>
  </si>
  <si>
    <t>NET any visits to urban greenspaces in last month</t>
  </si>
  <si>
    <t xml:space="preserve">NE9: Visits with no adults present - frequency in last month </t>
  </si>
  <si>
    <t xml:space="preserve">NE5: Visits with other adults who don't live in your home - frequency in last month </t>
  </si>
  <si>
    <t>YEAR</t>
  </si>
  <si>
    <t>Coastal</t>
  </si>
  <si>
    <t>Countryside - Includes any children who have visited any Woodland, Farmland, Mountain, hill, moorland, River, lake, canal, Country Park, Nature reserve, Other open space in countryside</t>
  </si>
  <si>
    <t>Coastal - Includes any children who have visited any Beach or coastline</t>
  </si>
  <si>
    <t>Urban - Includes any children who have visited any Park in a town or city, Children's playgrounds, Playing field, Allotment/community green space, Visitor attraction, Historic/Heritage site, Village, Other open space in town or city</t>
  </si>
  <si>
    <t>Monitor of Engagement with the Natural Environment</t>
  </si>
  <si>
    <t>Date:</t>
  </si>
  <si>
    <t>Contact:</t>
  </si>
  <si>
    <t>mene@naturalengland.org.uk</t>
  </si>
  <si>
    <t>This document provides the data used for the report, as well as additional analysis that may be of use. It is designed to be used in conjunction with the report for those who want to explore the results further.</t>
  </si>
  <si>
    <t>It contains the following tabs:</t>
  </si>
  <si>
    <t>Visit frequency by year</t>
  </si>
  <si>
    <t>Places visited by year</t>
  </si>
  <si>
    <t>Frequency and party by exact age</t>
  </si>
  <si>
    <t>Party composition by year</t>
  </si>
  <si>
    <t>Reasons for visits by year</t>
  </si>
  <si>
    <t>Further information on the MENE project including data, technical reports, previous children and adult reports and weighting guidance can be found at:</t>
  </si>
  <si>
    <t>https://www.gov.uk/government/collections/monitor-of-engagement-with-the-natural-environment-survey-purpose-and-results</t>
  </si>
  <si>
    <t>Children and Young People Report 2018/2019 supporting data</t>
  </si>
  <si>
    <t>3rd September 2019</t>
  </si>
  <si>
    <t>The Children and Young people Report 2018-2019 presents headline findings of the MENE survey in relation to children (aged under 16) and young people (aged 16-24) for the year from March 2018 to February 2019. Analysis of the six years of the survey data (from 2013 to 2019) and comparisons with adults over 25 years old are also included as appropriate.</t>
  </si>
  <si>
    <t>Visit frequency by demographic</t>
  </si>
  <si>
    <t>Visit frequency by SEG</t>
  </si>
  <si>
    <t>Visit frequency by IMD</t>
  </si>
  <si>
    <t>Visit frequency by region</t>
  </si>
  <si>
    <t>Places visited by demographic</t>
  </si>
  <si>
    <t>Reasons by exact 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</si>
</sst>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
      <name val="Arial"/>
      <family val="2"/>
    </font>
    <font>
      <b/>
      <sz val="9"/>
      <color indexed="8"/>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name val="Arial"/>
      <family val="2"/>
    </font>
    <font>
      <sz val="9"/>
      <name val="Arial"/>
      <family val="2"/>
    </font>
    <font>
      <sz val="9"/>
      <color theme="1"/>
      <name val="Arial"/>
      <family val="2"/>
    </font>
    <font>
      <b/>
      <sz val="9"/>
      <color theme="1"/>
      <name val="Arial"/>
      <family val="2"/>
    </font>
    <font>
      <u/>
      <sz val="11"/>
      <color theme="1"/>
      <name val="Calibri"/>
      <family val="2"/>
      <scheme val="minor"/>
    </font>
    <font>
      <b/>
      <sz val="11"/>
      <color theme="1"/>
      <name val="Arial"/>
      <family val="2"/>
    </font>
    <font>
      <sz val="11"/>
      <color theme="1"/>
      <name val="Arial"/>
      <family val="2"/>
    </font>
    <font>
      <sz val="24"/>
      <color theme="1"/>
      <name val="Calibri"/>
      <family val="2"/>
      <scheme val="minor"/>
    </font>
    <font>
      <sz val="18"/>
      <color theme="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lightUp">
        <bgColor theme="9"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8">
    <xf numFmtId="0" fontId="0" fillId="0" borderId="0"/>
    <xf numFmtId="9" fontId="1" fillId="0" borderId="0" applyFont="0" applyFill="0" applyBorder="0" applyAlignment="0" applyProtection="0"/>
    <xf numFmtId="0" fontId="3" fillId="0" borderId="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8" applyNumberFormat="0" applyAlignment="0" applyProtection="0"/>
    <xf numFmtId="0" fontId="15" fillId="6" borderId="9" applyNumberFormat="0" applyAlignment="0" applyProtection="0"/>
    <xf numFmtId="0" fontId="16" fillId="6" borderId="8" applyNumberFormat="0" applyAlignment="0" applyProtection="0"/>
    <xf numFmtId="0" fontId="17" fillId="0" borderId="10" applyNumberFormat="0" applyFill="0" applyAlignment="0" applyProtection="0"/>
    <xf numFmtId="0" fontId="18" fillId="7" borderId="11" applyNumberFormat="0" applyAlignment="0" applyProtection="0"/>
    <xf numFmtId="0" fontId="6" fillId="0" borderId="0" applyNumberFormat="0" applyFill="0" applyBorder="0" applyAlignment="0" applyProtection="0"/>
    <xf numFmtId="0" fontId="1" fillId="8" borderId="12" applyNumberFormat="0" applyFont="0" applyAlignment="0" applyProtection="0"/>
    <xf numFmtId="0" fontId="19" fillId="0" borderId="0" applyNumberFormat="0" applyFill="0" applyBorder="0" applyAlignment="0" applyProtection="0"/>
    <xf numFmtId="0" fontId="2" fillId="0" borderId="13"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cellStyleXfs>
  <cellXfs count="168">
    <xf numFmtId="0" fontId="0" fillId="0" borderId="0" xfId="0"/>
    <xf numFmtId="0" fontId="4" fillId="0" borderId="1" xfId="2" applyFont="1" applyBorder="1" applyAlignment="1">
      <alignment horizontal="left" vertical="top" wrapText="1"/>
    </xf>
    <xf numFmtId="164" fontId="4" fillId="0" borderId="1" xfId="2" applyNumberFormat="1" applyFont="1" applyBorder="1" applyAlignment="1">
      <alignment horizontal="right" vertical="center"/>
    </xf>
    <xf numFmtId="0" fontId="4" fillId="0" borderId="1" xfId="2" applyFont="1" applyBorder="1" applyAlignment="1">
      <alignment vertical="top"/>
    </xf>
    <xf numFmtId="0" fontId="21" fillId="0" borderId="1" xfId="2" applyFont="1" applyBorder="1" applyAlignment="1">
      <alignment horizontal="center" wrapText="1"/>
    </xf>
    <xf numFmtId="0" fontId="22" fillId="0" borderId="1" xfId="2" applyFont="1" applyBorder="1" applyAlignment="1">
      <alignment horizontal="center" wrapText="1"/>
    </xf>
    <xf numFmtId="164" fontId="22" fillId="0" borderId="1" xfId="2" applyNumberFormat="1" applyFont="1" applyBorder="1" applyAlignment="1">
      <alignment horizontal="right" vertical="center"/>
    </xf>
    <xf numFmtId="0" fontId="21" fillId="0" borderId="1" xfId="2" applyFont="1" applyBorder="1" applyAlignment="1">
      <alignment horizontal="center" wrapText="1"/>
    </xf>
    <xf numFmtId="0" fontId="4" fillId="0" borderId="1" xfId="2" applyFont="1" applyBorder="1" applyAlignment="1">
      <alignment vertical="top" wrapText="1"/>
    </xf>
    <xf numFmtId="0" fontId="23" fillId="0" borderId="0" xfId="0" applyFont="1" applyAlignment="1">
      <alignment wrapText="1"/>
    </xf>
    <xf numFmtId="0" fontId="23" fillId="0" borderId="0" xfId="0" applyFont="1"/>
    <xf numFmtId="0" fontId="22" fillId="0" borderId="0" xfId="0" applyFont="1"/>
    <xf numFmtId="0" fontId="23" fillId="0" borderId="1" xfId="0" applyFont="1" applyBorder="1" applyAlignment="1">
      <alignment wrapText="1"/>
    </xf>
    <xf numFmtId="0" fontId="24" fillId="0" borderId="0" xfId="0" applyFont="1"/>
    <xf numFmtId="0" fontId="22" fillId="0" borderId="1" xfId="2" applyFont="1" applyBorder="1" applyAlignment="1">
      <alignment horizontal="left" vertical="top" wrapText="1"/>
    </xf>
    <xf numFmtId="0" fontId="22" fillId="0" borderId="1" xfId="2" applyFont="1" applyBorder="1" applyAlignment="1">
      <alignment vertical="top"/>
    </xf>
    <xf numFmtId="0" fontId="22" fillId="0" borderId="1" xfId="0" applyFont="1" applyBorder="1"/>
    <xf numFmtId="0" fontId="22" fillId="0" borderId="0" xfId="0" applyFont="1" applyAlignment="1">
      <alignment wrapText="1"/>
    </xf>
    <xf numFmtId="0" fontId="21" fillId="0" borderId="1" xfId="2" applyFont="1" applyBorder="1" applyAlignment="1">
      <alignment vertical="top"/>
    </xf>
    <xf numFmtId="0" fontId="22" fillId="0" borderId="1" xfId="0" applyFont="1" applyBorder="1" applyAlignment="1">
      <alignment wrapText="1"/>
    </xf>
    <xf numFmtId="0" fontId="22" fillId="0" borderId="0" xfId="2" applyFont="1" applyBorder="1" applyAlignment="1">
      <alignment vertical="top" wrapText="1"/>
    </xf>
    <xf numFmtId="164" fontId="22" fillId="0" borderId="0" xfId="2" applyNumberFormat="1" applyFont="1" applyBorder="1" applyAlignment="1">
      <alignment horizontal="right" vertical="center"/>
    </xf>
    <xf numFmtId="0" fontId="22" fillId="0" borderId="1" xfId="2" applyFont="1" applyBorder="1" applyAlignment="1">
      <alignment vertical="top" wrapText="1"/>
    </xf>
    <xf numFmtId="0" fontId="22" fillId="0" borderId="0" xfId="2" applyFont="1" applyBorder="1" applyAlignment="1">
      <alignment vertical="top"/>
    </xf>
    <xf numFmtId="0" fontId="22" fillId="0" borderId="1" xfId="0" applyFont="1" applyFill="1" applyBorder="1"/>
    <xf numFmtId="0" fontId="24" fillId="0" borderId="0" xfId="0" applyFont="1" applyAlignment="1">
      <alignment wrapText="1"/>
    </xf>
    <xf numFmtId="0" fontId="21" fillId="0" borderId="1" xfId="2" applyFont="1" applyBorder="1" applyAlignment="1">
      <alignment horizontal="center" wrapText="1"/>
    </xf>
    <xf numFmtId="0" fontId="21" fillId="0" borderId="1" xfId="2" applyFont="1" applyBorder="1" applyAlignment="1">
      <alignment horizontal="left" vertical="top" wrapText="1"/>
    </xf>
    <xf numFmtId="0" fontId="22" fillId="33" borderId="1" xfId="0" applyFont="1" applyFill="1" applyBorder="1"/>
    <xf numFmtId="9" fontId="22" fillId="33" borderId="1" xfId="1" applyFont="1" applyFill="1" applyBorder="1"/>
    <xf numFmtId="0" fontId="23" fillId="0" borderId="1" xfId="0" applyFont="1" applyBorder="1" applyAlignment="1">
      <alignment wrapText="1"/>
    </xf>
    <xf numFmtId="9" fontId="23" fillId="0" borderId="1" xfId="1" applyFont="1" applyBorder="1" applyAlignment="1">
      <alignment wrapText="1"/>
    </xf>
    <xf numFmtId="0" fontId="2" fillId="0" borderId="0" xfId="0" applyFont="1"/>
    <xf numFmtId="0" fontId="0" fillId="0" borderId="0" xfId="0"/>
    <xf numFmtId="0" fontId="22" fillId="0" borderId="0" xfId="0" applyFont="1" applyAlignment="1">
      <alignment vertical="center"/>
    </xf>
    <xf numFmtId="0" fontId="24" fillId="0" borderId="1" xfId="0" applyFont="1" applyBorder="1"/>
    <xf numFmtId="0" fontId="24" fillId="0" borderId="1" xfId="0" applyFont="1" applyBorder="1" applyAlignment="1">
      <alignment wrapText="1"/>
    </xf>
    <xf numFmtId="9" fontId="4" fillId="0" borderId="1" xfId="1" applyFont="1" applyBorder="1" applyAlignment="1">
      <alignment horizontal="right" vertical="center"/>
    </xf>
    <xf numFmtId="9" fontId="22" fillId="0" borderId="1" xfId="1" applyFont="1" applyBorder="1"/>
    <xf numFmtId="0" fontId="21" fillId="0" borderId="1" xfId="0" applyFont="1" applyBorder="1"/>
    <xf numFmtId="9" fontId="23" fillId="0" borderId="1" xfId="1" applyFont="1" applyBorder="1"/>
    <xf numFmtId="0" fontId="22" fillId="0" borderId="1" xfId="0" applyFont="1" applyBorder="1"/>
    <xf numFmtId="0" fontId="5" fillId="0" borderId="1" xfId="44" applyFont="1" applyBorder="1" applyAlignment="1">
      <alignment horizontal="left" wrapText="1"/>
    </xf>
    <xf numFmtId="0" fontId="5" fillId="0" borderId="1" xfId="44" applyFont="1" applyBorder="1" applyAlignment="1">
      <alignment horizontal="left" vertical="top" wrapText="1"/>
    </xf>
    <xf numFmtId="0" fontId="4" fillId="0" borderId="1" xfId="44" applyFont="1" applyBorder="1" applyAlignment="1">
      <alignment horizontal="left" wrapText="1"/>
    </xf>
    <xf numFmtId="0" fontId="4" fillId="0" borderId="1" xfId="44" applyFont="1" applyBorder="1" applyAlignment="1">
      <alignment horizontal="left" vertical="top" wrapText="1"/>
    </xf>
    <xf numFmtId="0" fontId="4" fillId="0" borderId="1" xfId="44" applyFont="1" applyBorder="1" applyAlignment="1">
      <alignment horizontal="center"/>
    </xf>
    <xf numFmtId="0" fontId="5" fillId="0" borderId="1" xfId="44" applyFont="1" applyBorder="1" applyAlignment="1">
      <alignment horizontal="center"/>
    </xf>
    <xf numFmtId="0" fontId="21" fillId="0" borderId="1" xfId="2" applyFont="1" applyBorder="1" applyAlignment="1">
      <alignment horizontal="center" wrapText="1"/>
    </xf>
    <xf numFmtId="0" fontId="21" fillId="0" borderId="1" xfId="2" applyFont="1" applyBorder="1" applyAlignment="1">
      <alignment horizontal="center" wrapText="1"/>
    </xf>
    <xf numFmtId="0" fontId="21" fillId="0" borderId="1" xfId="0" applyFont="1" applyBorder="1" applyAlignment="1">
      <alignment horizontal="center"/>
    </xf>
    <xf numFmtId="0" fontId="21" fillId="0" borderId="1" xfId="2" applyFont="1" applyBorder="1" applyAlignment="1">
      <alignment horizontal="center" wrapText="1"/>
    </xf>
    <xf numFmtId="9" fontId="0" fillId="0" borderId="1" xfId="1" applyFont="1" applyBorder="1"/>
    <xf numFmtId="0" fontId="2" fillId="0" borderId="1" xfId="0" applyFont="1" applyBorder="1"/>
    <xf numFmtId="9" fontId="4" fillId="0" borderId="0" xfId="1" applyFont="1" applyBorder="1" applyAlignment="1">
      <alignment horizontal="right" vertical="center"/>
    </xf>
    <xf numFmtId="0" fontId="0" fillId="0" borderId="1" xfId="0" applyBorder="1"/>
    <xf numFmtId="0" fontId="4" fillId="0" borderId="0" xfId="58" applyFont="1" applyBorder="1" applyAlignment="1">
      <alignment horizontal="left" vertical="top" wrapText="1"/>
    </xf>
    <xf numFmtId="0" fontId="0" fillId="0" borderId="0" xfId="0" applyAlignment="1">
      <alignment wrapText="1"/>
    </xf>
    <xf numFmtId="0" fontId="0" fillId="0" borderId="0" xfId="0" applyBorder="1" applyAlignment="1">
      <alignment wrapText="1"/>
    </xf>
    <xf numFmtId="0" fontId="0" fillId="0" borderId="0" xfId="0" applyBorder="1"/>
    <xf numFmtId="0" fontId="4" fillId="0" borderId="1" xfId="58" applyFont="1" applyBorder="1" applyAlignment="1">
      <alignment horizontal="left" vertical="top" wrapText="1"/>
    </xf>
    <xf numFmtId="0" fontId="5" fillId="0" borderId="1" xfId="58" applyFont="1" applyBorder="1" applyAlignment="1">
      <alignment horizontal="left" vertical="top" wrapText="1"/>
    </xf>
    <xf numFmtId="0" fontId="4" fillId="0" borderId="1" xfId="58" applyFont="1" applyBorder="1" applyAlignment="1">
      <alignment horizontal="center"/>
    </xf>
    <xf numFmtId="165" fontId="4" fillId="0" borderId="1" xfId="58" applyNumberFormat="1" applyFont="1" applyBorder="1" applyAlignment="1">
      <alignment horizontal="center" wrapText="1"/>
    </xf>
    <xf numFmtId="0" fontId="5" fillId="0" borderId="1" xfId="58" applyFont="1" applyBorder="1" applyAlignment="1">
      <alignment horizontal="left" wrapText="1"/>
    </xf>
    <xf numFmtId="0" fontId="21" fillId="0" borderId="0" xfId="2" applyFont="1" applyBorder="1" applyAlignment="1">
      <alignment horizontal="left" vertical="top" wrapText="1"/>
    </xf>
    <xf numFmtId="0" fontId="24" fillId="0" borderId="0" xfId="0" applyFont="1" applyFill="1" applyBorder="1" applyAlignment="1">
      <alignment wrapText="1"/>
    </xf>
    <xf numFmtId="0" fontId="25" fillId="0" borderId="0" xfId="0" applyFont="1"/>
    <xf numFmtId="1" fontId="0" fillId="0" borderId="0" xfId="0" applyNumberFormat="1"/>
    <xf numFmtId="0" fontId="21" fillId="33" borderId="1" xfId="59" applyFont="1" applyFill="1" applyBorder="1" applyAlignment="1">
      <alignment horizontal="left" vertical="top" wrapText="1"/>
    </xf>
    <xf numFmtId="9" fontId="22" fillId="33" borderId="1" xfId="1" applyFont="1" applyFill="1" applyBorder="1" applyAlignment="1">
      <alignment horizontal="right" vertical="top"/>
    </xf>
    <xf numFmtId="0" fontId="22" fillId="33" borderId="1" xfId="60" applyFont="1" applyFill="1" applyBorder="1" applyAlignment="1">
      <alignment horizontal="left" vertical="top" wrapText="1"/>
    </xf>
    <xf numFmtId="0" fontId="21" fillId="33" borderId="1" xfId="60" applyFont="1" applyFill="1" applyBorder="1" applyAlignment="1">
      <alignment horizontal="left" wrapText="1"/>
    </xf>
    <xf numFmtId="0" fontId="21" fillId="33" borderId="1" xfId="60" applyFont="1" applyFill="1" applyBorder="1" applyAlignment="1">
      <alignment horizontal="left" vertical="top" wrapText="1"/>
    </xf>
    <xf numFmtId="0" fontId="21" fillId="0" borderId="1" xfId="2" applyFont="1" applyBorder="1" applyAlignment="1">
      <alignment horizontal="center" wrapText="1"/>
    </xf>
    <xf numFmtId="0" fontId="0" fillId="0" borderId="0" xfId="0"/>
    <xf numFmtId="0" fontId="22" fillId="0" borderId="4" xfId="0" applyFont="1" applyBorder="1"/>
    <xf numFmtId="0" fontId="22" fillId="0" borderId="0" xfId="0" applyFont="1" applyBorder="1"/>
    <xf numFmtId="0" fontId="22" fillId="0" borderId="0" xfId="2" applyFont="1" applyBorder="1" applyAlignment="1">
      <alignment horizontal="left" vertical="top" wrapText="1"/>
    </xf>
    <xf numFmtId="0" fontId="21" fillId="33" borderId="4" xfId="60" applyFont="1" applyFill="1" applyBorder="1" applyAlignment="1">
      <alignment horizontal="center" wrapText="1"/>
    </xf>
    <xf numFmtId="0" fontId="21" fillId="33" borderId="2" xfId="60" applyFont="1" applyFill="1" applyBorder="1" applyAlignment="1">
      <alignment horizontal="left" vertical="top" wrapText="1"/>
    </xf>
    <xf numFmtId="0" fontId="22" fillId="33" borderId="2" xfId="60" applyFont="1" applyFill="1" applyBorder="1" applyAlignment="1">
      <alignment horizontal="left" vertical="top" wrapText="1"/>
    </xf>
    <xf numFmtId="9" fontId="22" fillId="33" borderId="2" xfId="1" applyFont="1" applyFill="1" applyBorder="1" applyAlignment="1">
      <alignment horizontal="right" vertical="top"/>
    </xf>
    <xf numFmtId="0" fontId="21" fillId="33" borderId="0" xfId="60" applyFont="1" applyFill="1" applyBorder="1" applyAlignment="1">
      <alignment horizontal="left" vertical="top" wrapText="1"/>
    </xf>
    <xf numFmtId="0" fontId="22" fillId="33" borderId="0" xfId="60" applyFont="1" applyFill="1" applyBorder="1" applyAlignment="1">
      <alignment horizontal="left" vertical="top" wrapText="1"/>
    </xf>
    <xf numFmtId="9" fontId="22" fillId="33" borderId="0" xfId="1" applyFont="1" applyFill="1" applyBorder="1" applyAlignment="1">
      <alignment horizontal="right" vertical="top"/>
    </xf>
    <xf numFmtId="0" fontId="22" fillId="33" borderId="1" xfId="0" applyFont="1" applyFill="1" applyBorder="1" applyAlignment="1">
      <alignment wrapText="1"/>
    </xf>
    <xf numFmtId="0" fontId="21" fillId="33" borderId="0" xfId="59" applyFont="1" applyFill="1" applyBorder="1" applyAlignment="1">
      <alignment horizontal="left" vertical="top" wrapText="1"/>
    </xf>
    <xf numFmtId="0" fontId="23" fillId="0" borderId="0" xfId="0" applyFont="1" applyBorder="1"/>
    <xf numFmtId="0" fontId="21" fillId="33" borderId="1" xfId="0" applyFont="1" applyFill="1" applyBorder="1" applyAlignment="1">
      <alignment wrapText="1"/>
    </xf>
    <xf numFmtId="16" fontId="21" fillId="33" borderId="1" xfId="0" applyNumberFormat="1" applyFont="1" applyFill="1" applyBorder="1" applyAlignment="1">
      <alignment wrapText="1"/>
    </xf>
    <xf numFmtId="0" fontId="21" fillId="0" borderId="1" xfId="0" applyFont="1" applyBorder="1" applyAlignment="1">
      <alignment wrapText="1"/>
    </xf>
    <xf numFmtId="0" fontId="23" fillId="0" borderId="0" xfId="0" applyFont="1" applyBorder="1" applyAlignment="1">
      <alignment horizontal="left" vertical="top" wrapText="1"/>
    </xf>
    <xf numFmtId="0" fontId="4" fillId="0" borderId="0" xfId="44" applyFont="1" applyBorder="1" applyAlignment="1">
      <alignment horizontal="left" vertical="top" wrapText="1"/>
    </xf>
    <xf numFmtId="0" fontId="24" fillId="0" borderId="0" xfId="0" applyFont="1" applyBorder="1" applyAlignment="1">
      <alignment wrapText="1"/>
    </xf>
    <xf numFmtId="0" fontId="23" fillId="0" borderId="0" xfId="0" applyFont="1" applyBorder="1" applyAlignment="1">
      <alignment vertical="top" wrapText="1"/>
    </xf>
    <xf numFmtId="9" fontId="22" fillId="0" borderId="0" xfId="1" applyFont="1" applyBorder="1"/>
    <xf numFmtId="0" fontId="26" fillId="33" borderId="0" xfId="0" applyFont="1" applyFill="1" applyBorder="1"/>
    <xf numFmtId="0" fontId="27" fillId="33" borderId="0" xfId="0" applyFont="1" applyFill="1" applyBorder="1"/>
    <xf numFmtId="0" fontId="27" fillId="0" borderId="0" xfId="0" applyFont="1" applyBorder="1"/>
    <xf numFmtId="0" fontId="26" fillId="33" borderId="0" xfId="0" applyFont="1" applyFill="1"/>
    <xf numFmtId="0" fontId="26" fillId="0" borderId="0" xfId="0" applyFont="1"/>
    <xf numFmtId="0" fontId="27" fillId="33" borderId="0" xfId="0" applyFont="1" applyFill="1"/>
    <xf numFmtId="0" fontId="27" fillId="0" borderId="0" xfId="0" applyFont="1"/>
    <xf numFmtId="9" fontId="21" fillId="33" borderId="1" xfId="1" applyFont="1" applyFill="1" applyBorder="1" applyAlignment="1">
      <alignment horizontal="center" vertical="top" wrapText="1"/>
    </xf>
    <xf numFmtId="0" fontId="2" fillId="0" borderId="1" xfId="0" applyFont="1" applyBorder="1" applyAlignment="1">
      <alignment wrapText="1"/>
    </xf>
    <xf numFmtId="9" fontId="22" fillId="0" borderId="1" xfId="1" applyFont="1" applyFill="1" applyBorder="1"/>
    <xf numFmtId="0" fontId="24" fillId="0" borderId="1" xfId="0" applyFont="1" applyBorder="1" applyAlignment="1">
      <alignment wrapText="1"/>
    </xf>
    <xf numFmtId="0" fontId="22" fillId="0" borderId="0" xfId="0" applyFont="1" applyAlignment="1">
      <alignment vertical="center"/>
    </xf>
    <xf numFmtId="0" fontId="0" fillId="34" borderId="0" xfId="0" applyFill="1"/>
    <xf numFmtId="0" fontId="0" fillId="33" borderId="0" xfId="0" applyFill="1"/>
    <xf numFmtId="0" fontId="28" fillId="33" borderId="0" xfId="0" applyFont="1" applyFill="1"/>
    <xf numFmtId="0" fontId="0" fillId="34" borderId="0" xfId="0" applyFill="1" applyAlignment="1">
      <alignment vertical="center"/>
    </xf>
    <xf numFmtId="0" fontId="29" fillId="33" borderId="0" xfId="0" applyFont="1" applyFill="1"/>
    <xf numFmtId="0" fontId="25" fillId="33" borderId="0" xfId="0" applyFont="1" applyFill="1"/>
    <xf numFmtId="0" fontId="30" fillId="33" borderId="0" xfId="77" applyFill="1"/>
    <xf numFmtId="0" fontId="0" fillId="33" borderId="0" xfId="0" applyFill="1" applyAlignment="1">
      <alignment horizontal="left" vertical="center" wrapText="1"/>
    </xf>
    <xf numFmtId="0" fontId="21" fillId="33" borderId="0" xfId="0" applyFont="1" applyFill="1" applyBorder="1" applyAlignment="1">
      <alignment wrapText="1"/>
    </xf>
    <xf numFmtId="0" fontId="0" fillId="33" borderId="0" xfId="0" applyFill="1" applyAlignment="1">
      <alignment horizontal="left" vertical="center" wrapText="1"/>
    </xf>
    <xf numFmtId="0" fontId="30" fillId="33" borderId="0" xfId="77" applyFill="1" applyAlignment="1">
      <alignment horizontal="left"/>
    </xf>
    <xf numFmtId="0" fontId="21" fillId="0" borderId="1" xfId="2" applyFont="1" applyBorder="1" applyAlignment="1">
      <alignment horizontal="center" wrapText="1"/>
    </xf>
    <xf numFmtId="0" fontId="0" fillId="0" borderId="1" xfId="0" applyBorder="1" applyAlignment="1"/>
    <xf numFmtId="0" fontId="21" fillId="0" borderId="14" xfId="2" applyFont="1" applyBorder="1" applyAlignment="1">
      <alignment horizontal="center" wrapText="1"/>
    </xf>
    <xf numFmtId="0" fontId="0" fillId="0" borderId="15" xfId="0" applyBorder="1" applyAlignment="1"/>
    <xf numFmtId="0" fontId="0" fillId="0" borderId="16" xfId="0" applyBorder="1" applyAlignment="1"/>
    <xf numFmtId="0" fontId="21" fillId="0" borderId="2" xfId="2"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2" fillId="0" borderId="1" xfId="2" applyFont="1" applyBorder="1" applyAlignment="1">
      <alignment horizontal="left" wrapText="1"/>
    </xf>
    <xf numFmtId="0" fontId="21" fillId="0" borderId="1" xfId="2" applyFont="1" applyBorder="1" applyAlignment="1">
      <alignment horizontal="left" vertical="top" wrapText="1"/>
    </xf>
    <xf numFmtId="0" fontId="2" fillId="0" borderId="14"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 fillId="0" borderId="1" xfId="0" applyFont="1" applyBorder="1" applyAlignment="1">
      <alignment horizontal="center"/>
    </xf>
    <xf numFmtId="0" fontId="5" fillId="0" borderId="1" xfId="2" applyFont="1" applyBorder="1" applyAlignment="1">
      <alignment horizontal="center" wrapText="1"/>
    </xf>
    <xf numFmtId="0" fontId="21" fillId="33" borderId="2" xfId="59"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6" fillId="33" borderId="1" xfId="0" applyFont="1" applyFill="1" applyBorder="1" applyAlignment="1">
      <alignment horizontal="center"/>
    </xf>
    <xf numFmtId="0" fontId="27" fillId="0" borderId="1" xfId="0" applyFont="1" applyBorder="1" applyAlignment="1">
      <alignment horizontal="center"/>
    </xf>
    <xf numFmtId="0" fontId="21" fillId="0" borderId="2" xfId="2" applyFont="1" applyBorder="1" applyAlignment="1">
      <alignment vertical="top" wrapText="1"/>
    </xf>
    <xf numFmtId="0" fontId="22" fillId="0" borderId="3" xfId="0" applyFont="1" applyBorder="1" applyAlignment="1">
      <alignment vertical="top" wrapText="1"/>
    </xf>
    <xf numFmtId="0" fontId="21" fillId="0" borderId="2" xfId="0" applyFont="1" applyBorder="1" applyAlignment="1">
      <alignment vertical="top" wrapText="1"/>
    </xf>
    <xf numFmtId="0" fontId="21" fillId="0" borderId="3" xfId="0" applyFont="1" applyBorder="1" applyAlignment="1">
      <alignment vertical="top" wrapText="1"/>
    </xf>
    <xf numFmtId="0" fontId="21" fillId="0" borderId="4" xfId="0" applyFont="1" applyBorder="1" applyAlignment="1">
      <alignment vertical="top" wrapText="1"/>
    </xf>
    <xf numFmtId="0" fontId="23" fillId="0" borderId="1" xfId="0" applyFont="1" applyBorder="1" applyAlignment="1">
      <alignment wrapText="1"/>
    </xf>
    <xf numFmtId="0" fontId="21" fillId="0" borderId="1" xfId="0" applyFont="1" applyBorder="1" applyAlignment="1">
      <alignment vertical="top" wrapText="1"/>
    </xf>
    <xf numFmtId="0" fontId="23" fillId="0" borderId="1" xfId="0" applyFont="1" applyBorder="1" applyAlignment="1">
      <alignment vertical="top" wrapText="1"/>
    </xf>
    <xf numFmtId="0" fontId="21" fillId="0" borderId="15" xfId="2" applyFont="1" applyBorder="1" applyAlignment="1">
      <alignment horizontal="center" wrapText="1"/>
    </xf>
    <xf numFmtId="0" fontId="5" fillId="0" borderId="2" xfId="2" applyFont="1" applyBorder="1" applyAlignment="1">
      <alignment horizontal="left" vertical="top" wrapText="1"/>
    </xf>
    <xf numFmtId="0" fontId="24" fillId="0" borderId="3" xfId="0" applyFont="1" applyBorder="1" applyAlignment="1"/>
    <xf numFmtId="0" fontId="24" fillId="0" borderId="4" xfId="0" applyFont="1" applyBorder="1" applyAlignment="1"/>
    <xf numFmtId="0" fontId="0" fillId="0" borderId="3" xfId="0" applyBorder="1" applyAlignment="1"/>
    <xf numFmtId="0" fontId="0" fillId="0" borderId="4" xfId="0" applyBorder="1" applyAlignment="1"/>
    <xf numFmtId="0" fontId="5" fillId="0" borderId="14" xfId="2" applyFont="1" applyBorder="1" applyAlignment="1">
      <alignment horizontal="center" wrapText="1"/>
    </xf>
    <xf numFmtId="0" fontId="5" fillId="0" borderId="15" xfId="2" applyFont="1" applyBorder="1" applyAlignment="1">
      <alignment horizontal="center" wrapText="1"/>
    </xf>
    <xf numFmtId="0" fontId="5" fillId="0" borderId="2" xfId="2" applyFont="1" applyBorder="1" applyAlignment="1">
      <alignment vertical="top" wrapText="1"/>
    </xf>
    <xf numFmtId="0" fontId="24" fillId="0" borderId="3" xfId="0" applyFont="1" applyBorder="1" applyAlignment="1">
      <alignment wrapText="1"/>
    </xf>
    <xf numFmtId="0" fontId="24" fillId="0" borderId="4" xfId="0" applyFont="1" applyBorder="1" applyAlignment="1">
      <alignment wrapText="1"/>
    </xf>
    <xf numFmtId="0" fontId="23" fillId="0" borderId="3" xfId="0" applyFont="1" applyBorder="1" applyAlignment="1">
      <alignment wrapText="1"/>
    </xf>
    <xf numFmtId="0" fontId="23" fillId="0" borderId="4" xfId="0" applyFont="1" applyBorder="1" applyAlignment="1">
      <alignment wrapText="1"/>
    </xf>
    <xf numFmtId="0" fontId="5" fillId="0" borderId="1" xfId="44" applyFont="1" applyFill="1" applyBorder="1" applyAlignment="1">
      <alignment horizontal="center" wrapText="1"/>
    </xf>
    <xf numFmtId="0" fontId="24" fillId="0" borderId="1" xfId="0" applyFont="1" applyFill="1" applyBorder="1" applyAlignment="1">
      <alignment horizontal="center" wrapText="1"/>
    </xf>
    <xf numFmtId="0" fontId="5" fillId="0" borderId="1" xfId="44"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vertical="top" wrapText="1"/>
    </xf>
    <xf numFmtId="0" fontId="4" fillId="0" borderId="1" xfId="58" applyFont="1" applyBorder="1" applyAlignment="1">
      <alignment horizontal="left" wrapText="1"/>
    </xf>
    <xf numFmtId="0" fontId="5" fillId="0" borderId="1" xfId="58" applyFont="1" applyBorder="1" applyAlignment="1">
      <alignment horizontal="center" wrapText="1"/>
    </xf>
  </cellXfs>
  <cellStyles count="7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1 2" xfId="50"/>
    <cellStyle name="60% - Accent2" xfId="27" builtinId="36" customBuiltin="1"/>
    <cellStyle name="60% - Accent2 2" xfId="51"/>
    <cellStyle name="60% - Accent3" xfId="31" builtinId="40" customBuiltin="1"/>
    <cellStyle name="60% - Accent3 2" xfId="52"/>
    <cellStyle name="60% - Accent4" xfId="35" builtinId="44" customBuiltin="1"/>
    <cellStyle name="60% - Accent4 2" xfId="53"/>
    <cellStyle name="60% - Accent5" xfId="39" builtinId="48" customBuiltin="1"/>
    <cellStyle name="60% - Accent5 2" xfId="54"/>
    <cellStyle name="60% - Accent6" xfId="43" builtinId="52" customBuiltin="1"/>
    <cellStyle name="60% - Accent6 2" xfId="55"/>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5"/>
    <cellStyle name="Comma 2 2" xfId="46"/>
    <cellStyle name="Comma 2 2 2" xfId="57"/>
    <cellStyle name="Comma 2 2 2 2" xfId="69"/>
    <cellStyle name="Comma 2 2 2 3" xfId="76"/>
    <cellStyle name="Comma 2 2 3" xfId="66"/>
    <cellStyle name="Comma 2 2 4" xfId="63"/>
    <cellStyle name="Comma 2 2 5" xfId="73"/>
    <cellStyle name="Comma 2 3" xfId="56"/>
    <cellStyle name="Comma 2 3 2" xfId="68"/>
    <cellStyle name="Comma 2 3 3" xfId="75"/>
    <cellStyle name="Comma 2 4" xfId="64"/>
    <cellStyle name="Comma 2 5" xfId="61"/>
    <cellStyle name="Comma 2 6" xfId="71"/>
    <cellStyle name="Comma 3" xfId="47"/>
    <cellStyle name="Comma 3 2" xfId="67"/>
    <cellStyle name="Comma 3 3" xfId="62"/>
    <cellStyle name="Comma 3 4" xfId="74"/>
    <cellStyle name="Comma 4" xfId="65"/>
    <cellStyle name="Comma 5" xfId="70"/>
    <cellStyle name="Comma 6" xfId="7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77" builtinId="8"/>
    <cellStyle name="Input" xfId="11" builtinId="20" customBuiltin="1"/>
    <cellStyle name="Linked Cell" xfId="14" builtinId="24" customBuiltin="1"/>
    <cellStyle name="Neutral" xfId="10" builtinId="28" customBuiltin="1"/>
    <cellStyle name="Neutral 2" xfId="49"/>
    <cellStyle name="Normal" xfId="0" builtinId="0"/>
    <cellStyle name="Normal_IMD" xfId="59"/>
    <cellStyle name="Normal_Region analysis" xfId="60"/>
    <cellStyle name="Normal_Sheet1" xfId="2"/>
    <cellStyle name="Normal_Sheet6" xfId="58"/>
    <cellStyle name="Normal_Sheet9" xfId="44"/>
    <cellStyle name="Note" xfId="17" builtinId="10" customBuiltin="1"/>
    <cellStyle name="Output" xfId="12" builtinId="21" customBuiltin="1"/>
    <cellStyle name="Percent" xfId="1" builtinId="5"/>
    <cellStyle name="Title" xfId="3" builtinId="15" customBuiltin="1"/>
    <cellStyle name="Title 2" xfId="48"/>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571500</xdr:colOff>
      <xdr:row>2</xdr:row>
      <xdr:rowOff>76199</xdr:rowOff>
    </xdr:from>
    <xdr:to>
      <xdr:col>18</xdr:col>
      <xdr:colOff>371475</xdr:colOff>
      <xdr:row>9</xdr:row>
      <xdr:rowOff>57149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5500" y="457199"/>
          <a:ext cx="1628775" cy="1628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monitor-of-engagement-with-the-natural-environment-survey-purpose-and-resul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S35"/>
  <sheetViews>
    <sheetView showGridLines="0" tabSelected="1" zoomScaleNormal="100" workbookViewId="0"/>
  </sheetViews>
  <sheetFormatPr defaultRowHeight="15" x14ac:dyDescent="0.25"/>
  <cols>
    <col min="1" max="16384" width="9.140625" style="109"/>
  </cols>
  <sheetData>
    <row r="1" spans="2:19" x14ac:dyDescent="0.25">
      <c r="D1" s="110"/>
      <c r="E1" s="110"/>
      <c r="F1" s="110"/>
      <c r="G1" s="110"/>
      <c r="H1" s="110"/>
      <c r="I1" s="110"/>
      <c r="J1" s="110"/>
      <c r="K1" s="110"/>
      <c r="L1" s="110"/>
      <c r="M1" s="110"/>
      <c r="N1" s="110"/>
      <c r="O1" s="110"/>
      <c r="P1" s="110"/>
      <c r="Q1" s="110"/>
      <c r="R1" s="110"/>
      <c r="S1" s="110"/>
    </row>
    <row r="2" spans="2:19" x14ac:dyDescent="0.25">
      <c r="D2" s="110"/>
      <c r="E2" s="110"/>
      <c r="F2" s="110"/>
      <c r="G2" s="110"/>
      <c r="H2" s="110"/>
      <c r="I2" s="110"/>
      <c r="J2" s="110"/>
      <c r="K2" s="110"/>
      <c r="L2" s="110"/>
      <c r="M2" s="110"/>
      <c r="N2" s="110"/>
      <c r="O2" s="110"/>
      <c r="P2" s="110"/>
      <c r="Q2" s="110"/>
      <c r="R2" s="110"/>
      <c r="S2" s="110"/>
    </row>
    <row r="3" spans="2:19" ht="31.5" x14ac:dyDescent="0.5">
      <c r="D3" s="110"/>
      <c r="E3" s="111" t="s">
        <v>237</v>
      </c>
      <c r="F3" s="110"/>
      <c r="G3" s="110"/>
      <c r="H3" s="110"/>
      <c r="I3" s="110"/>
      <c r="J3" s="110"/>
      <c r="K3" s="110"/>
      <c r="L3" s="110"/>
      <c r="M3" s="110"/>
      <c r="N3" s="110"/>
      <c r="O3" s="110"/>
      <c r="P3" s="110"/>
      <c r="Q3" s="110"/>
      <c r="R3" s="110"/>
      <c r="S3" s="110"/>
    </row>
    <row r="4" spans="2:19" x14ac:dyDescent="0.25">
      <c r="B4" s="112"/>
      <c r="D4" s="110"/>
      <c r="E4" s="110"/>
      <c r="F4" s="110"/>
      <c r="G4" s="110"/>
      <c r="H4" s="110"/>
      <c r="I4" s="110"/>
      <c r="J4" s="110"/>
      <c r="K4" s="110"/>
      <c r="L4" s="110"/>
      <c r="M4" s="110"/>
      <c r="N4" s="110"/>
      <c r="O4" s="110"/>
      <c r="P4" s="110"/>
      <c r="Q4" s="110"/>
      <c r="R4" s="110"/>
      <c r="S4" s="110"/>
    </row>
    <row r="5" spans="2:19" ht="23.25" x14ac:dyDescent="0.35">
      <c r="B5" s="112"/>
      <c r="D5" s="110"/>
      <c r="E5" s="113" t="s">
        <v>250</v>
      </c>
      <c r="F5" s="110"/>
      <c r="G5" s="110"/>
      <c r="H5" s="110"/>
      <c r="I5" s="110"/>
      <c r="J5" s="110"/>
      <c r="K5" s="110"/>
      <c r="L5" s="110"/>
      <c r="M5" s="110"/>
      <c r="N5" s="110"/>
      <c r="O5" s="110"/>
      <c r="P5" s="110"/>
      <c r="Q5" s="110"/>
      <c r="R5" s="110"/>
      <c r="S5" s="110"/>
    </row>
    <row r="6" spans="2:19" x14ac:dyDescent="0.25">
      <c r="B6" s="112"/>
      <c r="D6" s="110"/>
      <c r="E6" s="110"/>
      <c r="F6" s="110"/>
      <c r="G6" s="110"/>
      <c r="H6" s="110"/>
      <c r="I6" s="110"/>
      <c r="J6" s="110"/>
      <c r="K6" s="110"/>
      <c r="L6" s="110"/>
      <c r="M6" s="110"/>
      <c r="N6" s="110"/>
      <c r="O6" s="110"/>
      <c r="P6" s="110"/>
      <c r="Q6" s="110"/>
      <c r="R6" s="110"/>
      <c r="S6" s="110"/>
    </row>
    <row r="7" spans="2:19" x14ac:dyDescent="0.25">
      <c r="B7" s="112"/>
      <c r="D7" s="110"/>
      <c r="E7" s="110"/>
      <c r="F7" s="110"/>
      <c r="G7" s="110"/>
      <c r="H7" s="110"/>
      <c r="I7" s="110"/>
      <c r="J7" s="110"/>
      <c r="K7" s="110"/>
      <c r="L7" s="110"/>
      <c r="M7" s="110"/>
      <c r="N7" s="110"/>
      <c r="O7" s="110"/>
      <c r="P7" s="110"/>
      <c r="Q7" s="110"/>
      <c r="R7" s="110"/>
      <c r="S7" s="110"/>
    </row>
    <row r="8" spans="2:19" x14ac:dyDescent="0.25">
      <c r="B8" s="112"/>
      <c r="D8" s="110"/>
      <c r="E8" s="114" t="s">
        <v>238</v>
      </c>
      <c r="F8" s="110" t="s">
        <v>251</v>
      </c>
      <c r="G8" s="110"/>
      <c r="H8" s="110"/>
      <c r="I8" s="110"/>
      <c r="J8" s="110"/>
      <c r="K8" s="110"/>
      <c r="L8" s="110"/>
      <c r="M8" s="110"/>
      <c r="N8" s="110"/>
      <c r="O8" s="110"/>
      <c r="P8" s="110"/>
      <c r="Q8" s="110"/>
      <c r="R8" s="110"/>
      <c r="S8" s="110"/>
    </row>
    <row r="9" spans="2:19" x14ac:dyDescent="0.25">
      <c r="B9" s="112"/>
      <c r="D9" s="110"/>
      <c r="E9" s="114" t="s">
        <v>239</v>
      </c>
      <c r="F9" s="110" t="s">
        <v>240</v>
      </c>
      <c r="G9" s="110"/>
      <c r="H9" s="110"/>
      <c r="I9" s="110"/>
      <c r="J9" s="110"/>
      <c r="K9" s="110"/>
      <c r="L9" s="110"/>
      <c r="M9" s="110"/>
      <c r="N9" s="110"/>
      <c r="O9" s="110"/>
      <c r="P9" s="110"/>
      <c r="Q9" s="110"/>
      <c r="R9" s="110"/>
      <c r="S9" s="110"/>
    </row>
    <row r="10" spans="2:19" x14ac:dyDescent="0.25">
      <c r="B10" s="112"/>
      <c r="D10" s="110"/>
      <c r="E10" s="110"/>
      <c r="F10" s="110"/>
      <c r="G10" s="110"/>
      <c r="H10" s="110"/>
      <c r="I10" s="110"/>
      <c r="J10" s="110"/>
      <c r="K10" s="110"/>
      <c r="L10" s="110"/>
      <c r="M10" s="110"/>
      <c r="N10" s="110"/>
      <c r="O10" s="110"/>
      <c r="P10" s="110"/>
      <c r="Q10" s="110"/>
      <c r="R10" s="110"/>
      <c r="S10" s="110"/>
    </row>
    <row r="11" spans="2:19" ht="16.5" customHeight="1" x14ac:dyDescent="0.25">
      <c r="D11" s="110"/>
      <c r="E11" s="118" t="s">
        <v>252</v>
      </c>
      <c r="F11" s="118"/>
      <c r="G11" s="118"/>
      <c r="H11" s="118"/>
      <c r="I11" s="118"/>
      <c r="J11" s="118"/>
      <c r="K11" s="118"/>
      <c r="L11" s="118"/>
      <c r="M11" s="118"/>
      <c r="N11" s="118"/>
      <c r="O11" s="118"/>
      <c r="P11" s="118"/>
      <c r="Q11" s="118"/>
      <c r="R11" s="118"/>
      <c r="S11" s="110"/>
    </row>
    <row r="12" spans="2:19" x14ac:dyDescent="0.25">
      <c r="D12" s="110"/>
      <c r="E12" s="118"/>
      <c r="F12" s="118"/>
      <c r="G12" s="118"/>
      <c r="H12" s="118"/>
      <c r="I12" s="118"/>
      <c r="J12" s="118"/>
      <c r="K12" s="118"/>
      <c r="L12" s="118"/>
      <c r="M12" s="118"/>
      <c r="N12" s="118"/>
      <c r="O12" s="118"/>
      <c r="P12" s="118"/>
      <c r="Q12" s="118"/>
      <c r="R12" s="118"/>
      <c r="S12" s="110"/>
    </row>
    <row r="13" spans="2:19" x14ac:dyDescent="0.25">
      <c r="D13" s="110"/>
      <c r="E13" s="118"/>
      <c r="F13" s="118"/>
      <c r="G13" s="118"/>
      <c r="H13" s="118"/>
      <c r="I13" s="118"/>
      <c r="J13" s="118"/>
      <c r="K13" s="118"/>
      <c r="L13" s="118"/>
      <c r="M13" s="118"/>
      <c r="N13" s="118"/>
      <c r="O13" s="118"/>
      <c r="P13" s="118"/>
      <c r="Q13" s="118"/>
      <c r="R13" s="118"/>
      <c r="S13" s="110"/>
    </row>
    <row r="14" spans="2:19" x14ac:dyDescent="0.25">
      <c r="D14" s="110"/>
      <c r="E14" s="118"/>
      <c r="F14" s="118"/>
      <c r="G14" s="118"/>
      <c r="H14" s="118"/>
      <c r="I14" s="118"/>
      <c r="J14" s="118"/>
      <c r="K14" s="118"/>
      <c r="L14" s="118"/>
      <c r="M14" s="118"/>
      <c r="N14" s="118"/>
      <c r="O14" s="118"/>
      <c r="P14" s="118"/>
      <c r="Q14" s="118"/>
      <c r="R14" s="118"/>
      <c r="S14" s="110"/>
    </row>
    <row r="15" spans="2:19" x14ac:dyDescent="0.25">
      <c r="D15" s="110"/>
      <c r="E15" s="118" t="s">
        <v>241</v>
      </c>
      <c r="F15" s="118"/>
      <c r="G15" s="118"/>
      <c r="H15" s="118"/>
      <c r="I15" s="118"/>
      <c r="J15" s="118"/>
      <c r="K15" s="118"/>
      <c r="L15" s="118"/>
      <c r="M15" s="118"/>
      <c r="N15" s="118"/>
      <c r="O15" s="118"/>
      <c r="P15" s="118"/>
      <c r="Q15" s="118"/>
      <c r="R15" s="118"/>
      <c r="S15" s="110"/>
    </row>
    <row r="16" spans="2:19" x14ac:dyDescent="0.25">
      <c r="D16" s="110"/>
      <c r="E16" s="118"/>
      <c r="F16" s="118"/>
      <c r="G16" s="118"/>
      <c r="H16" s="118"/>
      <c r="I16" s="118"/>
      <c r="J16" s="118"/>
      <c r="K16" s="118"/>
      <c r="L16" s="118"/>
      <c r="M16" s="118"/>
      <c r="N16" s="118"/>
      <c r="O16" s="118"/>
      <c r="P16" s="118"/>
      <c r="Q16" s="118"/>
      <c r="R16" s="118"/>
      <c r="S16" s="110"/>
    </row>
    <row r="17" spans="4:19" x14ac:dyDescent="0.25">
      <c r="D17" s="110"/>
      <c r="E17" s="116"/>
      <c r="F17" s="116"/>
      <c r="G17" s="116"/>
      <c r="H17" s="116"/>
      <c r="I17" s="116"/>
      <c r="J17" s="116"/>
      <c r="K17" s="116"/>
      <c r="L17" s="116"/>
      <c r="M17" s="116"/>
      <c r="N17" s="116"/>
      <c r="O17" s="116"/>
      <c r="P17" s="116"/>
      <c r="Q17" s="116"/>
      <c r="R17" s="116"/>
      <c r="S17" s="110"/>
    </row>
    <row r="18" spans="4:19" x14ac:dyDescent="0.25">
      <c r="D18" s="110"/>
      <c r="E18" s="110" t="s">
        <v>242</v>
      </c>
      <c r="F18" s="110"/>
      <c r="G18" s="110"/>
      <c r="H18" s="110"/>
      <c r="I18" s="110"/>
      <c r="J18" s="110"/>
      <c r="K18" s="110"/>
      <c r="L18" s="110"/>
      <c r="M18" s="110"/>
      <c r="N18" s="110"/>
      <c r="O18" s="110"/>
      <c r="P18" s="110"/>
      <c r="Q18" s="110"/>
      <c r="R18" s="110"/>
      <c r="S18" s="110"/>
    </row>
    <row r="19" spans="4:19" x14ac:dyDescent="0.25">
      <c r="D19" s="110"/>
      <c r="E19" s="110"/>
      <c r="F19" s="110"/>
      <c r="G19" s="110"/>
      <c r="H19" s="110"/>
      <c r="I19" s="110"/>
      <c r="J19" s="110"/>
      <c r="K19" s="110"/>
      <c r="L19" s="110"/>
      <c r="M19" s="110"/>
      <c r="N19" s="110"/>
      <c r="O19" s="110"/>
      <c r="P19" s="110"/>
      <c r="Q19" s="110"/>
      <c r="R19" s="110"/>
      <c r="S19" s="110"/>
    </row>
    <row r="20" spans="4:19" x14ac:dyDescent="0.25">
      <c r="D20" s="110"/>
      <c r="E20" s="119" t="s">
        <v>243</v>
      </c>
      <c r="F20" s="119"/>
      <c r="G20" s="119"/>
      <c r="H20" s="110"/>
      <c r="I20" s="110"/>
      <c r="J20" s="119" t="s">
        <v>244</v>
      </c>
      <c r="K20" s="119"/>
      <c r="L20" s="119"/>
      <c r="M20" s="110"/>
      <c r="N20" s="110"/>
      <c r="O20" s="119" t="s">
        <v>245</v>
      </c>
      <c r="P20" s="119"/>
      <c r="Q20" s="119"/>
      <c r="R20" s="119"/>
      <c r="S20" s="110"/>
    </row>
    <row r="21" spans="4:19" x14ac:dyDescent="0.25">
      <c r="D21" s="110"/>
      <c r="E21" s="119" t="s">
        <v>253</v>
      </c>
      <c r="F21" s="119"/>
      <c r="G21" s="119"/>
      <c r="H21" s="119"/>
      <c r="I21" s="110"/>
      <c r="J21" s="119" t="s">
        <v>257</v>
      </c>
      <c r="K21" s="119"/>
      <c r="L21" s="119"/>
      <c r="M21" s="110"/>
      <c r="N21" s="110"/>
      <c r="O21" s="119" t="s">
        <v>258</v>
      </c>
      <c r="P21" s="119"/>
      <c r="Q21" s="119"/>
      <c r="R21" s="110"/>
      <c r="S21" s="110"/>
    </row>
    <row r="22" spans="4:19" x14ac:dyDescent="0.25">
      <c r="D22" s="110"/>
      <c r="E22" s="119" t="s">
        <v>254</v>
      </c>
      <c r="F22" s="119"/>
      <c r="G22" s="119"/>
      <c r="H22" s="110"/>
      <c r="I22" s="110"/>
      <c r="J22" s="119" t="s">
        <v>246</v>
      </c>
      <c r="K22" s="119"/>
      <c r="L22" s="119"/>
      <c r="M22" s="110"/>
      <c r="N22" s="110"/>
      <c r="O22" s="115"/>
      <c r="P22" s="110"/>
      <c r="Q22" s="110"/>
      <c r="R22" s="110"/>
      <c r="S22" s="110"/>
    </row>
    <row r="23" spans="4:19" x14ac:dyDescent="0.25">
      <c r="D23" s="110"/>
      <c r="E23" s="119" t="s">
        <v>255</v>
      </c>
      <c r="F23" s="119"/>
      <c r="G23" s="119"/>
      <c r="H23" s="110"/>
      <c r="I23" s="110"/>
      <c r="J23" s="119" t="s">
        <v>247</v>
      </c>
      <c r="K23" s="119"/>
      <c r="L23" s="119"/>
      <c r="M23" s="110"/>
      <c r="N23" s="110"/>
      <c r="O23" s="115"/>
      <c r="P23" s="110"/>
      <c r="Q23" s="110"/>
      <c r="R23" s="110"/>
      <c r="S23" s="110"/>
    </row>
    <row r="24" spans="4:19" x14ac:dyDescent="0.25">
      <c r="D24" s="110"/>
      <c r="E24" s="119" t="s">
        <v>256</v>
      </c>
      <c r="F24" s="119"/>
      <c r="G24" s="119"/>
      <c r="H24" s="110"/>
      <c r="I24" s="110"/>
      <c r="J24" s="110"/>
      <c r="K24" s="110"/>
      <c r="L24" s="110"/>
      <c r="M24" s="110"/>
      <c r="N24" s="110"/>
      <c r="O24" s="110"/>
      <c r="P24" s="110"/>
      <c r="Q24" s="110"/>
      <c r="R24" s="110"/>
      <c r="S24" s="110"/>
    </row>
    <row r="25" spans="4:19" x14ac:dyDescent="0.25">
      <c r="D25" s="110"/>
      <c r="E25" s="110"/>
      <c r="F25" s="110"/>
      <c r="G25" s="110"/>
      <c r="H25" s="110"/>
      <c r="I25" s="110"/>
      <c r="J25" s="110"/>
      <c r="K25" s="110"/>
      <c r="L25" s="110"/>
      <c r="M25" s="110"/>
      <c r="N25" s="110"/>
      <c r="O25" s="110"/>
      <c r="P25" s="110"/>
      <c r="Q25" s="110"/>
      <c r="R25" s="110"/>
      <c r="S25" s="110"/>
    </row>
    <row r="26" spans="4:19" x14ac:dyDescent="0.25">
      <c r="D26" s="110"/>
      <c r="E26" s="110"/>
      <c r="F26" s="110"/>
      <c r="G26" s="110"/>
      <c r="H26" s="110"/>
      <c r="I26" s="110"/>
      <c r="J26" s="110"/>
      <c r="K26" s="110"/>
      <c r="L26" s="110"/>
      <c r="M26" s="110"/>
      <c r="N26" s="110"/>
      <c r="O26" s="110"/>
      <c r="P26" s="110"/>
      <c r="Q26" s="110"/>
      <c r="R26" s="110"/>
      <c r="S26" s="110"/>
    </row>
    <row r="27" spans="4:19" x14ac:dyDescent="0.25">
      <c r="D27" s="110"/>
      <c r="E27" s="118" t="s">
        <v>248</v>
      </c>
      <c r="F27" s="118"/>
      <c r="G27" s="118"/>
      <c r="H27" s="118"/>
      <c r="I27" s="118"/>
      <c r="J27" s="118"/>
      <c r="K27" s="118"/>
      <c r="L27" s="118"/>
      <c r="M27" s="118"/>
      <c r="N27" s="118"/>
      <c r="O27" s="118"/>
      <c r="P27" s="118"/>
      <c r="Q27" s="118"/>
      <c r="R27" s="118"/>
      <c r="S27" s="110"/>
    </row>
    <row r="28" spans="4:19" x14ac:dyDescent="0.25">
      <c r="D28" s="110"/>
      <c r="E28" s="118"/>
      <c r="F28" s="118"/>
      <c r="G28" s="118"/>
      <c r="H28" s="118"/>
      <c r="I28" s="118"/>
      <c r="J28" s="118"/>
      <c r="K28" s="118"/>
      <c r="L28" s="118"/>
      <c r="M28" s="118"/>
      <c r="N28" s="118"/>
      <c r="O28" s="118"/>
      <c r="P28" s="118"/>
      <c r="Q28" s="118"/>
      <c r="R28" s="118"/>
      <c r="S28" s="110"/>
    </row>
    <row r="29" spans="4:19" x14ac:dyDescent="0.25">
      <c r="D29" s="110"/>
      <c r="E29" s="110"/>
      <c r="F29" s="110"/>
      <c r="G29" s="110"/>
      <c r="H29" s="110"/>
      <c r="I29" s="110"/>
      <c r="J29" s="110"/>
      <c r="K29" s="110"/>
      <c r="L29" s="110"/>
      <c r="M29" s="110"/>
      <c r="N29" s="110"/>
      <c r="O29" s="110"/>
      <c r="P29" s="110"/>
      <c r="Q29" s="110"/>
      <c r="R29" s="110"/>
      <c r="S29" s="110"/>
    </row>
    <row r="30" spans="4:19" x14ac:dyDescent="0.25">
      <c r="D30" s="110"/>
      <c r="E30" s="115" t="s">
        <v>249</v>
      </c>
      <c r="F30" s="110"/>
      <c r="G30" s="110"/>
      <c r="H30" s="110"/>
      <c r="I30" s="110"/>
      <c r="J30" s="110"/>
      <c r="K30" s="110"/>
      <c r="L30" s="110"/>
      <c r="M30" s="110"/>
      <c r="N30" s="110"/>
      <c r="O30" s="110"/>
      <c r="P30" s="110"/>
      <c r="Q30" s="110"/>
      <c r="R30" s="110"/>
      <c r="S30" s="110"/>
    </row>
    <row r="31" spans="4:19" x14ac:dyDescent="0.25">
      <c r="D31" s="110"/>
      <c r="E31" s="110"/>
      <c r="F31" s="110"/>
      <c r="G31" s="110"/>
      <c r="H31" s="110"/>
      <c r="I31" s="110"/>
      <c r="J31" s="110"/>
      <c r="K31" s="110"/>
      <c r="L31" s="110"/>
      <c r="M31" s="110"/>
      <c r="N31" s="110"/>
      <c r="O31" s="110"/>
      <c r="P31" s="110"/>
      <c r="Q31" s="110"/>
      <c r="R31" s="110"/>
      <c r="S31" s="110"/>
    </row>
    <row r="32" spans="4:19" x14ac:dyDescent="0.25">
      <c r="D32" s="110"/>
      <c r="E32" s="110"/>
      <c r="F32" s="110"/>
      <c r="G32" s="110"/>
      <c r="H32" s="110"/>
      <c r="I32" s="110"/>
      <c r="J32" s="110"/>
      <c r="K32" s="110"/>
      <c r="L32" s="110"/>
      <c r="M32" s="110"/>
      <c r="N32" s="110"/>
      <c r="O32" s="110"/>
      <c r="P32" s="110"/>
      <c r="Q32" s="110"/>
      <c r="R32" s="110"/>
      <c r="S32" s="110"/>
    </row>
    <row r="33" spans="4:19" x14ac:dyDescent="0.25">
      <c r="D33" s="110"/>
      <c r="E33" s="110"/>
      <c r="F33" s="110"/>
      <c r="G33" s="110"/>
      <c r="H33" s="110"/>
      <c r="I33" s="110"/>
      <c r="J33" s="110"/>
      <c r="K33" s="110"/>
      <c r="L33" s="110"/>
      <c r="M33" s="110"/>
      <c r="N33" s="110"/>
      <c r="O33" s="110"/>
      <c r="P33" s="110"/>
      <c r="Q33" s="110"/>
      <c r="R33" s="110"/>
      <c r="S33" s="110"/>
    </row>
    <row r="34" spans="4:19" x14ac:dyDescent="0.25">
      <c r="D34" s="110"/>
      <c r="E34" s="110"/>
      <c r="F34" s="110"/>
      <c r="G34" s="110"/>
      <c r="H34" s="110"/>
      <c r="I34" s="110"/>
      <c r="J34" s="110"/>
      <c r="K34" s="110"/>
      <c r="L34" s="110"/>
      <c r="M34" s="110"/>
      <c r="N34" s="110"/>
      <c r="O34" s="110"/>
      <c r="P34" s="110"/>
      <c r="Q34" s="110"/>
      <c r="R34" s="110"/>
      <c r="S34" s="110"/>
    </row>
    <row r="35" spans="4:19" x14ac:dyDescent="0.25">
      <c r="D35" s="110"/>
      <c r="E35" s="110"/>
      <c r="F35" s="110"/>
      <c r="G35" s="110"/>
      <c r="H35" s="110"/>
      <c r="I35" s="110"/>
      <c r="J35" s="110"/>
      <c r="K35" s="110"/>
      <c r="L35" s="110"/>
      <c r="M35" s="110"/>
      <c r="N35" s="110"/>
      <c r="O35" s="110"/>
      <c r="P35" s="110"/>
      <c r="Q35" s="110"/>
      <c r="R35" s="110"/>
      <c r="S35" s="110"/>
    </row>
  </sheetData>
  <mergeCells count="14">
    <mergeCell ref="E11:R14"/>
    <mergeCell ref="E15:R16"/>
    <mergeCell ref="E27:R28"/>
    <mergeCell ref="E20:G20"/>
    <mergeCell ref="E21:H21"/>
    <mergeCell ref="E22:G22"/>
    <mergeCell ref="E23:G23"/>
    <mergeCell ref="E24:G24"/>
    <mergeCell ref="J20:L20"/>
    <mergeCell ref="J21:L21"/>
    <mergeCell ref="J22:L22"/>
    <mergeCell ref="J23:L23"/>
    <mergeCell ref="O20:R20"/>
    <mergeCell ref="O21:Q21"/>
  </mergeCells>
  <hyperlinks>
    <hyperlink ref="E30" r:id="rId1"/>
    <hyperlink ref="E20" location="'Visit frequency by year'!A1" display="Visit frequency by year"/>
    <hyperlink ref="E21" location="'Visit frequency by demographic'!A1" display="Visit frequency by demographic"/>
    <hyperlink ref="E22" location="'Visit frequency by SEG'!A1" display="Visit frequency by SEG"/>
    <hyperlink ref="E23" location="'Visit frequency by IMD'!A1" display="Visit frequency by IMD"/>
    <hyperlink ref="J20" location="'Places visited by year '!A1" display="Places visited by year"/>
    <hyperlink ref="J21" location="'Places visited by demographic'!A1" display="Places visited by demographic"/>
    <hyperlink ref="J22" location="'Party composition by year'!A1" display="Party composition by year"/>
    <hyperlink ref="J23" location="'Reasons for visits by year'!A1" display="Reasons for visits by year"/>
    <hyperlink ref="O20" location="'Frequency &amp; party by exact age'!A1" display="Frequency and party by exact age"/>
    <hyperlink ref="O21" location="'Reasons by exact age'!A1" display="Reasons by exact age"/>
    <hyperlink ref="E24" location="'Visit frequency by region'!A1" display="Visit frequency by region"/>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63"/>
  <sheetViews>
    <sheetView showGridLines="0" zoomScale="80" zoomScaleNormal="80" workbookViewId="0">
      <selection activeCell="C3" sqref="C3"/>
    </sheetView>
  </sheetViews>
  <sheetFormatPr defaultRowHeight="12" x14ac:dyDescent="0.2"/>
  <cols>
    <col min="1" max="1" width="35.42578125" style="9" customWidth="1"/>
    <col min="2" max="2" width="47.42578125" style="10" customWidth="1"/>
    <col min="3" max="6" width="9.140625" style="10"/>
    <col min="7" max="7" width="9.140625" style="11"/>
    <col min="8" max="16384" width="9.140625" style="10"/>
  </cols>
  <sheetData>
    <row r="2" spans="1:8" ht="15" x14ac:dyDescent="0.25">
      <c r="A2" s="8"/>
      <c r="B2" s="1"/>
      <c r="C2" s="134" t="s">
        <v>232</v>
      </c>
      <c r="D2" s="134"/>
      <c r="E2" s="134"/>
      <c r="F2" s="134"/>
      <c r="G2" s="134"/>
      <c r="H2" s="121"/>
    </row>
    <row r="3" spans="1:8" ht="24" customHeight="1" x14ac:dyDescent="0.2">
      <c r="A3" s="8"/>
      <c r="B3" s="1"/>
      <c r="C3" s="7" t="s">
        <v>142</v>
      </c>
      <c r="D3" s="7" t="s">
        <v>143</v>
      </c>
      <c r="E3" s="7" t="s">
        <v>144</v>
      </c>
      <c r="F3" s="7" t="s">
        <v>146</v>
      </c>
      <c r="G3" s="7" t="s">
        <v>145</v>
      </c>
      <c r="H3" s="35" t="s">
        <v>164</v>
      </c>
    </row>
    <row r="4" spans="1:8" x14ac:dyDescent="0.2">
      <c r="A4" s="156" t="s">
        <v>116</v>
      </c>
      <c r="B4" s="3" t="s">
        <v>39</v>
      </c>
      <c r="C4" s="2">
        <v>0.3126663506042448</v>
      </c>
      <c r="D4" s="2">
        <v>0.31367163145226795</v>
      </c>
      <c r="E4" s="2">
        <v>0.31639558238719984</v>
      </c>
      <c r="F4" s="2">
        <v>0.29156511470220781</v>
      </c>
      <c r="G4" s="6">
        <v>0.30104037343331774</v>
      </c>
      <c r="H4" s="40">
        <v>0.31979324899952283</v>
      </c>
    </row>
    <row r="5" spans="1:8" x14ac:dyDescent="0.2">
      <c r="A5" s="157"/>
      <c r="B5" s="3" t="s">
        <v>40</v>
      </c>
      <c r="C5" s="2">
        <v>0.1332666012007388</v>
      </c>
      <c r="D5" s="2">
        <v>0.13741357784107947</v>
      </c>
      <c r="E5" s="2">
        <v>0.14657015183049713</v>
      </c>
      <c r="F5" s="2">
        <v>0.14155229693198432</v>
      </c>
      <c r="G5" s="6">
        <v>0.12672255203071706</v>
      </c>
      <c r="H5" s="40">
        <v>0.13053713438006517</v>
      </c>
    </row>
    <row r="6" spans="1:8" x14ac:dyDescent="0.2">
      <c r="A6" s="157"/>
      <c r="B6" s="3" t="s">
        <v>41</v>
      </c>
      <c r="C6" s="2">
        <v>9.249887194203428E-2</v>
      </c>
      <c r="D6" s="2">
        <v>8.2991494580294298E-2</v>
      </c>
      <c r="E6" s="2">
        <v>7.8666646615336455E-2</v>
      </c>
      <c r="F6" s="2">
        <v>8.9208558683294747E-2</v>
      </c>
      <c r="G6" s="6">
        <v>9.0346441025116561E-2</v>
      </c>
      <c r="H6" s="40">
        <v>8.3120547989928378E-2</v>
      </c>
    </row>
    <row r="7" spans="1:8" x14ac:dyDescent="0.2">
      <c r="A7" s="157"/>
      <c r="B7" s="3" t="s">
        <v>42</v>
      </c>
      <c r="C7" s="2">
        <v>0.18833080344930239</v>
      </c>
      <c r="D7" s="2">
        <v>0.18843796760311537</v>
      </c>
      <c r="E7" s="2">
        <v>0.17499245745823025</v>
      </c>
      <c r="F7" s="2">
        <v>0.18891194077477252</v>
      </c>
      <c r="G7" s="6">
        <v>0.18018861918895798</v>
      </c>
      <c r="H7" s="40">
        <v>0.21435889023385282</v>
      </c>
    </row>
    <row r="8" spans="1:8" x14ac:dyDescent="0.2">
      <c r="A8" s="157"/>
      <c r="B8" s="3" t="s">
        <v>43</v>
      </c>
      <c r="C8" s="2">
        <v>0.10613016196208475</v>
      </c>
      <c r="D8" s="2">
        <v>0.10365526800386171</v>
      </c>
      <c r="E8" s="2">
        <v>9.5541822173661473E-2</v>
      </c>
      <c r="F8" s="2">
        <v>0.12164093111709227</v>
      </c>
      <c r="G8" s="6">
        <v>0.11757021831882226</v>
      </c>
      <c r="H8" s="40">
        <v>0.11907340857922619</v>
      </c>
    </row>
    <row r="9" spans="1:8" x14ac:dyDescent="0.2">
      <c r="A9" s="157"/>
      <c r="B9" s="3" t="s">
        <v>44</v>
      </c>
      <c r="C9" s="2">
        <v>0.11637382705525655</v>
      </c>
      <c r="D9" s="2">
        <v>0.13590691225917215</v>
      </c>
      <c r="E9" s="2">
        <v>0.12076721407186432</v>
      </c>
      <c r="F9" s="2">
        <v>0.13364486676564843</v>
      </c>
      <c r="G9" s="6">
        <v>0.12692107321940435</v>
      </c>
      <c r="H9" s="40">
        <v>0.13210426921469204</v>
      </c>
    </row>
    <row r="10" spans="1:8" x14ac:dyDescent="0.2">
      <c r="A10" s="157"/>
      <c r="B10" s="3" t="s">
        <v>45</v>
      </c>
      <c r="C10" s="2">
        <v>0.32572431616655095</v>
      </c>
      <c r="D10" s="2">
        <v>0.32675257363869376</v>
      </c>
      <c r="E10" s="2">
        <v>0.33964476554783274</v>
      </c>
      <c r="F10" s="2">
        <v>0.32442152602132024</v>
      </c>
      <c r="G10" s="6">
        <v>0.33179235636540488</v>
      </c>
      <c r="H10" s="40">
        <v>0.33739084625115678</v>
      </c>
    </row>
    <row r="11" spans="1:8" x14ac:dyDescent="0.2">
      <c r="A11" s="157"/>
      <c r="B11" s="3" t="s">
        <v>46</v>
      </c>
      <c r="C11" s="2">
        <v>0.14295773283406052</v>
      </c>
      <c r="D11" s="2">
        <v>0.14934884329679232</v>
      </c>
      <c r="E11" s="2">
        <v>0.13778432907598751</v>
      </c>
      <c r="F11" s="2">
        <v>0.12582946414694515</v>
      </c>
      <c r="G11" s="6">
        <v>0.1394095454766518</v>
      </c>
      <c r="H11" s="40">
        <v>0.14730373914765435</v>
      </c>
    </row>
    <row r="12" spans="1:8" x14ac:dyDescent="0.2">
      <c r="A12" s="157"/>
      <c r="B12" s="3" t="s">
        <v>47</v>
      </c>
      <c r="C12" s="2">
        <v>0.17276859788531401</v>
      </c>
      <c r="D12" s="2">
        <v>0.19094120462958578</v>
      </c>
      <c r="E12" s="2">
        <v>0.16874733070305686</v>
      </c>
      <c r="F12" s="2">
        <v>0.17126457458326097</v>
      </c>
      <c r="G12" s="6">
        <v>0.17116013520532733</v>
      </c>
      <c r="H12" s="40">
        <v>0.16106527269617549</v>
      </c>
    </row>
    <row r="13" spans="1:8" x14ac:dyDescent="0.2">
      <c r="A13" s="157"/>
      <c r="B13" s="3" t="s">
        <v>48</v>
      </c>
      <c r="C13" s="2">
        <v>7.5078226176056362E-2</v>
      </c>
      <c r="D13" s="2">
        <v>8.3428417874976721E-2</v>
      </c>
      <c r="E13" s="2">
        <v>7.7021859967992698E-2</v>
      </c>
      <c r="F13" s="2">
        <v>9.4807728018417733E-2</v>
      </c>
      <c r="G13" s="6">
        <v>8.3720918762122065E-2</v>
      </c>
      <c r="H13" s="40">
        <v>9.1202845852325937E-2</v>
      </c>
    </row>
    <row r="14" spans="1:8" x14ac:dyDescent="0.2">
      <c r="A14" s="157"/>
      <c r="B14" s="3" t="s">
        <v>49</v>
      </c>
      <c r="C14" s="2">
        <v>1.7769805646067088E-2</v>
      </c>
      <c r="D14" s="2">
        <v>1.871712192461927E-2</v>
      </c>
      <c r="E14" s="2">
        <v>1.8190509532641133E-2</v>
      </c>
      <c r="F14" s="2">
        <v>1.863043600444032E-2</v>
      </c>
      <c r="G14" s="6">
        <v>2.0140132644884737E-2</v>
      </c>
      <c r="H14" s="40">
        <v>1.9121609898702461E-2</v>
      </c>
    </row>
    <row r="15" spans="1:8" x14ac:dyDescent="0.2">
      <c r="A15" s="157"/>
      <c r="B15" s="3" t="s">
        <v>50</v>
      </c>
      <c r="C15" s="2">
        <v>5.6674272002229263E-2</v>
      </c>
      <c r="D15" s="2">
        <v>6.6316634919366957E-2</v>
      </c>
      <c r="E15" s="2">
        <v>5.5121915581803328E-2</v>
      </c>
      <c r="F15" s="2">
        <v>5.2488932990425861E-2</v>
      </c>
      <c r="G15" s="6">
        <v>5.6710602190107914E-2</v>
      </c>
      <c r="H15" s="40">
        <v>5.890669962530104E-2</v>
      </c>
    </row>
    <row r="16" spans="1:8" x14ac:dyDescent="0.2">
      <c r="A16" s="157"/>
      <c r="B16" s="3" t="s">
        <v>51</v>
      </c>
      <c r="C16" s="2">
        <v>0.37736741746107677</v>
      </c>
      <c r="D16" s="2">
        <v>0.3648881462663095</v>
      </c>
      <c r="E16" s="2">
        <v>0.38346887712298539</v>
      </c>
      <c r="F16" s="2">
        <v>0.35356545341306728</v>
      </c>
      <c r="G16" s="6">
        <v>0.36405652808716255</v>
      </c>
      <c r="H16" s="40">
        <v>0.36418400894937764</v>
      </c>
    </row>
    <row r="17" spans="1:8" x14ac:dyDescent="0.2">
      <c r="A17" s="157"/>
      <c r="B17" s="3" t="s">
        <v>52</v>
      </c>
      <c r="C17" s="2">
        <v>0.36038048959806734</v>
      </c>
      <c r="D17" s="2">
        <v>0.36106103837710729</v>
      </c>
      <c r="E17" s="2">
        <v>0.36040813919792797</v>
      </c>
      <c r="F17" s="2">
        <v>0.34000635999208662</v>
      </c>
      <c r="G17" s="6">
        <v>0.36930246168370723</v>
      </c>
      <c r="H17" s="40">
        <v>0.35842638747986794</v>
      </c>
    </row>
    <row r="18" spans="1:8" x14ac:dyDescent="0.2">
      <c r="A18" s="157"/>
      <c r="B18" s="3" t="s">
        <v>53</v>
      </c>
      <c r="C18" s="2">
        <v>8.4155260259948475E-2</v>
      </c>
      <c r="D18" s="2">
        <v>8.3449381084706509E-2</v>
      </c>
      <c r="E18" s="2">
        <v>8.4664952850548869E-2</v>
      </c>
      <c r="F18" s="2">
        <v>8.8877259707253242E-2</v>
      </c>
      <c r="G18" s="6">
        <v>9.3881970363624362E-2</v>
      </c>
      <c r="H18" s="40">
        <v>8.932197219765993E-2</v>
      </c>
    </row>
    <row r="19" spans="1:8" x14ac:dyDescent="0.2">
      <c r="A19" s="157"/>
      <c r="B19" s="3" t="s">
        <v>54</v>
      </c>
      <c r="C19" s="2">
        <v>1.5362736093788791E-2</v>
      </c>
      <c r="D19" s="2">
        <v>2.2038533328211395E-2</v>
      </c>
      <c r="E19" s="2">
        <v>2.1383336226509279E-2</v>
      </c>
      <c r="F19" s="2">
        <v>2.7605910271637075E-2</v>
      </c>
      <c r="G19" s="6">
        <v>2.3669127332855401E-2</v>
      </c>
      <c r="H19" s="40">
        <v>2.341028934817074E-2</v>
      </c>
    </row>
    <row r="20" spans="1:8" x14ac:dyDescent="0.2">
      <c r="A20" s="157"/>
      <c r="B20" s="3" t="s">
        <v>55</v>
      </c>
      <c r="C20" s="2">
        <v>6.5192889945295939E-3</v>
      </c>
      <c r="D20" s="2">
        <v>5.2418210234499883E-3</v>
      </c>
      <c r="E20" s="2">
        <v>5.517876362643657E-3</v>
      </c>
      <c r="F20" s="2">
        <v>5.4038796420781019E-3</v>
      </c>
      <c r="G20" s="6">
        <v>5.4881310578409224E-3</v>
      </c>
      <c r="H20" s="40">
        <v>4.9166036105481913E-3</v>
      </c>
    </row>
    <row r="21" spans="1:8" x14ac:dyDescent="0.2">
      <c r="A21" s="158"/>
      <c r="B21" s="3" t="s">
        <v>14</v>
      </c>
      <c r="C21" s="2">
        <v>0.24441918886080444</v>
      </c>
      <c r="D21" s="2">
        <v>0.25776192869598635</v>
      </c>
      <c r="E21" s="2">
        <v>0.25137962935087022</v>
      </c>
      <c r="F21" s="2">
        <v>0.30827157038205405</v>
      </c>
      <c r="G21" s="6">
        <v>0.25624214995139022</v>
      </c>
      <c r="H21" s="40">
        <v>0.28683165305760788</v>
      </c>
    </row>
    <row r="23" spans="1:8" x14ac:dyDescent="0.2">
      <c r="A23" s="12"/>
      <c r="B23" s="1"/>
      <c r="C23" s="7" t="s">
        <v>142</v>
      </c>
      <c r="D23" s="7" t="s">
        <v>143</v>
      </c>
      <c r="E23" s="7" t="s">
        <v>144</v>
      </c>
      <c r="F23" s="7" t="s">
        <v>146</v>
      </c>
      <c r="G23" s="7" t="s">
        <v>145</v>
      </c>
      <c r="H23" s="35" t="s">
        <v>164</v>
      </c>
    </row>
    <row r="24" spans="1:8" x14ac:dyDescent="0.2">
      <c r="A24" s="156" t="s">
        <v>148</v>
      </c>
      <c r="B24" s="3" t="s">
        <v>65</v>
      </c>
      <c r="C24" s="2">
        <v>7.9626767337304574E-2</v>
      </c>
      <c r="D24" s="2">
        <v>9.3530082420639482E-2</v>
      </c>
      <c r="E24" s="2">
        <v>7.3210859982919652E-2</v>
      </c>
      <c r="F24" s="2">
        <v>6.2597619256713602E-2</v>
      </c>
      <c r="G24" s="6">
        <v>7.9274696144768161E-2</v>
      </c>
      <c r="H24" s="40">
        <v>7.9522959412543684E-2</v>
      </c>
    </row>
    <row r="25" spans="1:8" x14ac:dyDescent="0.2">
      <c r="A25" s="159"/>
      <c r="B25" s="3" t="s">
        <v>66</v>
      </c>
      <c r="C25" s="2">
        <v>7.0472051355728621E-2</v>
      </c>
      <c r="D25" s="2">
        <v>6.6910708510113368E-2</v>
      </c>
      <c r="E25" s="2">
        <v>6.6478276945906412E-2</v>
      </c>
      <c r="F25" s="2">
        <v>6.4906244574746502E-2</v>
      </c>
      <c r="G25" s="6">
        <v>5.1752766806753787E-2</v>
      </c>
      <c r="H25" s="40">
        <v>5.9404186284890449E-2</v>
      </c>
    </row>
    <row r="26" spans="1:8" x14ac:dyDescent="0.2">
      <c r="A26" s="159"/>
      <c r="B26" s="3" t="s">
        <v>67</v>
      </c>
      <c r="C26" s="2">
        <v>2.6077293160113476E-2</v>
      </c>
      <c r="D26" s="2">
        <v>3.0813669770395617E-2</v>
      </c>
      <c r="E26" s="2">
        <v>3.009240149890776E-2</v>
      </c>
      <c r="F26" s="2">
        <v>2.8605707391237255E-2</v>
      </c>
      <c r="G26" s="6">
        <v>2.6313348972471132E-2</v>
      </c>
      <c r="H26" s="40">
        <v>2.5819997749392004E-2</v>
      </c>
    </row>
    <row r="27" spans="1:8" x14ac:dyDescent="0.2">
      <c r="A27" s="159"/>
      <c r="B27" s="3" t="s">
        <v>68</v>
      </c>
      <c r="C27" s="2">
        <v>6.7118097955027808E-2</v>
      </c>
      <c r="D27" s="2">
        <v>7.0370586549978298E-2</v>
      </c>
      <c r="E27" s="2">
        <v>6.4151276688383621E-2</v>
      </c>
      <c r="F27" s="2">
        <v>6.163935506826454E-2</v>
      </c>
      <c r="G27" s="6">
        <v>5.4529080006263005E-2</v>
      </c>
      <c r="H27" s="40">
        <v>6.3872375182330493E-2</v>
      </c>
    </row>
    <row r="28" spans="1:8" x14ac:dyDescent="0.2">
      <c r="A28" s="159"/>
      <c r="B28" s="3" t="s">
        <v>69</v>
      </c>
      <c r="C28" s="2">
        <v>3.8552127121888227E-2</v>
      </c>
      <c r="D28" s="2">
        <v>4.0617037344539711E-2</v>
      </c>
      <c r="E28" s="2">
        <v>3.2685995062015381E-2</v>
      </c>
      <c r="F28" s="2">
        <v>3.7882595646747681E-2</v>
      </c>
      <c r="G28" s="6">
        <v>3.8079590455738811E-2</v>
      </c>
      <c r="H28" s="40">
        <v>4.2941190003303764E-2</v>
      </c>
    </row>
    <row r="29" spans="1:8" x14ac:dyDescent="0.2">
      <c r="A29" s="159"/>
      <c r="B29" s="3" t="s">
        <v>70</v>
      </c>
      <c r="C29" s="2">
        <v>6.2294777832924246E-2</v>
      </c>
      <c r="D29" s="2">
        <v>5.448143600146356E-2</v>
      </c>
      <c r="E29" s="2">
        <v>5.9427663409169849E-2</v>
      </c>
      <c r="F29" s="2">
        <v>5.035879872488494E-2</v>
      </c>
      <c r="G29" s="6">
        <v>5.4438443151314575E-2</v>
      </c>
      <c r="H29" s="40">
        <v>5.771021369079115E-2</v>
      </c>
    </row>
    <row r="30" spans="1:8" x14ac:dyDescent="0.2">
      <c r="A30" s="159"/>
      <c r="B30" s="3" t="s">
        <v>71</v>
      </c>
      <c r="C30" s="2">
        <v>0.1356171058806227</v>
      </c>
      <c r="D30" s="2">
        <v>0.12997672703680874</v>
      </c>
      <c r="E30" s="2">
        <v>0.1254520536492848</v>
      </c>
      <c r="F30" s="2">
        <v>0.10228388819362247</v>
      </c>
      <c r="G30" s="6">
        <v>0.1139934565291898</v>
      </c>
      <c r="H30" s="40">
        <v>0.11873857030763932</v>
      </c>
    </row>
    <row r="31" spans="1:8" x14ac:dyDescent="0.2">
      <c r="A31" s="159"/>
      <c r="B31" s="3" t="s">
        <v>72</v>
      </c>
      <c r="C31" s="2">
        <v>5.5400374751054519E-2</v>
      </c>
      <c r="D31" s="2">
        <v>5.7642144564903533E-2</v>
      </c>
      <c r="E31" s="2">
        <v>5.0137311334791795E-2</v>
      </c>
      <c r="F31" s="2">
        <v>4.1925748271336306E-2</v>
      </c>
      <c r="G31" s="6">
        <v>5.0638721958153422E-2</v>
      </c>
      <c r="H31" s="40">
        <v>4.9362540036033971E-2</v>
      </c>
    </row>
    <row r="32" spans="1:8" x14ac:dyDescent="0.2">
      <c r="A32" s="159"/>
      <c r="B32" s="3" t="s">
        <v>73</v>
      </c>
      <c r="C32" s="2">
        <v>7.4409066885337036E-2</v>
      </c>
      <c r="D32" s="2">
        <v>8.4285390785010406E-2</v>
      </c>
      <c r="E32" s="2">
        <v>7.4380510173002554E-2</v>
      </c>
      <c r="F32" s="2">
        <v>7.4509542992460653E-2</v>
      </c>
      <c r="G32" s="6">
        <v>6.8954038154510067E-2</v>
      </c>
      <c r="H32" s="40">
        <v>6.7317171744658136E-2</v>
      </c>
    </row>
    <row r="33" spans="1:8" x14ac:dyDescent="0.2">
      <c r="A33" s="159"/>
      <c r="B33" s="3" t="s">
        <v>74</v>
      </c>
      <c r="C33" s="2">
        <v>3.3947166293724046E-2</v>
      </c>
      <c r="D33" s="2">
        <v>4.1263122188566925E-2</v>
      </c>
      <c r="E33" s="2">
        <v>2.8042715506039172E-2</v>
      </c>
      <c r="F33" s="2">
        <v>2.8818175846478673E-2</v>
      </c>
      <c r="G33" s="6">
        <v>3.4918938286085117E-2</v>
      </c>
      <c r="H33" s="40">
        <v>3.9791781315233234E-2</v>
      </c>
    </row>
    <row r="34" spans="1:8" x14ac:dyDescent="0.2">
      <c r="A34" s="159"/>
      <c r="B34" s="3" t="s">
        <v>75</v>
      </c>
      <c r="C34" s="2">
        <v>7.7990384961517459E-3</v>
      </c>
      <c r="D34" s="2">
        <v>9.2863653153585461E-3</v>
      </c>
      <c r="E34" s="2">
        <v>6.4817824347590744E-3</v>
      </c>
      <c r="F34" s="2">
        <v>6.0322832582372478E-3</v>
      </c>
      <c r="G34" s="6">
        <v>8.7280307873213656E-3</v>
      </c>
      <c r="H34" s="40">
        <v>8.4838465495106173E-3</v>
      </c>
    </row>
    <row r="35" spans="1:8" x14ac:dyDescent="0.2">
      <c r="A35" s="159"/>
      <c r="B35" s="3" t="s">
        <v>76</v>
      </c>
      <c r="C35" s="2">
        <v>2.1713596713787597E-2</v>
      </c>
      <c r="D35" s="2">
        <v>2.1224357385596453E-2</v>
      </c>
      <c r="E35" s="2">
        <v>1.8604769238984454E-2</v>
      </c>
      <c r="F35" s="2">
        <v>1.4305213576773612E-2</v>
      </c>
      <c r="G35" s="6">
        <v>1.6259447975938091E-2</v>
      </c>
      <c r="H35" s="40">
        <v>1.9382797110591543E-2</v>
      </c>
    </row>
    <row r="36" spans="1:8" x14ac:dyDescent="0.2">
      <c r="A36" s="159"/>
      <c r="B36" s="3" t="s">
        <v>77</v>
      </c>
      <c r="C36" s="2">
        <v>0.16850160427587052</v>
      </c>
      <c r="D36" s="2">
        <v>0.16489883180463952</v>
      </c>
      <c r="E36" s="2">
        <v>0.14652523840361986</v>
      </c>
      <c r="F36" s="2">
        <v>0.13236276629779589</v>
      </c>
      <c r="G36" s="6">
        <v>0.13448242285376849</v>
      </c>
      <c r="H36" s="40">
        <v>0.12392572383936354</v>
      </c>
    </row>
    <row r="37" spans="1:8" x14ac:dyDescent="0.2">
      <c r="A37" s="159"/>
      <c r="B37" s="3" t="s">
        <v>78</v>
      </c>
      <c r="C37" s="2">
        <v>0.15077477641814613</v>
      </c>
      <c r="D37" s="2">
        <v>0.15977629962850506</v>
      </c>
      <c r="E37" s="2">
        <v>0.14170915025276992</v>
      </c>
      <c r="F37" s="2">
        <v>0.10737879245592639</v>
      </c>
      <c r="G37" s="6">
        <v>0.12961035706374935</v>
      </c>
      <c r="H37" s="40">
        <v>0.11947148472054313</v>
      </c>
    </row>
    <row r="38" spans="1:8" x14ac:dyDescent="0.2">
      <c r="A38" s="159"/>
      <c r="B38" s="3" t="s">
        <v>79</v>
      </c>
      <c r="C38" s="2">
        <v>3.9380023397775098E-2</v>
      </c>
      <c r="D38" s="2">
        <v>3.665591458038861E-2</v>
      </c>
      <c r="E38" s="2">
        <v>3.4261987012289483E-2</v>
      </c>
      <c r="F38" s="2">
        <v>3.1540958841445532E-2</v>
      </c>
      <c r="G38" s="6">
        <v>3.635660216697776E-2</v>
      </c>
      <c r="H38" s="40">
        <v>3.6065086794005365E-2</v>
      </c>
    </row>
    <row r="39" spans="1:8" x14ac:dyDescent="0.2">
      <c r="A39" s="159"/>
      <c r="B39" s="3" t="s">
        <v>80</v>
      </c>
      <c r="C39" s="2">
        <v>7.7173920192398285E-3</v>
      </c>
      <c r="D39" s="2">
        <v>1.1294684623515539E-2</v>
      </c>
      <c r="E39" s="2">
        <v>9.7983331152532785E-3</v>
      </c>
      <c r="F39" s="2">
        <v>1.4857489283508451E-2</v>
      </c>
      <c r="G39" s="6">
        <v>1.0456239614510953E-2</v>
      </c>
      <c r="H39" s="40">
        <v>1.1057581149552768E-2</v>
      </c>
    </row>
    <row r="40" spans="1:8" x14ac:dyDescent="0.2">
      <c r="A40" s="159"/>
      <c r="B40" s="3" t="s">
        <v>81</v>
      </c>
      <c r="C40" s="2">
        <v>2.9380498224581792E-2</v>
      </c>
      <c r="D40" s="2">
        <v>3.2879153756573652E-2</v>
      </c>
      <c r="E40" s="2">
        <v>2.3883192344141987E-2</v>
      </c>
      <c r="F40" s="2">
        <v>2.460027964112859E-2</v>
      </c>
      <c r="G40" s="6">
        <v>2.7021116748930516E-2</v>
      </c>
      <c r="H40" s="40">
        <v>2.3008135811892455E-2</v>
      </c>
    </row>
    <row r="41" spans="1:8" x14ac:dyDescent="0.2">
      <c r="A41" s="159"/>
      <c r="B41" s="3" t="s">
        <v>82</v>
      </c>
      <c r="C41" s="2">
        <v>4.8276103373370684E-3</v>
      </c>
      <c r="D41" s="2">
        <v>3.4807794100634028E-3</v>
      </c>
      <c r="E41" s="2">
        <v>3.4703140055785393E-3</v>
      </c>
      <c r="F41" s="2">
        <v>3.4841011762684316E-3</v>
      </c>
      <c r="G41" s="6">
        <v>1.4426553717158781E-3</v>
      </c>
      <c r="H41" s="40">
        <v>1.2372180783808316E-3</v>
      </c>
    </row>
    <row r="42" spans="1:8" x14ac:dyDescent="0.2">
      <c r="A42" s="159"/>
      <c r="B42" s="3" t="s">
        <v>83</v>
      </c>
      <c r="C42" s="2">
        <v>2.0040648878379096E-2</v>
      </c>
      <c r="D42" s="2">
        <v>1.7753375725201016E-2</v>
      </c>
      <c r="E42" s="2">
        <v>1.8954742594784593E-2</v>
      </c>
      <c r="F42" s="2">
        <v>1.9449438866628282E-2</v>
      </c>
      <c r="G42" s="6">
        <v>2.2384370198262223E-2</v>
      </c>
      <c r="H42" s="40">
        <v>1.6242718220897626E-2</v>
      </c>
    </row>
    <row r="43" spans="1:8" x14ac:dyDescent="0.2">
      <c r="A43" s="160"/>
      <c r="B43" s="3" t="s">
        <v>84</v>
      </c>
      <c r="C43" s="2">
        <v>0.60480528530815236</v>
      </c>
      <c r="D43" s="2">
        <v>0.59891458064795033</v>
      </c>
      <c r="E43" s="2">
        <v>0.64556920786511551</v>
      </c>
      <c r="F43" s="2">
        <v>0.68883183820008964</v>
      </c>
      <c r="G43" s="6">
        <v>0.65155158808352598</v>
      </c>
      <c r="H43" s="40">
        <v>0.68089359458614507</v>
      </c>
    </row>
    <row r="45" spans="1:8" x14ac:dyDescent="0.2">
      <c r="A45" s="8"/>
      <c r="B45" s="3"/>
      <c r="C45" s="7" t="s">
        <v>142</v>
      </c>
      <c r="D45" s="7" t="s">
        <v>143</v>
      </c>
      <c r="E45" s="7" t="s">
        <v>144</v>
      </c>
      <c r="F45" s="7" t="s">
        <v>146</v>
      </c>
      <c r="G45" s="7" t="s">
        <v>145</v>
      </c>
      <c r="H45" s="35" t="s">
        <v>164</v>
      </c>
    </row>
    <row r="46" spans="1:8" x14ac:dyDescent="0.2">
      <c r="A46" s="156" t="s">
        <v>117</v>
      </c>
      <c r="B46" s="3" t="s">
        <v>92</v>
      </c>
      <c r="C46" s="2">
        <v>0.11164303452544706</v>
      </c>
      <c r="D46" s="2">
        <v>0.11734703045449281</v>
      </c>
      <c r="E46" s="2">
        <v>0.10289498854366361</v>
      </c>
      <c r="F46" s="2">
        <v>7.8923445161202116E-2</v>
      </c>
      <c r="G46" s="6">
        <v>8.9094154300202982E-2</v>
      </c>
      <c r="H46" s="40">
        <v>8.4242719309626443E-2</v>
      </c>
    </row>
    <row r="47" spans="1:8" x14ac:dyDescent="0.2">
      <c r="A47" s="157"/>
      <c r="B47" s="3" t="s">
        <v>41</v>
      </c>
      <c r="C47" s="2">
        <v>1.6992614164338608E-2</v>
      </c>
      <c r="D47" s="2">
        <v>1.7908504396966306E-2</v>
      </c>
      <c r="E47" s="2">
        <v>1.3370583192260669E-2</v>
      </c>
      <c r="F47" s="2">
        <v>1.9323637168950497E-2</v>
      </c>
      <c r="G47" s="6">
        <v>1.3621484382759889E-2</v>
      </c>
      <c r="H47" s="40">
        <v>1.2622458473618071E-2</v>
      </c>
    </row>
    <row r="48" spans="1:8" x14ac:dyDescent="0.2">
      <c r="A48" s="157"/>
      <c r="B48" s="3" t="s">
        <v>42</v>
      </c>
      <c r="C48" s="2">
        <v>4.9883072344279827E-2</v>
      </c>
      <c r="D48" s="2">
        <v>5.3281885395130256E-2</v>
      </c>
      <c r="E48" s="2">
        <v>4.3936759676693325E-2</v>
      </c>
      <c r="F48" s="2">
        <v>4.0789821676034732E-2</v>
      </c>
      <c r="G48" s="6">
        <v>4.3776892445374867E-2</v>
      </c>
      <c r="H48" s="40">
        <v>4.5044686398658884E-2</v>
      </c>
    </row>
    <row r="49" spans="1:8" x14ac:dyDescent="0.2">
      <c r="A49" s="157"/>
      <c r="B49" s="3" t="s">
        <v>93</v>
      </c>
      <c r="C49" s="2">
        <v>4.2458431301422482E-2</v>
      </c>
      <c r="D49" s="2">
        <v>4.5907126176983504E-2</v>
      </c>
      <c r="E49" s="2">
        <v>3.8954184340904884E-2</v>
      </c>
      <c r="F49" s="2">
        <v>3.130651075605137E-2</v>
      </c>
      <c r="G49" s="6">
        <v>3.9418176689209834E-2</v>
      </c>
      <c r="H49" s="40">
        <v>4.204374772256525E-2</v>
      </c>
    </row>
    <row r="50" spans="1:8" x14ac:dyDescent="0.2">
      <c r="A50" s="157"/>
      <c r="B50" s="3" t="s">
        <v>94</v>
      </c>
      <c r="C50" s="2">
        <v>2.5689350892825789E-2</v>
      </c>
      <c r="D50" s="2">
        <v>2.9400442643999436E-2</v>
      </c>
      <c r="E50" s="2">
        <v>2.2317443750826289E-2</v>
      </c>
      <c r="F50" s="2">
        <v>1.9794662607248849E-2</v>
      </c>
      <c r="G50" s="6">
        <v>2.4010471349962897E-2</v>
      </c>
      <c r="H50" s="40">
        <v>2.592194240777115E-2</v>
      </c>
    </row>
    <row r="51" spans="1:8" x14ac:dyDescent="0.2">
      <c r="A51" s="157"/>
      <c r="B51" s="3" t="s">
        <v>95</v>
      </c>
      <c r="C51" s="2">
        <v>1.6304364071407309E-2</v>
      </c>
      <c r="D51" s="2">
        <v>1.7926462029348403E-2</v>
      </c>
      <c r="E51" s="2">
        <v>1.5391410701148422E-2</v>
      </c>
      <c r="F51" s="2">
        <v>1.2548369514185894E-2</v>
      </c>
      <c r="G51" s="6">
        <v>1.6746689494405238E-2</v>
      </c>
      <c r="H51" s="40">
        <v>1.8839786656463922E-2</v>
      </c>
    </row>
    <row r="52" spans="1:8" x14ac:dyDescent="0.2">
      <c r="A52" s="157"/>
      <c r="B52" s="3" t="s">
        <v>96</v>
      </c>
      <c r="C52" s="2">
        <v>4.4804435198559645E-2</v>
      </c>
      <c r="D52" s="2">
        <v>4.5786893200494394E-2</v>
      </c>
      <c r="E52" s="2">
        <v>3.9624428102772009E-2</v>
      </c>
      <c r="F52" s="2">
        <v>2.8624412503066899E-2</v>
      </c>
      <c r="G52" s="6">
        <v>3.7854076589086134E-2</v>
      </c>
      <c r="H52" s="40">
        <v>3.6708861561155465E-2</v>
      </c>
    </row>
    <row r="53" spans="1:8" x14ac:dyDescent="0.2">
      <c r="A53" s="157"/>
      <c r="B53" s="3" t="s">
        <v>45</v>
      </c>
      <c r="C53" s="2">
        <v>6.6934194335989142E-2</v>
      </c>
      <c r="D53" s="2">
        <v>7.6025155525257057E-2</v>
      </c>
      <c r="E53" s="2">
        <v>6.3660334716680922E-2</v>
      </c>
      <c r="F53" s="2">
        <v>5.3819087087958462E-2</v>
      </c>
      <c r="G53" s="6">
        <v>6.4072433890485239E-2</v>
      </c>
      <c r="H53" s="40">
        <v>6.7324310743778121E-2</v>
      </c>
    </row>
    <row r="54" spans="1:8" x14ac:dyDescent="0.2">
      <c r="A54" s="157"/>
      <c r="B54" s="3" t="s">
        <v>46</v>
      </c>
      <c r="C54" s="2">
        <v>2.735354530363927E-2</v>
      </c>
      <c r="D54" s="2">
        <v>2.971171006582406E-2</v>
      </c>
      <c r="E54" s="2">
        <v>2.7001544263000932E-2</v>
      </c>
      <c r="F54" s="2">
        <v>2.0116959833725283E-2</v>
      </c>
      <c r="G54" s="6">
        <v>2.6450376702367929E-2</v>
      </c>
      <c r="H54" s="40">
        <v>2.7057631216831992E-2</v>
      </c>
    </row>
    <row r="55" spans="1:8" x14ac:dyDescent="0.2">
      <c r="A55" s="157"/>
      <c r="B55" s="3" t="s">
        <v>47</v>
      </c>
      <c r="C55" s="2">
        <v>4.3331845580898101E-2</v>
      </c>
      <c r="D55" s="2">
        <v>5.1439898183575909E-2</v>
      </c>
      <c r="E55" s="2">
        <v>4.4425405256697852E-2</v>
      </c>
      <c r="F55" s="2">
        <v>4.6788136326110764E-2</v>
      </c>
      <c r="G55" s="6">
        <v>3.9538484914457266E-2</v>
      </c>
      <c r="H55" s="40">
        <v>3.8910637051050578E-2</v>
      </c>
    </row>
    <row r="56" spans="1:8" x14ac:dyDescent="0.2">
      <c r="A56" s="157"/>
      <c r="B56" s="3" t="s">
        <v>97</v>
      </c>
      <c r="C56" s="2">
        <v>2.3245718033567957E-3</v>
      </c>
      <c r="D56" s="2">
        <v>4.2274686588361105E-3</v>
      </c>
      <c r="E56" s="2">
        <v>1.30363626506492E-3</v>
      </c>
      <c r="F56" s="2">
        <v>3.6413708875419749E-3</v>
      </c>
      <c r="G56" s="6">
        <v>4.9245438962418186E-3</v>
      </c>
      <c r="H56" s="40">
        <v>2.9219711701278313E-3</v>
      </c>
    </row>
    <row r="57" spans="1:8" x14ac:dyDescent="0.2">
      <c r="A57" s="157"/>
      <c r="B57" s="3" t="s">
        <v>98</v>
      </c>
      <c r="C57" s="2">
        <v>4.0466312822501236E-3</v>
      </c>
      <c r="D57" s="2">
        <v>4.5054024206346568E-3</v>
      </c>
      <c r="E57" s="2">
        <v>4.9164903828637476E-3</v>
      </c>
      <c r="F57" s="2">
        <v>3.9699943544313785E-3</v>
      </c>
      <c r="G57" s="6">
        <v>6.6441692614752244E-3</v>
      </c>
      <c r="H57" s="40">
        <v>4.7115188272040366E-3</v>
      </c>
    </row>
    <row r="58" spans="1:8" x14ac:dyDescent="0.2">
      <c r="A58" s="157"/>
      <c r="B58" s="3" t="s">
        <v>53</v>
      </c>
      <c r="C58" s="2">
        <v>9.8093424935341254E-3</v>
      </c>
      <c r="D58" s="2">
        <v>1.2892120656977334E-2</v>
      </c>
      <c r="E58" s="2">
        <v>1.2618940540895598E-2</v>
      </c>
      <c r="F58" s="2">
        <v>9.0534822641333383E-3</v>
      </c>
      <c r="G58" s="6">
        <v>1.4799307342960054E-2</v>
      </c>
      <c r="H58" s="40">
        <v>9.7149769989382986E-3</v>
      </c>
    </row>
    <row r="59" spans="1:8" x14ac:dyDescent="0.2">
      <c r="A59" s="157"/>
      <c r="B59" s="3" t="s">
        <v>54</v>
      </c>
      <c r="C59" s="2">
        <v>2.2895194552705737E-3</v>
      </c>
      <c r="D59" s="2">
        <v>4.3766301093705997E-3</v>
      </c>
      <c r="E59" s="2">
        <v>3.1158972322933402E-3</v>
      </c>
      <c r="F59" s="2">
        <v>3.9541191456347862E-3</v>
      </c>
      <c r="G59" s="6">
        <v>6.828806865440371E-3</v>
      </c>
      <c r="H59" s="40">
        <v>4.4569751718099163E-3</v>
      </c>
    </row>
    <row r="60" spans="1:8" x14ac:dyDescent="0.2">
      <c r="A60" s="157"/>
      <c r="B60" s="3" t="s">
        <v>99</v>
      </c>
      <c r="C60" s="2">
        <v>2.5498747371682346E-3</v>
      </c>
      <c r="D60" s="2">
        <v>4.5592983119104816E-3</v>
      </c>
      <c r="E60" s="2">
        <v>5.3481035158755574E-3</v>
      </c>
      <c r="F60" s="2">
        <v>6.142933834876553E-3</v>
      </c>
      <c r="G60" s="6">
        <v>6.5110916322299005E-3</v>
      </c>
      <c r="H60" s="40">
        <v>4.7389514053079963E-3</v>
      </c>
    </row>
    <row r="61" spans="1:8" x14ac:dyDescent="0.2">
      <c r="A61" s="157"/>
      <c r="B61" s="3" t="s">
        <v>55</v>
      </c>
      <c r="C61" s="2">
        <v>5.4505216831812501E-3</v>
      </c>
      <c r="D61" s="2">
        <v>3.3549849853441961E-3</v>
      </c>
      <c r="E61" s="2">
        <v>3.5015316751135549E-3</v>
      </c>
      <c r="F61" s="2">
        <v>4.0269959889710572E-3</v>
      </c>
      <c r="G61" s="6">
        <v>3.7061290417794135E-3</v>
      </c>
      <c r="H61" s="40">
        <v>2.7544475199561928E-3</v>
      </c>
    </row>
    <row r="62" spans="1:8" x14ac:dyDescent="0.2">
      <c r="A62" s="157"/>
      <c r="B62" s="3" t="s">
        <v>38</v>
      </c>
      <c r="C62" s="2">
        <v>1.2833250593265528E-2</v>
      </c>
      <c r="D62" s="2">
        <v>8.5740258714423322E-3</v>
      </c>
      <c r="E62" s="2">
        <v>8.1576879507946135E-3</v>
      </c>
      <c r="F62" s="2">
        <v>1.2880015387871299E-2</v>
      </c>
      <c r="G62" s="6">
        <v>1.0197388645333087E-2</v>
      </c>
      <c r="H62" s="40">
        <v>8.9936392211638072E-3</v>
      </c>
    </row>
    <row r="63" spans="1:8" x14ac:dyDescent="0.2">
      <c r="A63" s="158"/>
      <c r="B63" s="3" t="s">
        <v>14</v>
      </c>
      <c r="C63" s="2">
        <v>0.78331271465932706</v>
      </c>
      <c r="D63" s="2">
        <v>0.77991691525503637</v>
      </c>
      <c r="E63" s="2">
        <v>0.8091977883984488</v>
      </c>
      <c r="F63" s="2">
        <v>0.83588327579869615</v>
      </c>
      <c r="G63" s="6">
        <v>0.81879155508312673</v>
      </c>
      <c r="H63" s="40">
        <v>0.83034574640607228</v>
      </c>
    </row>
  </sheetData>
  <mergeCells count="4">
    <mergeCell ref="A4:A21"/>
    <mergeCell ref="A24:A43"/>
    <mergeCell ref="A46:A63"/>
    <mergeCell ref="C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4"/>
  <sheetViews>
    <sheetView showGridLines="0" zoomScale="80" zoomScaleNormal="80" workbookViewId="0"/>
  </sheetViews>
  <sheetFormatPr defaultRowHeight="12" x14ac:dyDescent="0.2"/>
  <cols>
    <col min="1" max="1" width="20.140625" style="9" customWidth="1"/>
    <col min="2" max="2" width="34.42578125" style="10" customWidth="1"/>
    <col min="3" max="16384" width="9.140625" style="10"/>
  </cols>
  <sheetData>
    <row r="1" spans="1:18" s="11" customFormat="1" ht="18.75" customHeight="1" x14ac:dyDescent="0.2">
      <c r="C1" s="37"/>
    </row>
    <row r="2" spans="1:18" ht="36.75" customHeight="1" x14ac:dyDescent="0.2">
      <c r="A2" s="42"/>
      <c r="B2" s="44"/>
      <c r="C2" s="161" t="s">
        <v>149</v>
      </c>
      <c r="D2" s="162"/>
      <c r="E2" s="162"/>
      <c r="F2" s="162"/>
      <c r="G2" s="162"/>
      <c r="H2" s="162"/>
      <c r="I2" s="162"/>
      <c r="J2" s="162"/>
      <c r="K2" s="162"/>
      <c r="L2" s="162"/>
      <c r="M2" s="162"/>
      <c r="N2" s="162"/>
      <c r="O2" s="162"/>
      <c r="P2" s="162"/>
      <c r="Q2" s="162"/>
      <c r="R2" s="162"/>
    </row>
    <row r="3" spans="1:18" x14ac:dyDescent="0.2">
      <c r="A3" s="42"/>
      <c r="B3" s="44"/>
      <c r="C3" s="47" t="s">
        <v>105</v>
      </c>
      <c r="D3" s="47" t="s">
        <v>106</v>
      </c>
      <c r="E3" s="47" t="s">
        <v>119</v>
      </c>
      <c r="F3" s="47" t="s">
        <v>120</v>
      </c>
      <c r="G3" s="47" t="s">
        <v>121</v>
      </c>
      <c r="H3" s="47" t="s">
        <v>122</v>
      </c>
      <c r="I3" s="47" t="s">
        <v>123</v>
      </c>
      <c r="J3" s="47" t="s">
        <v>124</v>
      </c>
      <c r="K3" s="47" t="s">
        <v>125</v>
      </c>
      <c r="L3" s="47" t="s">
        <v>126</v>
      </c>
      <c r="M3" s="47" t="s">
        <v>127</v>
      </c>
      <c r="N3" s="47" t="s">
        <v>128</v>
      </c>
      <c r="O3" s="47" t="s">
        <v>129</v>
      </c>
      <c r="P3" s="47" t="s">
        <v>130</v>
      </c>
      <c r="Q3" s="47" t="s">
        <v>131</v>
      </c>
      <c r="R3" s="47" t="s">
        <v>132</v>
      </c>
    </row>
    <row r="4" spans="1:18" ht="15" customHeight="1" x14ac:dyDescent="0.2">
      <c r="A4" s="163" t="s">
        <v>11</v>
      </c>
      <c r="B4" s="45" t="s">
        <v>3</v>
      </c>
      <c r="C4" s="37">
        <v>1.2927143020415668E-2</v>
      </c>
      <c r="D4" s="37">
        <v>1.1122126408999749E-2</v>
      </c>
      <c r="E4" s="37">
        <v>1.5800674296364885E-2</v>
      </c>
      <c r="F4" s="37">
        <v>1.3760485445555045E-2</v>
      </c>
      <c r="G4" s="37">
        <v>1.2572599415493166E-2</v>
      </c>
      <c r="H4" s="37">
        <v>8.7288629588601948E-3</v>
      </c>
      <c r="I4" s="37">
        <v>1.2017681439908817E-2</v>
      </c>
      <c r="J4" s="37">
        <v>1.0515260081695114E-2</v>
      </c>
      <c r="K4" s="37">
        <v>1.2573078676287477E-2</v>
      </c>
      <c r="L4" s="37">
        <v>9.1799473472754974E-3</v>
      </c>
      <c r="M4" s="37">
        <v>1.0033269921524526E-2</v>
      </c>
      <c r="N4" s="37">
        <v>6.2691054536366713E-3</v>
      </c>
      <c r="O4" s="37">
        <v>8.1856335604214119E-3</v>
      </c>
      <c r="P4" s="37">
        <v>4.0162936303776188E-3</v>
      </c>
      <c r="Q4" s="37">
        <v>7.6829744272006546E-3</v>
      </c>
      <c r="R4" s="37">
        <v>1.0410503195220669E-2</v>
      </c>
    </row>
    <row r="5" spans="1:18" x14ac:dyDescent="0.2">
      <c r="A5" s="164"/>
      <c r="B5" s="45" t="s">
        <v>4</v>
      </c>
      <c r="C5" s="37">
        <v>6.071182059107872E-2</v>
      </c>
      <c r="D5" s="37">
        <v>9.1073703416487878E-2</v>
      </c>
      <c r="E5" s="37">
        <v>0.1100214172305848</v>
      </c>
      <c r="F5" s="37">
        <v>0.10321423584527685</v>
      </c>
      <c r="G5" s="37">
        <v>8.5364646667800997E-2</v>
      </c>
      <c r="H5" s="37">
        <v>9.7831032417917227E-2</v>
      </c>
      <c r="I5" s="37">
        <v>9.334423155079527E-2</v>
      </c>
      <c r="J5" s="37">
        <v>8.1982375182901704E-2</v>
      </c>
      <c r="K5" s="37">
        <v>8.6461832526825891E-2</v>
      </c>
      <c r="L5" s="37">
        <v>9.3536585494323948E-2</v>
      </c>
      <c r="M5" s="37">
        <v>7.0264403689135571E-2</v>
      </c>
      <c r="N5" s="37">
        <v>7.5428589936545762E-2</v>
      </c>
      <c r="O5" s="37">
        <v>6.9331173122712683E-2</v>
      </c>
      <c r="P5" s="37">
        <v>5.9204606914641501E-2</v>
      </c>
      <c r="Q5" s="37">
        <v>3.7904688472782375E-2</v>
      </c>
      <c r="R5" s="37">
        <v>5.5723436140486804E-2</v>
      </c>
    </row>
    <row r="6" spans="1:18" x14ac:dyDescent="0.2">
      <c r="A6" s="164"/>
      <c r="B6" s="45" t="s">
        <v>5</v>
      </c>
      <c r="C6" s="37">
        <v>0.18785823385545486</v>
      </c>
      <c r="D6" s="37">
        <v>0.26231328684495714</v>
      </c>
      <c r="E6" s="37">
        <v>0.26936204125328767</v>
      </c>
      <c r="F6" s="37">
        <v>0.30333840756051239</v>
      </c>
      <c r="G6" s="37">
        <v>0.28726050415256849</v>
      </c>
      <c r="H6" s="37">
        <v>0.26714529740503418</v>
      </c>
      <c r="I6" s="37">
        <v>0.29158266787117965</v>
      </c>
      <c r="J6" s="37">
        <v>0.29304173935316002</v>
      </c>
      <c r="K6" s="37">
        <v>0.2856519412614239</v>
      </c>
      <c r="L6" s="37">
        <v>0.27243579035549198</v>
      </c>
      <c r="M6" s="37">
        <v>0.25938389140961915</v>
      </c>
      <c r="N6" s="37">
        <v>0.25750535787413315</v>
      </c>
      <c r="O6" s="37">
        <v>0.21298647450804115</v>
      </c>
      <c r="P6" s="37">
        <v>0.22601828056821693</v>
      </c>
      <c r="Q6" s="37">
        <v>0.17845521468822018</v>
      </c>
      <c r="R6" s="37">
        <v>0.17712640038035798</v>
      </c>
    </row>
    <row r="7" spans="1:18" x14ac:dyDescent="0.2">
      <c r="A7" s="164"/>
      <c r="B7" s="45" t="s">
        <v>6</v>
      </c>
      <c r="C7" s="37">
        <v>0.14976261688138001</v>
      </c>
      <c r="D7" s="37">
        <v>0.1809772402132524</v>
      </c>
      <c r="E7" s="37">
        <v>0.20002069877487264</v>
      </c>
      <c r="F7" s="37">
        <v>0.20349957905798755</v>
      </c>
      <c r="G7" s="37">
        <v>0.24140745154609622</v>
      </c>
      <c r="H7" s="37">
        <v>0.24573710007868621</v>
      </c>
      <c r="I7" s="37">
        <v>0.2357823271577589</v>
      </c>
      <c r="J7" s="37">
        <v>0.24172561430290815</v>
      </c>
      <c r="K7" s="37">
        <v>0.21631204032772289</v>
      </c>
      <c r="L7" s="37">
        <v>0.22583050144375461</v>
      </c>
      <c r="M7" s="37">
        <v>0.23787483748732383</v>
      </c>
      <c r="N7" s="37">
        <v>0.22296737446571585</v>
      </c>
      <c r="O7" s="37">
        <v>0.23732056234654619</v>
      </c>
      <c r="P7" s="37">
        <v>0.19593611922589002</v>
      </c>
      <c r="Q7" s="37">
        <v>0.19441613221797222</v>
      </c>
      <c r="R7" s="37">
        <v>0.16898639518557917</v>
      </c>
    </row>
    <row r="8" spans="1:18" x14ac:dyDescent="0.2">
      <c r="A8" s="164"/>
      <c r="B8" s="45" t="s">
        <v>12</v>
      </c>
      <c r="C8" s="37">
        <v>9.3216738226863258E-2</v>
      </c>
      <c r="D8" s="37">
        <v>9.224476223504835E-2</v>
      </c>
      <c r="E8" s="37">
        <v>0.1224505837834419</v>
      </c>
      <c r="F8" s="37">
        <v>0.11950282056764658</v>
      </c>
      <c r="G8" s="37">
        <v>0.11332149668349654</v>
      </c>
      <c r="H8" s="37">
        <v>0.12655245003302726</v>
      </c>
      <c r="I8" s="37">
        <v>0.1329252686076747</v>
      </c>
      <c r="J8" s="37">
        <v>0.12744109611727128</v>
      </c>
      <c r="K8" s="37">
        <v>0.12971054643857799</v>
      </c>
      <c r="L8" s="37">
        <v>0.13954191064116345</v>
      </c>
      <c r="M8" s="37">
        <v>0.13224640719371744</v>
      </c>
      <c r="N8" s="37">
        <v>0.15172067141052448</v>
      </c>
      <c r="O8" s="37">
        <v>0.13718331739711453</v>
      </c>
      <c r="P8" s="37">
        <v>0.13716721499025286</v>
      </c>
      <c r="Q8" s="37">
        <v>0.1469844823210732</v>
      </c>
      <c r="R8" s="37">
        <v>0.14039857013833748</v>
      </c>
    </row>
    <row r="9" spans="1:18" x14ac:dyDescent="0.2">
      <c r="A9" s="164"/>
      <c r="B9" s="45" t="s">
        <v>13</v>
      </c>
      <c r="C9" s="37">
        <v>3.2712746853939136E-2</v>
      </c>
      <c r="D9" s="37">
        <v>3.444355512761843E-2</v>
      </c>
      <c r="E9" s="37">
        <v>4.4193650674108E-2</v>
      </c>
      <c r="F9" s="37">
        <v>3.2660322143219449E-2</v>
      </c>
      <c r="G9" s="37">
        <v>5.5363244364218286E-2</v>
      </c>
      <c r="H9" s="37">
        <v>4.9900522377024324E-2</v>
      </c>
      <c r="I9" s="37">
        <v>3.9218376772357781E-2</v>
      </c>
      <c r="J9" s="37">
        <v>5.0539654249852559E-2</v>
      </c>
      <c r="K9" s="37">
        <v>5.0162752113578297E-2</v>
      </c>
      <c r="L9" s="37">
        <v>4.3750224047798984E-2</v>
      </c>
      <c r="M9" s="37">
        <v>5.2160732148280979E-2</v>
      </c>
      <c r="N9" s="37">
        <v>4.6835018878303318E-2</v>
      </c>
      <c r="O9" s="37">
        <v>5.6868382413246557E-2</v>
      </c>
      <c r="P9" s="37">
        <v>6.0406964458029289E-2</v>
      </c>
      <c r="Q9" s="37">
        <v>7.2209495464631401E-2</v>
      </c>
      <c r="R9" s="37">
        <v>5.2277096706971213E-2</v>
      </c>
    </row>
    <row r="10" spans="1:18" ht="15.75" customHeight="1" x14ac:dyDescent="0.2">
      <c r="A10" s="164"/>
      <c r="B10" s="45" t="s">
        <v>14</v>
      </c>
      <c r="C10" s="37">
        <v>0.46281070057086826</v>
      </c>
      <c r="D10" s="37">
        <v>0.3278253257536361</v>
      </c>
      <c r="E10" s="37">
        <v>0.23815093398734011</v>
      </c>
      <c r="F10" s="37">
        <v>0.22402414937980206</v>
      </c>
      <c r="G10" s="37">
        <v>0.20471005717032625</v>
      </c>
      <c r="H10" s="37">
        <v>0.20410473472945062</v>
      </c>
      <c r="I10" s="37">
        <v>0.19512944660032477</v>
      </c>
      <c r="J10" s="37">
        <v>0.19475426071221122</v>
      </c>
      <c r="K10" s="37">
        <v>0.21912780865558348</v>
      </c>
      <c r="L10" s="37">
        <v>0.21572504067019166</v>
      </c>
      <c r="M10" s="37">
        <v>0.23803645815039851</v>
      </c>
      <c r="N10" s="37">
        <v>0.23927388198114097</v>
      </c>
      <c r="O10" s="37">
        <v>0.27812445665191743</v>
      </c>
      <c r="P10" s="37">
        <v>0.31725052021259176</v>
      </c>
      <c r="Q10" s="37">
        <v>0.3623470124081199</v>
      </c>
      <c r="R10" s="37">
        <v>0.39507759825304667</v>
      </c>
    </row>
    <row r="11" spans="1:18" s="88" customFormat="1" ht="15.75" customHeight="1" x14ac:dyDescent="0.2">
      <c r="A11" s="92"/>
      <c r="B11" s="78"/>
      <c r="C11" s="54"/>
      <c r="D11" s="54"/>
      <c r="E11" s="54"/>
      <c r="F11" s="54"/>
      <c r="G11" s="54"/>
      <c r="H11" s="54"/>
      <c r="I11" s="54"/>
      <c r="J11" s="54"/>
      <c r="K11" s="54"/>
      <c r="L11" s="54"/>
      <c r="M11" s="54"/>
      <c r="N11" s="54"/>
      <c r="O11" s="54"/>
      <c r="P11" s="54"/>
      <c r="Q11" s="54"/>
      <c r="R11" s="54"/>
    </row>
    <row r="12" spans="1:18" x14ac:dyDescent="0.2">
      <c r="A12" s="42"/>
      <c r="B12" s="44"/>
      <c r="C12" s="47" t="s">
        <v>105</v>
      </c>
      <c r="D12" s="47" t="s">
        <v>106</v>
      </c>
      <c r="E12" s="47" t="s">
        <v>119</v>
      </c>
      <c r="F12" s="47" t="s">
        <v>120</v>
      </c>
      <c r="G12" s="47" t="s">
        <v>121</v>
      </c>
      <c r="H12" s="47" t="s">
        <v>122</v>
      </c>
      <c r="I12" s="47" t="s">
        <v>123</v>
      </c>
      <c r="J12" s="47" t="s">
        <v>124</v>
      </c>
      <c r="K12" s="47" t="s">
        <v>125</v>
      </c>
      <c r="L12" s="47" t="s">
        <v>126</v>
      </c>
      <c r="M12" s="47" t="s">
        <v>127</v>
      </c>
      <c r="N12" s="47" t="s">
        <v>128</v>
      </c>
      <c r="O12" s="47" t="s">
        <v>129</v>
      </c>
      <c r="P12" s="47" t="s">
        <v>130</v>
      </c>
      <c r="Q12" s="47" t="s">
        <v>131</v>
      </c>
      <c r="R12" s="47" t="s">
        <v>132</v>
      </c>
    </row>
    <row r="13" spans="1:18" ht="12" customHeight="1" x14ac:dyDescent="0.2">
      <c r="A13" s="163" t="s">
        <v>56</v>
      </c>
      <c r="B13" s="45" t="s">
        <v>3</v>
      </c>
      <c r="C13" s="37">
        <v>3.8576709879966356E-3</v>
      </c>
      <c r="D13" s="37">
        <v>2.2888769164533945E-3</v>
      </c>
      <c r="E13" s="37">
        <v>6.9086886799338198E-3</v>
      </c>
      <c r="F13" s="37">
        <v>5.5114363974581426E-3</v>
      </c>
      <c r="G13" s="37">
        <v>5.7678813454543473E-3</v>
      </c>
      <c r="H13" s="37">
        <v>5.2367325849965356E-3</v>
      </c>
      <c r="I13" s="37">
        <v>1.915772396043038E-3</v>
      </c>
      <c r="J13" s="37">
        <v>2.1773401281756253E-3</v>
      </c>
      <c r="K13" s="37">
        <v>4.1825750406221567E-3</v>
      </c>
      <c r="L13" s="37">
        <v>3.0486605372123622E-3</v>
      </c>
      <c r="M13" s="37">
        <v>3.4318358587879655E-3</v>
      </c>
      <c r="N13" s="37">
        <v>4.9894405498322938E-3</v>
      </c>
      <c r="O13" s="37">
        <v>5.7209890796901339E-3</v>
      </c>
      <c r="P13" s="37">
        <v>4.3797318376838151E-3</v>
      </c>
      <c r="Q13" s="37">
        <v>1.1829717292975391E-3</v>
      </c>
      <c r="R13" s="37">
        <v>5.1258018492518331E-3</v>
      </c>
    </row>
    <row r="14" spans="1:18" x14ac:dyDescent="0.2">
      <c r="A14" s="164"/>
      <c r="B14" s="45" t="s">
        <v>4</v>
      </c>
      <c r="C14" s="37">
        <v>4.1584529184891198E-3</v>
      </c>
      <c r="D14" s="37">
        <v>1.8450618786651322E-2</v>
      </c>
      <c r="E14" s="37">
        <v>2.4832160117860099E-2</v>
      </c>
      <c r="F14" s="37">
        <v>2.632361126227728E-2</v>
      </c>
      <c r="G14" s="37">
        <v>2.352404292498424E-2</v>
      </c>
      <c r="H14" s="37">
        <v>2.0120360728212272E-2</v>
      </c>
      <c r="I14" s="37">
        <v>1.9776469264770884E-2</v>
      </c>
      <c r="J14" s="37">
        <v>1.9053215464910192E-2</v>
      </c>
      <c r="K14" s="37">
        <v>1.7229453270617427E-2</v>
      </c>
      <c r="L14" s="37">
        <v>2.4401679165346708E-2</v>
      </c>
      <c r="M14" s="37">
        <v>1.6993832944948502E-2</v>
      </c>
      <c r="N14" s="37">
        <v>2.3040116967527054E-2</v>
      </c>
      <c r="O14" s="37">
        <v>2.6001007132626028E-2</v>
      </c>
      <c r="P14" s="37">
        <v>2.0542282551391518E-2</v>
      </c>
      <c r="Q14" s="37">
        <v>1.524299381393427E-2</v>
      </c>
      <c r="R14" s="37">
        <v>2.2426762129265785E-2</v>
      </c>
    </row>
    <row r="15" spans="1:18" x14ac:dyDescent="0.2">
      <c r="A15" s="164"/>
      <c r="B15" s="45" t="s">
        <v>5</v>
      </c>
      <c r="C15" s="37">
        <v>3.3091156614842007E-2</v>
      </c>
      <c r="D15" s="37">
        <v>7.7359875111796733E-2</v>
      </c>
      <c r="E15" s="37">
        <v>9.6049644024032127E-2</v>
      </c>
      <c r="F15" s="37">
        <v>0.10620017829253335</v>
      </c>
      <c r="G15" s="37">
        <v>8.1090221009534474E-2</v>
      </c>
      <c r="H15" s="37">
        <v>8.2473932602662378E-2</v>
      </c>
      <c r="I15" s="37">
        <v>7.4348470320090024E-2</v>
      </c>
      <c r="J15" s="37">
        <v>6.5561309111615743E-2</v>
      </c>
      <c r="K15" s="37">
        <v>7.1072746096216832E-2</v>
      </c>
      <c r="L15" s="37">
        <v>8.2735547886559457E-2</v>
      </c>
      <c r="M15" s="37">
        <v>6.6423026273030886E-2</v>
      </c>
      <c r="N15" s="37">
        <v>7.86557258731332E-2</v>
      </c>
      <c r="O15" s="37">
        <v>7.6745320610771425E-2</v>
      </c>
      <c r="P15" s="37">
        <v>7.2456709687205773E-2</v>
      </c>
      <c r="Q15" s="37">
        <v>7.2428245755645049E-2</v>
      </c>
      <c r="R15" s="37">
        <v>7.1815833172983221E-2</v>
      </c>
    </row>
    <row r="16" spans="1:18" x14ac:dyDescent="0.2">
      <c r="A16" s="164"/>
      <c r="B16" s="45" t="s">
        <v>6</v>
      </c>
      <c r="C16" s="37">
        <v>6.1211620111567451E-2</v>
      </c>
      <c r="D16" s="37">
        <v>9.5185247752466257E-2</v>
      </c>
      <c r="E16" s="37">
        <v>0.11083068852976261</v>
      </c>
      <c r="F16" s="37">
        <v>0.11163074703893225</v>
      </c>
      <c r="G16" s="37">
        <v>0.12957601097655877</v>
      </c>
      <c r="H16" s="37">
        <v>0.11287191029206836</v>
      </c>
      <c r="I16" s="37">
        <v>0.12412764112518436</v>
      </c>
      <c r="J16" s="37">
        <v>0.11457839351906982</v>
      </c>
      <c r="K16" s="37">
        <v>0.1189123101449512</v>
      </c>
      <c r="L16" s="37">
        <v>0.1229222093722841</v>
      </c>
      <c r="M16" s="37">
        <v>0.11837031373391668</v>
      </c>
      <c r="N16" s="37">
        <v>0.12192806066782245</v>
      </c>
      <c r="O16" s="37">
        <v>9.8483036650640551E-2</v>
      </c>
      <c r="P16" s="37">
        <v>0.10029419040580051</v>
      </c>
      <c r="Q16" s="37">
        <v>7.9810476110357881E-2</v>
      </c>
      <c r="R16" s="37">
        <v>8.9733581419373681E-2</v>
      </c>
    </row>
    <row r="17" spans="1:18" x14ac:dyDescent="0.2">
      <c r="A17" s="164"/>
      <c r="B17" s="45" t="s">
        <v>12</v>
      </c>
      <c r="C17" s="37">
        <v>3.1438430330004249E-2</v>
      </c>
      <c r="D17" s="37">
        <v>5.8177779046605746E-2</v>
      </c>
      <c r="E17" s="37">
        <v>8.4277436984052587E-2</v>
      </c>
      <c r="F17" s="37">
        <v>8.4722149488315315E-2</v>
      </c>
      <c r="G17" s="37">
        <v>8.5331402632198988E-2</v>
      </c>
      <c r="H17" s="37">
        <v>0.11107549640243275</v>
      </c>
      <c r="I17" s="37">
        <v>0.11293833343304972</v>
      </c>
      <c r="J17" s="37">
        <v>0.10070176935172334</v>
      </c>
      <c r="K17" s="37">
        <v>9.6717314062779308E-2</v>
      </c>
      <c r="L17" s="37">
        <v>9.0301902481226909E-2</v>
      </c>
      <c r="M17" s="37">
        <v>0.10310765149954257</v>
      </c>
      <c r="N17" s="37">
        <v>0.10446906244685147</v>
      </c>
      <c r="O17" s="37">
        <v>0.10594999532783311</v>
      </c>
      <c r="P17" s="37">
        <v>9.5106669464596547E-2</v>
      </c>
      <c r="Q17" s="37">
        <v>8.8838317008994749E-2</v>
      </c>
      <c r="R17" s="37">
        <v>8.5547396561186095E-2</v>
      </c>
    </row>
    <row r="18" spans="1:18" x14ac:dyDescent="0.2">
      <c r="A18" s="164"/>
      <c r="B18" s="45" t="s">
        <v>13</v>
      </c>
      <c r="C18" s="37">
        <v>3.8091892255896306E-2</v>
      </c>
      <c r="D18" s="37">
        <v>3.8480560567364402E-2</v>
      </c>
      <c r="E18" s="37">
        <v>4.1182800399600532E-2</v>
      </c>
      <c r="F18" s="37">
        <v>4.6486346654136299E-2</v>
      </c>
      <c r="G18" s="37">
        <v>6.4449396740858422E-2</v>
      </c>
      <c r="H18" s="37">
        <v>6.3874809714990738E-2</v>
      </c>
      <c r="I18" s="37">
        <v>5.9915056594488876E-2</v>
      </c>
      <c r="J18" s="37">
        <v>7.4395957800033552E-2</v>
      </c>
      <c r="K18" s="37">
        <v>7.4458800038682799E-2</v>
      </c>
      <c r="L18" s="37">
        <v>6.9936567223235643E-2</v>
      </c>
      <c r="M18" s="37">
        <v>7.2995766625435138E-2</v>
      </c>
      <c r="N18" s="37">
        <v>6.2343260801871143E-2</v>
      </c>
      <c r="O18" s="37">
        <v>5.8941859225128859E-2</v>
      </c>
      <c r="P18" s="37">
        <v>6.4687486621290577E-2</v>
      </c>
      <c r="Q18" s="37">
        <v>7.1744665757602813E-2</v>
      </c>
      <c r="R18" s="37">
        <v>5.0466258619187181E-2</v>
      </c>
    </row>
    <row r="19" spans="1:18" x14ac:dyDescent="0.2">
      <c r="A19" s="164"/>
      <c r="B19" s="45" t="s">
        <v>14</v>
      </c>
      <c r="C19" s="37">
        <v>0.82815077678120608</v>
      </c>
      <c r="D19" s="37">
        <v>0.71005704181866203</v>
      </c>
      <c r="E19" s="37">
        <v>0.63591858126475898</v>
      </c>
      <c r="F19" s="37">
        <v>0.61912553086634792</v>
      </c>
      <c r="G19" s="37">
        <v>0.61026104437041095</v>
      </c>
      <c r="H19" s="37">
        <v>0.60434675767463775</v>
      </c>
      <c r="I19" s="37">
        <v>0.60697825686637308</v>
      </c>
      <c r="J19" s="37">
        <v>0.62353201462447261</v>
      </c>
      <c r="K19" s="37">
        <v>0.61742680134613093</v>
      </c>
      <c r="L19" s="37">
        <v>0.60665343333413524</v>
      </c>
      <c r="M19" s="37">
        <v>0.61867757306433835</v>
      </c>
      <c r="N19" s="37">
        <v>0.60457433269296024</v>
      </c>
      <c r="O19" s="37">
        <v>0.62815779197330868</v>
      </c>
      <c r="P19" s="37">
        <v>0.64253292943202944</v>
      </c>
      <c r="Q19" s="37">
        <v>0.67075232982416777</v>
      </c>
      <c r="R19" s="37">
        <v>0.67488436624875148</v>
      </c>
    </row>
    <row r="20" spans="1:18" s="88" customFormat="1" x14ac:dyDescent="0.2">
      <c r="A20" s="92"/>
      <c r="B20" s="93"/>
      <c r="C20" s="54"/>
      <c r="D20" s="54"/>
      <c r="E20" s="54"/>
      <c r="F20" s="54"/>
      <c r="G20" s="54"/>
      <c r="H20" s="54"/>
      <c r="I20" s="54"/>
      <c r="J20" s="54"/>
      <c r="K20" s="54"/>
      <c r="L20" s="54"/>
      <c r="M20" s="54"/>
      <c r="N20" s="54"/>
      <c r="O20" s="54"/>
      <c r="P20" s="54"/>
      <c r="Q20" s="54"/>
      <c r="R20" s="54"/>
    </row>
    <row r="21" spans="1:18" x14ac:dyDescent="0.2">
      <c r="A21" s="42"/>
      <c r="B21" s="44"/>
      <c r="C21" s="46" t="s">
        <v>105</v>
      </c>
      <c r="D21" s="46" t="s">
        <v>106</v>
      </c>
      <c r="E21" s="46" t="s">
        <v>119</v>
      </c>
      <c r="F21" s="46" t="s">
        <v>120</v>
      </c>
      <c r="G21" s="46" t="s">
        <v>121</v>
      </c>
      <c r="H21" s="46" t="s">
        <v>122</v>
      </c>
      <c r="I21" s="46" t="s">
        <v>123</v>
      </c>
      <c r="J21" s="46" t="s">
        <v>124</v>
      </c>
      <c r="K21" s="46" t="s">
        <v>125</v>
      </c>
      <c r="L21" s="46" t="s">
        <v>126</v>
      </c>
      <c r="M21" s="46" t="s">
        <v>127</v>
      </c>
      <c r="N21" s="46" t="s">
        <v>128</v>
      </c>
      <c r="O21" s="46" t="s">
        <v>129</v>
      </c>
      <c r="P21" s="46" t="s">
        <v>130</v>
      </c>
      <c r="Q21" s="46" t="s">
        <v>131</v>
      </c>
      <c r="R21" s="46" t="s">
        <v>132</v>
      </c>
    </row>
    <row r="22" spans="1:18" ht="12" customHeight="1" x14ac:dyDescent="0.2">
      <c r="A22" s="165" t="s">
        <v>139</v>
      </c>
      <c r="B22" s="45" t="s">
        <v>133</v>
      </c>
      <c r="C22" s="37">
        <v>0.10035135197299003</v>
      </c>
      <c r="D22" s="37">
        <v>0.15313321543838601</v>
      </c>
      <c r="E22" s="37">
        <v>0.18641379764842875</v>
      </c>
      <c r="F22" s="37">
        <v>0.1879222582037878</v>
      </c>
      <c r="G22" s="37">
        <v>0.18353611607944351</v>
      </c>
      <c r="H22" s="37">
        <v>0.16323902357908479</v>
      </c>
      <c r="I22" s="37">
        <v>0.16881015330920812</v>
      </c>
      <c r="J22" s="37">
        <v>0.14499865035758436</v>
      </c>
      <c r="K22" s="37">
        <v>0.12939344144701143</v>
      </c>
      <c r="L22" s="37">
        <v>0.13016597561602181</v>
      </c>
      <c r="M22" s="37">
        <v>9.8106536561020294E-2</v>
      </c>
      <c r="N22" s="37">
        <v>0.10524380498312304</v>
      </c>
      <c r="O22" s="37">
        <v>9.8142255015423341E-2</v>
      </c>
      <c r="P22" s="37">
        <v>7.1253137593341051E-2</v>
      </c>
      <c r="Q22" s="37">
        <v>6.0054391126122098E-2</v>
      </c>
      <c r="R22" s="37">
        <v>4.0352541482628561E-2</v>
      </c>
    </row>
    <row r="23" spans="1:18" ht="36" x14ac:dyDescent="0.2">
      <c r="A23" s="147"/>
      <c r="B23" s="45" t="s">
        <v>134</v>
      </c>
      <c r="C23" s="37">
        <v>6.0721414757783324E-2</v>
      </c>
      <c r="D23" s="37">
        <v>0.11510578389099865</v>
      </c>
      <c r="E23" s="37">
        <v>0.13834247050513016</v>
      </c>
      <c r="F23" s="37">
        <v>0.13734157324620128</v>
      </c>
      <c r="G23" s="37">
        <v>0.13383661600589108</v>
      </c>
      <c r="H23" s="37">
        <v>0.14609371523246739</v>
      </c>
      <c r="I23" s="37">
        <v>0.13780959803000223</v>
      </c>
      <c r="J23" s="37">
        <v>0.13136620316948153</v>
      </c>
      <c r="K23" s="37">
        <v>0.14760623251614977</v>
      </c>
      <c r="L23" s="37">
        <v>0.14573253147751497</v>
      </c>
      <c r="M23" s="37">
        <v>0.12068679191575668</v>
      </c>
      <c r="N23" s="37">
        <v>0.15444199732056038</v>
      </c>
      <c r="O23" s="37">
        <v>0.14689422491382428</v>
      </c>
      <c r="P23" s="37">
        <v>0.12332091856831438</v>
      </c>
      <c r="Q23" s="37">
        <v>0.1133113061967327</v>
      </c>
      <c r="R23" s="37">
        <v>0.11000927207891156</v>
      </c>
    </row>
    <row r="24" spans="1:18" ht="31.5" customHeight="1" x14ac:dyDescent="0.2">
      <c r="A24" s="147"/>
      <c r="B24" s="45" t="s">
        <v>135</v>
      </c>
      <c r="C24" s="37">
        <v>6.8587160720850193E-3</v>
      </c>
      <c r="D24" s="37">
        <v>2.1473195924764345E-2</v>
      </c>
      <c r="E24" s="37">
        <v>3.8586065327924843E-2</v>
      </c>
      <c r="F24" s="37">
        <v>5.8516043694296409E-2</v>
      </c>
      <c r="G24" s="37">
        <v>7.3557940906035249E-2</v>
      </c>
      <c r="H24" s="37">
        <v>8.0332314165216134E-2</v>
      </c>
      <c r="I24" s="37">
        <v>7.901280417149828E-2</v>
      </c>
      <c r="J24" s="37">
        <v>7.3973054639849697E-2</v>
      </c>
      <c r="K24" s="37">
        <v>7.9426334106824883E-2</v>
      </c>
      <c r="L24" s="37">
        <v>9.0737479005874366E-2</v>
      </c>
      <c r="M24" s="37">
        <v>7.3990249502177238E-2</v>
      </c>
      <c r="N24" s="37">
        <v>8.8641867975966765E-2</v>
      </c>
      <c r="O24" s="37">
        <v>7.8467540937394636E-2</v>
      </c>
      <c r="P24" s="37">
        <v>7.3219253728455211E-2</v>
      </c>
      <c r="Q24" s="37">
        <v>6.5064499964643557E-2</v>
      </c>
      <c r="R24" s="37">
        <v>7.6535046065377962E-2</v>
      </c>
    </row>
    <row r="25" spans="1:18" ht="24" x14ac:dyDescent="0.2">
      <c r="A25" s="147"/>
      <c r="B25" s="45" t="s">
        <v>136</v>
      </c>
      <c r="C25" s="37">
        <v>2.3597111303271093E-2</v>
      </c>
      <c r="D25" s="37">
        <v>4.1987276288170956E-2</v>
      </c>
      <c r="E25" s="37">
        <v>5.6002995274261495E-2</v>
      </c>
      <c r="F25" s="37">
        <v>6.4882250405260841E-2</v>
      </c>
      <c r="G25" s="37">
        <v>7.40430379757092E-2</v>
      </c>
      <c r="H25" s="37">
        <v>8.2776734736320912E-2</v>
      </c>
      <c r="I25" s="37">
        <v>8.0421884092332446E-2</v>
      </c>
      <c r="J25" s="37">
        <v>7.8825215268451043E-2</v>
      </c>
      <c r="K25" s="37">
        <v>7.0764639025294701E-2</v>
      </c>
      <c r="L25" s="37">
        <v>0.10485160249790255</v>
      </c>
      <c r="M25" s="37">
        <v>0.10140846720982781</v>
      </c>
      <c r="N25" s="37">
        <v>9.8970068948282502E-2</v>
      </c>
      <c r="O25" s="37">
        <v>9.561982368848583E-2</v>
      </c>
      <c r="P25" s="37">
        <v>9.4620581010132293E-2</v>
      </c>
      <c r="Q25" s="37">
        <v>8.4111552243662777E-2</v>
      </c>
      <c r="R25" s="37">
        <v>9.8484993051215872E-2</v>
      </c>
    </row>
    <row r="26" spans="1:18" ht="36" x14ac:dyDescent="0.2">
      <c r="A26" s="147"/>
      <c r="B26" s="45" t="s">
        <v>137</v>
      </c>
      <c r="C26" s="37">
        <v>7.5860591003101884E-4</v>
      </c>
      <c r="D26" s="37">
        <v>2.618213489540562E-3</v>
      </c>
      <c r="E26" s="37">
        <v>2.5484556295734678E-3</v>
      </c>
      <c r="F26" s="37">
        <v>1.9988188644164888E-3</v>
      </c>
      <c r="G26" s="37">
        <v>4.918548218516023E-3</v>
      </c>
      <c r="H26" s="37">
        <v>5.9053603365942587E-3</v>
      </c>
      <c r="I26" s="37">
        <v>1.7055610132065278E-2</v>
      </c>
      <c r="J26" s="37">
        <v>2.7134831566577929E-2</v>
      </c>
      <c r="K26" s="37">
        <v>2.8459023001533471E-2</v>
      </c>
      <c r="L26" s="37">
        <v>3.9882984205045512E-2</v>
      </c>
      <c r="M26" s="37">
        <v>2.9777615170982801E-2</v>
      </c>
      <c r="N26" s="37">
        <v>3.2433232524278897E-2</v>
      </c>
      <c r="O26" s="37">
        <v>2.7991088597776888E-2</v>
      </c>
      <c r="P26" s="37">
        <v>2.9419077580515103E-2</v>
      </c>
      <c r="Q26" s="37">
        <v>2.4187158199058128E-2</v>
      </c>
      <c r="R26" s="37">
        <v>2.0145513096185935E-2</v>
      </c>
    </row>
    <row r="27" spans="1:18" ht="48" x14ac:dyDescent="0.2">
      <c r="A27" s="147"/>
      <c r="B27" s="45" t="s">
        <v>138</v>
      </c>
      <c r="C27" s="37">
        <v>3.4144511934886801E-3</v>
      </c>
      <c r="D27" s="37">
        <v>3.2826908446962899E-3</v>
      </c>
      <c r="E27" s="37">
        <v>5.2671347500849583E-3</v>
      </c>
      <c r="F27" s="37">
        <v>7.0141922830705503E-3</v>
      </c>
      <c r="G27" s="37">
        <v>2.6607384484617614E-3</v>
      </c>
      <c r="H27" s="37">
        <v>5.2145523942638316E-3</v>
      </c>
      <c r="I27" s="37">
        <v>9.1632603563408157E-3</v>
      </c>
      <c r="J27" s="37">
        <v>8.7075815388850761E-3</v>
      </c>
      <c r="K27" s="37">
        <v>7.3165901228112546E-3</v>
      </c>
      <c r="L27" s="37">
        <v>1.0029846144378638E-2</v>
      </c>
      <c r="M27" s="37">
        <v>1.5831565373574809E-2</v>
      </c>
      <c r="N27" s="37">
        <v>1.8576813128140943E-2</v>
      </c>
      <c r="O27" s="37">
        <v>2.3734709776908933E-2</v>
      </c>
      <c r="P27" s="37">
        <v>2.3236163725738848E-2</v>
      </c>
      <c r="Q27" s="37">
        <v>2.3200201821514516E-2</v>
      </c>
      <c r="R27" s="37">
        <v>2.6000919343609059E-2</v>
      </c>
    </row>
    <row r="28" spans="1:18" s="88" customFormat="1" x14ac:dyDescent="0.2">
      <c r="A28" s="94"/>
      <c r="B28" s="93"/>
      <c r="C28" s="54"/>
      <c r="D28" s="54"/>
      <c r="E28" s="54"/>
      <c r="F28" s="54"/>
      <c r="G28" s="54"/>
      <c r="H28" s="54"/>
      <c r="I28" s="54"/>
      <c r="J28" s="54"/>
      <c r="K28" s="54"/>
      <c r="L28" s="54"/>
      <c r="M28" s="54"/>
      <c r="N28" s="54"/>
      <c r="O28" s="54"/>
      <c r="P28" s="54"/>
      <c r="Q28" s="54"/>
      <c r="R28" s="54"/>
    </row>
    <row r="29" spans="1:18" x14ac:dyDescent="0.2">
      <c r="A29" s="36"/>
      <c r="B29" s="45"/>
      <c r="C29" s="47" t="s">
        <v>105</v>
      </c>
      <c r="D29" s="47" t="s">
        <v>106</v>
      </c>
      <c r="E29" s="47" t="s">
        <v>119</v>
      </c>
      <c r="F29" s="47" t="s">
        <v>120</v>
      </c>
      <c r="G29" s="47" t="s">
        <v>121</v>
      </c>
      <c r="H29" s="47" t="s">
        <v>122</v>
      </c>
      <c r="I29" s="47" t="s">
        <v>123</v>
      </c>
      <c r="J29" s="47" t="s">
        <v>124</v>
      </c>
      <c r="K29" s="47" t="s">
        <v>125</v>
      </c>
      <c r="L29" s="47" t="s">
        <v>126</v>
      </c>
      <c r="M29" s="47" t="s">
        <v>127</v>
      </c>
      <c r="N29" s="47" t="s">
        <v>128</v>
      </c>
      <c r="O29" s="47" t="s">
        <v>129</v>
      </c>
      <c r="P29" s="47" t="s">
        <v>130</v>
      </c>
      <c r="Q29" s="47" t="s">
        <v>131</v>
      </c>
      <c r="R29" s="47" t="s">
        <v>132</v>
      </c>
    </row>
    <row r="30" spans="1:18" ht="12" customHeight="1" x14ac:dyDescent="0.2">
      <c r="A30" s="163" t="s">
        <v>85</v>
      </c>
      <c r="B30" s="45" t="s">
        <v>3</v>
      </c>
      <c r="C30" s="37">
        <v>0</v>
      </c>
      <c r="D30" s="37">
        <v>0</v>
      </c>
      <c r="E30" s="37">
        <v>4.4527878385512763E-4</v>
      </c>
      <c r="F30" s="37">
        <v>9.4537998933772838E-4</v>
      </c>
      <c r="G30" s="37">
        <v>5.2654454095981567E-4</v>
      </c>
      <c r="H30" s="37">
        <v>4.5096591243128032E-3</v>
      </c>
      <c r="I30" s="37">
        <v>5.8334989316446585E-3</v>
      </c>
      <c r="J30" s="37">
        <v>2.2849869260181221E-3</v>
      </c>
      <c r="K30" s="37">
        <v>7.058211109792047E-3</v>
      </c>
      <c r="L30" s="37">
        <v>5.532785431967501E-3</v>
      </c>
      <c r="M30" s="37">
        <v>5.4127580808663485E-3</v>
      </c>
      <c r="N30" s="37">
        <v>5.0160546940892321E-3</v>
      </c>
      <c r="O30" s="37">
        <v>7.857740325223319E-3</v>
      </c>
      <c r="P30" s="37">
        <v>3.0753962316028977E-3</v>
      </c>
      <c r="Q30" s="37">
        <v>7.6881129514148189E-3</v>
      </c>
      <c r="R30" s="37">
        <v>7.5209775848912785E-3</v>
      </c>
    </row>
    <row r="31" spans="1:18" x14ac:dyDescent="0.2">
      <c r="A31" s="164"/>
      <c r="B31" s="45" t="s">
        <v>4</v>
      </c>
      <c r="C31" s="37">
        <v>6.4466348878982412E-4</v>
      </c>
      <c r="D31" s="37">
        <v>9.239284158559962E-4</v>
      </c>
      <c r="E31" s="37">
        <v>1.3328563769937104E-3</v>
      </c>
      <c r="F31" s="37">
        <v>2.22352954865075E-3</v>
      </c>
      <c r="G31" s="37">
        <v>9.6287665362573523E-4</v>
      </c>
      <c r="H31" s="37">
        <v>1.1308420782720385E-2</v>
      </c>
      <c r="I31" s="37">
        <v>1.4686119777871928E-2</v>
      </c>
      <c r="J31" s="37">
        <v>2.4096345084229774E-2</v>
      </c>
      <c r="K31" s="37">
        <v>2.8066231291468589E-2</v>
      </c>
      <c r="L31" s="37">
        <v>3.1390568308766319E-2</v>
      </c>
      <c r="M31" s="37">
        <v>3.9578326857260031E-2</v>
      </c>
      <c r="N31" s="37">
        <v>4.3900954164530909E-2</v>
      </c>
      <c r="O31" s="37">
        <v>6.0777243686198829E-2</v>
      </c>
      <c r="P31" s="37">
        <v>5.4497378620443938E-2</v>
      </c>
      <c r="Q31" s="37">
        <v>5.9903364237684872E-2</v>
      </c>
      <c r="R31" s="37">
        <v>7.312140756818139E-2</v>
      </c>
    </row>
    <row r="32" spans="1:18" x14ac:dyDescent="0.2">
      <c r="A32" s="164"/>
      <c r="B32" s="45" t="s">
        <v>5</v>
      </c>
      <c r="C32" s="37">
        <v>1.3517858257765258E-3</v>
      </c>
      <c r="D32" s="37">
        <v>9.7768359782382931E-4</v>
      </c>
      <c r="E32" s="37">
        <v>4.611167633645127E-3</v>
      </c>
      <c r="F32" s="37">
        <v>5.3332767335095947E-3</v>
      </c>
      <c r="G32" s="37">
        <v>2.7549736992171759E-3</v>
      </c>
      <c r="H32" s="37">
        <v>3.5162154252418802E-2</v>
      </c>
      <c r="I32" s="37">
        <v>3.1092541232956069E-2</v>
      </c>
      <c r="J32" s="37">
        <v>3.8657739238523114E-2</v>
      </c>
      <c r="K32" s="37">
        <v>5.1949684452899256E-2</v>
      </c>
      <c r="L32" s="37">
        <v>6.7105109560643111E-2</v>
      </c>
      <c r="M32" s="37">
        <v>7.8257756509238954E-2</v>
      </c>
      <c r="N32" s="37">
        <v>0.12182454241196503</v>
      </c>
      <c r="O32" s="37">
        <v>0.12524962306894799</v>
      </c>
      <c r="P32" s="37">
        <v>0.14706261228449263</v>
      </c>
      <c r="Q32" s="37">
        <v>0.17123391974281243</v>
      </c>
      <c r="R32" s="37">
        <v>0.16954920759249348</v>
      </c>
    </row>
    <row r="33" spans="1:18" x14ac:dyDescent="0.2">
      <c r="A33" s="164"/>
      <c r="B33" s="45" t="s">
        <v>6</v>
      </c>
      <c r="C33" s="37">
        <v>1.5035346916457766E-3</v>
      </c>
      <c r="D33" s="37">
        <v>2.2866295082704553E-3</v>
      </c>
      <c r="E33" s="37">
        <v>2.4113068037977733E-3</v>
      </c>
      <c r="F33" s="37">
        <v>4.2963163000891817E-4</v>
      </c>
      <c r="G33" s="37">
        <v>2.8135127172491227E-3</v>
      </c>
      <c r="H33" s="37">
        <v>3.2644224230365462E-2</v>
      </c>
      <c r="I33" s="37">
        <v>3.0603371395443408E-2</v>
      </c>
      <c r="J33" s="37">
        <v>3.0687628888352376E-2</v>
      </c>
      <c r="K33" s="37">
        <v>2.9661128660632051E-2</v>
      </c>
      <c r="L33" s="37">
        <v>4.9191605180500593E-2</v>
      </c>
      <c r="M33" s="37">
        <v>5.7294120989645342E-2</v>
      </c>
      <c r="N33" s="37">
        <v>7.5648587286996083E-2</v>
      </c>
      <c r="O33" s="37">
        <v>9.175826157115384E-2</v>
      </c>
      <c r="P33" s="37">
        <v>0.11084609922027809</v>
      </c>
      <c r="Q33" s="37">
        <v>0.10813564350027141</v>
      </c>
      <c r="R33" s="37">
        <v>0.12897608509428984</v>
      </c>
    </row>
    <row r="34" spans="1:18" x14ac:dyDescent="0.2">
      <c r="A34" s="164"/>
      <c r="B34" s="45" t="s">
        <v>12</v>
      </c>
      <c r="C34" s="37">
        <v>0</v>
      </c>
      <c r="D34" s="37">
        <v>4.9739215640221446E-4</v>
      </c>
      <c r="E34" s="37">
        <v>0</v>
      </c>
      <c r="F34" s="37">
        <v>1.3559017498027252E-3</v>
      </c>
      <c r="G34" s="37">
        <v>1.8044074809121084E-3</v>
      </c>
      <c r="H34" s="37">
        <v>2.3987332966882931E-2</v>
      </c>
      <c r="I34" s="37">
        <v>1.9293800643033494E-2</v>
      </c>
      <c r="J34" s="37">
        <v>2.280613189579014E-2</v>
      </c>
      <c r="K34" s="37">
        <v>3.0883322261425136E-2</v>
      </c>
      <c r="L34" s="37">
        <v>3.256186934521315E-2</v>
      </c>
      <c r="M34" s="37">
        <v>5.0290123147853222E-2</v>
      </c>
      <c r="N34" s="37">
        <v>6.8837703479631279E-2</v>
      </c>
      <c r="O34" s="37">
        <v>7.7930252193826113E-2</v>
      </c>
      <c r="P34" s="37">
        <v>0.10031094408801418</v>
      </c>
      <c r="Q34" s="37">
        <v>9.484561710317542E-2</v>
      </c>
      <c r="R34" s="37">
        <v>9.8944772982187512E-2</v>
      </c>
    </row>
    <row r="35" spans="1:18" x14ac:dyDescent="0.2">
      <c r="A35" s="164"/>
      <c r="B35" s="45" t="s">
        <v>13</v>
      </c>
      <c r="C35" s="37">
        <v>6.5676294291143055E-4</v>
      </c>
      <c r="D35" s="37">
        <v>1.3242469978150188E-3</v>
      </c>
      <c r="E35" s="37">
        <v>1.5083532457426285E-3</v>
      </c>
      <c r="F35" s="37">
        <v>1.3676391188238901E-3</v>
      </c>
      <c r="G35" s="37">
        <v>9.8739689468429689E-4</v>
      </c>
      <c r="H35" s="37">
        <v>9.6545031356296534E-3</v>
      </c>
      <c r="I35" s="37">
        <v>1.1789190091567507E-2</v>
      </c>
      <c r="J35" s="37">
        <v>1.4607087518189486E-2</v>
      </c>
      <c r="K35" s="37">
        <v>2.0433057147829128E-2</v>
      </c>
      <c r="L35" s="37">
        <v>1.6699010970640957E-2</v>
      </c>
      <c r="M35" s="37">
        <v>2.2470968703144703E-2</v>
      </c>
      <c r="N35" s="37">
        <v>2.4470308647517633E-2</v>
      </c>
      <c r="O35" s="37">
        <v>3.3085244419677001E-2</v>
      </c>
      <c r="P35" s="37">
        <v>4.0385892028548691E-2</v>
      </c>
      <c r="Q35" s="37">
        <v>4.9180398761206535E-2</v>
      </c>
      <c r="R35" s="37">
        <v>4.1831536639271097E-2</v>
      </c>
    </row>
    <row r="36" spans="1:18" x14ac:dyDescent="0.2">
      <c r="A36" s="164"/>
      <c r="B36" s="45" t="s">
        <v>14</v>
      </c>
      <c r="C36" s="37">
        <v>0.99584325305087773</v>
      </c>
      <c r="D36" s="37">
        <v>0.99399011932383474</v>
      </c>
      <c r="E36" s="37">
        <v>0.98969103715596785</v>
      </c>
      <c r="F36" s="37">
        <v>0.98834464122986965</v>
      </c>
      <c r="G36" s="37">
        <v>0.99015028801335725</v>
      </c>
      <c r="H36" s="37">
        <v>0.88273370550767105</v>
      </c>
      <c r="I36" s="37">
        <v>0.88670147792748288</v>
      </c>
      <c r="J36" s="37">
        <v>0.86686008044889695</v>
      </c>
      <c r="K36" s="37">
        <v>0.83194836507595504</v>
      </c>
      <c r="L36" s="37">
        <v>0.79751905120227007</v>
      </c>
      <c r="M36" s="37">
        <v>0.74669594571199149</v>
      </c>
      <c r="N36" s="37">
        <v>0.66030184931526825</v>
      </c>
      <c r="O36" s="37">
        <v>0.60334163473497116</v>
      </c>
      <c r="P36" s="37">
        <v>0.54382167752661836</v>
      </c>
      <c r="Q36" s="37">
        <v>0.50901294370343442</v>
      </c>
      <c r="R36" s="37">
        <v>0.48005601253868446</v>
      </c>
    </row>
    <row r="37" spans="1:18" s="88" customFormat="1" x14ac:dyDescent="0.2">
      <c r="A37" s="92"/>
      <c r="B37" s="93"/>
      <c r="C37" s="54"/>
      <c r="D37" s="54"/>
      <c r="E37" s="54"/>
      <c r="F37" s="54"/>
      <c r="G37" s="54"/>
      <c r="H37" s="54"/>
      <c r="I37" s="54"/>
      <c r="J37" s="54"/>
      <c r="K37" s="54"/>
      <c r="L37" s="54"/>
      <c r="M37" s="54"/>
      <c r="N37" s="54"/>
      <c r="O37" s="54"/>
      <c r="P37" s="54"/>
      <c r="Q37" s="54"/>
      <c r="R37" s="54"/>
    </row>
    <row r="38" spans="1:18" x14ac:dyDescent="0.2">
      <c r="A38" s="43"/>
      <c r="B38" s="45"/>
      <c r="C38" s="47" t="s">
        <v>105</v>
      </c>
      <c r="D38" s="47" t="s">
        <v>106</v>
      </c>
      <c r="E38" s="47" t="s">
        <v>119</v>
      </c>
      <c r="F38" s="47" t="s">
        <v>120</v>
      </c>
      <c r="G38" s="47" t="s">
        <v>121</v>
      </c>
      <c r="H38" s="47" t="s">
        <v>122</v>
      </c>
      <c r="I38" s="47" t="s">
        <v>123</v>
      </c>
      <c r="J38" s="47" t="s">
        <v>124</v>
      </c>
      <c r="K38" s="47" t="s">
        <v>125</v>
      </c>
      <c r="L38" s="47" t="s">
        <v>126</v>
      </c>
      <c r="M38" s="47" t="s">
        <v>127</v>
      </c>
      <c r="N38" s="47" t="s">
        <v>128</v>
      </c>
      <c r="O38" s="47" t="s">
        <v>129</v>
      </c>
      <c r="P38" s="47" t="s">
        <v>130</v>
      </c>
      <c r="Q38" s="47" t="s">
        <v>131</v>
      </c>
      <c r="R38" s="47" t="s">
        <v>132</v>
      </c>
    </row>
    <row r="39" spans="1:18" ht="12" customHeight="1" x14ac:dyDescent="0.2">
      <c r="A39" s="163" t="s">
        <v>140</v>
      </c>
      <c r="B39" s="45" t="s">
        <v>86</v>
      </c>
      <c r="C39" s="37">
        <v>6.5676294291143055E-4</v>
      </c>
      <c r="D39" s="37">
        <v>1.8936963038475975E-3</v>
      </c>
      <c r="E39" s="37">
        <v>2.3224691988599864E-3</v>
      </c>
      <c r="F39" s="37">
        <v>4.1997156318940004E-3</v>
      </c>
      <c r="G39" s="37">
        <v>1.8464534597769059E-3</v>
      </c>
      <c r="H39" s="37">
        <v>2.901050426340783E-2</v>
      </c>
      <c r="I39" s="37">
        <v>3.2115942975240425E-2</v>
      </c>
      <c r="J39" s="37">
        <v>4.3778436487134337E-2</v>
      </c>
      <c r="K39" s="37">
        <v>4.2029683921049839E-2</v>
      </c>
      <c r="L39" s="37">
        <v>6.1318436179684882E-2</v>
      </c>
      <c r="M39" s="37">
        <v>7.0059801154761153E-2</v>
      </c>
      <c r="N39" s="37">
        <v>8.7488111528224222E-2</v>
      </c>
      <c r="O39" s="37">
        <v>0.11760987745505912</v>
      </c>
      <c r="P39" s="37">
        <v>0.12310694632114635</v>
      </c>
      <c r="Q39" s="37">
        <v>0.12567735118356466</v>
      </c>
      <c r="R39" s="37">
        <v>0.15656873000454616</v>
      </c>
    </row>
    <row r="40" spans="1:18" x14ac:dyDescent="0.2">
      <c r="A40" s="164"/>
      <c r="B40" s="45" t="s">
        <v>87</v>
      </c>
      <c r="C40" s="37">
        <v>6.5676294291143055E-4</v>
      </c>
      <c r="D40" s="37">
        <v>1.3547315988823945E-3</v>
      </c>
      <c r="E40" s="37">
        <v>2.2895166874601154E-3</v>
      </c>
      <c r="F40" s="37">
        <v>1.7911191608109536E-3</v>
      </c>
      <c r="G40" s="37">
        <v>1.9312034951245568E-3</v>
      </c>
      <c r="H40" s="37">
        <v>2.8450399228814951E-2</v>
      </c>
      <c r="I40" s="37">
        <v>3.3720288961140869E-2</v>
      </c>
      <c r="J40" s="37">
        <v>4.8735978938643482E-2</v>
      </c>
      <c r="K40" s="37">
        <v>7.7463681105329543E-2</v>
      </c>
      <c r="L40" s="37">
        <v>9.3528639235796449E-2</v>
      </c>
      <c r="M40" s="37">
        <v>0.15590007303443312</v>
      </c>
      <c r="N40" s="37">
        <v>0.22070387114622958</v>
      </c>
      <c r="O40" s="37">
        <v>0.26473529427542802</v>
      </c>
      <c r="P40" s="37">
        <v>0.31167265271766798</v>
      </c>
      <c r="Q40" s="37">
        <v>0.35720353633222846</v>
      </c>
      <c r="R40" s="37">
        <v>0.36737144746783618</v>
      </c>
    </row>
    <row r="41" spans="1:18" ht="36" x14ac:dyDescent="0.2">
      <c r="A41" s="164"/>
      <c r="B41" s="45" t="s">
        <v>88</v>
      </c>
      <c r="C41" s="37">
        <v>2.1120680625423402E-3</v>
      </c>
      <c r="D41" s="37">
        <v>2.2640606170353074E-3</v>
      </c>
      <c r="E41" s="37">
        <v>4.2604168301852022E-3</v>
      </c>
      <c r="F41" s="37">
        <v>4.2745412343360607E-3</v>
      </c>
      <c r="G41" s="37">
        <v>3.2882118510134907E-3</v>
      </c>
      <c r="H41" s="37">
        <v>5.2335723998318422E-2</v>
      </c>
      <c r="I41" s="37">
        <v>4.2339741534118798E-2</v>
      </c>
      <c r="J41" s="37">
        <v>4.9924707093928614E-2</v>
      </c>
      <c r="K41" s="37">
        <v>4.3374034388613467E-2</v>
      </c>
      <c r="L41" s="37">
        <v>5.3325323290110388E-2</v>
      </c>
      <c r="M41" s="37">
        <v>5.8945368055784569E-2</v>
      </c>
      <c r="N41" s="37">
        <v>6.189183839730699E-2</v>
      </c>
      <c r="O41" s="37">
        <v>6.2374613830438602E-2</v>
      </c>
      <c r="P41" s="37">
        <v>5.0771029389846234E-2</v>
      </c>
      <c r="Q41" s="37">
        <v>6.0963547400261928E-2</v>
      </c>
      <c r="R41" s="37">
        <v>5.5530294223208473E-2</v>
      </c>
    </row>
    <row r="42" spans="1:18" ht="24" x14ac:dyDescent="0.2">
      <c r="A42" s="164"/>
      <c r="B42" s="45" t="s">
        <v>89</v>
      </c>
      <c r="C42" s="37">
        <v>1.958189374612685E-3</v>
      </c>
      <c r="D42" s="37">
        <v>4.9739215640221446E-4</v>
      </c>
      <c r="E42" s="37">
        <v>2.8127411262193086E-3</v>
      </c>
      <c r="F42" s="37">
        <v>1.4189241975264813E-3</v>
      </c>
      <c r="G42" s="37">
        <v>2.4508975028786923E-3</v>
      </c>
      <c r="H42" s="37">
        <v>1.6640314033996625E-2</v>
      </c>
      <c r="I42" s="37">
        <v>1.3486406712677989E-2</v>
      </c>
      <c r="J42" s="37">
        <v>1.4990657980489775E-2</v>
      </c>
      <c r="K42" s="37">
        <v>2.2745248497651971E-2</v>
      </c>
      <c r="L42" s="37">
        <v>2.0917980302566988E-2</v>
      </c>
      <c r="M42" s="37">
        <v>1.6518262639595053E-2</v>
      </c>
      <c r="N42" s="37">
        <v>2.1545911875526846E-2</v>
      </c>
      <c r="O42" s="37">
        <v>1.7220399355346805E-2</v>
      </c>
      <c r="P42" s="37">
        <v>2.1580776928729211E-2</v>
      </c>
      <c r="Q42" s="37">
        <v>1.8172796859941307E-2</v>
      </c>
      <c r="R42" s="37">
        <v>2.2529154514307891E-2</v>
      </c>
    </row>
    <row r="43" spans="1:18" ht="24" x14ac:dyDescent="0.2">
      <c r="A43" s="164"/>
      <c r="B43" s="45" t="s">
        <v>90</v>
      </c>
      <c r="C43" s="37">
        <v>0</v>
      </c>
      <c r="D43" s="37">
        <v>4.2175201173576E-4</v>
      </c>
      <c r="E43" s="37">
        <v>0</v>
      </c>
      <c r="F43" s="37">
        <v>0</v>
      </c>
      <c r="G43" s="37">
        <v>4.1485716190196772E-4</v>
      </c>
      <c r="H43" s="37">
        <v>1.0744573820380302E-2</v>
      </c>
      <c r="I43" s="37">
        <v>1.1314543559952085E-2</v>
      </c>
      <c r="J43" s="37">
        <v>8.8363036786562252E-3</v>
      </c>
      <c r="K43" s="37">
        <v>1.4815857528419353E-2</v>
      </c>
      <c r="L43" s="37">
        <v>1.2317134816457621E-2</v>
      </c>
      <c r="M43" s="37">
        <v>1.2151059915733013E-2</v>
      </c>
      <c r="N43" s="37">
        <v>1.6510649034387214E-2</v>
      </c>
      <c r="O43" s="37">
        <v>2.385289948467427E-2</v>
      </c>
      <c r="P43" s="37">
        <v>1.8444971496343349E-2</v>
      </c>
      <c r="Q43" s="37">
        <v>2.4926782353769567E-2</v>
      </c>
      <c r="R43" s="37">
        <v>2.4457231177022202E-2</v>
      </c>
    </row>
    <row r="44" spans="1:18" x14ac:dyDescent="0.2">
      <c r="A44" s="25"/>
    </row>
  </sheetData>
  <mergeCells count="6">
    <mergeCell ref="C2:R2"/>
    <mergeCell ref="A39:A43"/>
    <mergeCell ref="A4:A10"/>
    <mergeCell ref="A13:A19"/>
    <mergeCell ref="A22:A27"/>
    <mergeCell ref="A30:A3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zoomScale="80" zoomScaleNormal="80" workbookViewId="0">
      <selection sqref="A1:A2"/>
    </sheetView>
  </sheetViews>
  <sheetFormatPr defaultRowHeight="15" x14ac:dyDescent="0.25"/>
  <cols>
    <col min="1" max="1" width="49.7109375" style="57" customWidth="1"/>
    <col min="2" max="17" width="9.140625" style="33"/>
  </cols>
  <sheetData>
    <row r="1" spans="1:17" ht="15.75" customHeight="1" x14ac:dyDescent="0.25">
      <c r="A1" s="166"/>
      <c r="B1" s="167" t="s">
        <v>149</v>
      </c>
      <c r="C1" s="167"/>
      <c r="D1" s="167"/>
      <c r="E1" s="167"/>
      <c r="F1" s="167"/>
      <c r="G1" s="167"/>
      <c r="H1" s="167"/>
      <c r="I1" s="167"/>
      <c r="J1" s="167"/>
      <c r="K1" s="167"/>
      <c r="L1" s="167"/>
      <c r="M1" s="167"/>
      <c r="N1" s="167"/>
      <c r="O1" s="167"/>
      <c r="P1" s="167"/>
      <c r="Q1" s="167"/>
    </row>
    <row r="2" spans="1:17" x14ac:dyDescent="0.25">
      <c r="A2" s="166"/>
      <c r="B2" s="62" t="s">
        <v>105</v>
      </c>
      <c r="C2" s="62" t="s">
        <v>106</v>
      </c>
      <c r="D2" s="62" t="s">
        <v>119</v>
      </c>
      <c r="E2" s="62" t="s">
        <v>120</v>
      </c>
      <c r="F2" s="62" t="s">
        <v>121</v>
      </c>
      <c r="G2" s="62" t="s">
        <v>122</v>
      </c>
      <c r="H2" s="62" t="s">
        <v>123</v>
      </c>
      <c r="I2" s="62" t="s">
        <v>124</v>
      </c>
      <c r="J2" s="62" t="s">
        <v>125</v>
      </c>
      <c r="K2" s="62" t="s">
        <v>126</v>
      </c>
      <c r="L2" s="62" t="s">
        <v>127</v>
      </c>
      <c r="M2" s="62" t="s">
        <v>128</v>
      </c>
      <c r="N2" s="62" t="s">
        <v>129</v>
      </c>
      <c r="O2" s="62" t="s">
        <v>130</v>
      </c>
      <c r="P2" s="62" t="s">
        <v>131</v>
      </c>
      <c r="Q2" s="62" t="s">
        <v>132</v>
      </c>
    </row>
    <row r="3" spans="1:17" s="33" customFormat="1" ht="34.5" customHeight="1" x14ac:dyDescent="0.25">
      <c r="A3" s="64" t="s">
        <v>193</v>
      </c>
      <c r="B3" s="63"/>
      <c r="C3" s="63"/>
      <c r="D3" s="63"/>
      <c r="E3" s="63"/>
      <c r="F3" s="63"/>
      <c r="G3" s="63"/>
      <c r="H3" s="63"/>
      <c r="I3" s="63"/>
      <c r="J3" s="63"/>
      <c r="K3" s="63"/>
      <c r="L3" s="63"/>
      <c r="M3" s="63"/>
      <c r="N3" s="63"/>
      <c r="O3" s="63"/>
      <c r="P3" s="63"/>
      <c r="Q3" s="63"/>
    </row>
    <row r="4" spans="1:17" x14ac:dyDescent="0.25">
      <c r="A4" s="60" t="s">
        <v>186</v>
      </c>
      <c r="B4" s="37">
        <v>0.23285660484505424</v>
      </c>
      <c r="C4" s="37">
        <v>0.29056172601864305</v>
      </c>
      <c r="D4" s="37">
        <v>0.2997167132680793</v>
      </c>
      <c r="E4" s="37">
        <v>0.33007312039047937</v>
      </c>
      <c r="F4" s="37">
        <v>0.34839354328264943</v>
      </c>
      <c r="G4" s="37">
        <v>0.33598386785272388</v>
      </c>
      <c r="H4" s="37">
        <v>0.33865233453909904</v>
      </c>
      <c r="I4" s="37">
        <v>0.35909443510600686</v>
      </c>
      <c r="J4" s="37">
        <v>0.32410059597172569</v>
      </c>
      <c r="K4" s="37">
        <v>0.3384322699955542</v>
      </c>
      <c r="L4" s="37">
        <v>0.32444627719629926</v>
      </c>
      <c r="M4" s="37">
        <v>0.30339282007912521</v>
      </c>
      <c r="N4" s="37">
        <v>0.31403175578615061</v>
      </c>
      <c r="O4" s="37">
        <v>0.27556007514182856</v>
      </c>
      <c r="P4" s="37">
        <v>0.25862613904335607</v>
      </c>
      <c r="Q4" s="37">
        <v>0.20864780379808584</v>
      </c>
    </row>
    <row r="5" spans="1:17" x14ac:dyDescent="0.25">
      <c r="A5" s="60" t="s">
        <v>66</v>
      </c>
      <c r="B5" s="37">
        <v>4.8075772605772352E-2</v>
      </c>
      <c r="C5" s="37">
        <v>7.9007113865724468E-2</v>
      </c>
      <c r="D5" s="37">
        <v>9.9324251790112797E-2</v>
      </c>
      <c r="E5" s="37">
        <v>0.1099123441246634</v>
      </c>
      <c r="F5" s="37">
        <v>0.13233806105707416</v>
      </c>
      <c r="G5" s="37">
        <v>0.14312039656354567</v>
      </c>
      <c r="H5" s="37">
        <v>0.16059727104480601</v>
      </c>
      <c r="I5" s="37">
        <v>0.16119379335496112</v>
      </c>
      <c r="J5" s="37">
        <v>0.15271134350240384</v>
      </c>
      <c r="K5" s="37">
        <v>0.16902876830904298</v>
      </c>
      <c r="L5" s="37">
        <v>0.14637515263511228</v>
      </c>
      <c r="M5" s="37">
        <v>0.15733186285591239</v>
      </c>
      <c r="N5" s="37">
        <v>0.15856344057928004</v>
      </c>
      <c r="O5" s="37">
        <v>0.17496756274231123</v>
      </c>
      <c r="P5" s="37">
        <v>0.162025379574296</v>
      </c>
      <c r="Q5" s="37">
        <v>0.14756570552590081</v>
      </c>
    </row>
    <row r="6" spans="1:17" x14ac:dyDescent="0.25">
      <c r="A6" s="60" t="s">
        <v>67</v>
      </c>
      <c r="B6" s="37">
        <v>3.5778097627448921E-2</v>
      </c>
      <c r="C6" s="37">
        <v>5.1044002152802262E-2</v>
      </c>
      <c r="D6" s="37">
        <v>5.0595420810571223E-2</v>
      </c>
      <c r="E6" s="37">
        <v>5.8403259078366049E-2</v>
      </c>
      <c r="F6" s="37">
        <v>6.9168961260325637E-2</v>
      </c>
      <c r="G6" s="37">
        <v>6.802746612027448E-2</v>
      </c>
      <c r="H6" s="37">
        <v>8.9221883533453575E-2</v>
      </c>
      <c r="I6" s="37">
        <v>7.9340845923062925E-2</v>
      </c>
      <c r="J6" s="37">
        <v>9.5802686620131527E-2</v>
      </c>
      <c r="K6" s="37">
        <v>0.10098907297256686</v>
      </c>
      <c r="L6" s="37">
        <v>0.11397489586782072</v>
      </c>
      <c r="M6" s="37">
        <v>0.1251523157204581</v>
      </c>
      <c r="N6" s="37">
        <v>0.12725933595925432</v>
      </c>
      <c r="O6" s="37">
        <v>0.12452426057283349</v>
      </c>
      <c r="P6" s="37">
        <v>0.10561918358702301</v>
      </c>
      <c r="Q6" s="37">
        <v>0.11348566109907303</v>
      </c>
    </row>
    <row r="7" spans="1:17" x14ac:dyDescent="0.25">
      <c r="A7" s="60" t="s">
        <v>68</v>
      </c>
      <c r="B7" s="37">
        <v>0.12054327675479233</v>
      </c>
      <c r="C7" s="37">
        <v>0.15527637814314857</v>
      </c>
      <c r="D7" s="37">
        <v>0.17093621306512527</v>
      </c>
      <c r="E7" s="37">
        <v>0.18635465646324251</v>
      </c>
      <c r="F7" s="37">
        <v>0.18818903925642208</v>
      </c>
      <c r="G7" s="37">
        <v>0.20049932185479816</v>
      </c>
      <c r="H7" s="37">
        <v>0.20339081020692604</v>
      </c>
      <c r="I7" s="37">
        <v>0.19993266577960625</v>
      </c>
      <c r="J7" s="37">
        <v>0.19927015629040015</v>
      </c>
      <c r="K7" s="37">
        <v>0.21779832768081744</v>
      </c>
      <c r="L7" s="37">
        <v>0.20223034665452932</v>
      </c>
      <c r="M7" s="37">
        <v>0.19176244536835421</v>
      </c>
      <c r="N7" s="37">
        <v>0.1964826368226027</v>
      </c>
      <c r="O7" s="37">
        <v>0.17654911496965311</v>
      </c>
      <c r="P7" s="37">
        <v>0.16780927307354193</v>
      </c>
      <c r="Q7" s="37">
        <v>0.16105463565012484</v>
      </c>
    </row>
    <row r="8" spans="1:17" x14ac:dyDescent="0.25">
      <c r="A8" s="60" t="s">
        <v>187</v>
      </c>
      <c r="B8" s="37">
        <v>5.843007105181134E-2</v>
      </c>
      <c r="C8" s="37">
        <v>0.10053790239559234</v>
      </c>
      <c r="D8" s="37">
        <v>0.10401115500621143</v>
      </c>
      <c r="E8" s="37">
        <v>0.11431169994101147</v>
      </c>
      <c r="F8" s="37">
        <v>0.12861715696586726</v>
      </c>
      <c r="G8" s="37">
        <v>0.11933048817254574</v>
      </c>
      <c r="H8" s="37">
        <v>0.1312455012744663</v>
      </c>
      <c r="I8" s="37">
        <v>0.1205473540004824</v>
      </c>
      <c r="J8" s="37">
        <v>0.12259977567689802</v>
      </c>
      <c r="K8" s="37">
        <v>0.1200768894270116</v>
      </c>
      <c r="L8" s="37">
        <v>0.10581382196789288</v>
      </c>
      <c r="M8" s="37">
        <v>0.12295497614057224</v>
      </c>
      <c r="N8" s="37">
        <v>0.12241407328340737</v>
      </c>
      <c r="O8" s="37">
        <v>8.4462463427671511E-2</v>
      </c>
      <c r="P8" s="37">
        <v>9.4849330327003004E-2</v>
      </c>
      <c r="Q8" s="37">
        <v>7.7298331315331703E-2</v>
      </c>
    </row>
    <row r="9" spans="1:17" x14ac:dyDescent="0.25">
      <c r="A9" s="60" t="s">
        <v>188</v>
      </c>
      <c r="B9" s="37">
        <v>7.1719922521716814E-2</v>
      </c>
      <c r="C9" s="37">
        <v>0.10908517662064372</v>
      </c>
      <c r="D9" s="37">
        <v>0.12179360478734601</v>
      </c>
      <c r="E9" s="37">
        <v>0.13477701798879141</v>
      </c>
      <c r="F9" s="37">
        <v>0.15340319601856028</v>
      </c>
      <c r="G9" s="37">
        <v>0.14428277598071068</v>
      </c>
      <c r="H9" s="37">
        <v>0.15736159576288494</v>
      </c>
      <c r="I9" s="37">
        <v>0.14591628806515658</v>
      </c>
      <c r="J9" s="37">
        <v>0.13921552993508871</v>
      </c>
      <c r="K9" s="37">
        <v>0.14786639136724852</v>
      </c>
      <c r="L9" s="37">
        <v>0.13223546333937006</v>
      </c>
      <c r="M9" s="37">
        <v>0.13692268974907196</v>
      </c>
      <c r="N9" s="37">
        <v>0.12715649231223328</v>
      </c>
      <c r="O9" s="37">
        <v>0.10394219033041587</v>
      </c>
      <c r="P9" s="37">
        <v>0.10092416140755599</v>
      </c>
      <c r="Q9" s="37">
        <v>8.3058592044675653E-2</v>
      </c>
    </row>
    <row r="10" spans="1:17" x14ac:dyDescent="0.25">
      <c r="A10" s="60" t="s">
        <v>71</v>
      </c>
      <c r="B10" s="37">
        <v>0.28892715268656988</v>
      </c>
      <c r="C10" s="37">
        <v>0.34082612802225037</v>
      </c>
      <c r="D10" s="37">
        <v>0.3362688146011345</v>
      </c>
      <c r="E10" s="37">
        <v>0.36694617195758</v>
      </c>
      <c r="F10" s="37">
        <v>0.35895706357617219</v>
      </c>
      <c r="G10" s="37">
        <v>0.36418073956259728</v>
      </c>
      <c r="H10" s="37">
        <v>0.36185111050142621</v>
      </c>
      <c r="I10" s="37">
        <v>0.37071391839132545</v>
      </c>
      <c r="J10" s="37">
        <v>0.3607001410391647</v>
      </c>
      <c r="K10" s="37">
        <v>0.36703770333432301</v>
      </c>
      <c r="L10" s="37">
        <v>0.32458577114814785</v>
      </c>
      <c r="M10" s="37">
        <v>0.33249381352866042</v>
      </c>
      <c r="N10" s="37">
        <v>0.31618841052626451</v>
      </c>
      <c r="O10" s="37">
        <v>0.27089846799825185</v>
      </c>
      <c r="P10" s="37">
        <v>0.25718015058454097</v>
      </c>
      <c r="Q10" s="37">
        <v>0.2228405026469866</v>
      </c>
    </row>
    <row r="11" spans="1:17" x14ac:dyDescent="0.25">
      <c r="A11" s="60" t="s">
        <v>72</v>
      </c>
      <c r="B11" s="37">
        <v>0.10854209282698568</v>
      </c>
      <c r="C11" s="37">
        <v>0.12357785401732609</v>
      </c>
      <c r="D11" s="37">
        <v>0.13838773885236788</v>
      </c>
      <c r="E11" s="37">
        <v>0.15900337237894596</v>
      </c>
      <c r="F11" s="37">
        <v>0.15871422895393189</v>
      </c>
      <c r="G11" s="37">
        <v>0.15769188817312835</v>
      </c>
      <c r="H11" s="37">
        <v>0.16786796557673947</v>
      </c>
      <c r="I11" s="37">
        <v>0.16039088302732679</v>
      </c>
      <c r="J11" s="37">
        <v>0.15241197531857831</v>
      </c>
      <c r="K11" s="37">
        <v>0.14747766239081775</v>
      </c>
      <c r="L11" s="37">
        <v>0.13851944317311132</v>
      </c>
      <c r="M11" s="37">
        <v>0.14697174055192938</v>
      </c>
      <c r="N11" s="37">
        <v>0.14031536565128486</v>
      </c>
      <c r="O11" s="37">
        <v>0.11181116018656874</v>
      </c>
      <c r="P11" s="37">
        <v>9.891437981933357E-2</v>
      </c>
      <c r="Q11" s="37">
        <v>9.8369424043869169E-2</v>
      </c>
    </row>
    <row r="12" spans="1:17" x14ac:dyDescent="0.25">
      <c r="A12" s="60" t="s">
        <v>73</v>
      </c>
      <c r="B12" s="37">
        <v>5.9336332866702694E-2</v>
      </c>
      <c r="C12" s="37">
        <v>0.10758290242856398</v>
      </c>
      <c r="D12" s="37">
        <v>0.14590408118268541</v>
      </c>
      <c r="E12" s="37">
        <v>0.17134543558640614</v>
      </c>
      <c r="F12" s="37">
        <v>0.17495667401564463</v>
      </c>
      <c r="G12" s="37">
        <v>0.18936467847735597</v>
      </c>
      <c r="H12" s="37">
        <v>0.20258459144125399</v>
      </c>
      <c r="I12" s="37">
        <v>0.19549495180658502</v>
      </c>
      <c r="J12" s="37">
        <v>0.17437493536046517</v>
      </c>
      <c r="K12" s="37">
        <v>0.21825504264728185</v>
      </c>
      <c r="L12" s="37">
        <v>0.21624048761874601</v>
      </c>
      <c r="M12" s="37">
        <v>0.21085423984945365</v>
      </c>
      <c r="N12" s="37">
        <v>0.20866769039126068</v>
      </c>
      <c r="O12" s="37">
        <v>0.19772853379948352</v>
      </c>
      <c r="P12" s="37">
        <v>0.17135975256286193</v>
      </c>
      <c r="Q12" s="37">
        <v>0.15333657541438844</v>
      </c>
    </row>
    <row r="13" spans="1:17" x14ac:dyDescent="0.25">
      <c r="A13" s="60" t="s">
        <v>74</v>
      </c>
      <c r="B13" s="37">
        <v>4.003116823281945E-2</v>
      </c>
      <c r="C13" s="37">
        <v>7.4851403498005925E-2</v>
      </c>
      <c r="D13" s="37">
        <v>9.4044094366219938E-2</v>
      </c>
      <c r="E13" s="37">
        <v>8.8526806531965721E-2</v>
      </c>
      <c r="F13" s="37">
        <v>0.1014603310025874</v>
      </c>
      <c r="G13" s="37">
        <v>0.10487074796977164</v>
      </c>
      <c r="H13" s="37">
        <v>0.10553128213475353</v>
      </c>
      <c r="I13" s="37">
        <v>9.5098674362545654E-2</v>
      </c>
      <c r="J13" s="37">
        <v>8.7546435663564487E-2</v>
      </c>
      <c r="K13" s="37">
        <v>0.11193278627852496</v>
      </c>
      <c r="L13" s="37">
        <v>7.8492929042929302E-2</v>
      </c>
      <c r="M13" s="37">
        <v>8.7951998977093188E-2</v>
      </c>
      <c r="N13" s="37">
        <v>7.2472611352089142E-2</v>
      </c>
      <c r="O13" s="37">
        <v>5.8622044933836152E-2</v>
      </c>
      <c r="P13" s="37">
        <v>6.1507713965010903E-2</v>
      </c>
      <c r="Q13" s="37">
        <v>4.3231725744960099E-2</v>
      </c>
    </row>
    <row r="14" spans="1:17" x14ac:dyDescent="0.25">
      <c r="A14" s="60" t="s">
        <v>75</v>
      </c>
      <c r="B14" s="37">
        <v>3.2019761744282189E-3</v>
      </c>
      <c r="C14" s="37">
        <v>1.6246105644584983E-2</v>
      </c>
      <c r="D14" s="37">
        <v>2.1489577680066624E-2</v>
      </c>
      <c r="E14" s="37">
        <v>1.7127554947676954E-2</v>
      </c>
      <c r="F14" s="37">
        <v>2.0592191427862228E-2</v>
      </c>
      <c r="G14" s="37">
        <v>2.4333731435138551E-2</v>
      </c>
      <c r="H14" s="37">
        <v>2.5269119488978392E-2</v>
      </c>
      <c r="I14" s="37">
        <v>2.5464765935852573E-2</v>
      </c>
      <c r="J14" s="37">
        <v>1.8035369715415278E-2</v>
      </c>
      <c r="K14" s="37">
        <v>2.3880170388488768E-2</v>
      </c>
      <c r="L14" s="37">
        <v>2.1335504283562751E-2</v>
      </c>
      <c r="M14" s="37">
        <v>1.9067226356364163E-2</v>
      </c>
      <c r="N14" s="37">
        <v>1.8047010600675414E-2</v>
      </c>
      <c r="O14" s="37">
        <v>1.5576315926905967E-2</v>
      </c>
      <c r="P14" s="37">
        <v>1.3206362653044149E-2</v>
      </c>
      <c r="Q14" s="37">
        <v>1.1523165870697299E-2</v>
      </c>
    </row>
    <row r="15" spans="1:17" x14ac:dyDescent="0.25">
      <c r="A15" s="60" t="s">
        <v>76</v>
      </c>
      <c r="B15" s="37">
        <v>2.7792646481200566E-2</v>
      </c>
      <c r="C15" s="37">
        <v>4.6767819778797806E-2</v>
      </c>
      <c r="D15" s="37">
        <v>6.3393176090578193E-2</v>
      </c>
      <c r="E15" s="37">
        <v>6.2324032390106372E-2</v>
      </c>
      <c r="F15" s="37">
        <v>7.8759713560218242E-2</v>
      </c>
      <c r="G15" s="37">
        <v>7.197587820373845E-2</v>
      </c>
      <c r="H15" s="37">
        <v>6.7553349871429233E-2</v>
      </c>
      <c r="I15" s="37">
        <v>6.3601559251771245E-2</v>
      </c>
      <c r="J15" s="37">
        <v>6.0105010258721767E-2</v>
      </c>
      <c r="K15" s="37">
        <v>6.6423568227629237E-2</v>
      </c>
      <c r="L15" s="37">
        <v>5.8777976469998584E-2</v>
      </c>
      <c r="M15" s="37">
        <v>5.5251346782615784E-2</v>
      </c>
      <c r="N15" s="37">
        <v>6.4897306826704304E-2</v>
      </c>
      <c r="O15" s="37">
        <v>4.6866548510342811E-2</v>
      </c>
      <c r="P15" s="37">
        <v>3.7962785248259683E-2</v>
      </c>
      <c r="Q15" s="37">
        <v>3.3830267549248505E-2</v>
      </c>
    </row>
    <row r="16" spans="1:17" x14ac:dyDescent="0.25">
      <c r="A16" s="60" t="s">
        <v>77</v>
      </c>
      <c r="B16" s="37">
        <v>0.1787935485086718</v>
      </c>
      <c r="C16" s="37">
        <v>0.36911198523215516</v>
      </c>
      <c r="D16" s="37">
        <v>0.44873245601241457</v>
      </c>
      <c r="E16" s="37">
        <v>0.47555943101691206</v>
      </c>
      <c r="F16" s="37">
        <v>0.50197502046539011</v>
      </c>
      <c r="G16" s="37">
        <v>0.47979268054660112</v>
      </c>
      <c r="H16" s="37">
        <v>0.46344004494542795</v>
      </c>
      <c r="I16" s="37">
        <v>0.48305576716412146</v>
      </c>
      <c r="J16" s="37">
        <v>0.41623849311040473</v>
      </c>
      <c r="K16" s="37">
        <v>0.40275321756494747</v>
      </c>
      <c r="L16" s="37">
        <v>0.37441170486494929</v>
      </c>
      <c r="M16" s="37">
        <v>0.35255891360784175</v>
      </c>
      <c r="N16" s="37">
        <v>0.3003536242086487</v>
      </c>
      <c r="O16" s="37">
        <v>0.22333459324754559</v>
      </c>
      <c r="P16" s="37">
        <v>0.15895951593828611</v>
      </c>
      <c r="Q16" s="37">
        <v>0.13352372650242927</v>
      </c>
    </row>
    <row r="17" spans="1:19" x14ac:dyDescent="0.25">
      <c r="A17" s="60" t="s">
        <v>78</v>
      </c>
      <c r="B17" s="37">
        <v>0.19917313043150259</v>
      </c>
      <c r="C17" s="37">
        <v>0.34761681274778605</v>
      </c>
      <c r="D17" s="37">
        <v>0.42584103479859875</v>
      </c>
      <c r="E17" s="37">
        <v>0.44049852900146053</v>
      </c>
      <c r="F17" s="37">
        <v>0.46019056514147522</v>
      </c>
      <c r="G17" s="37">
        <v>0.46931162754408606</v>
      </c>
      <c r="H17" s="37">
        <v>0.45886845916009533</v>
      </c>
      <c r="I17" s="37">
        <v>0.43858336797549746</v>
      </c>
      <c r="J17" s="37">
        <v>0.40221016419021877</v>
      </c>
      <c r="K17" s="37">
        <v>0.39838552620585421</v>
      </c>
      <c r="L17" s="37">
        <v>0.3780186658509278</v>
      </c>
      <c r="M17" s="37">
        <v>0.33756112553950823</v>
      </c>
      <c r="N17" s="37">
        <v>0.28799673745975468</v>
      </c>
      <c r="O17" s="37">
        <v>0.2440823515949043</v>
      </c>
      <c r="P17" s="37">
        <v>0.18885997496560225</v>
      </c>
      <c r="Q17" s="37">
        <v>0.14502043029170167</v>
      </c>
    </row>
    <row r="18" spans="1:19" x14ac:dyDescent="0.25">
      <c r="A18" s="60" t="s">
        <v>79</v>
      </c>
      <c r="B18" s="37">
        <v>4.6204960264580174E-2</v>
      </c>
      <c r="C18" s="37">
        <v>8.1047267499430919E-2</v>
      </c>
      <c r="D18" s="37">
        <v>8.832203210655383E-2</v>
      </c>
      <c r="E18" s="37">
        <v>8.9762990548780994E-2</v>
      </c>
      <c r="F18" s="37">
        <v>0.11131724408618385</v>
      </c>
      <c r="G18" s="37">
        <v>0.10390991222610356</v>
      </c>
      <c r="H18" s="37">
        <v>0.10105764167893924</v>
      </c>
      <c r="I18" s="37">
        <v>0.10834736890615988</v>
      </c>
      <c r="J18" s="37">
        <v>8.6152652757457829E-2</v>
      </c>
      <c r="K18" s="37">
        <v>0.10409815035120526</v>
      </c>
      <c r="L18" s="37">
        <v>8.7268509840509947E-2</v>
      </c>
      <c r="M18" s="37">
        <v>9.9398375171353012E-2</v>
      </c>
      <c r="N18" s="37">
        <v>8.7916599796119071E-2</v>
      </c>
      <c r="O18" s="37">
        <v>6.5169307629498685E-2</v>
      </c>
      <c r="P18" s="37">
        <v>5.7102611699402894E-2</v>
      </c>
      <c r="Q18" s="37">
        <v>5.8693912518367412E-2</v>
      </c>
    </row>
    <row r="19" spans="1:19" x14ac:dyDescent="0.25">
      <c r="A19" s="60" t="s">
        <v>80</v>
      </c>
      <c r="B19" s="37">
        <v>9.6964532578184687E-3</v>
      </c>
      <c r="C19" s="37">
        <v>1.4319039452637733E-2</v>
      </c>
      <c r="D19" s="37">
        <v>1.8857100962356821E-2</v>
      </c>
      <c r="E19" s="37">
        <v>2.1835985559893717E-2</v>
      </c>
      <c r="F19" s="37">
        <v>1.8625974359274159E-2</v>
      </c>
      <c r="G19" s="37">
        <v>2.6062168585909078E-2</v>
      </c>
      <c r="H19" s="37">
        <v>2.1940745787018032E-2</v>
      </c>
      <c r="I19" s="37">
        <v>2.6282005245023408E-2</v>
      </c>
      <c r="J19" s="37">
        <v>2.5216681880955501E-2</v>
      </c>
      <c r="K19" s="37">
        <v>2.5342828062580855E-2</v>
      </c>
      <c r="L19" s="37">
        <v>1.9263219941916824E-2</v>
      </c>
      <c r="M19" s="37">
        <v>2.7893642117641008E-2</v>
      </c>
      <c r="N19" s="37">
        <v>3.6363470811717626E-2</v>
      </c>
      <c r="O19" s="37">
        <v>1.9672795633204548E-2</v>
      </c>
      <c r="P19" s="37">
        <v>2.1452430139569125E-2</v>
      </c>
      <c r="Q19" s="37">
        <v>1.9906630059643528E-2</v>
      </c>
    </row>
    <row r="20" spans="1:19" x14ac:dyDescent="0.25">
      <c r="A20" s="60" t="s">
        <v>82</v>
      </c>
      <c r="B20" s="37">
        <v>5.6557448075087446E-3</v>
      </c>
      <c r="C20" s="37">
        <v>4.4687772586051062E-3</v>
      </c>
      <c r="D20" s="37">
        <v>1.1876376474571973E-3</v>
      </c>
      <c r="E20" s="37">
        <v>2.7146450831939863E-3</v>
      </c>
      <c r="F20" s="37">
        <v>1.5773672985465587E-3</v>
      </c>
      <c r="G20" s="37">
        <v>2.8105393552001097E-3</v>
      </c>
      <c r="H20" s="37">
        <v>1.0997998891691186E-3</v>
      </c>
      <c r="I20" s="37">
        <v>5.2582060307552313E-3</v>
      </c>
      <c r="J20" s="37">
        <v>7.4057723128078765E-3</v>
      </c>
      <c r="K20" s="37">
        <v>6.0015520729059897E-3</v>
      </c>
      <c r="L20" s="37">
        <v>4.0883706498914029E-3</v>
      </c>
      <c r="M20" s="37">
        <v>1.0189964994822054E-2</v>
      </c>
      <c r="N20" s="37">
        <v>9.0610587269440018E-3</v>
      </c>
      <c r="O20" s="37">
        <v>6.1660680788389963E-3</v>
      </c>
      <c r="P20" s="37">
        <v>1.3154769326869866E-2</v>
      </c>
      <c r="Q20" s="37">
        <v>1.2774661268830199E-2</v>
      </c>
    </row>
    <row r="21" spans="1:19" s="33" customFormat="1" x14ac:dyDescent="0.25">
      <c r="A21" s="56"/>
      <c r="B21" s="54"/>
      <c r="C21" s="54"/>
      <c r="D21" s="54"/>
      <c r="E21" s="54"/>
      <c r="F21" s="54"/>
      <c r="G21" s="54"/>
      <c r="H21" s="54"/>
      <c r="I21" s="54"/>
      <c r="J21" s="54"/>
      <c r="K21" s="54"/>
      <c r="L21" s="54"/>
      <c r="M21" s="54"/>
      <c r="N21" s="54"/>
      <c r="O21" s="54"/>
      <c r="P21" s="54"/>
      <c r="Q21" s="54"/>
    </row>
    <row r="22" spans="1:19" s="33" customFormat="1" ht="41.25" customHeight="1" x14ac:dyDescent="0.25">
      <c r="A22" s="61" t="s">
        <v>191</v>
      </c>
      <c r="B22" s="62" t="s">
        <v>105</v>
      </c>
      <c r="C22" s="62" t="s">
        <v>106</v>
      </c>
      <c r="D22" s="62" t="s">
        <v>119</v>
      </c>
      <c r="E22" s="62" t="s">
        <v>120</v>
      </c>
      <c r="F22" s="62" t="s">
        <v>121</v>
      </c>
      <c r="G22" s="62" t="s">
        <v>122</v>
      </c>
      <c r="H22" s="62" t="s">
        <v>123</v>
      </c>
      <c r="I22" s="62" t="s">
        <v>124</v>
      </c>
      <c r="J22" s="62" t="s">
        <v>125</v>
      </c>
      <c r="K22" s="62" t="s">
        <v>126</v>
      </c>
      <c r="L22" s="62" t="s">
        <v>127</v>
      </c>
      <c r="M22" s="62" t="s">
        <v>128</v>
      </c>
      <c r="N22" s="62" t="s">
        <v>129</v>
      </c>
      <c r="O22" s="62" t="s">
        <v>130</v>
      </c>
      <c r="P22" s="62" t="s">
        <v>131</v>
      </c>
      <c r="Q22" s="62" t="s">
        <v>132</v>
      </c>
    </row>
    <row r="23" spans="1:19" s="33" customFormat="1" ht="24.75" customHeight="1" x14ac:dyDescent="0.25">
      <c r="A23" s="60" t="s">
        <v>192</v>
      </c>
      <c r="B23" s="37">
        <v>5.5730975595407253E-2</v>
      </c>
      <c r="C23" s="37">
        <v>6.598484584106909E-2</v>
      </c>
      <c r="D23" s="37">
        <v>8.5829903686034492E-2</v>
      </c>
      <c r="E23" s="37">
        <v>9.5419023543767606E-2</v>
      </c>
      <c r="F23" s="37">
        <v>9.555640901107143E-2</v>
      </c>
      <c r="G23" s="37">
        <v>9.969494191360459E-2</v>
      </c>
      <c r="H23" s="37">
        <v>9.0459626325089082E-2</v>
      </c>
      <c r="I23" s="37">
        <v>9.1698215464643851E-2</v>
      </c>
      <c r="J23" s="37">
        <v>7.9082589035572026E-2</v>
      </c>
      <c r="K23" s="37">
        <v>7.8879179004002348E-2</v>
      </c>
      <c r="L23" s="37">
        <v>6.5920360509161974E-2</v>
      </c>
      <c r="M23" s="37">
        <v>9.2703771667252077E-2</v>
      </c>
      <c r="N23" s="37">
        <v>7.7280711132809848E-2</v>
      </c>
      <c r="O23" s="37">
        <v>6.4161971655374531E-2</v>
      </c>
      <c r="P23" s="37">
        <v>5.0466990546974615E-2</v>
      </c>
      <c r="Q23" s="37">
        <v>3.9546330486307256E-2</v>
      </c>
    </row>
    <row r="24" spans="1:19" x14ac:dyDescent="0.25">
      <c r="A24" s="60" t="s">
        <v>40</v>
      </c>
      <c r="B24" s="37">
        <v>1.992515879906365E-2</v>
      </c>
      <c r="C24" s="37">
        <v>2.6647048384504435E-2</v>
      </c>
      <c r="D24" s="37">
        <v>4.6510878203415207E-2</v>
      </c>
      <c r="E24" s="37">
        <v>3.8802543479462291E-2</v>
      </c>
      <c r="F24" s="37">
        <v>5.1467643492622971E-2</v>
      </c>
      <c r="G24" s="37">
        <v>6.3698083674743472E-2</v>
      </c>
      <c r="H24" s="37">
        <v>7.3711731764174754E-2</v>
      </c>
      <c r="I24" s="37">
        <v>6.3853022231041945E-2</v>
      </c>
      <c r="J24" s="37">
        <v>6.1902076764743137E-2</v>
      </c>
      <c r="K24" s="37">
        <v>8.7895575626596431E-2</v>
      </c>
      <c r="L24" s="37">
        <v>8.5676664427874263E-2</v>
      </c>
      <c r="M24" s="37">
        <v>8.978909488246288E-2</v>
      </c>
      <c r="N24" s="37">
        <v>8.7394138461413778E-2</v>
      </c>
      <c r="O24" s="37">
        <v>7.8700221205435933E-2</v>
      </c>
      <c r="P24" s="37">
        <v>8.4214293199040224E-2</v>
      </c>
      <c r="Q24" s="37">
        <v>7.8118741234599096E-2</v>
      </c>
    </row>
    <row r="25" spans="1:19" x14ac:dyDescent="0.25">
      <c r="A25" s="60" t="s">
        <v>41</v>
      </c>
      <c r="B25" s="37">
        <v>1.042144647159088E-2</v>
      </c>
      <c r="C25" s="37">
        <v>1.4484616679324524E-2</v>
      </c>
      <c r="D25" s="37">
        <v>1.9480404652384545E-2</v>
      </c>
      <c r="E25" s="37">
        <v>2.3799436190861546E-2</v>
      </c>
      <c r="F25" s="37">
        <v>2.7436697859747738E-2</v>
      </c>
      <c r="G25" s="37">
        <v>3.0921267639134893E-2</v>
      </c>
      <c r="H25" s="37">
        <v>2.4334711719056226E-2</v>
      </c>
      <c r="I25" s="37">
        <v>2.7252782118417397E-2</v>
      </c>
      <c r="J25" s="37">
        <v>3.370652089341733E-2</v>
      </c>
      <c r="K25" s="37">
        <v>3.0371840375623217E-2</v>
      </c>
      <c r="L25" s="37">
        <v>3.2258994247577645E-2</v>
      </c>
      <c r="M25" s="37">
        <v>4.4766935737327249E-2</v>
      </c>
      <c r="N25" s="37">
        <v>3.8522850548980435E-2</v>
      </c>
      <c r="O25" s="37">
        <v>3.6702200323058383E-2</v>
      </c>
      <c r="P25" s="37">
        <v>3.0147105616228489E-2</v>
      </c>
      <c r="Q25" s="37">
        <v>3.3119711017243952E-2</v>
      </c>
      <c r="S25" s="33"/>
    </row>
    <row r="26" spans="1:19" x14ac:dyDescent="0.25">
      <c r="A26" s="60" t="s">
        <v>42</v>
      </c>
      <c r="B26" s="37">
        <v>3.017064016226317E-2</v>
      </c>
      <c r="C26" s="37">
        <v>4.2677708972842038E-2</v>
      </c>
      <c r="D26" s="37">
        <v>6.6231428243950091E-2</v>
      </c>
      <c r="E26" s="37">
        <v>5.2965162862738793E-2</v>
      </c>
      <c r="F26" s="37">
        <v>5.9991311414742357E-2</v>
      </c>
      <c r="G26" s="37">
        <v>6.9657062543273612E-2</v>
      </c>
      <c r="H26" s="37">
        <v>8.6037077256008967E-2</v>
      </c>
      <c r="I26" s="37">
        <v>6.561446879343176E-2</v>
      </c>
      <c r="J26" s="37">
        <v>6.8702837747471115E-2</v>
      </c>
      <c r="K26" s="37">
        <v>7.0411657046703532E-2</v>
      </c>
      <c r="L26" s="37">
        <v>6.5781455208343512E-2</v>
      </c>
      <c r="M26" s="37">
        <v>6.9484092772959735E-2</v>
      </c>
      <c r="N26" s="37">
        <v>6.8276652891047826E-2</v>
      </c>
      <c r="O26" s="37">
        <v>7.0386364210378333E-2</v>
      </c>
      <c r="P26" s="37">
        <v>6.4627796884634992E-2</v>
      </c>
      <c r="Q26" s="37">
        <v>6.421610558198379E-2</v>
      </c>
      <c r="S26" s="33"/>
    </row>
    <row r="27" spans="1:19" x14ac:dyDescent="0.25">
      <c r="A27" s="60" t="s">
        <v>189</v>
      </c>
      <c r="B27" s="37">
        <v>1.181044749650877E-2</v>
      </c>
      <c r="C27" s="37">
        <v>3.5700983844618596E-2</v>
      </c>
      <c r="D27" s="37">
        <v>4.4968241563673662E-2</v>
      </c>
      <c r="E27" s="37">
        <v>4.1545620365539139E-2</v>
      </c>
      <c r="F27" s="37">
        <v>4.3506225907690127E-2</v>
      </c>
      <c r="G27" s="37">
        <v>3.9193943529659908E-2</v>
      </c>
      <c r="H27" s="37">
        <v>3.9039495834534692E-2</v>
      </c>
      <c r="I27" s="37">
        <v>4.7110876648610946E-2</v>
      </c>
      <c r="J27" s="37">
        <v>3.964452328346716E-2</v>
      </c>
      <c r="K27" s="37">
        <v>3.8932262013083557E-2</v>
      </c>
      <c r="L27" s="37">
        <v>3.2506513017543488E-2</v>
      </c>
      <c r="M27" s="37">
        <v>4.9850438624035175E-2</v>
      </c>
      <c r="N27" s="37">
        <v>4.6699558120373991E-2</v>
      </c>
      <c r="O27" s="37">
        <v>2.7379625702068595E-2</v>
      </c>
      <c r="P27" s="37">
        <v>2.5017397311620084E-2</v>
      </c>
      <c r="Q27" s="37">
        <v>2.8871994086202397E-2</v>
      </c>
      <c r="S27" s="33"/>
    </row>
    <row r="28" spans="1:19" x14ac:dyDescent="0.25">
      <c r="A28" s="60" t="s">
        <v>96</v>
      </c>
      <c r="B28" s="37">
        <v>1.5833585201600515E-2</v>
      </c>
      <c r="C28" s="37">
        <v>4.5844509375176451E-2</v>
      </c>
      <c r="D28" s="37">
        <v>6.2707620879203188E-2</v>
      </c>
      <c r="E28" s="37">
        <v>5.6969963936934494E-2</v>
      </c>
      <c r="F28" s="37">
        <v>6.5754583866004718E-2</v>
      </c>
      <c r="G28" s="37">
        <v>6.9602551458020398E-2</v>
      </c>
      <c r="H28" s="37">
        <v>6.9512925482587973E-2</v>
      </c>
      <c r="I28" s="37">
        <v>6.2872182090296366E-2</v>
      </c>
      <c r="J28" s="37">
        <v>5.4744108814064676E-2</v>
      </c>
      <c r="K28" s="37">
        <v>6.5214571095679977E-2</v>
      </c>
      <c r="L28" s="37">
        <v>5.1288751464814139E-2</v>
      </c>
      <c r="M28" s="37">
        <v>7.6758766091041777E-2</v>
      </c>
      <c r="N28" s="37">
        <v>7.1192440437047061E-2</v>
      </c>
      <c r="O28" s="37">
        <v>3.9838747790169389E-2</v>
      </c>
      <c r="P28" s="37">
        <v>4.348431395636225E-2</v>
      </c>
      <c r="Q28" s="37">
        <v>3.6921129222589145E-2</v>
      </c>
      <c r="S28" s="33"/>
    </row>
    <row r="29" spans="1:19" x14ac:dyDescent="0.25">
      <c r="A29" s="60" t="s">
        <v>45</v>
      </c>
      <c r="B29" s="37">
        <v>7.8103966992966831E-2</v>
      </c>
      <c r="C29" s="37">
        <v>0.1134725144550315</v>
      </c>
      <c r="D29" s="37">
        <v>0.13839160815940926</v>
      </c>
      <c r="E29" s="37">
        <v>0.14185992524522914</v>
      </c>
      <c r="F29" s="37">
        <v>0.13787008948778809</v>
      </c>
      <c r="G29" s="37">
        <v>0.13574873866750758</v>
      </c>
      <c r="H29" s="37">
        <v>0.13964348832686338</v>
      </c>
      <c r="I29" s="37">
        <v>0.12369686114398648</v>
      </c>
      <c r="J29" s="37">
        <v>0.11981744955009818</v>
      </c>
      <c r="K29" s="37">
        <v>0.13861347069870719</v>
      </c>
      <c r="L29" s="37">
        <v>0.11995036830510779</v>
      </c>
      <c r="M29" s="37">
        <v>0.12924810054165178</v>
      </c>
      <c r="N29" s="37">
        <v>0.11706632073066074</v>
      </c>
      <c r="O29" s="37">
        <v>9.9399789448596954E-2</v>
      </c>
      <c r="P29" s="37">
        <v>9.9445113505483587E-2</v>
      </c>
      <c r="Q29" s="37">
        <v>8.9962386396578498E-2</v>
      </c>
    </row>
    <row r="30" spans="1:19" x14ac:dyDescent="0.25">
      <c r="A30" s="60" t="s">
        <v>46</v>
      </c>
      <c r="B30" s="37">
        <v>2.3491625723468797E-2</v>
      </c>
      <c r="C30" s="37">
        <v>4.5685163594661196E-2</v>
      </c>
      <c r="D30" s="37">
        <v>6.0076268362786511E-2</v>
      </c>
      <c r="E30" s="37">
        <v>6.2659083364701593E-2</v>
      </c>
      <c r="F30" s="37">
        <v>5.2664298857441096E-2</v>
      </c>
      <c r="G30" s="37">
        <v>5.4332133004463393E-2</v>
      </c>
      <c r="H30" s="37">
        <v>6.1304009262543403E-2</v>
      </c>
      <c r="I30" s="37">
        <v>5.0222106785817115E-2</v>
      </c>
      <c r="J30" s="37">
        <v>5.2921298060895836E-2</v>
      </c>
      <c r="K30" s="37">
        <v>6.3915280147695999E-2</v>
      </c>
      <c r="L30" s="37">
        <v>4.9122861150249809E-2</v>
      </c>
      <c r="M30" s="37">
        <v>6.5073834490295274E-2</v>
      </c>
      <c r="N30" s="37">
        <v>5.6822163274268866E-2</v>
      </c>
      <c r="O30" s="37">
        <v>3.7237401005994687E-2</v>
      </c>
      <c r="P30" s="37">
        <v>3.4771300353633544E-2</v>
      </c>
      <c r="Q30" s="37">
        <v>3.8433029879219538E-2</v>
      </c>
    </row>
    <row r="31" spans="1:19" x14ac:dyDescent="0.25">
      <c r="A31" s="60" t="s">
        <v>47</v>
      </c>
      <c r="B31" s="37">
        <v>1.724260346303132E-2</v>
      </c>
      <c r="C31" s="37">
        <v>3.8480651927253431E-2</v>
      </c>
      <c r="D31" s="37">
        <v>5.8858840704896789E-2</v>
      </c>
      <c r="E31" s="37">
        <v>7.3362107413334057E-2</v>
      </c>
      <c r="F31" s="37">
        <v>6.9789772015936044E-2</v>
      </c>
      <c r="G31" s="37">
        <v>7.1255006404550028E-2</v>
      </c>
      <c r="H31" s="37">
        <v>6.6479864799657978E-2</v>
      </c>
      <c r="I31" s="37">
        <v>8.5065115264282676E-2</v>
      </c>
      <c r="J31" s="37">
        <v>7.5271942284094548E-2</v>
      </c>
      <c r="K31" s="37">
        <v>9.1466700238411996E-2</v>
      </c>
      <c r="L31" s="37">
        <v>8.8186093575555985E-2</v>
      </c>
      <c r="M31" s="37">
        <v>0.10957590316556551</v>
      </c>
      <c r="N31" s="37">
        <v>9.7209614427273272E-2</v>
      </c>
      <c r="O31" s="37">
        <v>0.10061130462589878</v>
      </c>
      <c r="P31" s="37">
        <v>8.3604346370384483E-2</v>
      </c>
      <c r="Q31" s="37">
        <v>8.2726431271315071E-2</v>
      </c>
    </row>
    <row r="32" spans="1:19" x14ac:dyDescent="0.25">
      <c r="A32" s="60" t="s">
        <v>48</v>
      </c>
      <c r="B32" s="37">
        <v>1.0168867578660064E-2</v>
      </c>
      <c r="C32" s="37">
        <v>2.4798537872375473E-2</v>
      </c>
      <c r="D32" s="37">
        <v>3.9083018934462949E-2</v>
      </c>
      <c r="E32" s="37">
        <v>3.8176419748236309E-2</v>
      </c>
      <c r="F32" s="37">
        <v>3.9821406987067313E-2</v>
      </c>
      <c r="G32" s="37">
        <v>4.1377558020825655E-2</v>
      </c>
      <c r="H32" s="37">
        <v>4.1446410223403174E-2</v>
      </c>
      <c r="I32" s="37">
        <v>3.1072840074032416E-2</v>
      </c>
      <c r="J32" s="37">
        <v>4.1407366145668756E-2</v>
      </c>
      <c r="K32" s="37">
        <v>3.4956400786091017E-2</v>
      </c>
      <c r="L32" s="37">
        <v>3.9505604491712941E-2</v>
      </c>
      <c r="M32" s="37">
        <v>4.3558961142860182E-2</v>
      </c>
      <c r="N32" s="37">
        <v>3.2997817170256502E-2</v>
      </c>
      <c r="O32" s="37">
        <v>2.9583940033367968E-2</v>
      </c>
      <c r="P32" s="37">
        <v>2.0307519399732393E-2</v>
      </c>
      <c r="Q32" s="37">
        <v>1.8758550960054524E-2</v>
      </c>
    </row>
    <row r="33" spans="1:17" x14ac:dyDescent="0.25">
      <c r="A33" s="60" t="s">
        <v>49</v>
      </c>
      <c r="B33" s="37">
        <v>2.9606210677548253E-3</v>
      </c>
      <c r="C33" s="37">
        <v>9.914568257814331E-3</v>
      </c>
      <c r="D33" s="37">
        <v>8.5703670919588613E-3</v>
      </c>
      <c r="E33" s="37">
        <v>9.1005116894234961E-3</v>
      </c>
      <c r="F33" s="37">
        <v>8.7937033391417008E-3</v>
      </c>
      <c r="G33" s="37">
        <v>8.9678044995262947E-3</v>
      </c>
      <c r="H33" s="37">
        <v>8.0941585419654991E-3</v>
      </c>
      <c r="I33" s="37">
        <v>1.000515047586722E-2</v>
      </c>
      <c r="J33" s="37">
        <v>5.2543403909738415E-3</v>
      </c>
      <c r="K33" s="37">
        <v>9.5863287326538316E-3</v>
      </c>
      <c r="L33" s="37">
        <v>6.9994137450833434E-3</v>
      </c>
      <c r="M33" s="37">
        <v>8.3598351909463849E-3</v>
      </c>
      <c r="N33" s="37">
        <v>7.2398745543502813E-3</v>
      </c>
      <c r="O33" s="37">
        <v>4.6253396306307768E-3</v>
      </c>
      <c r="P33" s="37">
        <v>5.4281412949422582E-3</v>
      </c>
      <c r="Q33" s="37">
        <v>6.2572308889272139E-3</v>
      </c>
    </row>
    <row r="34" spans="1:17" x14ac:dyDescent="0.25">
      <c r="A34" s="60" t="s">
        <v>50</v>
      </c>
      <c r="B34" s="37">
        <v>1.0520236502570324E-2</v>
      </c>
      <c r="C34" s="37">
        <v>1.0899428081290425E-2</v>
      </c>
      <c r="D34" s="37">
        <v>1.894019839524743E-2</v>
      </c>
      <c r="E34" s="37">
        <v>2.6536093280879431E-2</v>
      </c>
      <c r="F34" s="37">
        <v>2.0630871380394249E-2</v>
      </c>
      <c r="G34" s="37">
        <v>2.3094780083805205E-2</v>
      </c>
      <c r="H34" s="37">
        <v>1.9533255453088535E-2</v>
      </c>
      <c r="I34" s="37">
        <v>2.3465468253584754E-2</v>
      </c>
      <c r="J34" s="37">
        <v>2.6119223153068125E-2</v>
      </c>
      <c r="K34" s="37">
        <v>2.0898903189621308E-2</v>
      </c>
      <c r="L34" s="37">
        <v>1.8187234169455994E-2</v>
      </c>
      <c r="M34" s="37">
        <v>1.760335312390339E-2</v>
      </c>
      <c r="N34" s="37">
        <v>1.7774257241610397E-2</v>
      </c>
      <c r="O34" s="37">
        <v>1.8542160956864302E-2</v>
      </c>
      <c r="P34" s="37">
        <v>9.4815355452322631E-3</v>
      </c>
      <c r="Q34" s="37">
        <v>9.1028510781648829E-3</v>
      </c>
    </row>
    <row r="35" spans="1:17" x14ac:dyDescent="0.25">
      <c r="A35" s="60" t="s">
        <v>51</v>
      </c>
      <c r="B35" s="37">
        <v>5.9579426945684959E-2</v>
      </c>
      <c r="C35" s="37">
        <v>0.14306167481056778</v>
      </c>
      <c r="D35" s="37">
        <v>0.18520114687838699</v>
      </c>
      <c r="E35" s="37">
        <v>0.19507073723731538</v>
      </c>
      <c r="F35" s="37">
        <v>0.19883416970568049</v>
      </c>
      <c r="G35" s="37">
        <v>0.19258189788428728</v>
      </c>
      <c r="H35" s="37">
        <v>0.19393526652430998</v>
      </c>
      <c r="I35" s="37">
        <v>0.17061699859935242</v>
      </c>
      <c r="J35" s="37">
        <v>0.15813779561126939</v>
      </c>
      <c r="K35" s="37">
        <v>0.16707699742684343</v>
      </c>
      <c r="L35" s="37">
        <v>0.15655238573011507</v>
      </c>
      <c r="M35" s="37">
        <v>0.16460263755673618</v>
      </c>
      <c r="N35" s="37">
        <v>0.13271064310077993</v>
      </c>
      <c r="O35" s="37">
        <v>9.4422928189617616E-2</v>
      </c>
      <c r="P35" s="37">
        <v>6.8522496019447945E-2</v>
      </c>
      <c r="Q35" s="37">
        <v>5.5050482175033694E-2</v>
      </c>
    </row>
    <row r="36" spans="1:17" x14ac:dyDescent="0.25">
      <c r="A36" s="60" t="s">
        <v>52</v>
      </c>
      <c r="B36" s="37">
        <v>5.2768881082082497E-2</v>
      </c>
      <c r="C36" s="37">
        <v>0.12772346735010251</v>
      </c>
      <c r="D36" s="37">
        <v>0.17434358113531309</v>
      </c>
      <c r="E36" s="37">
        <v>0.18297052130454425</v>
      </c>
      <c r="F36" s="37">
        <v>0.18690695064199939</v>
      </c>
      <c r="G36" s="37">
        <v>0.18747241984560545</v>
      </c>
      <c r="H36" s="37">
        <v>0.1816697306157872</v>
      </c>
      <c r="I36" s="37">
        <v>0.16125710691869424</v>
      </c>
      <c r="J36" s="37">
        <v>0.14265330510066571</v>
      </c>
      <c r="K36" s="37">
        <v>0.14717169801070362</v>
      </c>
      <c r="L36" s="37">
        <v>0.12532333435069953</v>
      </c>
      <c r="M36" s="37">
        <v>0.12694754805188679</v>
      </c>
      <c r="N36" s="37">
        <v>0.11868918469704799</v>
      </c>
      <c r="O36" s="37">
        <v>9.0917575910726897E-2</v>
      </c>
      <c r="P36" s="37">
        <v>6.7935583805206229E-2</v>
      </c>
      <c r="Q36" s="37">
        <v>7.635372446849438E-2</v>
      </c>
    </row>
    <row r="37" spans="1:17" x14ac:dyDescent="0.25">
      <c r="A37" s="60" t="s">
        <v>53</v>
      </c>
      <c r="B37" s="37">
        <v>1.4390949018135845E-2</v>
      </c>
      <c r="C37" s="37">
        <v>1.9452286326014964E-2</v>
      </c>
      <c r="D37" s="37">
        <v>4.222159592966411E-2</v>
      </c>
      <c r="E37" s="37">
        <v>3.8936563598320012E-2</v>
      </c>
      <c r="F37" s="37">
        <v>3.2567759892528143E-2</v>
      </c>
      <c r="G37" s="37">
        <v>3.6981348369836069E-2</v>
      </c>
      <c r="H37" s="37">
        <v>3.4656686037661595E-2</v>
      </c>
      <c r="I37" s="37">
        <v>3.2936629511637346E-2</v>
      </c>
      <c r="J37" s="37">
        <v>5.1082824272285214E-2</v>
      </c>
      <c r="K37" s="37">
        <v>3.9073486776737915E-2</v>
      </c>
      <c r="L37" s="37">
        <v>4.2946056659873839E-2</v>
      </c>
      <c r="M37" s="37">
        <v>5.1242241148709615E-2</v>
      </c>
      <c r="N37" s="37">
        <v>4.1640146970590777E-2</v>
      </c>
      <c r="O37" s="37">
        <v>3.538456934032741E-2</v>
      </c>
      <c r="P37" s="37">
        <v>2.7404171727722835E-2</v>
      </c>
      <c r="Q37" s="37">
        <v>2.7409602418761263E-2</v>
      </c>
    </row>
    <row r="38" spans="1:17" x14ac:dyDescent="0.25">
      <c r="A38" s="60" t="s">
        <v>54</v>
      </c>
      <c r="B38" s="37">
        <v>5.3894786532559923E-3</v>
      </c>
      <c r="C38" s="37">
        <v>8.0411040476759624E-3</v>
      </c>
      <c r="D38" s="37">
        <v>1.4559669685449748E-2</v>
      </c>
      <c r="E38" s="37">
        <v>1.202420593764479E-2</v>
      </c>
      <c r="F38" s="37">
        <v>1.0276935316220261E-2</v>
      </c>
      <c r="G38" s="37">
        <v>7.667992355700968E-3</v>
      </c>
      <c r="H38" s="37">
        <v>1.2597485155193308E-2</v>
      </c>
      <c r="I38" s="37">
        <v>7.9930281164914945E-3</v>
      </c>
      <c r="J38" s="37">
        <v>1.0037238227429402E-2</v>
      </c>
      <c r="K38" s="37">
        <v>1.4653565860267045E-2</v>
      </c>
      <c r="L38" s="37">
        <v>1.0280180348568998E-2</v>
      </c>
      <c r="M38" s="37">
        <v>1.0466062641573744E-2</v>
      </c>
      <c r="N38" s="37">
        <v>1.4072311037675405E-2</v>
      </c>
      <c r="O38" s="37">
        <v>1.1589192368825224E-2</v>
      </c>
      <c r="P38" s="37">
        <v>1.1426579271276769E-2</v>
      </c>
      <c r="Q38" s="37">
        <v>1.1034567896847923E-2</v>
      </c>
    </row>
    <row r="39" spans="1:17" ht="24" x14ac:dyDescent="0.25">
      <c r="A39" s="60" t="s">
        <v>190</v>
      </c>
      <c r="B39" s="37">
        <v>5.5271519890749132E-3</v>
      </c>
      <c r="C39" s="37">
        <v>5.0465147578608741E-3</v>
      </c>
      <c r="D39" s="37">
        <v>1.163341952412018E-2</v>
      </c>
      <c r="E39" s="37">
        <v>1.5668953220024883E-2</v>
      </c>
      <c r="F39" s="37">
        <v>1.8851812943884484E-2</v>
      </c>
      <c r="G39" s="37">
        <v>3.6097869559078163E-2</v>
      </c>
      <c r="H39" s="37">
        <v>3.1591795332405512E-2</v>
      </c>
      <c r="I39" s="37">
        <v>3.5004934597320889E-2</v>
      </c>
      <c r="J39" s="37">
        <v>4.0817463656578283E-2</v>
      </c>
      <c r="K39" s="37">
        <v>4.5886756328747315E-2</v>
      </c>
      <c r="L39" s="37">
        <v>3.7074646023634035E-2</v>
      </c>
      <c r="M39" s="37">
        <v>3.5004284375635394E-2</v>
      </c>
      <c r="N39" s="37">
        <v>3.656495351769349E-2</v>
      </c>
      <c r="O39" s="37">
        <v>2.9677101243767087E-2</v>
      </c>
      <c r="P39" s="37">
        <v>2.8011308909293826E-2</v>
      </c>
      <c r="Q39" s="37">
        <v>3.502933413911688E-2</v>
      </c>
    </row>
    <row r="40" spans="1:17" s="33" customFormat="1" x14ac:dyDescent="0.25">
      <c r="A40" s="56"/>
      <c r="B40" s="54"/>
      <c r="C40" s="54"/>
      <c r="D40" s="54"/>
      <c r="E40" s="54"/>
      <c r="F40" s="54"/>
      <c r="G40" s="54"/>
      <c r="H40" s="54"/>
      <c r="I40" s="54"/>
      <c r="J40" s="54"/>
      <c r="K40" s="54"/>
      <c r="L40" s="54"/>
      <c r="M40" s="54"/>
      <c r="N40" s="54"/>
      <c r="O40" s="54"/>
      <c r="P40" s="54"/>
      <c r="Q40" s="54"/>
    </row>
    <row r="41" spans="1:17" s="33" customFormat="1" x14ac:dyDescent="0.25">
      <c r="A41" s="61" t="s">
        <v>117</v>
      </c>
      <c r="B41" s="62" t="s">
        <v>105</v>
      </c>
      <c r="C41" s="62" t="s">
        <v>106</v>
      </c>
      <c r="D41" s="62" t="s">
        <v>119</v>
      </c>
      <c r="E41" s="62" t="s">
        <v>120</v>
      </c>
      <c r="F41" s="62" t="s">
        <v>121</v>
      </c>
      <c r="G41" s="62" t="s">
        <v>122</v>
      </c>
      <c r="H41" s="62" t="s">
        <v>123</v>
      </c>
      <c r="I41" s="62" t="s">
        <v>124</v>
      </c>
      <c r="J41" s="62" t="s">
        <v>125</v>
      </c>
      <c r="K41" s="62" t="s">
        <v>126</v>
      </c>
      <c r="L41" s="62" t="s">
        <v>127</v>
      </c>
      <c r="M41" s="62" t="s">
        <v>128</v>
      </c>
      <c r="N41" s="62" t="s">
        <v>129</v>
      </c>
      <c r="O41" s="62" t="s">
        <v>130</v>
      </c>
      <c r="P41" s="62" t="s">
        <v>131</v>
      </c>
      <c r="Q41" s="62" t="s">
        <v>132</v>
      </c>
    </row>
    <row r="42" spans="1:17" x14ac:dyDescent="0.25">
      <c r="A42" s="60" t="s">
        <v>92</v>
      </c>
      <c r="B42" s="37">
        <v>0</v>
      </c>
      <c r="C42" s="37">
        <v>2.4496309752021668E-3</v>
      </c>
      <c r="D42" s="37">
        <v>4.7219282025010249E-3</v>
      </c>
      <c r="E42" s="37">
        <v>4.0411427942184238E-3</v>
      </c>
      <c r="F42" s="37">
        <v>4.9170621408076267E-3</v>
      </c>
      <c r="G42" s="37">
        <v>5.5591425511197619E-2</v>
      </c>
      <c r="H42" s="37">
        <v>5.5996677711513725E-2</v>
      </c>
      <c r="I42" s="37">
        <v>7.7716870818986122E-2</v>
      </c>
      <c r="J42" s="37">
        <v>9.5469255258840965E-2</v>
      </c>
      <c r="K42" s="37">
        <v>0.12138707875960061</v>
      </c>
      <c r="L42" s="37">
        <v>0.16202074265882879</v>
      </c>
      <c r="M42" s="37">
        <v>0.22586905725096393</v>
      </c>
      <c r="N42" s="37">
        <v>0.2304994405406727</v>
      </c>
      <c r="O42" s="37">
        <v>0.21882152078826528</v>
      </c>
      <c r="P42" s="37">
        <v>0.23200293356116977</v>
      </c>
      <c r="Q42" s="37">
        <v>0.19191996116576393</v>
      </c>
    </row>
    <row r="43" spans="1:17" x14ac:dyDescent="0.25">
      <c r="A43" s="60" t="s">
        <v>41</v>
      </c>
      <c r="B43" s="37">
        <v>1.422986376308101E-3</v>
      </c>
      <c r="C43" s="37">
        <v>0</v>
      </c>
      <c r="D43" s="37">
        <v>0</v>
      </c>
      <c r="E43" s="37">
        <v>9.7518818492267807E-4</v>
      </c>
      <c r="F43" s="37">
        <v>5.7063696602830359E-4</v>
      </c>
      <c r="G43" s="37">
        <v>9.1015153482614502E-3</v>
      </c>
      <c r="H43" s="37">
        <v>3.396670978890817E-3</v>
      </c>
      <c r="I43" s="37">
        <v>9.0308834448729301E-3</v>
      </c>
      <c r="J43" s="37">
        <v>6.7778506916778844E-3</v>
      </c>
      <c r="K43" s="37">
        <v>1.3825603606811289E-2</v>
      </c>
      <c r="L43" s="37">
        <v>2.1953040723914085E-2</v>
      </c>
      <c r="M43" s="37">
        <v>3.2760191383379295E-2</v>
      </c>
      <c r="N43" s="37">
        <v>2.7055693822208401E-2</v>
      </c>
      <c r="O43" s="37">
        <v>3.5877977935923205E-2</v>
      </c>
      <c r="P43" s="37">
        <v>5.3103608690369085E-2</v>
      </c>
      <c r="Q43" s="37">
        <v>5.7756615932994186E-2</v>
      </c>
    </row>
    <row r="44" spans="1:17" x14ac:dyDescent="0.25">
      <c r="A44" s="60" t="s">
        <v>42</v>
      </c>
      <c r="B44" s="37">
        <v>1.5351322779836832E-3</v>
      </c>
      <c r="C44" s="37">
        <v>2.0631433719696087E-3</v>
      </c>
      <c r="D44" s="37">
        <v>4.5663632080144394E-3</v>
      </c>
      <c r="E44" s="37">
        <v>2.0549265600044251E-3</v>
      </c>
      <c r="F44" s="37">
        <v>1.5587251286571541E-3</v>
      </c>
      <c r="G44" s="37">
        <v>2.6762717036280869E-2</v>
      </c>
      <c r="H44" s="37">
        <v>2.8288009237329236E-2</v>
      </c>
      <c r="I44" s="37">
        <v>2.9898675245487106E-2</v>
      </c>
      <c r="J44" s="37">
        <v>3.2053371502086293E-2</v>
      </c>
      <c r="K44" s="37">
        <v>4.0778785741466123E-2</v>
      </c>
      <c r="L44" s="37">
        <v>4.9241016583960975E-2</v>
      </c>
      <c r="M44" s="37">
        <v>7.7957312574780085E-2</v>
      </c>
      <c r="N44" s="37">
        <v>9.5506218105469803E-2</v>
      </c>
      <c r="O44" s="37">
        <v>0.10872520936431063</v>
      </c>
      <c r="P44" s="37">
        <v>0.12671707963938536</v>
      </c>
      <c r="Q44" s="37">
        <v>0.1491828545367736</v>
      </c>
    </row>
    <row r="45" spans="1:17" x14ac:dyDescent="0.25">
      <c r="A45" s="60" t="s">
        <v>93</v>
      </c>
      <c r="B45" s="37">
        <v>0</v>
      </c>
      <c r="C45" s="37">
        <v>0</v>
      </c>
      <c r="D45" s="37">
        <v>1.1228827527639989E-3</v>
      </c>
      <c r="E45" s="37">
        <v>9.8673194888838326E-4</v>
      </c>
      <c r="F45" s="37">
        <v>1.0622647645897156E-3</v>
      </c>
      <c r="G45" s="37">
        <v>1.5010768273810895E-2</v>
      </c>
      <c r="H45" s="37">
        <v>1.3178980090293559E-2</v>
      </c>
      <c r="I45" s="37">
        <v>2.8141460743939192E-2</v>
      </c>
      <c r="J45" s="37">
        <v>2.7388252172072771E-2</v>
      </c>
      <c r="K45" s="37">
        <v>4.7786309096511895E-2</v>
      </c>
      <c r="L45" s="37">
        <v>5.5266025590656756E-2</v>
      </c>
      <c r="M45" s="37">
        <v>7.9747665182281338E-2</v>
      </c>
      <c r="N45" s="37">
        <v>9.1276898392086872E-2</v>
      </c>
      <c r="O45" s="37">
        <v>9.3004124245554487E-2</v>
      </c>
      <c r="P45" s="37">
        <v>0.10779939128798142</v>
      </c>
      <c r="Q45" s="37">
        <v>0.10629561450403555</v>
      </c>
    </row>
    <row r="46" spans="1:17" x14ac:dyDescent="0.25">
      <c r="A46" s="60" t="s">
        <v>94</v>
      </c>
      <c r="B46" s="37">
        <v>0</v>
      </c>
      <c r="C46" s="37">
        <v>0</v>
      </c>
      <c r="D46" s="37">
        <v>1.8460664058676914E-3</v>
      </c>
      <c r="E46" s="37">
        <v>4.513278404729772E-4</v>
      </c>
      <c r="F46" s="37">
        <v>0</v>
      </c>
      <c r="G46" s="37">
        <v>1.5222142389067479E-2</v>
      </c>
      <c r="H46" s="37">
        <v>1.0912882394838615E-2</v>
      </c>
      <c r="I46" s="37">
        <v>2.0182649816831509E-2</v>
      </c>
      <c r="J46" s="37">
        <v>1.9121464241372076E-2</v>
      </c>
      <c r="K46" s="37">
        <v>2.6672351829698664E-2</v>
      </c>
      <c r="L46" s="37">
        <v>2.3636798062666275E-2</v>
      </c>
      <c r="M46" s="37">
        <v>3.8114816977084714E-2</v>
      </c>
      <c r="N46" s="37">
        <v>4.8944851092673401E-2</v>
      </c>
      <c r="O46" s="37">
        <v>5.7185036931007321E-2</v>
      </c>
      <c r="P46" s="37">
        <v>6.8725548161735678E-2</v>
      </c>
      <c r="Q46" s="37">
        <v>7.5635339317333211E-2</v>
      </c>
    </row>
    <row r="47" spans="1:17" x14ac:dyDescent="0.25">
      <c r="A47" s="60" t="s">
        <v>95</v>
      </c>
      <c r="B47" s="37">
        <v>0</v>
      </c>
      <c r="C47" s="37">
        <v>5.3544908547867483E-4</v>
      </c>
      <c r="D47" s="37">
        <v>5.1465040287038718E-4</v>
      </c>
      <c r="E47" s="37">
        <v>0</v>
      </c>
      <c r="F47" s="37">
        <v>0</v>
      </c>
      <c r="G47" s="37">
        <v>8.7006607658549721E-3</v>
      </c>
      <c r="H47" s="37">
        <v>1.2768756661549167E-2</v>
      </c>
      <c r="I47" s="37">
        <v>1.5023343618371121E-2</v>
      </c>
      <c r="J47" s="37">
        <v>1.3390697027327236E-2</v>
      </c>
      <c r="K47" s="37">
        <v>1.3678048767619258E-2</v>
      </c>
      <c r="L47" s="37">
        <v>2.2603404019474062E-2</v>
      </c>
      <c r="M47" s="37">
        <v>3.2170233074452159E-2</v>
      </c>
      <c r="N47" s="37">
        <v>3.3182302698127289E-2</v>
      </c>
      <c r="O47" s="37">
        <v>3.2493188837743311E-2</v>
      </c>
      <c r="P47" s="37">
        <v>3.6993960474538477E-2</v>
      </c>
      <c r="Q47" s="37">
        <v>4.2898277427811306E-2</v>
      </c>
    </row>
    <row r="48" spans="1:17" x14ac:dyDescent="0.25">
      <c r="A48" s="60" t="s">
        <v>96</v>
      </c>
      <c r="B48" s="37">
        <v>0</v>
      </c>
      <c r="C48" s="37">
        <v>0</v>
      </c>
      <c r="D48" s="37">
        <v>1.0745595717904445E-3</v>
      </c>
      <c r="E48" s="37">
        <v>4.513278404729772E-4</v>
      </c>
      <c r="F48" s="37">
        <v>0</v>
      </c>
      <c r="G48" s="37">
        <v>1.5609913960917635E-2</v>
      </c>
      <c r="H48" s="37">
        <v>1.5891856859798048E-2</v>
      </c>
      <c r="I48" s="37">
        <v>2.6713333104623184E-2</v>
      </c>
      <c r="J48" s="37">
        <v>2.6703352334902439E-2</v>
      </c>
      <c r="K48" s="37">
        <v>3.2146967236866435E-2</v>
      </c>
      <c r="L48" s="37">
        <v>4.8070179879240012E-2</v>
      </c>
      <c r="M48" s="37">
        <v>7.8766497826137719E-2</v>
      </c>
      <c r="N48" s="37">
        <v>9.3514098907942614E-2</v>
      </c>
      <c r="O48" s="37">
        <v>9.2541784181297104E-2</v>
      </c>
      <c r="P48" s="37">
        <v>0.11905581830498883</v>
      </c>
      <c r="Q48" s="37">
        <v>0.11319878840226272</v>
      </c>
    </row>
    <row r="49" spans="1:17" x14ac:dyDescent="0.25">
      <c r="A49" s="60" t="s">
        <v>45</v>
      </c>
      <c r="B49" s="37">
        <v>1.5351322779836832E-3</v>
      </c>
      <c r="C49" s="37">
        <v>2.5298844896844874E-3</v>
      </c>
      <c r="D49" s="37">
        <v>5.6690805007950469E-3</v>
      </c>
      <c r="E49" s="37">
        <v>3.1141557854208104E-3</v>
      </c>
      <c r="F49" s="37">
        <v>1.4375167546893154E-3</v>
      </c>
      <c r="G49" s="37">
        <v>3.4732994268866065E-2</v>
      </c>
      <c r="H49" s="37">
        <v>3.2226696366196191E-2</v>
      </c>
      <c r="I49" s="37">
        <v>5.2710900907164272E-2</v>
      </c>
      <c r="J49" s="37">
        <v>5.8886864582788197E-2</v>
      </c>
      <c r="K49" s="37">
        <v>8.4914410244956037E-2</v>
      </c>
      <c r="L49" s="37">
        <v>7.6476140340977938E-2</v>
      </c>
      <c r="M49" s="37">
        <v>0.1252987165064548</v>
      </c>
      <c r="N49" s="37">
        <v>0.14040863154730673</v>
      </c>
      <c r="O49" s="37">
        <v>0.15488199134711791</v>
      </c>
      <c r="P49" s="37">
        <v>0.14856076335911045</v>
      </c>
      <c r="Q49" s="37">
        <v>0.16682481197917098</v>
      </c>
    </row>
    <row r="50" spans="1:17" x14ac:dyDescent="0.25">
      <c r="A50" s="60" t="s">
        <v>46</v>
      </c>
      <c r="B50" s="37">
        <v>0</v>
      </c>
      <c r="C50" s="37">
        <v>5.3544908547867483E-4</v>
      </c>
      <c r="D50" s="37">
        <v>1.4832739927016796E-3</v>
      </c>
      <c r="E50" s="37">
        <v>5.2386034444970087E-4</v>
      </c>
      <c r="F50" s="37">
        <v>9.8928139534243875E-4</v>
      </c>
      <c r="G50" s="37">
        <v>1.117716489713781E-2</v>
      </c>
      <c r="H50" s="37">
        <v>1.1774413749793563E-2</v>
      </c>
      <c r="I50" s="37">
        <v>1.83847257841715E-2</v>
      </c>
      <c r="J50" s="37">
        <v>2.4333755167835591E-2</v>
      </c>
      <c r="K50" s="37">
        <v>3.0256488683129516E-2</v>
      </c>
      <c r="L50" s="37">
        <v>4.2760785203302495E-2</v>
      </c>
      <c r="M50" s="37">
        <v>5.0513624181706657E-2</v>
      </c>
      <c r="N50" s="37">
        <v>5.2657836185576498E-2</v>
      </c>
      <c r="O50" s="37">
        <v>6.068961707049874E-2</v>
      </c>
      <c r="P50" s="37">
        <v>6.6633741102322119E-2</v>
      </c>
      <c r="Q50" s="37">
        <v>6.6894258108102747E-2</v>
      </c>
    </row>
    <row r="51" spans="1:17" x14ac:dyDescent="0.25">
      <c r="A51" s="60" t="s">
        <v>47</v>
      </c>
      <c r="B51" s="37">
        <v>0</v>
      </c>
      <c r="C51" s="37">
        <v>5.3884150276906496E-4</v>
      </c>
      <c r="D51" s="37">
        <v>1.0745595717904445E-3</v>
      </c>
      <c r="E51" s="37">
        <v>5.2386034444970087E-4</v>
      </c>
      <c r="F51" s="37">
        <v>4.4942859206046498E-4</v>
      </c>
      <c r="G51" s="37">
        <v>2.1371979471481919E-2</v>
      </c>
      <c r="H51" s="37">
        <v>1.698446399473159E-2</v>
      </c>
      <c r="I51" s="37">
        <v>2.9083763829827899E-2</v>
      </c>
      <c r="J51" s="37">
        <v>3.7895327024465186E-2</v>
      </c>
      <c r="K51" s="37">
        <v>4.3378626558179971E-2</v>
      </c>
      <c r="L51" s="37">
        <v>5.7878888013049676E-2</v>
      </c>
      <c r="M51" s="37">
        <v>9.102685075537427E-2</v>
      </c>
      <c r="N51" s="37">
        <v>9.975848691144E-2</v>
      </c>
      <c r="O51" s="37">
        <v>0.10792870810295632</v>
      </c>
      <c r="P51" s="37">
        <v>0.13162623433504059</v>
      </c>
      <c r="Q51" s="37">
        <v>0.12105053891645196</v>
      </c>
    </row>
    <row r="52" spans="1:17" x14ac:dyDescent="0.25">
      <c r="A52" s="60" t="s">
        <v>97</v>
      </c>
      <c r="B52" s="37">
        <v>0</v>
      </c>
      <c r="C52" s="37">
        <v>4.6547336503198651E-4</v>
      </c>
      <c r="D52" s="37">
        <v>9.2927733887279663E-4</v>
      </c>
      <c r="E52" s="37">
        <v>5.2672758779526727E-4</v>
      </c>
      <c r="F52" s="37">
        <v>5.7063696602830359E-4</v>
      </c>
      <c r="G52" s="37">
        <v>6.4585990288861779E-3</v>
      </c>
      <c r="H52" s="37">
        <v>4.7840298675213919E-3</v>
      </c>
      <c r="I52" s="37">
        <v>6.4800989480483587E-3</v>
      </c>
      <c r="J52" s="37">
        <v>3.2550081019209393E-3</v>
      </c>
      <c r="K52" s="37">
        <v>3.4192129806343949E-3</v>
      </c>
      <c r="L52" s="37">
        <v>4.8182606669637121E-3</v>
      </c>
      <c r="M52" s="37">
        <v>2.1874144634680278E-3</v>
      </c>
      <c r="N52" s="37">
        <v>6.6154522945520624E-3</v>
      </c>
      <c r="O52" s="37">
        <v>2.7179818454489552E-3</v>
      </c>
      <c r="P52" s="37">
        <v>5.3736049120506951E-3</v>
      </c>
      <c r="Q52" s="37">
        <v>4.9584792305678201E-3</v>
      </c>
    </row>
    <row r="53" spans="1:17" x14ac:dyDescent="0.25">
      <c r="A53" s="60" t="s">
        <v>98</v>
      </c>
      <c r="B53" s="37">
        <v>0</v>
      </c>
      <c r="C53" s="37">
        <v>0</v>
      </c>
      <c r="D53" s="37">
        <v>1.0776239867143285E-3</v>
      </c>
      <c r="E53" s="37">
        <v>0</v>
      </c>
      <c r="F53" s="37">
        <v>1.523227669708146E-3</v>
      </c>
      <c r="G53" s="37">
        <v>7.672288571421498E-3</v>
      </c>
      <c r="H53" s="37">
        <v>4.6595239132493993E-3</v>
      </c>
      <c r="I53" s="37">
        <v>4.7188221820704881E-3</v>
      </c>
      <c r="J53" s="37">
        <v>6.675115510376241E-3</v>
      </c>
      <c r="K53" s="37">
        <v>7.036026266647951E-3</v>
      </c>
      <c r="L53" s="37">
        <v>3.2261210922362579E-3</v>
      </c>
      <c r="M53" s="37">
        <v>7.5503056977535375E-3</v>
      </c>
      <c r="N53" s="37">
        <v>6.002451403006607E-3</v>
      </c>
      <c r="O53" s="37">
        <v>1.1962395901895784E-2</v>
      </c>
      <c r="P53" s="37">
        <v>9.3632699172086602E-3</v>
      </c>
      <c r="Q53" s="37">
        <v>8.3515406026420068E-3</v>
      </c>
    </row>
    <row r="54" spans="1:17" x14ac:dyDescent="0.25">
      <c r="A54" s="60" t="s">
        <v>53</v>
      </c>
      <c r="B54" s="37">
        <v>0</v>
      </c>
      <c r="C54" s="37">
        <v>0</v>
      </c>
      <c r="D54" s="37">
        <v>1.0830371509720448E-3</v>
      </c>
      <c r="E54" s="37">
        <v>0</v>
      </c>
      <c r="F54" s="37">
        <v>1.0341825102923132E-3</v>
      </c>
      <c r="G54" s="37">
        <v>8.8123979877573477E-3</v>
      </c>
      <c r="H54" s="37">
        <v>7.9028076668008762E-3</v>
      </c>
      <c r="I54" s="37">
        <v>8.4416632784761469E-3</v>
      </c>
      <c r="J54" s="37">
        <v>6.6470044636201195E-3</v>
      </c>
      <c r="K54" s="37">
        <v>1.0645049877907875E-2</v>
      </c>
      <c r="L54" s="37">
        <v>1.7528605572810576E-2</v>
      </c>
      <c r="M54" s="37">
        <v>2.6079166423481195E-2</v>
      </c>
      <c r="N54" s="37">
        <v>2.4116445198193476E-2</v>
      </c>
      <c r="O54" s="37">
        <v>2.9343566838196642E-2</v>
      </c>
      <c r="P54" s="37">
        <v>3.0908319191350855E-2</v>
      </c>
      <c r="Q54" s="37">
        <v>2.6669100252571562E-2</v>
      </c>
    </row>
    <row r="55" spans="1:17" x14ac:dyDescent="0.25">
      <c r="A55" s="60" t="s">
        <v>54</v>
      </c>
      <c r="B55" s="37">
        <v>0</v>
      </c>
      <c r="C55" s="37">
        <v>0</v>
      </c>
      <c r="D55" s="37">
        <v>5.2312798205198744E-4</v>
      </c>
      <c r="E55" s="37">
        <v>0</v>
      </c>
      <c r="F55" s="37">
        <v>5.3315105573003478E-4</v>
      </c>
      <c r="G55" s="37">
        <v>3.4898433432758768E-3</v>
      </c>
      <c r="H55" s="37">
        <v>4.0993086489479009E-3</v>
      </c>
      <c r="I55" s="37">
        <v>1.7722492854672519E-3</v>
      </c>
      <c r="J55" s="37">
        <v>3.6895877050590327E-3</v>
      </c>
      <c r="K55" s="37">
        <v>6.0685271164079586E-3</v>
      </c>
      <c r="L55" s="37">
        <v>8.1401145240419196E-3</v>
      </c>
      <c r="M55" s="37">
        <v>7.3476588651123229E-3</v>
      </c>
      <c r="N55" s="37">
        <v>5.4844103881042244E-3</v>
      </c>
      <c r="O55" s="37">
        <v>8.0113474148218265E-3</v>
      </c>
      <c r="P55" s="37">
        <v>5.5627388765462724E-3</v>
      </c>
      <c r="Q55" s="37">
        <v>1.3843587936550645E-2</v>
      </c>
    </row>
    <row r="56" spans="1:17" ht="24" x14ac:dyDescent="0.25">
      <c r="A56" s="60" t="s">
        <v>99</v>
      </c>
      <c r="B56" s="37">
        <v>0</v>
      </c>
      <c r="C56" s="37">
        <v>0</v>
      </c>
      <c r="D56" s="37">
        <v>0</v>
      </c>
      <c r="E56" s="37">
        <v>0</v>
      </c>
      <c r="F56" s="37">
        <v>0</v>
      </c>
      <c r="G56" s="37">
        <v>7.7417188580595157E-3</v>
      </c>
      <c r="H56" s="37">
        <v>2.3137284144688773E-3</v>
      </c>
      <c r="I56" s="37">
        <v>1.8044613474919966E-3</v>
      </c>
      <c r="J56" s="37">
        <v>5.4916834228725623E-3</v>
      </c>
      <c r="K56" s="37">
        <v>4.5478677809424875E-3</v>
      </c>
      <c r="L56" s="37">
        <v>3.9885598179170961E-3</v>
      </c>
      <c r="M56" s="37">
        <v>4.2373798237584255E-3</v>
      </c>
      <c r="N56" s="37">
        <v>1.5349464056958308E-2</v>
      </c>
      <c r="O56" s="37">
        <v>4.6850562615968318E-3</v>
      </c>
      <c r="P56" s="37">
        <v>1.487557794146397E-2</v>
      </c>
      <c r="Q56" s="37">
        <v>1.8669625043571447E-2</v>
      </c>
    </row>
    <row r="57" spans="1:17" x14ac:dyDescent="0.25">
      <c r="A57" s="58"/>
      <c r="B57" s="59"/>
      <c r="C57" s="59"/>
      <c r="D57" s="59"/>
      <c r="E57" s="59"/>
      <c r="F57" s="59"/>
      <c r="G57" s="59"/>
      <c r="H57" s="59"/>
      <c r="I57" s="59"/>
      <c r="J57" s="59"/>
      <c r="K57" s="59"/>
      <c r="L57" s="59"/>
      <c r="M57" s="59"/>
      <c r="N57" s="59"/>
      <c r="O57" s="59"/>
      <c r="P57" s="59"/>
      <c r="Q57" s="59"/>
    </row>
    <row r="58" spans="1:17" x14ac:dyDescent="0.25">
      <c r="Q58"/>
    </row>
  </sheetData>
  <mergeCells count="2">
    <mergeCell ref="A1:A2"/>
    <mergeCell ref="B1:Q1"/>
  </mergeCells>
  <pageMargins left="0.7" right="0.7" top="0.75" bottom="0.75" header="0.3" footer="0.3"/>
  <ignoredErrors>
    <ignoredError sqref="B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54"/>
  <sheetViews>
    <sheetView showGridLines="0" zoomScale="80" zoomScaleNormal="80" workbookViewId="0">
      <selection activeCell="H27" sqref="H27"/>
    </sheetView>
  </sheetViews>
  <sheetFormatPr defaultRowHeight="18.75" customHeight="1" x14ac:dyDescent="0.2"/>
  <cols>
    <col min="1" max="1" width="22" style="11" customWidth="1"/>
    <col min="2" max="2" width="27" style="11" customWidth="1"/>
    <col min="3" max="16384" width="9.140625" style="11"/>
  </cols>
  <sheetData>
    <row r="2" spans="1:8" ht="18.75" customHeight="1" x14ac:dyDescent="0.25">
      <c r="A2" s="128" t="s">
        <v>0</v>
      </c>
      <c r="B2" s="128"/>
      <c r="C2" s="120" t="s">
        <v>1</v>
      </c>
      <c r="D2" s="120"/>
      <c r="E2" s="120"/>
      <c r="F2" s="120"/>
      <c r="G2" s="120"/>
      <c r="H2" s="121"/>
    </row>
    <row r="3" spans="1:8" ht="18.75" customHeight="1" x14ac:dyDescent="0.2">
      <c r="A3" s="128"/>
      <c r="B3" s="128"/>
      <c r="C3" s="4" t="s">
        <v>142</v>
      </c>
      <c r="D3" s="4" t="s">
        <v>143</v>
      </c>
      <c r="E3" s="4" t="s">
        <v>144</v>
      </c>
      <c r="F3" s="4" t="s">
        <v>146</v>
      </c>
      <c r="G3" s="4" t="s">
        <v>145</v>
      </c>
      <c r="H3" s="50" t="s">
        <v>164</v>
      </c>
    </row>
    <row r="4" spans="1:8" ht="18.75" customHeight="1" x14ac:dyDescent="0.2">
      <c r="A4" s="129" t="s">
        <v>2</v>
      </c>
      <c r="B4" s="14" t="s">
        <v>3</v>
      </c>
      <c r="C4" s="6">
        <v>1.758877922857344E-2</v>
      </c>
      <c r="D4" s="6">
        <v>2.0967781256234552E-2</v>
      </c>
      <c r="E4" s="6">
        <v>1.8179386673482168E-2</v>
      </c>
      <c r="F4" s="6">
        <v>1.6930711814744152E-2</v>
      </c>
      <c r="G4" s="6">
        <v>2.1629893209504644E-2</v>
      </c>
      <c r="H4" s="6">
        <v>1.3553518804660948E-2</v>
      </c>
    </row>
    <row r="5" spans="1:8" ht="18.75" customHeight="1" x14ac:dyDescent="0.2">
      <c r="A5" s="129"/>
      <c r="B5" s="14" t="s">
        <v>4</v>
      </c>
      <c r="C5" s="6">
        <v>0.12643387326519953</v>
      </c>
      <c r="D5" s="6">
        <v>0.13266205408577128</v>
      </c>
      <c r="E5" s="6">
        <v>0.12907254396584114</v>
      </c>
      <c r="F5" s="6">
        <v>0.11627545548713511</v>
      </c>
      <c r="G5" s="6">
        <v>0.13488242635082076</v>
      </c>
      <c r="H5" s="6">
        <v>0.12264948053703541</v>
      </c>
    </row>
    <row r="6" spans="1:8" ht="18.75" customHeight="1" x14ac:dyDescent="0.2">
      <c r="A6" s="129"/>
      <c r="B6" s="14" t="s">
        <v>5</v>
      </c>
      <c r="C6" s="6">
        <v>0.33821457341588679</v>
      </c>
      <c r="D6" s="6">
        <v>0.34009921034993146</v>
      </c>
      <c r="E6" s="6">
        <v>0.32842153249657846</v>
      </c>
      <c r="F6" s="6">
        <v>0.32523442348497539</v>
      </c>
      <c r="G6" s="6">
        <v>0.33289253995171825</v>
      </c>
      <c r="H6" s="6">
        <v>0.33310608497900152</v>
      </c>
    </row>
    <row r="7" spans="1:8" ht="18.75" customHeight="1" x14ac:dyDescent="0.2">
      <c r="A7" s="129"/>
      <c r="B7" s="14" t="s">
        <v>6</v>
      </c>
      <c r="C7" s="6">
        <v>0.2069075583068265</v>
      </c>
      <c r="D7" s="6">
        <v>0.21290023746728476</v>
      </c>
      <c r="E7" s="6">
        <v>0.21710357991170409</v>
      </c>
      <c r="F7" s="6">
        <v>0.21782316922699199</v>
      </c>
      <c r="G7" s="6">
        <v>0.2068946101072669</v>
      </c>
      <c r="H7" s="6">
        <v>0.20103207067535878</v>
      </c>
    </row>
    <row r="8" spans="1:8" ht="18.75" customHeight="1" x14ac:dyDescent="0.2">
      <c r="A8" s="129"/>
      <c r="B8" s="14" t="s">
        <v>7</v>
      </c>
      <c r="C8" s="6">
        <v>0.10384050953225567</v>
      </c>
      <c r="D8" s="6">
        <v>8.6344363029400933E-2</v>
      </c>
      <c r="E8" s="6">
        <v>9.1901134946054105E-2</v>
      </c>
      <c r="F8" s="6">
        <v>9.4934994503611633E-2</v>
      </c>
      <c r="G8" s="6">
        <v>9.1716861964108276E-2</v>
      </c>
      <c r="H8" s="6">
        <v>0.10327184954990422</v>
      </c>
    </row>
    <row r="9" spans="1:8" ht="18.75" customHeight="1" x14ac:dyDescent="0.2">
      <c r="A9" s="129"/>
      <c r="B9" s="14" t="s">
        <v>8</v>
      </c>
      <c r="C9" s="6">
        <v>3.5754773815059135E-2</v>
      </c>
      <c r="D9" s="6">
        <v>3.281163976331803E-2</v>
      </c>
      <c r="E9" s="6">
        <v>3.7520532280710277E-2</v>
      </c>
      <c r="F9" s="6">
        <v>3.3281013058068513E-2</v>
      </c>
      <c r="G9" s="6">
        <v>3.4576793572899639E-2</v>
      </c>
      <c r="H9" s="6">
        <v>3.0941337465530044E-2</v>
      </c>
    </row>
    <row r="10" spans="1:8" ht="18.75" customHeight="1" x14ac:dyDescent="0.2">
      <c r="A10" s="129"/>
      <c r="B10" s="14" t="s">
        <v>9</v>
      </c>
      <c r="C10" s="6">
        <v>4.8367421278784975E-2</v>
      </c>
      <c r="D10" s="6">
        <v>4.9074866540927589E-2</v>
      </c>
      <c r="E10" s="6">
        <v>5.3861549427431654E-2</v>
      </c>
      <c r="F10" s="6">
        <v>4.876507375187044E-2</v>
      </c>
      <c r="G10" s="6">
        <v>4.6281927872575575E-2</v>
      </c>
      <c r="H10" s="6">
        <v>4.0499562466345541E-2</v>
      </c>
    </row>
    <row r="11" spans="1:8" ht="18.75" customHeight="1" x14ac:dyDescent="0.2">
      <c r="A11" s="129"/>
      <c r="B11" s="14" t="s">
        <v>10</v>
      </c>
      <c r="C11" s="6">
        <v>0.12289251115742239</v>
      </c>
      <c r="D11" s="6">
        <v>0.12513984750713705</v>
      </c>
      <c r="E11" s="6">
        <v>0.12393974029819881</v>
      </c>
      <c r="F11" s="6">
        <v>0.14675515867259908</v>
      </c>
      <c r="G11" s="6">
        <v>0.1311249469711129</v>
      </c>
      <c r="H11" s="6">
        <v>0.15494609552216351</v>
      </c>
    </row>
    <row r="12" spans="1:8" ht="18.75" customHeight="1" x14ac:dyDescent="0.2">
      <c r="A12" s="65"/>
      <c r="B12" s="14"/>
      <c r="C12" s="51" t="s">
        <v>142</v>
      </c>
      <c r="D12" s="51" t="s">
        <v>143</v>
      </c>
      <c r="E12" s="51" t="s">
        <v>144</v>
      </c>
      <c r="F12" s="51" t="s">
        <v>146</v>
      </c>
      <c r="G12" s="51" t="s">
        <v>145</v>
      </c>
      <c r="H12" s="50" t="s">
        <v>164</v>
      </c>
    </row>
    <row r="13" spans="1:8" ht="18.75" customHeight="1" x14ac:dyDescent="0.2">
      <c r="A13" s="65"/>
      <c r="B13" s="14" t="s">
        <v>194</v>
      </c>
      <c r="C13" s="6">
        <f>SUM(C4:C7)</f>
        <v>0.68914478421648628</v>
      </c>
      <c r="D13" s="6">
        <f t="shared" ref="D13:H13" si="0">SUM(D4:D7)</f>
        <v>0.70662928315922202</v>
      </c>
      <c r="E13" s="6">
        <f t="shared" si="0"/>
        <v>0.6927770430476059</v>
      </c>
      <c r="F13" s="6">
        <f t="shared" si="0"/>
        <v>0.67626376001384658</v>
      </c>
      <c r="G13" s="6">
        <f t="shared" si="0"/>
        <v>0.69629946961931055</v>
      </c>
      <c r="H13" s="6">
        <f t="shared" si="0"/>
        <v>0.67034115499605662</v>
      </c>
    </row>
    <row r="14" spans="1:8" ht="18.75" customHeight="1" x14ac:dyDescent="0.2">
      <c r="A14" s="65"/>
      <c r="B14" s="14" t="s">
        <v>195</v>
      </c>
      <c r="C14" s="6">
        <f>C8</f>
        <v>0.10384050953225567</v>
      </c>
      <c r="D14" s="6">
        <f t="shared" ref="D14:H14" si="1">D8</f>
        <v>8.6344363029400933E-2</v>
      </c>
      <c r="E14" s="6">
        <f t="shared" si="1"/>
        <v>9.1901134946054105E-2</v>
      </c>
      <c r="F14" s="6">
        <f t="shared" si="1"/>
        <v>9.4934994503611633E-2</v>
      </c>
      <c r="G14" s="6">
        <f t="shared" si="1"/>
        <v>9.1716861964108276E-2</v>
      </c>
      <c r="H14" s="6">
        <f t="shared" si="1"/>
        <v>0.10327184954990422</v>
      </c>
    </row>
    <row r="15" spans="1:8" ht="18.75" customHeight="1" x14ac:dyDescent="0.2">
      <c r="A15" s="65"/>
      <c r="B15" s="14" t="s">
        <v>196</v>
      </c>
      <c r="C15" s="6">
        <f>SUM(C9:C11)</f>
        <v>0.2070147062512665</v>
      </c>
      <c r="D15" s="6">
        <f t="shared" ref="D15:H15" si="2">SUM(D9:D11)</f>
        <v>0.20702635381138268</v>
      </c>
      <c r="E15" s="6">
        <f t="shared" si="2"/>
        <v>0.21532182200634076</v>
      </c>
      <c r="F15" s="6">
        <f t="shared" si="2"/>
        <v>0.22880124548253805</v>
      </c>
      <c r="G15" s="6">
        <f t="shared" si="2"/>
        <v>0.21198366841658811</v>
      </c>
      <c r="H15" s="6">
        <f t="shared" si="2"/>
        <v>0.22638699545403909</v>
      </c>
    </row>
    <row r="17" spans="1:8" ht="18.75" customHeight="1" x14ac:dyDescent="0.25">
      <c r="A17" s="14"/>
      <c r="B17" s="14"/>
      <c r="C17" s="122" t="s">
        <v>1</v>
      </c>
      <c r="D17" s="123"/>
      <c r="E17" s="123"/>
      <c r="F17" s="123"/>
      <c r="G17" s="123"/>
      <c r="H17" s="124"/>
    </row>
    <row r="18" spans="1:8" ht="18.75" customHeight="1" x14ac:dyDescent="0.2">
      <c r="A18" s="14"/>
      <c r="B18" s="14"/>
      <c r="C18" s="48" t="s">
        <v>142</v>
      </c>
      <c r="D18" s="48" t="s">
        <v>143</v>
      </c>
      <c r="E18" s="48" t="s">
        <v>144</v>
      </c>
      <c r="F18" s="48" t="s">
        <v>146</v>
      </c>
      <c r="G18" s="48" t="s">
        <v>145</v>
      </c>
      <c r="H18" s="50" t="s">
        <v>164</v>
      </c>
    </row>
    <row r="19" spans="1:8" ht="18.75" customHeight="1" x14ac:dyDescent="0.2">
      <c r="A19" s="129" t="s">
        <v>11</v>
      </c>
      <c r="B19" s="14" t="s">
        <v>3</v>
      </c>
      <c r="C19" s="6">
        <v>7.9086743075017021E-3</v>
      </c>
      <c r="D19" s="6">
        <v>1.1462787561633825E-2</v>
      </c>
      <c r="E19" s="6">
        <v>1.1266521893344818E-2</v>
      </c>
      <c r="F19" s="6">
        <v>9.9553467587431103E-3</v>
      </c>
      <c r="G19" s="6">
        <v>1.2542499346428298E-2</v>
      </c>
      <c r="H19" s="38">
        <v>9.1289848957351143E-3</v>
      </c>
    </row>
    <row r="20" spans="1:8" ht="18.75" customHeight="1" x14ac:dyDescent="0.2">
      <c r="A20" s="129"/>
      <c r="B20" s="14" t="s">
        <v>4</v>
      </c>
      <c r="C20" s="6">
        <v>7.1075372095059E-2</v>
      </c>
      <c r="D20" s="6">
        <v>8.935371924207558E-2</v>
      </c>
      <c r="E20" s="6">
        <v>8.3281094377146814E-2</v>
      </c>
      <c r="F20" s="6">
        <v>6.586573121094913E-2</v>
      </c>
      <c r="G20" s="6">
        <v>9.2249845065795061E-2</v>
      </c>
      <c r="H20" s="38">
        <v>8.6404832704982878E-2</v>
      </c>
    </row>
    <row r="21" spans="1:8" ht="18.75" customHeight="1" x14ac:dyDescent="0.2">
      <c r="A21" s="129"/>
      <c r="B21" s="14" t="s">
        <v>5</v>
      </c>
      <c r="C21" s="6">
        <v>0.27223511312395865</v>
      </c>
      <c r="D21" s="6">
        <v>0.2395704486584708</v>
      </c>
      <c r="E21" s="6">
        <v>0.25282762325604208</v>
      </c>
      <c r="F21" s="6">
        <v>0.23677135663300869</v>
      </c>
      <c r="G21" s="6">
        <v>0.26703052703392249</v>
      </c>
      <c r="H21" s="38">
        <v>0.26698252880377077</v>
      </c>
    </row>
    <row r="22" spans="1:8" ht="18.75" customHeight="1" x14ac:dyDescent="0.2">
      <c r="A22" s="129"/>
      <c r="B22" s="14" t="s">
        <v>6</v>
      </c>
      <c r="C22" s="6">
        <v>0.22076809470488698</v>
      </c>
      <c r="D22" s="6">
        <v>0.21643055601708647</v>
      </c>
      <c r="E22" s="6">
        <v>0.21808882269555938</v>
      </c>
      <c r="F22" s="6">
        <v>0.2130701184236922</v>
      </c>
      <c r="G22" s="6">
        <v>0.20315365903569052</v>
      </c>
      <c r="H22" s="38">
        <v>0.19968080028148152</v>
      </c>
    </row>
    <row r="23" spans="1:8" ht="18.75" customHeight="1" x14ac:dyDescent="0.2">
      <c r="A23" s="129"/>
      <c r="B23" s="14" t="s">
        <v>12</v>
      </c>
      <c r="C23" s="6">
        <v>0.13549710128265405</v>
      </c>
      <c r="D23" s="6">
        <v>0.13619448838903142</v>
      </c>
      <c r="E23" s="6">
        <v>0.13408145331731014</v>
      </c>
      <c r="F23" s="6">
        <v>0.11701470511522588</v>
      </c>
      <c r="G23" s="6">
        <v>0.11996066976982803</v>
      </c>
      <c r="H23" s="38">
        <v>0.11076949220365088</v>
      </c>
    </row>
    <row r="24" spans="1:8" ht="18.75" customHeight="1" x14ac:dyDescent="0.2">
      <c r="A24" s="129"/>
      <c r="B24" s="14" t="s">
        <v>13</v>
      </c>
      <c r="C24" s="6">
        <v>4.8096455625143142E-2</v>
      </c>
      <c r="D24" s="6">
        <v>4.9226071435721899E-2</v>
      </c>
      <c r="E24" s="6">
        <v>4.9074855109728199E-2</v>
      </c>
      <c r="F24" s="6">
        <v>4.9051171476323624E-2</v>
      </c>
      <c r="G24" s="6">
        <v>4.8820649796953768E-2</v>
      </c>
      <c r="H24" s="38">
        <v>3.9738955745990262E-2</v>
      </c>
    </row>
    <row r="25" spans="1:8" ht="18.75" customHeight="1" x14ac:dyDescent="0.2">
      <c r="A25" s="129"/>
      <c r="B25" s="14" t="s">
        <v>14</v>
      </c>
      <c r="C25" s="6">
        <v>0.24441918886080444</v>
      </c>
      <c r="D25" s="6">
        <v>0.25776192869598635</v>
      </c>
      <c r="E25" s="6">
        <v>0.25137962935087022</v>
      </c>
      <c r="F25" s="6">
        <v>0.30827157038205405</v>
      </c>
      <c r="G25" s="6">
        <v>0.25624214995139022</v>
      </c>
      <c r="H25" s="38">
        <v>0.28729440536438855</v>
      </c>
    </row>
    <row r="26" spans="1:8" ht="18.75" customHeight="1" x14ac:dyDescent="0.2">
      <c r="A26" s="65"/>
      <c r="B26" s="14"/>
      <c r="C26" s="51" t="s">
        <v>142</v>
      </c>
      <c r="D26" s="51" t="s">
        <v>143</v>
      </c>
      <c r="E26" s="51" t="s">
        <v>144</v>
      </c>
      <c r="F26" s="51" t="s">
        <v>146</v>
      </c>
      <c r="G26" s="51" t="s">
        <v>145</v>
      </c>
      <c r="H26" s="50" t="s">
        <v>164</v>
      </c>
    </row>
    <row r="27" spans="1:8" ht="18.75" customHeight="1" x14ac:dyDescent="0.2">
      <c r="A27" s="65"/>
      <c r="B27" s="14" t="s">
        <v>194</v>
      </c>
      <c r="C27" s="6">
        <f>SUM(C19:C22)</f>
        <v>0.57198725423140639</v>
      </c>
      <c r="D27" s="6">
        <f t="shared" ref="D27:H27" si="3">SUM(D18:D21)</f>
        <v>0.34038695546218023</v>
      </c>
      <c r="E27" s="6">
        <f t="shared" si="3"/>
        <v>0.34737523952653371</v>
      </c>
      <c r="F27" s="6">
        <f t="shared" si="3"/>
        <v>0.31259243460270092</v>
      </c>
      <c r="G27" s="6">
        <f t="shared" si="3"/>
        <v>0.37182287144614584</v>
      </c>
      <c r="H27" s="6">
        <f t="shared" si="3"/>
        <v>0.36251634640448877</v>
      </c>
    </row>
    <row r="28" spans="1:8" ht="18.75" customHeight="1" x14ac:dyDescent="0.2">
      <c r="A28" s="65"/>
      <c r="B28" s="14" t="s">
        <v>196</v>
      </c>
      <c r="C28" s="6">
        <f t="shared" ref="C28:H28" si="4">SUM(C23:C25)</f>
        <v>0.4280127457686016</v>
      </c>
      <c r="D28" s="6">
        <f t="shared" si="4"/>
        <v>0.44318248852073966</v>
      </c>
      <c r="E28" s="6">
        <f t="shared" si="4"/>
        <v>0.43453593777790855</v>
      </c>
      <c r="F28" s="6">
        <f t="shared" si="4"/>
        <v>0.47433744697360358</v>
      </c>
      <c r="G28" s="6">
        <f t="shared" si="4"/>
        <v>0.42502346951817205</v>
      </c>
      <c r="H28" s="6">
        <f t="shared" si="4"/>
        <v>0.43780285331402968</v>
      </c>
    </row>
    <row r="30" spans="1:8" ht="18.75" customHeight="1" x14ac:dyDescent="0.25">
      <c r="A30" s="15"/>
      <c r="B30" s="14"/>
      <c r="C30" s="122" t="s">
        <v>1</v>
      </c>
      <c r="D30" s="123"/>
      <c r="E30" s="123"/>
      <c r="F30" s="123"/>
      <c r="G30" s="123"/>
      <c r="H30" s="124"/>
    </row>
    <row r="31" spans="1:8" ht="18.75" customHeight="1" x14ac:dyDescent="0.2">
      <c r="A31" s="15"/>
      <c r="B31" s="14"/>
      <c r="C31" s="48" t="s">
        <v>142</v>
      </c>
      <c r="D31" s="48" t="s">
        <v>143</v>
      </c>
      <c r="E31" s="48" t="s">
        <v>144</v>
      </c>
      <c r="F31" s="48" t="s">
        <v>146</v>
      </c>
      <c r="G31" s="48" t="s">
        <v>145</v>
      </c>
      <c r="H31" s="50" t="s">
        <v>164</v>
      </c>
    </row>
    <row r="32" spans="1:8" ht="18.75" customHeight="1" x14ac:dyDescent="0.2">
      <c r="A32" s="129" t="s">
        <v>56</v>
      </c>
      <c r="B32" s="14" t="s">
        <v>3</v>
      </c>
      <c r="C32" s="6">
        <v>4.0192058421329056E-3</v>
      </c>
      <c r="D32" s="6">
        <v>4.8725323678175669E-3</v>
      </c>
      <c r="E32" s="6">
        <v>4.0140497904616575E-3</v>
      </c>
      <c r="F32" s="6">
        <v>2.0957484030305479E-3</v>
      </c>
      <c r="G32" s="6">
        <v>6.2184047026067205E-3</v>
      </c>
      <c r="H32" s="38">
        <v>3.1529746296942648E-3</v>
      </c>
    </row>
    <row r="33" spans="1:8" ht="18.75" customHeight="1" x14ac:dyDescent="0.2">
      <c r="A33" s="129"/>
      <c r="B33" s="14" t="s">
        <v>4</v>
      </c>
      <c r="C33" s="6">
        <v>1.5905187264082448E-2</v>
      </c>
      <c r="D33" s="6">
        <v>2.5587126144451085E-2</v>
      </c>
      <c r="E33" s="6">
        <v>1.8701902599488986E-2</v>
      </c>
      <c r="F33" s="6">
        <v>1.7217671408836531E-2</v>
      </c>
      <c r="G33" s="6">
        <v>2.4146085972599599E-2</v>
      </c>
      <c r="H33" s="38">
        <v>2.2325176603147753E-2</v>
      </c>
    </row>
    <row r="34" spans="1:8" ht="18.75" customHeight="1" x14ac:dyDescent="0.2">
      <c r="A34" s="129"/>
      <c r="B34" s="14" t="s">
        <v>5</v>
      </c>
      <c r="C34" s="6">
        <v>7.9469333483243171E-2</v>
      </c>
      <c r="D34" s="6">
        <v>8.5718265563385299E-2</v>
      </c>
      <c r="E34" s="6">
        <v>7.3376105557656099E-2</v>
      </c>
      <c r="F34" s="6">
        <v>6.279250830740922E-2</v>
      </c>
      <c r="G34" s="6">
        <v>7.9743317839894051E-2</v>
      </c>
      <c r="H34" s="38">
        <v>8.3580541117134061E-2</v>
      </c>
    </row>
    <row r="35" spans="1:8" ht="18.75" customHeight="1" x14ac:dyDescent="0.2">
      <c r="A35" s="129"/>
      <c r="B35" s="14" t="s">
        <v>6</v>
      </c>
      <c r="C35" s="6">
        <v>0.12932934839128848</v>
      </c>
      <c r="D35" s="6">
        <v>0.122121477987077</v>
      </c>
      <c r="E35" s="6">
        <v>0.10875617114627556</v>
      </c>
      <c r="F35" s="6">
        <v>8.8121559313429909E-2</v>
      </c>
      <c r="G35" s="6">
        <v>0.1002965795742662</v>
      </c>
      <c r="H35" s="38">
        <v>8.5482432390814309E-2</v>
      </c>
    </row>
    <row r="36" spans="1:8" ht="18.75" customHeight="1" x14ac:dyDescent="0.2">
      <c r="A36" s="129"/>
      <c r="B36" s="14" t="s">
        <v>12</v>
      </c>
      <c r="C36" s="6">
        <v>9.9947299481786253E-2</v>
      </c>
      <c r="D36" s="6">
        <v>0.10195364419964774</v>
      </c>
      <c r="E36" s="6">
        <v>9.1385922518127174E-2</v>
      </c>
      <c r="F36" s="6">
        <v>8.4800382768618829E-2</v>
      </c>
      <c r="G36" s="6">
        <v>7.9050172229630108E-2</v>
      </c>
      <c r="H36" s="38">
        <v>7.607936098525353E-2</v>
      </c>
    </row>
    <row r="37" spans="1:8" ht="18.75" customHeight="1" x14ac:dyDescent="0.2">
      <c r="A37" s="129"/>
      <c r="B37" s="14" t="s">
        <v>13</v>
      </c>
      <c r="C37" s="6">
        <v>6.6524340229327711E-2</v>
      </c>
      <c r="D37" s="6">
        <v>6.0832373089678239E-2</v>
      </c>
      <c r="E37" s="6">
        <v>5.8196640522876514E-2</v>
      </c>
      <c r="F37" s="6">
        <v>5.6140291598582755E-2</v>
      </c>
      <c r="G37" s="6">
        <v>5.8993851597487011E-2</v>
      </c>
      <c r="H37" s="38">
        <v>4.8485919687814752E-2</v>
      </c>
    </row>
    <row r="38" spans="1:8" ht="18.75" customHeight="1" x14ac:dyDescent="0.2">
      <c r="A38" s="129"/>
      <c r="B38" s="14" t="s">
        <v>14</v>
      </c>
      <c r="C38" s="6">
        <v>0.60480528530815236</v>
      </c>
      <c r="D38" s="6">
        <v>0.59891458064795033</v>
      </c>
      <c r="E38" s="6">
        <v>0.64556920786511551</v>
      </c>
      <c r="F38" s="6">
        <v>0.68883183820008964</v>
      </c>
      <c r="G38" s="6">
        <v>0.65155158808352598</v>
      </c>
      <c r="H38" s="38">
        <v>0.68089359458614129</v>
      </c>
    </row>
    <row r="39" spans="1:8" ht="18.75" customHeight="1" x14ac:dyDescent="0.2">
      <c r="A39" s="65"/>
      <c r="B39" s="14"/>
      <c r="C39" s="74" t="s">
        <v>142</v>
      </c>
      <c r="D39" s="74" t="s">
        <v>143</v>
      </c>
      <c r="E39" s="74" t="s">
        <v>144</v>
      </c>
      <c r="F39" s="74" t="s">
        <v>146</v>
      </c>
      <c r="G39" s="74" t="s">
        <v>145</v>
      </c>
      <c r="H39" s="50" t="s">
        <v>164</v>
      </c>
    </row>
    <row r="40" spans="1:8" ht="18.75" customHeight="1" x14ac:dyDescent="0.2">
      <c r="A40" s="65"/>
      <c r="B40" s="14" t="s">
        <v>194</v>
      </c>
      <c r="C40" s="6">
        <f>SUM(C32:C35)</f>
        <v>0.22872307498074701</v>
      </c>
      <c r="D40" s="6">
        <f t="shared" ref="D40:H40" si="5">SUM(D32:D35)</f>
        <v>0.23829940206273093</v>
      </c>
      <c r="E40" s="6">
        <f t="shared" si="5"/>
        <v>0.20484822909388228</v>
      </c>
      <c r="F40" s="6">
        <f t="shared" si="5"/>
        <v>0.17022748743270621</v>
      </c>
      <c r="G40" s="6">
        <f t="shared" si="5"/>
        <v>0.21040438808936657</v>
      </c>
      <c r="H40" s="6">
        <f t="shared" si="5"/>
        <v>0.19454112474079038</v>
      </c>
    </row>
    <row r="41" spans="1:8" ht="18.75" customHeight="1" x14ac:dyDescent="0.2">
      <c r="B41" s="14" t="s">
        <v>196</v>
      </c>
      <c r="C41" s="6">
        <f>SUM(C36:C38)</f>
        <v>0.77127692501926637</v>
      </c>
      <c r="D41" s="6">
        <f t="shared" ref="D41:H41" si="6">SUM(D36:D38)</f>
        <v>0.76170059793727629</v>
      </c>
      <c r="E41" s="6">
        <f t="shared" si="6"/>
        <v>0.79515177090611922</v>
      </c>
      <c r="F41" s="6">
        <f t="shared" si="6"/>
        <v>0.82977251256729123</v>
      </c>
      <c r="G41" s="6">
        <f t="shared" si="6"/>
        <v>0.78959561191064309</v>
      </c>
      <c r="H41" s="6">
        <f t="shared" si="6"/>
        <v>0.80545887525920956</v>
      </c>
    </row>
    <row r="42" spans="1:8" ht="18.75" customHeight="1" x14ac:dyDescent="0.2">
      <c r="A42" s="77"/>
      <c r="B42" s="78"/>
      <c r="C42" s="21"/>
      <c r="D42" s="21"/>
      <c r="E42" s="21"/>
      <c r="F42" s="21"/>
      <c r="G42" s="21"/>
      <c r="H42" s="21"/>
    </row>
    <row r="43" spans="1:8" ht="18.75" customHeight="1" x14ac:dyDescent="0.25">
      <c r="A43" s="76"/>
      <c r="B43" s="15"/>
      <c r="C43" s="120" t="s">
        <v>1</v>
      </c>
      <c r="D43" s="121"/>
      <c r="E43" s="121"/>
      <c r="F43" s="121"/>
      <c r="G43" s="121"/>
      <c r="H43" s="121"/>
    </row>
    <row r="44" spans="1:8" ht="18.75" customHeight="1" x14ac:dyDescent="0.2">
      <c r="A44" s="16"/>
      <c r="B44" s="15"/>
      <c r="C44" s="74" t="s">
        <v>142</v>
      </c>
      <c r="D44" s="74" t="s">
        <v>143</v>
      </c>
      <c r="E44" s="74" t="s">
        <v>144</v>
      </c>
      <c r="F44" s="74" t="s">
        <v>146</v>
      </c>
      <c r="G44" s="74" t="s">
        <v>145</v>
      </c>
      <c r="H44" s="50" t="s">
        <v>164</v>
      </c>
    </row>
    <row r="45" spans="1:8" ht="18.75" customHeight="1" x14ac:dyDescent="0.2">
      <c r="A45" s="125" t="s">
        <v>85</v>
      </c>
      <c r="B45" s="14" t="s">
        <v>3</v>
      </c>
      <c r="C45" s="6">
        <v>4.2555285410319724E-3</v>
      </c>
      <c r="D45" s="6">
        <v>5.1780978326035499E-3</v>
      </c>
      <c r="E45" s="6">
        <v>3.734656728893533E-3</v>
      </c>
      <c r="F45" s="6">
        <v>1.064801829361105E-3</v>
      </c>
      <c r="G45" s="6">
        <v>5.3418181650614002E-3</v>
      </c>
      <c r="H45" s="38">
        <v>3.191051663625542E-3</v>
      </c>
    </row>
    <row r="46" spans="1:8" ht="18.75" customHeight="1" x14ac:dyDescent="0.2">
      <c r="A46" s="126"/>
      <c r="B46" s="14" t="s">
        <v>4</v>
      </c>
      <c r="C46" s="6">
        <v>2.7372416047144424E-2</v>
      </c>
      <c r="D46" s="6">
        <v>3.2971740450818687E-2</v>
      </c>
      <c r="E46" s="6">
        <v>2.6618896459026296E-2</v>
      </c>
      <c r="F46" s="6">
        <v>2.0245005128559104E-2</v>
      </c>
      <c r="G46" s="6">
        <v>2.6663475412378422E-2</v>
      </c>
      <c r="H46" s="38">
        <v>2.5876439960850268E-2</v>
      </c>
    </row>
    <row r="47" spans="1:8" ht="18.75" customHeight="1" x14ac:dyDescent="0.2">
      <c r="A47" s="126"/>
      <c r="B47" s="14" t="s">
        <v>5</v>
      </c>
      <c r="C47" s="6">
        <v>6.9951856936743717E-2</v>
      </c>
      <c r="D47" s="6">
        <v>7.283097191235631E-2</v>
      </c>
      <c r="E47" s="6">
        <v>6.3702369040404452E-2</v>
      </c>
      <c r="F47" s="6">
        <v>5.1443588698769895E-2</v>
      </c>
      <c r="G47" s="6">
        <v>5.7923513108257163E-2</v>
      </c>
      <c r="H47" s="38">
        <v>5.6197416548320445E-2</v>
      </c>
    </row>
    <row r="48" spans="1:8" ht="18.75" customHeight="1" x14ac:dyDescent="0.2">
      <c r="A48" s="126"/>
      <c r="B48" s="14" t="s">
        <v>6</v>
      </c>
      <c r="C48" s="6">
        <v>5.217546156469622E-2</v>
      </c>
      <c r="D48" s="6">
        <v>5.0609586917805732E-2</v>
      </c>
      <c r="E48" s="6">
        <v>4.5157287351226823E-2</v>
      </c>
      <c r="F48" s="6">
        <v>3.8469466331755693E-2</v>
      </c>
      <c r="G48" s="6">
        <v>4.1669755412446739E-2</v>
      </c>
      <c r="H48" s="38">
        <v>3.7557222111088244E-2</v>
      </c>
    </row>
    <row r="49" spans="1:8" ht="18.75" customHeight="1" x14ac:dyDescent="0.2">
      <c r="A49" s="126"/>
      <c r="B49" s="14" t="s">
        <v>12</v>
      </c>
      <c r="C49" s="6">
        <v>4.3664313484589899E-2</v>
      </c>
      <c r="D49" s="6">
        <v>3.8587467253262848E-2</v>
      </c>
      <c r="E49" s="6">
        <v>3.4657132540593397E-2</v>
      </c>
      <c r="F49" s="6">
        <v>3.8022614284766582E-2</v>
      </c>
      <c r="G49" s="6">
        <v>3.3143761112230316E-2</v>
      </c>
      <c r="H49" s="38">
        <v>3.1488799787411995E-2</v>
      </c>
    </row>
    <row r="50" spans="1:8" ht="18.75" customHeight="1" x14ac:dyDescent="0.2">
      <c r="A50" s="126"/>
      <c r="B50" s="14" t="s">
        <v>13</v>
      </c>
      <c r="C50" s="6">
        <v>1.9267708766483257E-2</v>
      </c>
      <c r="D50" s="6">
        <v>1.990522037812692E-2</v>
      </c>
      <c r="E50" s="6">
        <v>1.7131947206031527E-2</v>
      </c>
      <c r="F50" s="6">
        <v>1.4871247928089021E-2</v>
      </c>
      <c r="G50" s="6">
        <v>1.6466121706510559E-2</v>
      </c>
      <c r="H50" s="38">
        <v>1.5343323522632473E-2</v>
      </c>
    </row>
    <row r="51" spans="1:8" ht="18.75" customHeight="1" x14ac:dyDescent="0.2">
      <c r="A51" s="127"/>
      <c r="B51" s="14" t="s">
        <v>14</v>
      </c>
      <c r="C51" s="6">
        <v>0.78331271465932706</v>
      </c>
      <c r="D51" s="6">
        <v>0.77991691525503637</v>
      </c>
      <c r="E51" s="6">
        <v>0.80899771067382487</v>
      </c>
      <c r="F51" s="6">
        <v>0.83588327579869615</v>
      </c>
      <c r="G51" s="6">
        <v>0.81879155508312673</v>
      </c>
      <c r="H51" s="38">
        <v>0.83034574640607095</v>
      </c>
    </row>
    <row r="52" spans="1:8" ht="18.75" customHeight="1" x14ac:dyDescent="0.2">
      <c r="B52" s="14"/>
      <c r="C52" s="51" t="s">
        <v>142</v>
      </c>
      <c r="D52" s="51" t="s">
        <v>143</v>
      </c>
      <c r="E52" s="51" t="s">
        <v>144</v>
      </c>
      <c r="F52" s="51" t="s">
        <v>146</v>
      </c>
      <c r="G52" s="51" t="s">
        <v>145</v>
      </c>
      <c r="H52" s="50" t="s">
        <v>164</v>
      </c>
    </row>
    <row r="53" spans="1:8" ht="18.75" customHeight="1" x14ac:dyDescent="0.2">
      <c r="B53" s="14" t="s">
        <v>194</v>
      </c>
      <c r="C53" s="6">
        <f>SUM(C45:C48)</f>
        <v>0.15375526308961632</v>
      </c>
      <c r="D53" s="6">
        <f t="shared" ref="D53:H53" si="7">SUM(D45:D48)</f>
        <v>0.16159039711358428</v>
      </c>
      <c r="E53" s="6">
        <f t="shared" si="7"/>
        <v>0.13921320957955111</v>
      </c>
      <c r="F53" s="6">
        <f t="shared" si="7"/>
        <v>0.1112228619884458</v>
      </c>
      <c r="G53" s="6">
        <f t="shared" si="7"/>
        <v>0.13159856209814372</v>
      </c>
      <c r="H53" s="6">
        <f t="shared" si="7"/>
        <v>0.1228221302838845</v>
      </c>
    </row>
    <row r="54" spans="1:8" ht="18.75" customHeight="1" x14ac:dyDescent="0.2">
      <c r="B54" s="14" t="s">
        <v>196</v>
      </c>
      <c r="C54" s="6">
        <f>SUM(C49:C51)</f>
        <v>0.84624473691040025</v>
      </c>
      <c r="D54" s="6">
        <f t="shared" ref="D54:H54" si="8">SUM(D49:D51)</f>
        <v>0.83840960288642619</v>
      </c>
      <c r="E54" s="6">
        <f t="shared" si="8"/>
        <v>0.86078679042044981</v>
      </c>
      <c r="F54" s="6">
        <f t="shared" si="8"/>
        <v>0.88877713801155178</v>
      </c>
      <c r="G54" s="6">
        <f t="shared" si="8"/>
        <v>0.86840143790186763</v>
      </c>
      <c r="H54" s="6">
        <f t="shared" si="8"/>
        <v>0.87717786971611544</v>
      </c>
    </row>
  </sheetData>
  <mergeCells count="9">
    <mergeCell ref="C2:H2"/>
    <mergeCell ref="C17:H17"/>
    <mergeCell ref="C30:H30"/>
    <mergeCell ref="C43:H43"/>
    <mergeCell ref="A45:A51"/>
    <mergeCell ref="A2:B3"/>
    <mergeCell ref="A4:A11"/>
    <mergeCell ref="A19:A25"/>
    <mergeCell ref="A32:A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Y16"/>
  <sheetViews>
    <sheetView showGridLines="0" zoomScale="80" zoomScaleNormal="80" workbookViewId="0">
      <selection activeCell="C24" sqref="C23:C24"/>
    </sheetView>
  </sheetViews>
  <sheetFormatPr defaultRowHeight="15" x14ac:dyDescent="0.25"/>
  <cols>
    <col min="1" max="1" width="14" style="11" customWidth="1"/>
    <col min="2" max="2" width="27" style="11" customWidth="1"/>
  </cols>
  <sheetData>
    <row r="2" spans="1:25" s="33" customFormat="1" ht="36.75" customHeight="1" x14ac:dyDescent="0.25">
      <c r="A2" s="11"/>
      <c r="B2" s="11"/>
      <c r="C2" s="133" t="s">
        <v>150</v>
      </c>
      <c r="D2" s="133"/>
      <c r="E2" s="133" t="s">
        <v>149</v>
      </c>
      <c r="F2" s="133"/>
      <c r="G2" s="133"/>
      <c r="H2" s="133"/>
      <c r="I2" s="133" t="s">
        <v>223</v>
      </c>
      <c r="J2" s="133"/>
      <c r="K2" s="133"/>
      <c r="L2" s="133"/>
      <c r="M2" s="133" t="s">
        <v>224</v>
      </c>
      <c r="N2" s="133"/>
      <c r="O2" s="133"/>
      <c r="P2" s="133"/>
      <c r="Q2" s="130" t="s">
        <v>225</v>
      </c>
      <c r="R2" s="131"/>
      <c r="S2" s="132"/>
    </row>
    <row r="3" spans="1:25" ht="36.75" x14ac:dyDescent="0.25">
      <c r="A3" s="128"/>
      <c r="B3" s="128"/>
      <c r="C3" s="53" t="s">
        <v>183</v>
      </c>
      <c r="D3" s="53" t="s">
        <v>184</v>
      </c>
      <c r="E3" s="36" t="s">
        <v>159</v>
      </c>
      <c r="F3" s="36" t="s">
        <v>160</v>
      </c>
      <c r="G3" s="36" t="s">
        <v>161</v>
      </c>
      <c r="H3" s="36" t="s">
        <v>162</v>
      </c>
      <c r="I3" s="36" t="s">
        <v>163</v>
      </c>
      <c r="J3" s="36" t="s">
        <v>100</v>
      </c>
      <c r="K3" s="36" t="s">
        <v>179</v>
      </c>
      <c r="L3" s="36" t="s">
        <v>180</v>
      </c>
      <c r="M3" s="53" t="s">
        <v>101</v>
      </c>
      <c r="N3" s="53" t="s">
        <v>102</v>
      </c>
      <c r="O3" s="53" t="s">
        <v>103</v>
      </c>
      <c r="P3" s="53" t="s">
        <v>104</v>
      </c>
      <c r="Q3" s="36" t="s">
        <v>141</v>
      </c>
      <c r="R3" s="36" t="s">
        <v>7</v>
      </c>
      <c r="S3" s="36" t="s">
        <v>176</v>
      </c>
      <c r="U3" s="66"/>
    </row>
    <row r="4" spans="1:25" x14ac:dyDescent="0.25">
      <c r="A4" s="129" t="s">
        <v>2</v>
      </c>
      <c r="B4" s="14" t="s">
        <v>3</v>
      </c>
      <c r="C4" s="52">
        <v>1.4068988748926151E-2</v>
      </c>
      <c r="D4" s="52">
        <v>1.3018321536581128E-2</v>
      </c>
      <c r="E4" s="52">
        <v>1.553278765383E-2</v>
      </c>
      <c r="F4" s="52">
        <v>1.8315570410529999E-2</v>
      </c>
      <c r="G4" s="52">
        <v>1.9493204372190001E-2</v>
      </c>
      <c r="H4" s="52">
        <v>2.0493342339599999E-2</v>
      </c>
      <c r="I4" s="52">
        <v>1.461351403477028E-2</v>
      </c>
      <c r="J4" s="52">
        <v>8.1800371997163366E-3</v>
      </c>
      <c r="K4" s="52">
        <v>5.7902510847679814E-3</v>
      </c>
      <c r="L4" s="52">
        <v>9.986975380707204E-3</v>
      </c>
      <c r="M4" s="52">
        <v>1.1832622862548563E-2</v>
      </c>
      <c r="N4" s="52">
        <v>2.0829532470294149E-2</v>
      </c>
      <c r="O4" s="52">
        <v>9.5555933275934465E-3</v>
      </c>
      <c r="P4" s="52">
        <v>1.262879493875747E-2</v>
      </c>
      <c r="Q4" s="52">
        <v>1.5458496867128291E-2</v>
      </c>
      <c r="R4" s="52">
        <v>7.4368730993551371E-3</v>
      </c>
      <c r="S4" s="52">
        <v>1.2102596125499731E-2</v>
      </c>
    </row>
    <row r="5" spans="1:25" x14ac:dyDescent="0.25">
      <c r="A5" s="129"/>
      <c r="B5" s="14" t="s">
        <v>4</v>
      </c>
      <c r="C5" s="52">
        <v>0.13095822057938958</v>
      </c>
      <c r="D5" s="52">
        <v>0.11402276035417029</v>
      </c>
      <c r="E5" s="52">
        <v>0.1163604534125</v>
      </c>
      <c r="F5" s="52">
        <v>0.12848012593729999</v>
      </c>
      <c r="G5" s="52">
        <v>0.12579914431620001</v>
      </c>
      <c r="H5" s="52">
        <v>0.14156882909320001</v>
      </c>
      <c r="I5" s="52">
        <v>0.14327401507513524</v>
      </c>
      <c r="J5" s="52">
        <v>5.7338456929848715E-2</v>
      </c>
      <c r="K5" s="52">
        <v>3.4784964189005223E-2</v>
      </c>
      <c r="L5" s="52">
        <v>6.3548858798933724E-2</v>
      </c>
      <c r="M5" s="52">
        <v>0.10657325835507739</v>
      </c>
      <c r="N5" s="52">
        <v>0.13448445834930692</v>
      </c>
      <c r="O5" s="52">
        <v>0.12942207858442653</v>
      </c>
      <c r="P5" s="52">
        <v>0.1184318564587846</v>
      </c>
      <c r="Q5" s="52">
        <v>0.15303465910371572</v>
      </c>
      <c r="R5" s="52">
        <v>5.2093935818743546E-2</v>
      </c>
      <c r="S5" s="52">
        <v>5.2784476359295847E-2</v>
      </c>
      <c r="U5" s="32"/>
    </row>
    <row r="6" spans="1:25" x14ac:dyDescent="0.25">
      <c r="A6" s="129"/>
      <c r="B6" s="14" t="s">
        <v>5</v>
      </c>
      <c r="C6" s="52">
        <v>0.32327055658901471</v>
      </c>
      <c r="D6" s="52">
        <v>0.34331802455570459</v>
      </c>
      <c r="E6" s="52">
        <v>0.31603169742959997</v>
      </c>
      <c r="F6" s="52">
        <v>0.3493170025499</v>
      </c>
      <c r="G6" s="52">
        <v>0.35807575724730001</v>
      </c>
      <c r="H6" s="52">
        <v>0.31919567255539999</v>
      </c>
      <c r="I6" s="52">
        <v>0.3474857603811094</v>
      </c>
      <c r="J6" s="52">
        <v>0.27886275471520411</v>
      </c>
      <c r="K6" s="52">
        <v>0.36584382929418208</v>
      </c>
      <c r="L6" s="52">
        <v>0.231355187544805</v>
      </c>
      <c r="M6" s="52">
        <v>0.42609512651163378</v>
      </c>
      <c r="N6" s="52">
        <v>0.36635274924854305</v>
      </c>
      <c r="O6" s="52">
        <v>0.31845038154980748</v>
      </c>
      <c r="P6" s="52">
        <v>0.27576031248286687</v>
      </c>
      <c r="Q6" s="52">
        <v>0.41030147532117228</v>
      </c>
      <c r="R6" s="52">
        <v>0.1770356030109268</v>
      </c>
      <c r="S6" s="52">
        <v>0.11550872313871621</v>
      </c>
    </row>
    <row r="7" spans="1:25" x14ac:dyDescent="0.25">
      <c r="A7" s="129"/>
      <c r="B7" s="14" t="s">
        <v>6</v>
      </c>
      <c r="C7" s="52">
        <v>0.20250176972472625</v>
      </c>
      <c r="D7" s="52">
        <v>0.19950612541924367</v>
      </c>
      <c r="E7" s="52">
        <v>0.20635095598610001</v>
      </c>
      <c r="F7" s="52">
        <v>0.22393199786819998</v>
      </c>
      <c r="G7" s="52">
        <v>0.2154423746471</v>
      </c>
      <c r="H7" s="52">
        <v>0.1985433737698</v>
      </c>
      <c r="I7" s="52">
        <v>0.19898204763393454</v>
      </c>
      <c r="J7" s="52">
        <v>0.21565520223399359</v>
      </c>
      <c r="K7" s="52">
        <v>0.20607919892090304</v>
      </c>
      <c r="L7" s="52">
        <v>0.23180544609868947</v>
      </c>
      <c r="M7" s="52">
        <v>0.20305530028107549</v>
      </c>
      <c r="N7" s="52">
        <v>0.21859688368411026</v>
      </c>
      <c r="O7" s="52">
        <v>0.2005829882796577</v>
      </c>
      <c r="P7" s="52">
        <v>0.18920636977136704</v>
      </c>
      <c r="Q7" s="52">
        <v>0.22037967276933504</v>
      </c>
      <c r="R7" s="52">
        <v>0.16327124646562369</v>
      </c>
      <c r="S7" s="52">
        <v>0.14415055335847549</v>
      </c>
      <c r="U7" s="67"/>
    </row>
    <row r="8" spans="1:25" x14ac:dyDescent="0.25">
      <c r="A8" s="129"/>
      <c r="B8" s="14" t="s">
        <v>7</v>
      </c>
      <c r="C8" s="52">
        <v>9.9203395865460939E-2</v>
      </c>
      <c r="D8" s="52">
        <v>0.10749600523821869</v>
      </c>
      <c r="E8" s="52">
        <v>8.5648213976090001E-2</v>
      </c>
      <c r="F8" s="52">
        <v>9.9275747865429989E-2</v>
      </c>
      <c r="G8" s="52">
        <v>9.5755984840489999E-2</v>
      </c>
      <c r="H8" s="52">
        <v>0.1046975377259</v>
      </c>
      <c r="I8" s="52">
        <v>8.0481202934682083E-2</v>
      </c>
      <c r="J8" s="52">
        <v>0.18241679651945658</v>
      </c>
      <c r="K8" s="52">
        <v>0.15702777226306902</v>
      </c>
      <c r="L8" s="52">
        <v>0.20240383105239032</v>
      </c>
      <c r="M8" s="52">
        <v>8.8073628868639217E-2</v>
      </c>
      <c r="N8" s="52">
        <v>6.7761869355905335E-2</v>
      </c>
      <c r="O8" s="52">
        <v>9.4512644403675405E-2</v>
      </c>
      <c r="P8" s="52">
        <v>0.13957308333752524</v>
      </c>
      <c r="Q8" s="52">
        <v>3.5848060892684969E-2</v>
      </c>
      <c r="R8" s="52">
        <v>0.37109341354563219</v>
      </c>
      <c r="S8" s="52">
        <v>6.5821611006783076E-2</v>
      </c>
    </row>
    <row r="9" spans="1:25" x14ac:dyDescent="0.25">
      <c r="A9" s="129"/>
      <c r="B9" s="14" t="s">
        <v>8</v>
      </c>
      <c r="C9" s="52">
        <v>3.2602732194482072E-2</v>
      </c>
      <c r="D9" s="52">
        <v>2.9216360228680998E-2</v>
      </c>
      <c r="E9" s="52">
        <v>3.3207008222249999E-2</v>
      </c>
      <c r="F9" s="52">
        <v>3.1680078508550001E-2</v>
      </c>
      <c r="G9" s="52">
        <v>3.292604908137E-2</v>
      </c>
      <c r="H9" s="52">
        <v>3.8978708857209998E-2</v>
      </c>
      <c r="I9" s="52">
        <v>2.5686996186490337E-2</v>
      </c>
      <c r="J9" s="52">
        <v>4.3103254749431094E-2</v>
      </c>
      <c r="K9" s="52">
        <v>4.4913335835087387E-2</v>
      </c>
      <c r="L9" s="52">
        <v>4.130985772481726E-2</v>
      </c>
      <c r="M9" s="52">
        <v>2.5104772563502874E-2</v>
      </c>
      <c r="N9" s="52">
        <v>1.8555168884036077E-2</v>
      </c>
      <c r="O9" s="52">
        <v>3.3167096909683988E-2</v>
      </c>
      <c r="P9" s="52">
        <v>4.0144098529953993E-2</v>
      </c>
      <c r="Q9" s="52">
        <v>1.4195594766157775E-2</v>
      </c>
      <c r="R9" s="52">
        <v>4.6774360499166286E-2</v>
      </c>
      <c r="S9" s="52">
        <v>0.10932305513960738</v>
      </c>
    </row>
    <row r="10" spans="1:25" x14ac:dyDescent="0.25">
      <c r="A10" s="129"/>
      <c r="B10" s="14" t="s">
        <v>9</v>
      </c>
      <c r="C10" s="52">
        <v>3.8562770330883678E-2</v>
      </c>
      <c r="D10" s="52">
        <v>4.2510476722879297E-2</v>
      </c>
      <c r="E10" s="52">
        <v>4.740015072091E-2</v>
      </c>
      <c r="F10" s="52">
        <v>4.1819188133749997E-2</v>
      </c>
      <c r="G10" s="52">
        <v>4.4541570218150001E-2</v>
      </c>
      <c r="H10" s="52">
        <v>5.712753787107E-2</v>
      </c>
      <c r="I10" s="52">
        <v>3.6768427125392467E-2</v>
      </c>
      <c r="J10" s="52">
        <v>5.5374970648003424E-2</v>
      </c>
      <c r="K10" s="52">
        <v>4.9433495655433354E-2</v>
      </c>
      <c r="L10" s="52">
        <v>5.5544390045858739E-2</v>
      </c>
      <c r="M10" s="52">
        <v>3.6075060115760511E-2</v>
      </c>
      <c r="N10" s="52">
        <v>3.7804282859337263E-2</v>
      </c>
      <c r="O10" s="52">
        <v>3.5777898307505863E-2</v>
      </c>
      <c r="P10" s="52">
        <v>4.7758704995574497E-2</v>
      </c>
      <c r="Q10" s="52">
        <v>3.3225453746824583E-2</v>
      </c>
      <c r="R10" s="52">
        <v>3.4815024404730444E-2</v>
      </c>
      <c r="S10" s="52">
        <v>9.627968438812122E-2</v>
      </c>
    </row>
    <row r="11" spans="1:25" x14ac:dyDescent="0.25">
      <c r="A11" s="129"/>
      <c r="B11" s="14" t="s">
        <v>10</v>
      </c>
      <c r="C11" s="52">
        <v>0.15883156596711656</v>
      </c>
      <c r="D11" s="52">
        <v>0.15091192594452152</v>
      </c>
      <c r="E11" s="52">
        <v>0.1794687325988</v>
      </c>
      <c r="F11" s="52">
        <v>0.1071802887262</v>
      </c>
      <c r="G11" s="52">
        <v>0.1079659152773</v>
      </c>
      <c r="H11" s="52">
        <v>0.11939499778779999</v>
      </c>
      <c r="I11" s="52">
        <v>0.15270803662848559</v>
      </c>
      <c r="J11" s="52">
        <v>0.15906852700434618</v>
      </c>
      <c r="K11" s="52">
        <v>0.13612715275755205</v>
      </c>
      <c r="L11" s="52">
        <v>0.16404545335379822</v>
      </c>
      <c r="M11" s="52">
        <v>0.1031902304417623</v>
      </c>
      <c r="N11" s="52">
        <v>0.13561505514846692</v>
      </c>
      <c r="O11" s="52">
        <v>0.17853131863764943</v>
      </c>
      <c r="P11" s="52">
        <v>0.17649677948517031</v>
      </c>
      <c r="Q11" s="52">
        <v>0.11755658653298133</v>
      </c>
      <c r="R11" s="52">
        <v>0.14747954315582176</v>
      </c>
      <c r="S11" s="52">
        <v>0.40402930048350083</v>
      </c>
    </row>
    <row r="12" spans="1:25" s="33" customFormat="1" ht="36.75" x14ac:dyDescent="0.25">
      <c r="A12" s="65"/>
      <c r="B12" s="14"/>
      <c r="C12" s="74" t="str">
        <f>C3</f>
        <v>Boy</v>
      </c>
      <c r="D12" s="74" t="str">
        <f t="shared" ref="D12:S12" si="0">D3</f>
        <v>Girl</v>
      </c>
      <c r="E12" s="107" t="s">
        <v>159</v>
      </c>
      <c r="F12" s="107" t="s">
        <v>160</v>
      </c>
      <c r="G12" s="107" t="s">
        <v>161</v>
      </c>
      <c r="H12" s="107" t="s">
        <v>162</v>
      </c>
      <c r="I12" s="74" t="str">
        <f t="shared" si="0"/>
        <v>White</v>
      </c>
      <c r="J12" s="74" t="str">
        <f t="shared" si="0"/>
        <v>BAME</v>
      </c>
      <c r="K12" s="74" t="str">
        <f t="shared" si="0"/>
        <v>Black</v>
      </c>
      <c r="L12" s="74" t="str">
        <f t="shared" si="0"/>
        <v>Asian</v>
      </c>
      <c r="M12" s="74" t="str">
        <f t="shared" si="0"/>
        <v>AB</v>
      </c>
      <c r="N12" s="74" t="str">
        <f t="shared" si="0"/>
        <v>C1</v>
      </c>
      <c r="O12" s="74" t="str">
        <f t="shared" si="0"/>
        <v>C2</v>
      </c>
      <c r="P12" s="74" t="str">
        <f t="shared" si="0"/>
        <v>DE</v>
      </c>
      <c r="Q12" s="74" t="str">
        <f t="shared" si="0"/>
        <v>At least once a week</v>
      </c>
      <c r="R12" s="74" t="str">
        <f t="shared" si="0"/>
        <v>Once or twice a month</v>
      </c>
      <c r="S12" s="74" t="str">
        <f t="shared" si="0"/>
        <v>Less often or never</v>
      </c>
    </row>
    <row r="13" spans="1:25" s="33" customFormat="1" x14ac:dyDescent="0.25">
      <c r="A13" s="65"/>
      <c r="B13" s="14" t="s">
        <v>194</v>
      </c>
      <c r="C13" s="6">
        <f>SUM(C4:C7)</f>
        <v>0.67079953564205663</v>
      </c>
      <c r="D13" s="6">
        <f t="shared" ref="D13:S13" si="1">SUM(D4:D7)</f>
        <v>0.66986523186569968</v>
      </c>
      <c r="E13" s="6">
        <f t="shared" si="1"/>
        <v>0.65427589448202994</v>
      </c>
      <c r="F13" s="6">
        <f t="shared" si="1"/>
        <v>0.72004469676592997</v>
      </c>
      <c r="G13" s="6">
        <f t="shared" si="1"/>
        <v>0.71881048058279007</v>
      </c>
      <c r="H13" s="6">
        <f t="shared" si="1"/>
        <v>0.67980121775799995</v>
      </c>
      <c r="I13" s="6">
        <f t="shared" si="1"/>
        <v>0.70435533712494947</v>
      </c>
      <c r="J13" s="6">
        <f t="shared" si="1"/>
        <v>0.56003645107876276</v>
      </c>
      <c r="K13" s="6">
        <f t="shared" si="1"/>
        <v>0.6124982434888584</v>
      </c>
      <c r="L13" s="6">
        <f t="shared" si="1"/>
        <v>0.5366964678231354</v>
      </c>
      <c r="M13" s="6">
        <f t="shared" si="1"/>
        <v>0.74755630801033512</v>
      </c>
      <c r="N13" s="6">
        <f t="shared" si="1"/>
        <v>0.7402636237522543</v>
      </c>
      <c r="O13" s="6">
        <f t="shared" si="1"/>
        <v>0.65801104174148517</v>
      </c>
      <c r="P13" s="6">
        <f t="shared" si="1"/>
        <v>0.59602733365177596</v>
      </c>
      <c r="Q13" s="6">
        <f t="shared" si="1"/>
        <v>0.79917430406135126</v>
      </c>
      <c r="R13" s="6">
        <f t="shared" si="1"/>
        <v>0.39983765839464919</v>
      </c>
      <c r="S13" s="6">
        <f t="shared" si="1"/>
        <v>0.32454634898198731</v>
      </c>
      <c r="V13" s="68"/>
      <c r="W13" s="68"/>
      <c r="X13" s="68"/>
      <c r="Y13" s="68"/>
    </row>
    <row r="14" spans="1:25" s="33" customFormat="1" x14ac:dyDescent="0.25">
      <c r="A14" s="65"/>
      <c r="B14" s="14" t="s">
        <v>195</v>
      </c>
      <c r="C14" s="6">
        <f>C8</f>
        <v>9.9203395865460939E-2</v>
      </c>
      <c r="D14" s="6">
        <f t="shared" ref="D14:S14" si="2">D8</f>
        <v>0.10749600523821869</v>
      </c>
      <c r="E14" s="6">
        <f t="shared" si="2"/>
        <v>8.5648213976090001E-2</v>
      </c>
      <c r="F14" s="6">
        <f t="shared" si="2"/>
        <v>9.9275747865429989E-2</v>
      </c>
      <c r="G14" s="6">
        <f t="shared" si="2"/>
        <v>9.5755984840489999E-2</v>
      </c>
      <c r="H14" s="6">
        <f t="shared" si="2"/>
        <v>0.1046975377259</v>
      </c>
      <c r="I14" s="6">
        <f t="shared" si="2"/>
        <v>8.0481202934682083E-2</v>
      </c>
      <c r="J14" s="6">
        <f t="shared" si="2"/>
        <v>0.18241679651945658</v>
      </c>
      <c r="K14" s="6">
        <f t="shared" si="2"/>
        <v>0.15702777226306902</v>
      </c>
      <c r="L14" s="6">
        <f t="shared" si="2"/>
        <v>0.20240383105239032</v>
      </c>
      <c r="M14" s="6">
        <f t="shared" si="2"/>
        <v>8.8073628868639217E-2</v>
      </c>
      <c r="N14" s="6">
        <f t="shared" si="2"/>
        <v>6.7761869355905335E-2</v>
      </c>
      <c r="O14" s="6">
        <f t="shared" si="2"/>
        <v>9.4512644403675405E-2</v>
      </c>
      <c r="P14" s="6">
        <f t="shared" si="2"/>
        <v>0.13957308333752524</v>
      </c>
      <c r="Q14" s="6">
        <f t="shared" si="2"/>
        <v>3.5848060892684969E-2</v>
      </c>
      <c r="R14" s="6">
        <f t="shared" si="2"/>
        <v>0.37109341354563219</v>
      </c>
      <c r="S14" s="6">
        <f t="shared" si="2"/>
        <v>6.5821611006783076E-2</v>
      </c>
      <c r="V14" s="68"/>
      <c r="W14" s="68"/>
      <c r="X14" s="68"/>
      <c r="Y14" s="68"/>
    </row>
    <row r="15" spans="1:25" x14ac:dyDescent="0.25">
      <c r="B15" s="14" t="s">
        <v>196</v>
      </c>
      <c r="C15" s="6">
        <f>SUM(C9:C11)</f>
        <v>0.2299970684924823</v>
      </c>
      <c r="D15" s="6">
        <f t="shared" ref="D15:S15" si="3">SUM(D9:D11)</f>
        <v>0.22263876289608181</v>
      </c>
      <c r="E15" s="6">
        <f t="shared" si="3"/>
        <v>0.26007589154195998</v>
      </c>
      <c r="F15" s="6">
        <f t="shared" si="3"/>
        <v>0.1806795553685</v>
      </c>
      <c r="G15" s="6">
        <f t="shared" si="3"/>
        <v>0.18543353457681999</v>
      </c>
      <c r="H15" s="6">
        <f t="shared" si="3"/>
        <v>0.21550124451607999</v>
      </c>
      <c r="I15" s="6">
        <f t="shared" si="3"/>
        <v>0.2151634599403684</v>
      </c>
      <c r="J15" s="6">
        <f t="shared" si="3"/>
        <v>0.25754675240178071</v>
      </c>
      <c r="K15" s="6">
        <f t="shared" si="3"/>
        <v>0.23047398424807281</v>
      </c>
      <c r="L15" s="6">
        <f t="shared" si="3"/>
        <v>0.26089970112447425</v>
      </c>
      <c r="M15" s="6">
        <f t="shared" si="3"/>
        <v>0.1643700631210257</v>
      </c>
      <c r="N15" s="6">
        <f t="shared" si="3"/>
        <v>0.19197450689184026</v>
      </c>
      <c r="O15" s="6">
        <f t="shared" si="3"/>
        <v>0.24747631385483929</v>
      </c>
      <c r="P15" s="6">
        <f t="shared" si="3"/>
        <v>0.26439958301069877</v>
      </c>
      <c r="Q15" s="6">
        <f t="shared" si="3"/>
        <v>0.16497763504596369</v>
      </c>
      <c r="R15" s="6">
        <f t="shared" si="3"/>
        <v>0.22906892805971849</v>
      </c>
      <c r="S15" s="6">
        <f t="shared" si="3"/>
        <v>0.60963204001122939</v>
      </c>
      <c r="V15" s="68"/>
      <c r="W15" s="68"/>
      <c r="X15" s="68"/>
      <c r="Y15" s="68"/>
    </row>
    <row r="16" spans="1:25" s="75" customFormat="1" x14ac:dyDescent="0.25">
      <c r="A16" s="11"/>
      <c r="B16" s="78"/>
      <c r="C16" s="21"/>
      <c r="D16" s="21"/>
      <c r="E16" s="21"/>
      <c r="F16" s="21"/>
      <c r="G16" s="21"/>
      <c r="H16" s="21"/>
      <c r="I16" s="21"/>
      <c r="J16" s="21"/>
      <c r="K16" s="21"/>
      <c r="L16" s="21"/>
      <c r="M16" s="21"/>
      <c r="N16" s="21"/>
      <c r="O16" s="21"/>
      <c r="P16" s="21"/>
      <c r="Q16" s="21"/>
      <c r="R16" s="21"/>
      <c r="S16" s="21"/>
      <c r="V16" s="68"/>
      <c r="W16" s="68"/>
      <c r="X16" s="68"/>
      <c r="Y16" s="68"/>
    </row>
  </sheetData>
  <mergeCells count="7">
    <mergeCell ref="A3:B3"/>
    <mergeCell ref="A4:A11"/>
    <mergeCell ref="Q2:S2"/>
    <mergeCell ref="C2:D2"/>
    <mergeCell ref="E2:H2"/>
    <mergeCell ref="I2:L2"/>
    <mergeCell ref="M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90" zoomScaleNormal="90" workbookViewId="0"/>
  </sheetViews>
  <sheetFormatPr defaultRowHeight="15" x14ac:dyDescent="0.25"/>
  <cols>
    <col min="1" max="1" width="24.42578125" style="32" customWidth="1"/>
  </cols>
  <sheetData>
    <row r="1" spans="1:8" x14ac:dyDescent="0.25">
      <c r="A1" s="53"/>
      <c r="B1" s="55"/>
      <c r="C1" s="134" t="s">
        <v>232</v>
      </c>
      <c r="D1" s="134"/>
      <c r="E1" s="134"/>
      <c r="F1" s="134"/>
      <c r="G1" s="134"/>
      <c r="H1" s="121"/>
    </row>
    <row r="2" spans="1:8" ht="30" customHeight="1" x14ac:dyDescent="0.25">
      <c r="A2" s="105" t="s">
        <v>2</v>
      </c>
      <c r="B2" s="55"/>
      <c r="C2" s="51" t="s">
        <v>142</v>
      </c>
      <c r="D2" s="51" t="s">
        <v>143</v>
      </c>
      <c r="E2" s="51" t="s">
        <v>144</v>
      </c>
      <c r="F2" s="51" t="s">
        <v>146</v>
      </c>
      <c r="G2" s="51" t="s">
        <v>145</v>
      </c>
      <c r="H2" s="35" t="s">
        <v>164</v>
      </c>
    </row>
    <row r="3" spans="1:8" x14ac:dyDescent="0.25">
      <c r="A3" s="53" t="s">
        <v>141</v>
      </c>
      <c r="B3" s="55" t="s">
        <v>101</v>
      </c>
      <c r="C3" s="52">
        <v>0.7696143742962398</v>
      </c>
      <c r="D3" s="52">
        <v>0.778081714936941</v>
      </c>
      <c r="E3" s="52">
        <v>0.76416399151709868</v>
      </c>
      <c r="F3" s="52">
        <v>0.75259150057899959</v>
      </c>
      <c r="G3" s="52">
        <v>0.74689959924441385</v>
      </c>
      <c r="H3" s="52">
        <v>0.74755630801033524</v>
      </c>
    </row>
    <row r="4" spans="1:8" x14ac:dyDescent="0.25">
      <c r="A4" s="53"/>
      <c r="B4" s="55" t="s">
        <v>102</v>
      </c>
      <c r="C4" s="52">
        <v>0.72553754664526249</v>
      </c>
      <c r="D4" s="52">
        <v>0.72913774055986424</v>
      </c>
      <c r="E4" s="52">
        <v>0.62880072562430744</v>
      </c>
      <c r="F4" s="52">
        <v>0.57871958347048524</v>
      </c>
      <c r="G4" s="52">
        <v>0.64456924808559213</v>
      </c>
      <c r="H4" s="52">
        <v>0.73314109325561583</v>
      </c>
    </row>
    <row r="5" spans="1:8" x14ac:dyDescent="0.25">
      <c r="A5" s="53"/>
      <c r="B5" s="55" t="s">
        <v>103</v>
      </c>
      <c r="C5" s="52">
        <v>0.69283758494222392</v>
      </c>
      <c r="D5" s="52">
        <v>0.71889368784525176</v>
      </c>
      <c r="E5" s="52">
        <v>0.68081275277865005</v>
      </c>
      <c r="F5" s="52">
        <v>0.67175480764939877</v>
      </c>
      <c r="G5" s="52">
        <v>0.73541139637776887</v>
      </c>
      <c r="H5" s="52">
        <v>0.65801104174148517</v>
      </c>
    </row>
    <row r="6" spans="1:8" x14ac:dyDescent="0.25">
      <c r="A6" s="53"/>
      <c r="B6" s="55" t="s">
        <v>104</v>
      </c>
      <c r="C6" s="52">
        <v>0.64415972517547626</v>
      </c>
      <c r="D6" s="52">
        <v>0.65615197864270247</v>
      </c>
      <c r="E6" s="52">
        <v>0.64214717980766334</v>
      </c>
      <c r="F6" s="52">
        <v>0.62876505152258266</v>
      </c>
      <c r="G6" s="52">
        <v>0.63403310085382714</v>
      </c>
      <c r="H6" s="52">
        <v>0.59602733365177596</v>
      </c>
    </row>
    <row r="7" spans="1:8" x14ac:dyDescent="0.25">
      <c r="A7" s="53"/>
      <c r="B7" s="55"/>
      <c r="C7" s="52"/>
      <c r="D7" s="52"/>
      <c r="E7" s="52"/>
      <c r="F7" s="52"/>
      <c r="G7" s="52"/>
      <c r="H7" s="52"/>
    </row>
    <row r="8" spans="1:8" x14ac:dyDescent="0.25">
      <c r="A8" s="53" t="s">
        <v>7</v>
      </c>
      <c r="B8" s="55" t="s">
        <v>101</v>
      </c>
      <c r="C8" s="52">
        <v>7.0345932872799499E-2</v>
      </c>
      <c r="D8" s="52">
        <v>8.3743087666589888E-2</v>
      </c>
      <c r="E8" s="52">
        <v>9.8086596808819843E-2</v>
      </c>
      <c r="F8" s="52">
        <v>6.0742234554760757E-2</v>
      </c>
      <c r="G8" s="52">
        <v>8.6696362261628065E-2</v>
      </c>
      <c r="H8" s="52">
        <v>8.8073628868639217E-2</v>
      </c>
    </row>
    <row r="9" spans="1:8" x14ac:dyDescent="0.25">
      <c r="A9" s="53"/>
      <c r="B9" s="55" t="s">
        <v>102</v>
      </c>
      <c r="C9" s="52">
        <v>0.1065226754422012</v>
      </c>
      <c r="D9" s="52">
        <v>9.036138673079748E-2</v>
      </c>
      <c r="E9" s="52">
        <v>8.2005523408769154E-2</v>
      </c>
      <c r="F9" s="52">
        <v>8.2714358648311004E-2</v>
      </c>
      <c r="G9" s="52">
        <v>8.4895940193333005E-2</v>
      </c>
      <c r="H9" s="52">
        <v>6.7761869355905335E-2</v>
      </c>
    </row>
    <row r="10" spans="1:8" x14ac:dyDescent="0.25">
      <c r="A10" s="53"/>
      <c r="B10" s="55" t="s">
        <v>103</v>
      </c>
      <c r="C10" s="52">
        <v>0.10032401887248131</v>
      </c>
      <c r="D10" s="52">
        <v>7.4207359124107378E-2</v>
      </c>
      <c r="E10" s="52">
        <v>8.5248595739030056E-2</v>
      </c>
      <c r="F10" s="52">
        <v>0.11050688722300957</v>
      </c>
      <c r="G10" s="52">
        <v>6.9518472610321042E-2</v>
      </c>
      <c r="H10" s="52">
        <v>9.4512644403675405E-2</v>
      </c>
    </row>
    <row r="11" spans="1:8" x14ac:dyDescent="0.25">
      <c r="A11" s="53"/>
      <c r="B11" s="55" t="s">
        <v>104</v>
      </c>
      <c r="C11" s="52">
        <v>0.11951943666588641</v>
      </c>
      <c r="D11" s="52">
        <v>9.2572976528365131E-2</v>
      </c>
      <c r="E11" s="52">
        <v>0.10022944617942953</v>
      </c>
      <c r="F11" s="52">
        <v>0.11531297182435046</v>
      </c>
      <c r="G11" s="52">
        <v>0.11673752254221427</v>
      </c>
      <c r="H11" s="52">
        <v>0.13957308333752524</v>
      </c>
    </row>
    <row r="12" spans="1:8" x14ac:dyDescent="0.25">
      <c r="A12" s="53"/>
      <c r="B12" s="55"/>
      <c r="C12" s="52"/>
      <c r="D12" s="52"/>
      <c r="E12" s="52"/>
      <c r="F12" s="52"/>
      <c r="G12" s="52"/>
      <c r="H12" s="52"/>
    </row>
    <row r="13" spans="1:8" x14ac:dyDescent="0.25">
      <c r="A13" s="53" t="s">
        <v>176</v>
      </c>
      <c r="B13" s="55" t="s">
        <v>101</v>
      </c>
      <c r="C13" s="52">
        <v>0.16003969283096092</v>
      </c>
      <c r="D13" s="52">
        <v>0.138175197396469</v>
      </c>
      <c r="E13" s="52">
        <v>0.13774941167408133</v>
      </c>
      <c r="F13" s="52">
        <v>0.18666626486623972</v>
      </c>
      <c r="G13" s="52">
        <v>0.16640403849395802</v>
      </c>
      <c r="H13" s="52">
        <v>0.16437006312102567</v>
      </c>
    </row>
    <row r="14" spans="1:8" x14ac:dyDescent="0.25">
      <c r="A14" s="53"/>
      <c r="B14" s="55" t="s">
        <v>102</v>
      </c>
      <c r="C14" s="52">
        <v>0.19356644546289742</v>
      </c>
      <c r="D14" s="52">
        <v>0.18694973278168203</v>
      </c>
      <c r="E14" s="52">
        <v>0.18847577560536385</v>
      </c>
      <c r="F14" s="52">
        <v>0.23758396184355762</v>
      </c>
      <c r="G14" s="52">
        <v>0.21304346901716745</v>
      </c>
      <c r="H14" s="52">
        <v>0.19197450689184029</v>
      </c>
    </row>
    <row r="15" spans="1:8" x14ac:dyDescent="0.25">
      <c r="A15" s="53"/>
      <c r="B15" s="55" t="s">
        <v>103</v>
      </c>
      <c r="C15" s="52">
        <v>0.20683839618529481</v>
      </c>
      <c r="D15" s="52">
        <v>0.20689895303064082</v>
      </c>
      <c r="E15" s="52">
        <v>0.23393865148231993</v>
      </c>
      <c r="F15" s="52">
        <v>0.21773830512759176</v>
      </c>
      <c r="G15" s="52">
        <v>0.19507013101191006</v>
      </c>
      <c r="H15" s="52">
        <v>0.24747631385483926</v>
      </c>
    </row>
    <row r="16" spans="1:8" x14ac:dyDescent="0.25">
      <c r="A16" s="53"/>
      <c r="B16" s="55" t="s">
        <v>104</v>
      </c>
      <c r="C16" s="52">
        <v>0.23632083815863725</v>
      </c>
      <c r="D16" s="52">
        <v>0.25127504482893254</v>
      </c>
      <c r="E16" s="52">
        <v>0.2576233740129073</v>
      </c>
      <c r="F16" s="52">
        <v>0.25592197665306704</v>
      </c>
      <c r="G16" s="52">
        <v>0.24922937660395858</v>
      </c>
      <c r="H16" s="52">
        <v>0.26439958301069882</v>
      </c>
    </row>
    <row r="18" spans="1:10" s="33" customFormat="1" x14ac:dyDescent="0.25">
      <c r="A18" s="53"/>
      <c r="B18" s="55"/>
      <c r="C18" s="134" t="s">
        <v>232</v>
      </c>
      <c r="D18" s="134"/>
      <c r="E18" s="134"/>
      <c r="F18" s="134"/>
      <c r="G18" s="134"/>
      <c r="H18" s="121"/>
    </row>
    <row r="19" spans="1:10" x14ac:dyDescent="0.25">
      <c r="A19" s="53"/>
      <c r="B19" s="55"/>
      <c r="C19" s="74" t="s">
        <v>142</v>
      </c>
      <c r="D19" s="74" t="s">
        <v>143</v>
      </c>
      <c r="E19" s="74" t="s">
        <v>144</v>
      </c>
      <c r="F19" s="74" t="s">
        <v>146</v>
      </c>
      <c r="G19" s="74" t="s">
        <v>145</v>
      </c>
      <c r="H19" s="35" t="s">
        <v>164</v>
      </c>
    </row>
    <row r="20" spans="1:10" x14ac:dyDescent="0.25">
      <c r="A20" s="53" t="s">
        <v>185</v>
      </c>
      <c r="B20" s="55" t="s">
        <v>101</v>
      </c>
      <c r="C20" s="52">
        <v>0.49184873239258148</v>
      </c>
      <c r="D20" s="52">
        <v>0.53617483320595161</v>
      </c>
      <c r="E20" s="52">
        <v>0.51347658685447695</v>
      </c>
      <c r="F20" s="52">
        <v>0.4774295804824471</v>
      </c>
      <c r="G20" s="52">
        <v>0.48097587734404806</v>
      </c>
      <c r="H20" s="52">
        <v>0.49982828027942061</v>
      </c>
      <c r="J20" s="108" t="s">
        <v>234</v>
      </c>
    </row>
    <row r="21" spans="1:10" x14ac:dyDescent="0.25">
      <c r="A21" s="53"/>
      <c r="B21" s="55" t="s">
        <v>102</v>
      </c>
      <c r="C21" s="52">
        <v>0.54511410475333255</v>
      </c>
      <c r="D21" s="52">
        <v>0.5411297580687725</v>
      </c>
      <c r="E21" s="52">
        <v>0.59069102114096028</v>
      </c>
      <c r="F21" s="52">
        <v>0.54412719465281689</v>
      </c>
      <c r="G21" s="52">
        <v>0.62083028828729292</v>
      </c>
      <c r="H21" s="52">
        <v>0.5141060351372142</v>
      </c>
      <c r="J21" s="108" t="s">
        <v>235</v>
      </c>
    </row>
    <row r="22" spans="1:10" x14ac:dyDescent="0.25">
      <c r="A22" s="53"/>
      <c r="B22" s="55" t="s">
        <v>103</v>
      </c>
      <c r="C22" s="52">
        <v>0.49167732833418931</v>
      </c>
      <c r="D22" s="52">
        <v>0.47833269125845401</v>
      </c>
      <c r="E22" s="52">
        <v>0.44749852187828221</v>
      </c>
      <c r="F22" s="52">
        <v>0.44170522464557516</v>
      </c>
      <c r="G22" s="52">
        <v>0.47340113051609062</v>
      </c>
      <c r="H22" s="52">
        <v>0.44656468363208374</v>
      </c>
      <c r="J22" s="108" t="s">
        <v>236</v>
      </c>
    </row>
    <row r="23" spans="1:10" x14ac:dyDescent="0.25">
      <c r="A23" s="53"/>
      <c r="B23" s="55" t="s">
        <v>104</v>
      </c>
      <c r="C23" s="52">
        <v>0.65565263072772895</v>
      </c>
      <c r="D23" s="52">
        <v>0.6070290452766306</v>
      </c>
      <c r="E23" s="52">
        <v>0.55815622979238566</v>
      </c>
      <c r="F23" s="52">
        <v>0.40242755501942284</v>
      </c>
      <c r="G23" s="52">
        <v>0.41900378077285866</v>
      </c>
      <c r="H23" s="52">
        <v>0.55024131595878756</v>
      </c>
    </row>
    <row r="24" spans="1:10" x14ac:dyDescent="0.25">
      <c r="A24" s="53"/>
      <c r="B24" s="55"/>
      <c r="C24" s="52"/>
      <c r="D24" s="52"/>
      <c r="E24" s="52"/>
      <c r="F24" s="52"/>
      <c r="G24" s="52"/>
      <c r="H24" s="52"/>
    </row>
    <row r="25" spans="1:10" x14ac:dyDescent="0.25">
      <c r="A25" s="53" t="s">
        <v>233</v>
      </c>
      <c r="B25" s="55" t="s">
        <v>101</v>
      </c>
      <c r="C25" s="52">
        <v>0.20440542752969937</v>
      </c>
      <c r="D25" s="52">
        <v>0.23265693524359873</v>
      </c>
      <c r="E25" s="52">
        <v>0.23431535552594343</v>
      </c>
      <c r="F25" s="52">
        <v>0.19730810871100116</v>
      </c>
      <c r="G25" s="52">
        <v>0.21465975802425422</v>
      </c>
      <c r="H25" s="52">
        <v>0.24754712876216445</v>
      </c>
    </row>
    <row r="26" spans="1:10" x14ac:dyDescent="0.25">
      <c r="A26" s="53"/>
      <c r="B26" s="55" t="s">
        <v>102</v>
      </c>
      <c r="C26" s="52">
        <v>0.26737393179125629</v>
      </c>
      <c r="D26" s="52">
        <v>0.25066830526516698</v>
      </c>
      <c r="E26" s="52">
        <v>0.27744322712378405</v>
      </c>
      <c r="F26" s="52">
        <v>0.20882523521093904</v>
      </c>
      <c r="G26" s="52">
        <v>0.28838263583728685</v>
      </c>
      <c r="H26" s="52">
        <v>0.24283168623655643</v>
      </c>
    </row>
    <row r="27" spans="1:10" x14ac:dyDescent="0.25">
      <c r="A27" s="53"/>
      <c r="B27" s="55" t="s">
        <v>103</v>
      </c>
      <c r="C27" s="52">
        <v>0.22238686421170722</v>
      </c>
      <c r="D27" s="52">
        <v>0.20570707524960608</v>
      </c>
      <c r="E27" s="52">
        <v>0.19948529736163723</v>
      </c>
      <c r="F27" s="52">
        <v>0.13471521288466079</v>
      </c>
      <c r="G27" s="52">
        <v>0.21443877394548283</v>
      </c>
      <c r="H27" s="52">
        <v>0.16893835043069719</v>
      </c>
    </row>
    <row r="28" spans="1:10" x14ac:dyDescent="0.25">
      <c r="A28" s="53"/>
      <c r="B28" s="55" t="s">
        <v>104</v>
      </c>
      <c r="C28" s="52">
        <v>0.3023942665406999</v>
      </c>
      <c r="D28" s="52">
        <v>0.26598146033840103</v>
      </c>
      <c r="E28" s="52">
        <v>0.23710540161416968</v>
      </c>
      <c r="F28" s="52">
        <v>0.13513811419487554</v>
      </c>
      <c r="G28" s="52">
        <v>0.21590805366667981</v>
      </c>
      <c r="H28" s="52">
        <v>0.23596570435339403</v>
      </c>
    </row>
    <row r="29" spans="1:10" x14ac:dyDescent="0.25">
      <c r="A29" s="53"/>
      <c r="B29" s="55"/>
      <c r="C29" s="52"/>
      <c r="D29" s="52"/>
      <c r="E29" s="52"/>
      <c r="F29" s="52"/>
      <c r="G29" s="52"/>
      <c r="H29" s="52"/>
    </row>
    <row r="30" spans="1:10" x14ac:dyDescent="0.25">
      <c r="A30" s="53" t="s">
        <v>113</v>
      </c>
      <c r="B30" s="55" t="s">
        <v>101</v>
      </c>
      <c r="C30" s="52">
        <v>0.78742745203092623</v>
      </c>
      <c r="D30" s="52">
        <v>0.80628103834434439</v>
      </c>
      <c r="E30" s="52">
        <v>0.82506741532002792</v>
      </c>
      <c r="F30" s="52">
        <v>0.73566750568379069</v>
      </c>
      <c r="G30" s="52">
        <v>0.77837052880542679</v>
      </c>
      <c r="H30" s="52">
        <v>0.79040608666346091</v>
      </c>
    </row>
    <row r="31" spans="1:10" x14ac:dyDescent="0.25">
      <c r="A31" s="53"/>
      <c r="B31" s="55" t="s">
        <v>102</v>
      </c>
      <c r="C31" s="52">
        <v>0.77407633515697682</v>
      </c>
      <c r="D31" s="52">
        <v>0.73879052591422745</v>
      </c>
      <c r="E31" s="52">
        <v>0.76401397335114951</v>
      </c>
      <c r="F31" s="52">
        <v>0.68042007431805418</v>
      </c>
      <c r="G31" s="52">
        <v>0.72550321179848998</v>
      </c>
      <c r="H31" s="52">
        <v>0.7279808191689412</v>
      </c>
    </row>
    <row r="32" spans="1:10" x14ac:dyDescent="0.25">
      <c r="A32" s="53"/>
      <c r="B32" s="55" t="s">
        <v>103</v>
      </c>
      <c r="C32" s="52">
        <v>0.7275682384301263</v>
      </c>
      <c r="D32" s="52">
        <v>0.73296538344748363</v>
      </c>
      <c r="E32" s="52">
        <v>0.7301059684017901</v>
      </c>
      <c r="F32" s="52">
        <v>0.6518179086769228</v>
      </c>
      <c r="G32" s="52">
        <v>0.71449861005933113</v>
      </c>
      <c r="H32" s="52">
        <v>0.68774604004607509</v>
      </c>
    </row>
    <row r="33" spans="1:8" x14ac:dyDescent="0.25">
      <c r="A33" s="53"/>
      <c r="B33" s="55" t="s">
        <v>104</v>
      </c>
      <c r="C33" s="52">
        <v>0.70823077070831864</v>
      </c>
      <c r="D33" s="52">
        <v>0.69250606206413445</v>
      </c>
      <c r="E33" s="52">
        <v>0.67200060840127385</v>
      </c>
      <c r="F33" s="52">
        <v>0.61892163888395724</v>
      </c>
      <c r="G33" s="52">
        <v>0.67171325422512962</v>
      </c>
      <c r="H33" s="52">
        <v>0.61176674441313128</v>
      </c>
    </row>
  </sheetData>
  <mergeCells count="2">
    <mergeCell ref="C1:H1"/>
    <mergeCell ref="C18:H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heetViews>
  <sheetFormatPr defaultRowHeight="12" x14ac:dyDescent="0.2"/>
  <cols>
    <col min="1" max="1" width="9.140625" style="11"/>
    <col min="2" max="2" width="20.140625" style="17" customWidth="1"/>
    <col min="3" max="13" width="9.140625" style="11"/>
    <col min="14" max="16384" width="9.140625" style="10"/>
  </cols>
  <sheetData>
    <row r="2" spans="1:13" ht="36" x14ac:dyDescent="0.2">
      <c r="A2" s="28"/>
      <c r="B2" s="86"/>
      <c r="C2" s="89" t="s">
        <v>201</v>
      </c>
      <c r="D2" s="90" t="s">
        <v>202</v>
      </c>
      <c r="E2" s="89" t="s">
        <v>203</v>
      </c>
      <c r="F2" s="89" t="s">
        <v>204</v>
      </c>
      <c r="G2" s="89" t="s">
        <v>205</v>
      </c>
      <c r="H2" s="89" t="s">
        <v>206</v>
      </c>
      <c r="I2" s="89" t="s">
        <v>207</v>
      </c>
      <c r="J2" s="89" t="s">
        <v>208</v>
      </c>
      <c r="K2" s="89" t="s">
        <v>209</v>
      </c>
      <c r="L2" s="89" t="s">
        <v>210</v>
      </c>
      <c r="M2" s="117"/>
    </row>
    <row r="3" spans="1:13" ht="24" x14ac:dyDescent="0.2">
      <c r="A3" s="135" t="s">
        <v>2</v>
      </c>
      <c r="B3" s="69" t="s">
        <v>3</v>
      </c>
      <c r="C3" s="70">
        <v>8.0001455520797189E-3</v>
      </c>
      <c r="D3" s="70">
        <v>2.0639384965996006E-2</v>
      </c>
      <c r="E3" s="70">
        <v>1.6437830672564251E-2</v>
      </c>
      <c r="F3" s="70">
        <v>1.9000694960934338E-2</v>
      </c>
      <c r="G3" s="70">
        <v>9.6736967701787826E-3</v>
      </c>
      <c r="H3" s="70">
        <v>1.1948131011463515E-2</v>
      </c>
      <c r="I3" s="70">
        <v>2.2707612470058817E-2</v>
      </c>
      <c r="J3" s="70">
        <v>1.2289891175687226E-2</v>
      </c>
      <c r="K3" s="70">
        <v>5.1320554359712391E-3</v>
      </c>
      <c r="L3" s="70">
        <v>0</v>
      </c>
      <c r="M3" s="85"/>
    </row>
    <row r="4" spans="1:13" x14ac:dyDescent="0.2">
      <c r="A4" s="136"/>
      <c r="B4" s="69" t="s">
        <v>4</v>
      </c>
      <c r="C4" s="70">
        <v>0.12112223752291143</v>
      </c>
      <c r="D4" s="70">
        <v>0.12084034210964498</v>
      </c>
      <c r="E4" s="70">
        <v>0.13991245216300488</v>
      </c>
      <c r="F4" s="70">
        <v>0.13999242269043347</v>
      </c>
      <c r="G4" s="70">
        <v>0.10622438616076577</v>
      </c>
      <c r="H4" s="70">
        <v>0.10269709733971497</v>
      </c>
      <c r="I4" s="70">
        <v>9.9648876815128962E-2</v>
      </c>
      <c r="J4" s="70">
        <v>0.11052561408958453</v>
      </c>
      <c r="K4" s="70">
        <v>0.11779150372650642</v>
      </c>
      <c r="L4" s="70">
        <v>0.15950248309833795</v>
      </c>
      <c r="M4" s="85"/>
    </row>
    <row r="5" spans="1:13" x14ac:dyDescent="0.2">
      <c r="A5" s="136"/>
      <c r="B5" s="69" t="s">
        <v>5</v>
      </c>
      <c r="C5" s="70">
        <v>0.30951532386778141</v>
      </c>
      <c r="D5" s="70">
        <v>0.28663460854031697</v>
      </c>
      <c r="E5" s="70">
        <v>0.34111314540749943</v>
      </c>
      <c r="F5" s="70">
        <v>0.24616926033456393</v>
      </c>
      <c r="G5" s="70">
        <v>0.31157771778256504</v>
      </c>
      <c r="H5" s="70">
        <v>0.35373524949631036</v>
      </c>
      <c r="I5" s="70">
        <v>0.45775830205211171</v>
      </c>
      <c r="J5" s="70">
        <v>0.47073827561666809</v>
      </c>
      <c r="K5" s="70">
        <v>0.35340088654501017</v>
      </c>
      <c r="L5" s="70">
        <v>0.44784150313074428</v>
      </c>
      <c r="M5" s="85"/>
    </row>
    <row r="6" spans="1:13" x14ac:dyDescent="0.2">
      <c r="A6" s="136"/>
      <c r="B6" s="69" t="s">
        <v>6</v>
      </c>
      <c r="C6" s="70">
        <v>0.16736567245772915</v>
      </c>
      <c r="D6" s="70">
        <v>0.16446852505955956</v>
      </c>
      <c r="E6" s="70">
        <v>0.2277193171614656</v>
      </c>
      <c r="F6" s="70">
        <v>0.25084499477505273</v>
      </c>
      <c r="G6" s="70">
        <v>0.20855404201784061</v>
      </c>
      <c r="H6" s="70">
        <v>0.20915203717484626</v>
      </c>
      <c r="I6" s="70">
        <v>0.16239176471638236</v>
      </c>
      <c r="J6" s="70">
        <v>0.25000247231462636</v>
      </c>
      <c r="K6" s="70">
        <v>0.20710828624071953</v>
      </c>
      <c r="L6" s="70">
        <v>0.19957895821170432</v>
      </c>
      <c r="M6" s="85"/>
    </row>
    <row r="7" spans="1:13" x14ac:dyDescent="0.2">
      <c r="A7" s="136"/>
      <c r="B7" s="69" t="s">
        <v>7</v>
      </c>
      <c r="C7" s="70">
        <v>9.978149420816515E-2</v>
      </c>
      <c r="D7" s="70">
        <v>0.14095082178378632</v>
      </c>
      <c r="E7" s="70">
        <v>0.10062964012862624</v>
      </c>
      <c r="F7" s="70">
        <v>0.1114262307746499</v>
      </c>
      <c r="G7" s="70">
        <v>0.14949243835649548</v>
      </c>
      <c r="H7" s="70">
        <v>9.2822882230536349E-2</v>
      </c>
      <c r="I7" s="70">
        <v>9.3114627916832185E-2</v>
      </c>
      <c r="J7" s="70">
        <v>3.4842466538814121E-2</v>
      </c>
      <c r="K7" s="70">
        <v>5.1827181950711197E-2</v>
      </c>
      <c r="L7" s="70">
        <v>4.0641493965051921E-2</v>
      </c>
      <c r="M7" s="85"/>
    </row>
    <row r="8" spans="1:13" x14ac:dyDescent="0.2">
      <c r="A8" s="136"/>
      <c r="B8" s="69" t="s">
        <v>8</v>
      </c>
      <c r="C8" s="70">
        <v>4.7043154915922439E-2</v>
      </c>
      <c r="D8" s="70">
        <v>5.8715893413321091E-2</v>
      </c>
      <c r="E8" s="70">
        <v>1.9822967898975752E-2</v>
      </c>
      <c r="F8" s="70">
        <v>2.4371811816806522E-2</v>
      </c>
      <c r="G8" s="70">
        <v>2.2410990598235817E-2</v>
      </c>
      <c r="H8" s="70">
        <v>2.7681249178805618E-2</v>
      </c>
      <c r="I8" s="70">
        <v>0</v>
      </c>
      <c r="J8" s="70">
        <v>7.3931914578647803E-3</v>
      </c>
      <c r="K8" s="70">
        <v>3.7627795515361648E-2</v>
      </c>
      <c r="L8" s="70">
        <v>1.0239411131424691E-2</v>
      </c>
      <c r="M8" s="85"/>
    </row>
    <row r="9" spans="1:13" x14ac:dyDescent="0.2">
      <c r="A9" s="136"/>
      <c r="B9" s="69" t="s">
        <v>9</v>
      </c>
      <c r="C9" s="70">
        <v>6.7683609766542696E-2</v>
      </c>
      <c r="D9" s="70">
        <v>3.5846695602350626E-2</v>
      </c>
      <c r="E9" s="70">
        <v>2.7528012876004249E-2</v>
      </c>
      <c r="F9" s="70">
        <v>3.2830078070473875E-2</v>
      </c>
      <c r="G9" s="70">
        <v>3.5843135525371869E-2</v>
      </c>
      <c r="H9" s="70">
        <v>3.2739128241419883E-2</v>
      </c>
      <c r="I9" s="70">
        <v>5.1750137799461846E-2</v>
      </c>
      <c r="J9" s="70">
        <v>2.4333339602597415E-2</v>
      </c>
      <c r="K9" s="70">
        <v>4.3673305937472359E-2</v>
      </c>
      <c r="L9" s="70">
        <v>3.012511684149257E-2</v>
      </c>
      <c r="M9" s="85"/>
    </row>
    <row r="10" spans="1:13" x14ac:dyDescent="0.2">
      <c r="A10" s="137"/>
      <c r="B10" s="69" t="s">
        <v>10</v>
      </c>
      <c r="C10" s="70">
        <v>0.17948836170886806</v>
      </c>
      <c r="D10" s="70">
        <v>0.17190372852502447</v>
      </c>
      <c r="E10" s="70">
        <v>0.1268366336918596</v>
      </c>
      <c r="F10" s="70">
        <v>0.17536450657708522</v>
      </c>
      <c r="G10" s="70">
        <v>0.15622359278854661</v>
      </c>
      <c r="H10" s="70">
        <v>0.16922422532690309</v>
      </c>
      <c r="I10" s="70">
        <v>0.11262867823002402</v>
      </c>
      <c r="J10" s="70">
        <v>8.9874749204157375E-2</v>
      </c>
      <c r="K10" s="70">
        <v>0.18343898464824757</v>
      </c>
      <c r="L10" s="70">
        <v>0.11207103362124422</v>
      </c>
      <c r="M10" s="85"/>
    </row>
    <row r="11" spans="1:13" s="88" customFormat="1" x14ac:dyDescent="0.2">
      <c r="A11" s="87"/>
      <c r="B11" s="87"/>
      <c r="C11" s="85"/>
      <c r="D11" s="85"/>
      <c r="E11" s="85"/>
      <c r="F11" s="85"/>
      <c r="G11" s="85"/>
      <c r="H11" s="85"/>
      <c r="I11" s="85"/>
      <c r="J11" s="85"/>
      <c r="K11" s="85"/>
      <c r="L11" s="85"/>
      <c r="M11" s="85"/>
    </row>
    <row r="12" spans="1:13" ht="36" x14ac:dyDescent="0.2">
      <c r="A12" s="69"/>
      <c r="B12" s="69"/>
      <c r="C12" s="89" t="s">
        <v>201</v>
      </c>
      <c r="D12" s="90" t="s">
        <v>202</v>
      </c>
      <c r="E12" s="89" t="s">
        <v>203</v>
      </c>
      <c r="F12" s="89" t="s">
        <v>204</v>
      </c>
      <c r="G12" s="89" t="s">
        <v>205</v>
      </c>
      <c r="H12" s="89" t="s">
        <v>206</v>
      </c>
      <c r="I12" s="89" t="s">
        <v>207</v>
      </c>
      <c r="J12" s="89" t="s">
        <v>208</v>
      </c>
      <c r="K12" s="89" t="s">
        <v>209</v>
      </c>
      <c r="L12" s="89" t="s">
        <v>210</v>
      </c>
      <c r="M12" s="117"/>
    </row>
    <row r="13" spans="1:13" ht="24" x14ac:dyDescent="0.2">
      <c r="A13" s="135" t="s">
        <v>11</v>
      </c>
      <c r="B13" s="69" t="s">
        <v>3</v>
      </c>
      <c r="C13" s="70">
        <v>6.9636622153921857E-3</v>
      </c>
      <c r="D13" s="70">
        <v>1.3051265930479323E-2</v>
      </c>
      <c r="E13" s="70">
        <v>1.1753479278136398E-2</v>
      </c>
      <c r="F13" s="70">
        <v>8.8853874798228375E-3</v>
      </c>
      <c r="G13" s="70">
        <v>7.5418653044480883E-3</v>
      </c>
      <c r="H13" s="70">
        <v>5.9833170353265352E-3</v>
      </c>
      <c r="I13" s="70">
        <v>1.1580186668644537E-2</v>
      </c>
      <c r="J13" s="70">
        <v>1.5452118091094022E-2</v>
      </c>
      <c r="K13" s="70">
        <v>4.0081769988531482E-3</v>
      </c>
      <c r="L13" s="70">
        <v>0</v>
      </c>
      <c r="M13" s="85"/>
    </row>
    <row r="14" spans="1:13" x14ac:dyDescent="0.2">
      <c r="A14" s="136"/>
      <c r="B14" s="69" t="s">
        <v>4</v>
      </c>
      <c r="C14" s="70">
        <v>7.5669972961762089E-2</v>
      </c>
      <c r="D14" s="70">
        <v>9.4046416466749397E-2</v>
      </c>
      <c r="E14" s="70">
        <v>0.1030977920663686</v>
      </c>
      <c r="F14" s="70">
        <v>9.226055280672002E-2</v>
      </c>
      <c r="G14" s="70">
        <v>6.3058005300657333E-2</v>
      </c>
      <c r="H14" s="70">
        <v>8.7705754616715634E-2</v>
      </c>
      <c r="I14" s="70">
        <v>9.7025685942792983E-2</v>
      </c>
      <c r="J14" s="70">
        <v>8.9770623805932689E-2</v>
      </c>
      <c r="K14" s="70">
        <v>7.1946052788228493E-2</v>
      </c>
      <c r="L14" s="70">
        <v>8.6979930527919774E-2</v>
      </c>
      <c r="M14" s="85"/>
    </row>
    <row r="15" spans="1:13" x14ac:dyDescent="0.2">
      <c r="A15" s="136"/>
      <c r="B15" s="69" t="s">
        <v>5</v>
      </c>
      <c r="C15" s="70">
        <v>0.2251548349911153</v>
      </c>
      <c r="D15" s="70">
        <v>0.22088244952415079</v>
      </c>
      <c r="E15" s="70">
        <v>0.3124882095972229</v>
      </c>
      <c r="F15" s="70">
        <v>0.22650357557312592</v>
      </c>
      <c r="G15" s="70">
        <v>0.27480471178150423</v>
      </c>
      <c r="H15" s="70">
        <v>0.28301650027119013</v>
      </c>
      <c r="I15" s="70">
        <v>0.31456959634529047</v>
      </c>
      <c r="J15" s="70">
        <v>0.3297119283265374</v>
      </c>
      <c r="K15" s="70">
        <v>0.29197912798256359</v>
      </c>
      <c r="L15" s="70">
        <v>0.34366937916442741</v>
      </c>
      <c r="M15" s="85"/>
    </row>
    <row r="16" spans="1:13" x14ac:dyDescent="0.2">
      <c r="A16" s="136"/>
      <c r="B16" s="69" t="s">
        <v>6</v>
      </c>
      <c r="C16" s="70">
        <v>0.16938174225904376</v>
      </c>
      <c r="D16" s="70">
        <v>0.15963858097504971</v>
      </c>
      <c r="E16" s="70">
        <v>0.20547210292992615</v>
      </c>
      <c r="F16" s="70">
        <v>0.2585829499254389</v>
      </c>
      <c r="G16" s="70">
        <v>0.19351842908078151</v>
      </c>
      <c r="H16" s="70">
        <v>0.20194222838737519</v>
      </c>
      <c r="I16" s="70">
        <v>0.20783584214013717</v>
      </c>
      <c r="J16" s="70">
        <v>0.24311906303219219</v>
      </c>
      <c r="K16" s="70">
        <v>0.21447473328776182</v>
      </c>
      <c r="L16" s="70">
        <v>0.22225978867031984</v>
      </c>
      <c r="M16" s="85"/>
    </row>
    <row r="17" spans="1:13" x14ac:dyDescent="0.2">
      <c r="A17" s="136"/>
      <c r="B17" s="69" t="s">
        <v>12</v>
      </c>
      <c r="C17" s="70">
        <v>0.13072590996294756</v>
      </c>
      <c r="D17" s="70">
        <v>0.11219062187107808</v>
      </c>
      <c r="E17" s="70">
        <v>7.9557896772648684E-2</v>
      </c>
      <c r="F17" s="70">
        <v>0.10699715470408823</v>
      </c>
      <c r="G17" s="70">
        <v>0.13965439841693275</v>
      </c>
      <c r="H17" s="70">
        <v>7.7503751486700287E-2</v>
      </c>
      <c r="I17" s="70">
        <v>0.13188384097803607</v>
      </c>
      <c r="J17" s="70">
        <v>0.13521757582118765</v>
      </c>
      <c r="K17" s="70">
        <v>8.4174277872494596E-2</v>
      </c>
      <c r="L17" s="70">
        <v>9.035124327287862E-2</v>
      </c>
      <c r="M17" s="85"/>
    </row>
    <row r="18" spans="1:13" x14ac:dyDescent="0.2">
      <c r="A18" s="136"/>
      <c r="B18" s="69" t="s">
        <v>13</v>
      </c>
      <c r="C18" s="70">
        <v>4.2713606804147784E-2</v>
      </c>
      <c r="D18" s="70">
        <v>5.3759562253437775E-2</v>
      </c>
      <c r="E18" s="70">
        <v>2.4657188982350919E-2</v>
      </c>
      <c r="F18" s="70">
        <v>3.1954677269780969E-2</v>
      </c>
      <c r="G18" s="70">
        <v>2.2187815699492176E-2</v>
      </c>
      <c r="H18" s="70">
        <v>6.1813339702429082E-2</v>
      </c>
      <c r="I18" s="70">
        <v>4.8467771544957405E-2</v>
      </c>
      <c r="J18" s="70">
        <v>4.4755249952525486E-2</v>
      </c>
      <c r="K18" s="70">
        <v>2.7951027208329812E-2</v>
      </c>
      <c r="L18" s="70">
        <v>4.7646542932701028E-2</v>
      </c>
      <c r="M18" s="85"/>
    </row>
    <row r="19" spans="1:13" x14ac:dyDescent="0.2">
      <c r="A19" s="137"/>
      <c r="B19" s="69" t="s">
        <v>14</v>
      </c>
      <c r="C19" s="70">
        <v>0.34939027080559132</v>
      </c>
      <c r="D19" s="70">
        <v>0.34643110297905483</v>
      </c>
      <c r="E19" s="70">
        <v>0.26297333037334625</v>
      </c>
      <c r="F19" s="70">
        <v>0.27481570224102314</v>
      </c>
      <c r="G19" s="70">
        <v>0.29923477441618379</v>
      </c>
      <c r="H19" s="70">
        <v>0.28203510850026314</v>
      </c>
      <c r="I19" s="70">
        <v>0.18863707638014121</v>
      </c>
      <c r="J19" s="70">
        <v>0.14197344097053066</v>
      </c>
      <c r="K19" s="70">
        <v>0.30546660386176855</v>
      </c>
      <c r="L19" s="70">
        <v>0.20909311543175305</v>
      </c>
      <c r="M19" s="85"/>
    </row>
    <row r="20" spans="1:13" s="88" customFormat="1" x14ac:dyDescent="0.2">
      <c r="A20" s="87"/>
      <c r="B20" s="87"/>
      <c r="C20" s="85"/>
      <c r="D20" s="85"/>
      <c r="E20" s="85"/>
      <c r="F20" s="85"/>
      <c r="G20" s="85"/>
      <c r="H20" s="85"/>
      <c r="I20" s="85"/>
      <c r="J20" s="85"/>
      <c r="K20" s="85"/>
      <c r="L20" s="85"/>
      <c r="M20" s="85"/>
    </row>
    <row r="21" spans="1:13" ht="36" x14ac:dyDescent="0.2">
      <c r="A21" s="69"/>
      <c r="B21" s="69"/>
      <c r="C21" s="89" t="s">
        <v>201</v>
      </c>
      <c r="D21" s="90" t="s">
        <v>202</v>
      </c>
      <c r="E21" s="89" t="s">
        <v>203</v>
      </c>
      <c r="F21" s="89" t="s">
        <v>204</v>
      </c>
      <c r="G21" s="89" t="s">
        <v>205</v>
      </c>
      <c r="H21" s="89" t="s">
        <v>206</v>
      </c>
      <c r="I21" s="89" t="s">
        <v>207</v>
      </c>
      <c r="J21" s="89" t="s">
        <v>208</v>
      </c>
      <c r="K21" s="89" t="s">
        <v>209</v>
      </c>
      <c r="L21" s="89" t="s">
        <v>210</v>
      </c>
      <c r="M21" s="117"/>
    </row>
    <row r="22" spans="1:13" ht="24" x14ac:dyDescent="0.2">
      <c r="A22" s="135" t="s">
        <v>231</v>
      </c>
      <c r="B22" s="69" t="s">
        <v>3</v>
      </c>
      <c r="C22" s="70">
        <v>4.6701360815918861E-3</v>
      </c>
      <c r="D22" s="70">
        <v>5.3334422975774348E-3</v>
      </c>
      <c r="E22" s="70">
        <v>4.0806176822547413E-3</v>
      </c>
      <c r="F22" s="70">
        <v>3.8062497009879355E-3</v>
      </c>
      <c r="G22" s="70">
        <v>3.7494546656931852E-3</v>
      </c>
      <c r="H22" s="70">
        <v>0</v>
      </c>
      <c r="I22" s="70">
        <v>0</v>
      </c>
      <c r="J22" s="70">
        <v>0</v>
      </c>
      <c r="K22" s="70">
        <v>0</v>
      </c>
      <c r="L22" s="70">
        <v>0</v>
      </c>
      <c r="M22" s="85"/>
    </row>
    <row r="23" spans="1:13" x14ac:dyDescent="0.2">
      <c r="A23" s="136"/>
      <c r="B23" s="69" t="s">
        <v>4</v>
      </c>
      <c r="C23" s="70">
        <v>1.8567427870735856E-2</v>
      </c>
      <c r="D23" s="70">
        <v>2.1438183523063165E-2</v>
      </c>
      <c r="E23" s="70">
        <v>2.4888143916607184E-2</v>
      </c>
      <c r="F23" s="70">
        <v>2.5416257169095589E-2</v>
      </c>
      <c r="G23" s="70">
        <v>2.5263032813550822E-2</v>
      </c>
      <c r="H23" s="70">
        <v>2.6836390147776504E-2</v>
      </c>
      <c r="I23" s="70">
        <v>1.6839309670090698E-2</v>
      </c>
      <c r="J23" s="70">
        <v>1.1241478098325923E-2</v>
      </c>
      <c r="K23" s="70">
        <v>2.6502251373906993E-2</v>
      </c>
      <c r="L23" s="70">
        <v>2.742479612248433E-2</v>
      </c>
      <c r="M23" s="85"/>
    </row>
    <row r="24" spans="1:13" x14ac:dyDescent="0.2">
      <c r="A24" s="136"/>
      <c r="B24" s="69" t="s">
        <v>5</v>
      </c>
      <c r="C24" s="70">
        <v>9.0201192859970886E-2</v>
      </c>
      <c r="D24" s="70">
        <v>8.5681851262790459E-2</v>
      </c>
      <c r="E24" s="70">
        <v>0.10982504083417149</v>
      </c>
      <c r="F24" s="70">
        <v>7.6021547245109067E-2</v>
      </c>
      <c r="G24" s="70">
        <v>6.5703729179413153E-2</v>
      </c>
      <c r="H24" s="70">
        <v>3.8421961523783348E-2</v>
      </c>
      <c r="I24" s="70">
        <v>9.6658743902893127E-2</v>
      </c>
      <c r="J24" s="70">
        <v>9.9962384415499303E-2</v>
      </c>
      <c r="K24" s="70">
        <v>5.3775220461885175E-2</v>
      </c>
      <c r="L24" s="70">
        <v>9.6358597589023862E-2</v>
      </c>
      <c r="M24" s="85"/>
    </row>
    <row r="25" spans="1:13" x14ac:dyDescent="0.2">
      <c r="A25" s="136"/>
      <c r="B25" s="69" t="s">
        <v>6</v>
      </c>
      <c r="C25" s="70">
        <v>8.3606741011510749E-2</v>
      </c>
      <c r="D25" s="70">
        <v>7.2348315607340077E-2</v>
      </c>
      <c r="E25" s="70">
        <v>8.1237700516702926E-2</v>
      </c>
      <c r="F25" s="70">
        <v>8.8027672330245388E-2</v>
      </c>
      <c r="G25" s="70">
        <v>9.5586390965900034E-2</v>
      </c>
      <c r="H25" s="70">
        <v>0.10898648438740252</v>
      </c>
      <c r="I25" s="70">
        <v>5.8545613237611829E-2</v>
      </c>
      <c r="J25" s="70">
        <v>9.0782649872319363E-2</v>
      </c>
      <c r="K25" s="70">
        <v>9.2269944893431086E-2</v>
      </c>
      <c r="L25" s="70">
        <v>0.10164818522893156</v>
      </c>
      <c r="M25" s="85"/>
    </row>
    <row r="26" spans="1:13" x14ac:dyDescent="0.2">
      <c r="A26" s="136"/>
      <c r="B26" s="69" t="s">
        <v>12</v>
      </c>
      <c r="C26" s="70">
        <v>8.9076346570245629E-2</v>
      </c>
      <c r="D26" s="70">
        <v>8.5206727208055749E-2</v>
      </c>
      <c r="E26" s="70">
        <v>5.4979135194579393E-2</v>
      </c>
      <c r="F26" s="70">
        <v>6.775939995261171E-2</v>
      </c>
      <c r="G26" s="70">
        <v>6.4316578738942795E-2</v>
      </c>
      <c r="H26" s="70">
        <v>5.3335723644327412E-2</v>
      </c>
      <c r="I26" s="70">
        <v>7.2809834896086417E-2</v>
      </c>
      <c r="J26" s="70">
        <v>0.10242308067996841</v>
      </c>
      <c r="K26" s="70">
        <v>0.11164452946039533</v>
      </c>
      <c r="L26" s="70">
        <v>8.0305266095411179E-2</v>
      </c>
      <c r="M26" s="85"/>
    </row>
    <row r="27" spans="1:13" x14ac:dyDescent="0.2">
      <c r="A27" s="136"/>
      <c r="B27" s="69" t="s">
        <v>13</v>
      </c>
      <c r="C27" s="70">
        <v>5.076428921103604E-2</v>
      </c>
      <c r="D27" s="70">
        <v>4.3060892526614054E-2</v>
      </c>
      <c r="E27" s="70">
        <v>2.4833781725980855E-2</v>
      </c>
      <c r="F27" s="70">
        <v>4.0093208003875953E-2</v>
      </c>
      <c r="G27" s="70">
        <v>6.8327426485294815E-2</v>
      </c>
      <c r="H27" s="70">
        <v>3.4386288127289194E-2</v>
      </c>
      <c r="I27" s="70">
        <v>7.7295111204396527E-2</v>
      </c>
      <c r="J27" s="70">
        <v>6.9763182593934298E-2</v>
      </c>
      <c r="K27" s="70">
        <v>6.3348842584098675E-2</v>
      </c>
      <c r="L27" s="70">
        <v>5.3357842920974466E-2</v>
      </c>
      <c r="M27" s="85"/>
    </row>
    <row r="28" spans="1:13" x14ac:dyDescent="0.2">
      <c r="A28" s="137"/>
      <c r="B28" s="69" t="s">
        <v>14</v>
      </c>
      <c r="C28" s="70">
        <v>0.66311386639490832</v>
      </c>
      <c r="D28" s="70">
        <v>0.68693058757455905</v>
      </c>
      <c r="E28" s="70">
        <v>0.70015558012970247</v>
      </c>
      <c r="F28" s="70">
        <v>0.69887566559807446</v>
      </c>
      <c r="G28" s="70">
        <v>0.67705338715120489</v>
      </c>
      <c r="H28" s="70">
        <v>0.73803315216942134</v>
      </c>
      <c r="I28" s="70">
        <v>0.67785138708892145</v>
      </c>
      <c r="J28" s="70">
        <v>0.6258272243399523</v>
      </c>
      <c r="K28" s="70">
        <v>0.65245921122628225</v>
      </c>
      <c r="L28" s="70">
        <v>0.64090531204317436</v>
      </c>
      <c r="M28" s="85"/>
    </row>
    <row r="29" spans="1:13" s="88" customFormat="1" x14ac:dyDescent="0.2">
      <c r="A29" s="87"/>
      <c r="B29" s="87"/>
      <c r="C29" s="85"/>
      <c r="D29" s="85"/>
      <c r="E29" s="85"/>
      <c r="F29" s="85"/>
      <c r="G29" s="85"/>
      <c r="H29" s="85"/>
      <c r="I29" s="85"/>
      <c r="J29" s="85"/>
      <c r="K29" s="85"/>
      <c r="L29" s="85"/>
      <c r="M29" s="85"/>
    </row>
    <row r="30" spans="1:13" ht="36" x14ac:dyDescent="0.2">
      <c r="A30" s="69"/>
      <c r="B30" s="69"/>
      <c r="C30" s="89" t="s">
        <v>201</v>
      </c>
      <c r="D30" s="90" t="s">
        <v>202</v>
      </c>
      <c r="E30" s="89" t="s">
        <v>203</v>
      </c>
      <c r="F30" s="89" t="s">
        <v>204</v>
      </c>
      <c r="G30" s="89" t="s">
        <v>205</v>
      </c>
      <c r="H30" s="89" t="s">
        <v>206</v>
      </c>
      <c r="I30" s="89" t="s">
        <v>207</v>
      </c>
      <c r="J30" s="89" t="s">
        <v>208</v>
      </c>
      <c r="K30" s="89" t="s">
        <v>209</v>
      </c>
      <c r="L30" s="89" t="s">
        <v>210</v>
      </c>
      <c r="M30" s="117"/>
    </row>
    <row r="31" spans="1:13" ht="24" x14ac:dyDescent="0.2">
      <c r="A31" s="135" t="s">
        <v>230</v>
      </c>
      <c r="B31" s="69" t="s">
        <v>3</v>
      </c>
      <c r="C31" s="70">
        <v>2.2627744530103345E-3</v>
      </c>
      <c r="D31" s="70">
        <v>7.4439528456999972E-3</v>
      </c>
      <c r="E31" s="70">
        <v>4.0317760865966768E-3</v>
      </c>
      <c r="F31" s="70">
        <v>1.642971423884121E-3</v>
      </c>
      <c r="G31" s="70">
        <v>3.7251256925601266E-3</v>
      </c>
      <c r="H31" s="70">
        <v>2.6975590611550042E-3</v>
      </c>
      <c r="I31" s="70">
        <v>0</v>
      </c>
      <c r="J31" s="70">
        <v>3.8997653879592514E-3</v>
      </c>
      <c r="K31" s="70">
        <v>0</v>
      </c>
      <c r="L31" s="70">
        <v>0</v>
      </c>
      <c r="M31" s="85"/>
    </row>
    <row r="32" spans="1:13" x14ac:dyDescent="0.2">
      <c r="A32" s="136"/>
      <c r="B32" s="69" t="s">
        <v>4</v>
      </c>
      <c r="C32" s="70">
        <v>2.6180373160257731E-2</v>
      </c>
      <c r="D32" s="70">
        <v>2.8843640263869843E-2</v>
      </c>
      <c r="E32" s="70">
        <v>2.4717318868811997E-2</v>
      </c>
      <c r="F32" s="70">
        <v>3.7639330042240751E-2</v>
      </c>
      <c r="G32" s="70">
        <v>3.9678286027416902E-2</v>
      </c>
      <c r="H32" s="70">
        <v>2.0025371878143159E-2</v>
      </c>
      <c r="I32" s="70">
        <v>6.765453467176029E-3</v>
      </c>
      <c r="J32" s="70">
        <v>1.074980600672348E-2</v>
      </c>
      <c r="K32" s="70">
        <v>2.6044654671414629E-2</v>
      </c>
      <c r="L32" s="70">
        <v>8.7381587782165114E-3</v>
      </c>
      <c r="M32" s="85"/>
    </row>
    <row r="33" spans="1:14" x14ac:dyDescent="0.2">
      <c r="A33" s="136"/>
      <c r="B33" s="69" t="s">
        <v>5</v>
      </c>
      <c r="C33" s="70">
        <v>7.2017267998875478E-2</v>
      </c>
      <c r="D33" s="70">
        <v>5.8959637829859982E-2</v>
      </c>
      <c r="E33" s="70">
        <v>6.0258372884790176E-2</v>
      </c>
      <c r="F33" s="70">
        <v>3.8986666998946998E-2</v>
      </c>
      <c r="G33" s="70">
        <v>4.0369396765064458E-2</v>
      </c>
      <c r="H33" s="70">
        <v>6.5025951880075553E-2</v>
      </c>
      <c r="I33" s="70">
        <v>3.7028523488383758E-2</v>
      </c>
      <c r="J33" s="70">
        <v>5.7467163718191307E-2</v>
      </c>
      <c r="K33" s="70">
        <v>4.3734748762680388E-2</v>
      </c>
      <c r="L33" s="70">
        <v>6.9515707735940901E-2</v>
      </c>
      <c r="M33" s="85"/>
    </row>
    <row r="34" spans="1:14" x14ac:dyDescent="0.2">
      <c r="A34" s="136"/>
      <c r="B34" s="69" t="s">
        <v>6</v>
      </c>
      <c r="C34" s="70">
        <v>3.9137500386019645E-2</v>
      </c>
      <c r="D34" s="70">
        <v>5.4782001510909291E-2</v>
      </c>
      <c r="E34" s="70">
        <v>3.331735113054219E-2</v>
      </c>
      <c r="F34" s="70">
        <v>4.0135907865224793E-2</v>
      </c>
      <c r="G34" s="70">
        <v>2.2996407033744688E-2</v>
      </c>
      <c r="H34" s="70">
        <v>2.3085159959402718E-2</v>
      </c>
      <c r="I34" s="70">
        <v>3.4191347209403172E-2</v>
      </c>
      <c r="J34" s="70">
        <v>5.2004652805121537E-2</v>
      </c>
      <c r="K34" s="70">
        <v>4.2562418910004278E-2</v>
      </c>
      <c r="L34" s="70">
        <v>1.8981580928465289E-2</v>
      </c>
      <c r="M34" s="85"/>
    </row>
    <row r="35" spans="1:14" x14ac:dyDescent="0.2">
      <c r="A35" s="136"/>
      <c r="B35" s="69" t="s">
        <v>12</v>
      </c>
      <c r="C35" s="70">
        <v>3.4938743176069119E-2</v>
      </c>
      <c r="D35" s="70">
        <v>3.7383146346870601E-2</v>
      </c>
      <c r="E35" s="70">
        <v>1.9152456684348132E-2</v>
      </c>
      <c r="F35" s="70">
        <v>1.9074668715708249E-2</v>
      </c>
      <c r="G35" s="70">
        <v>3.213091823570742E-2</v>
      </c>
      <c r="H35" s="70">
        <v>3.4879190015188355E-2</v>
      </c>
      <c r="I35" s="70">
        <v>2.7387039064262399E-2</v>
      </c>
      <c r="J35" s="70">
        <v>3.2318172634904954E-2</v>
      </c>
      <c r="K35" s="70">
        <v>6.190137523697873E-2</v>
      </c>
      <c r="L35" s="70">
        <v>3.4044087925893307E-2</v>
      </c>
      <c r="M35" s="85"/>
    </row>
    <row r="36" spans="1:14" x14ac:dyDescent="0.2">
      <c r="A36" s="136"/>
      <c r="B36" s="69" t="s">
        <v>13</v>
      </c>
      <c r="C36" s="70">
        <v>1.5181491071298885E-2</v>
      </c>
      <c r="D36" s="70">
        <v>2.2613970562961334E-2</v>
      </c>
      <c r="E36" s="70">
        <v>9.766384512633763E-3</v>
      </c>
      <c r="F36" s="70">
        <v>0</v>
      </c>
      <c r="G36" s="70">
        <v>1.9497240731216055E-2</v>
      </c>
      <c r="H36" s="70">
        <v>1.0476573479689527E-2</v>
      </c>
      <c r="I36" s="70">
        <v>2.8622771703453707E-2</v>
      </c>
      <c r="J36" s="70">
        <v>2.9426065051906466E-2</v>
      </c>
      <c r="K36" s="70">
        <v>2.2112220394722392E-2</v>
      </c>
      <c r="L36" s="70">
        <v>4.8768846569006369E-3</v>
      </c>
      <c r="M36" s="85"/>
    </row>
    <row r="37" spans="1:14" x14ac:dyDescent="0.2">
      <c r="A37" s="137"/>
      <c r="B37" s="69" t="s">
        <v>14</v>
      </c>
      <c r="C37" s="70">
        <v>0.81028184975446838</v>
      </c>
      <c r="D37" s="70">
        <v>0.78997365063982816</v>
      </c>
      <c r="E37" s="70">
        <v>0.84875633983227705</v>
      </c>
      <c r="F37" s="70">
        <v>0.86252045495399521</v>
      </c>
      <c r="G37" s="70">
        <v>0.8416026255142901</v>
      </c>
      <c r="H37" s="70">
        <v>0.84381019372634669</v>
      </c>
      <c r="I37" s="70">
        <v>0.86600486506732088</v>
      </c>
      <c r="J37" s="70">
        <v>0.81413437439519221</v>
      </c>
      <c r="K37" s="70">
        <v>0.80364458202419931</v>
      </c>
      <c r="L37" s="70">
        <v>0.86384357997458328</v>
      </c>
      <c r="M37" s="85"/>
    </row>
    <row r="39" spans="1:14" ht="36" x14ac:dyDescent="0.2">
      <c r="B39" s="69"/>
      <c r="C39" s="89" t="s">
        <v>201</v>
      </c>
      <c r="D39" s="90" t="s">
        <v>202</v>
      </c>
      <c r="E39" s="89" t="s">
        <v>203</v>
      </c>
      <c r="F39" s="89" t="s">
        <v>204</v>
      </c>
      <c r="G39" s="89" t="s">
        <v>205</v>
      </c>
      <c r="H39" s="89" t="s">
        <v>206</v>
      </c>
      <c r="I39" s="89" t="s">
        <v>207</v>
      </c>
      <c r="J39" s="89" t="s">
        <v>208</v>
      </c>
      <c r="K39" s="89" t="s">
        <v>209</v>
      </c>
      <c r="L39" s="89" t="s">
        <v>210</v>
      </c>
      <c r="M39" s="117"/>
    </row>
    <row r="40" spans="1:14" ht="24" x14ac:dyDescent="0.2">
      <c r="B40" s="91" t="s">
        <v>211</v>
      </c>
      <c r="C40" s="38">
        <v>0.3002286688303436</v>
      </c>
      <c r="D40" s="38">
        <v>0.27164112037460991</v>
      </c>
      <c r="E40" s="38">
        <v>0.34757239821847541</v>
      </c>
      <c r="F40" s="38">
        <v>0.34612066970088584</v>
      </c>
      <c r="G40" s="38">
        <v>0.32931013962361966</v>
      </c>
      <c r="H40" s="38">
        <v>0.36947939197556623</v>
      </c>
      <c r="I40" s="38">
        <v>0.50762691938262172</v>
      </c>
      <c r="J40" s="38">
        <v>0.53748282272199754</v>
      </c>
      <c r="K40" s="38">
        <v>0.41680457343977528</v>
      </c>
      <c r="L40" s="38">
        <v>0.45643870030895323</v>
      </c>
      <c r="M40" s="96"/>
      <c r="N40" s="108" t="s">
        <v>234</v>
      </c>
    </row>
    <row r="41" spans="1:14" x14ac:dyDescent="0.2">
      <c r="B41" s="91" t="s">
        <v>212</v>
      </c>
      <c r="C41" s="38">
        <v>0.13366257254588945</v>
      </c>
      <c r="D41" s="38">
        <v>0.1193545244607585</v>
      </c>
      <c r="E41" s="38">
        <v>0.16668971233812899</v>
      </c>
      <c r="F41" s="38">
        <v>0.12361595300231942</v>
      </c>
      <c r="G41" s="38">
        <v>0.16785151203986193</v>
      </c>
      <c r="H41" s="38">
        <v>0.12097837063064025</v>
      </c>
      <c r="I41" s="38">
        <v>0.24518960621207056</v>
      </c>
      <c r="J41" s="38">
        <v>0.24695485159135178</v>
      </c>
      <c r="K41" s="38">
        <v>0.22699071342260671</v>
      </c>
      <c r="L41" s="38">
        <v>0.19449621572715542</v>
      </c>
      <c r="M41" s="96"/>
      <c r="N41" s="108" t="s">
        <v>235</v>
      </c>
    </row>
    <row r="42" spans="1:14" ht="24" x14ac:dyDescent="0.2">
      <c r="B42" s="91" t="s">
        <v>213</v>
      </c>
      <c r="C42" s="38">
        <v>0.62390031022271453</v>
      </c>
      <c r="D42" s="38">
        <v>0.64882961240239778</v>
      </c>
      <c r="E42" s="38">
        <v>0.7038268119446992</v>
      </c>
      <c r="F42" s="38">
        <v>0.68109384783508975</v>
      </c>
      <c r="G42" s="38">
        <v>0.70109709538575782</v>
      </c>
      <c r="H42" s="38">
        <v>0.69697310814627711</v>
      </c>
      <c r="I42" s="38">
        <v>0.73314199392051271</v>
      </c>
      <c r="J42" s="38">
        <v>0.83190156486898537</v>
      </c>
      <c r="K42" s="38">
        <v>0.671901893211024</v>
      </c>
      <c r="L42" s="38">
        <v>0.79048262162329552</v>
      </c>
      <c r="M42" s="96"/>
      <c r="N42" s="108" t="s">
        <v>236</v>
      </c>
    </row>
  </sheetData>
  <mergeCells count="4">
    <mergeCell ref="A3:A10"/>
    <mergeCell ref="A13:A19"/>
    <mergeCell ref="A22:A28"/>
    <mergeCell ref="A31:A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80" zoomScaleNormal="80" workbookViewId="0"/>
  </sheetViews>
  <sheetFormatPr defaultRowHeight="15" x14ac:dyDescent="0.25"/>
  <cols>
    <col min="1" max="1" width="15.42578125" style="100" customWidth="1"/>
    <col min="2" max="12" width="9.140625" style="102"/>
    <col min="13" max="16384" width="9.140625" style="103"/>
  </cols>
  <sheetData>
    <row r="1" spans="1:12" s="99" customFormat="1" x14ac:dyDescent="0.25">
      <c r="A1" s="97"/>
      <c r="B1" s="98"/>
      <c r="C1" s="98"/>
      <c r="D1" s="98"/>
      <c r="E1" s="98"/>
      <c r="F1" s="98"/>
      <c r="G1" s="98"/>
      <c r="H1" s="98"/>
      <c r="I1" s="98"/>
      <c r="J1" s="98"/>
      <c r="K1" s="98"/>
      <c r="L1" s="98"/>
    </row>
    <row r="2" spans="1:12" s="99" customFormat="1" x14ac:dyDescent="0.25">
      <c r="A2" s="97"/>
      <c r="B2" s="98"/>
      <c r="C2" s="138" t="s">
        <v>226</v>
      </c>
      <c r="D2" s="139"/>
      <c r="E2" s="139"/>
      <c r="F2" s="139"/>
      <c r="G2" s="139"/>
      <c r="H2" s="139"/>
      <c r="I2" s="139"/>
      <c r="J2" s="139"/>
      <c r="K2" s="139"/>
      <c r="L2" s="98"/>
    </row>
    <row r="3" spans="1:12" s="101" customFormat="1" ht="26.25" customHeight="1" x14ac:dyDescent="0.25">
      <c r="A3" s="72"/>
      <c r="B3" s="72"/>
      <c r="C3" s="79" t="s">
        <v>222</v>
      </c>
      <c r="D3" s="79" t="s">
        <v>216</v>
      </c>
      <c r="E3" s="79" t="s">
        <v>219</v>
      </c>
      <c r="F3" s="79" t="s">
        <v>217</v>
      </c>
      <c r="G3" s="79" t="s">
        <v>218</v>
      </c>
      <c r="H3" s="79" t="s">
        <v>215</v>
      </c>
      <c r="I3" s="79" t="s">
        <v>220</v>
      </c>
      <c r="J3" s="79" t="s">
        <v>214</v>
      </c>
      <c r="K3" s="79" t="s">
        <v>221</v>
      </c>
      <c r="L3" s="100"/>
    </row>
    <row r="4" spans="1:12" ht="48" customHeight="1" x14ac:dyDescent="0.2">
      <c r="A4" s="73" t="s">
        <v>2</v>
      </c>
      <c r="B4" s="71" t="s">
        <v>3</v>
      </c>
      <c r="C4" s="70">
        <v>7.3574377412690553E-3</v>
      </c>
      <c r="D4" s="70">
        <v>2.682026306993877E-2</v>
      </c>
      <c r="E4" s="70">
        <v>1.456144540511701E-2</v>
      </c>
      <c r="F4" s="70">
        <v>2.1757522893373665E-2</v>
      </c>
      <c r="G4" s="70">
        <v>0</v>
      </c>
      <c r="H4" s="70">
        <v>1.7298255429002578E-2</v>
      </c>
      <c r="I4" s="70">
        <v>3.6491053188576462E-3</v>
      </c>
      <c r="J4" s="70">
        <v>2.4381792748977102E-2</v>
      </c>
      <c r="K4" s="70">
        <v>1.5660643099107044E-2</v>
      </c>
    </row>
    <row r="5" spans="1:12" ht="14.25" x14ac:dyDescent="0.2">
      <c r="A5" s="73"/>
      <c r="B5" s="71" t="s">
        <v>4</v>
      </c>
      <c r="C5" s="70">
        <v>0.12873659573115334</v>
      </c>
      <c r="D5" s="70">
        <v>0.15452366024050534</v>
      </c>
      <c r="E5" s="70">
        <v>0.19089599946308752</v>
      </c>
      <c r="F5" s="70">
        <v>0.12537262903636601</v>
      </c>
      <c r="G5" s="70">
        <v>8.6902181478478446E-2</v>
      </c>
      <c r="H5" s="70">
        <v>0.1267830528768612</v>
      </c>
      <c r="I5" s="70">
        <v>0.10069233473120036</v>
      </c>
      <c r="J5" s="70">
        <v>0.14427268859453779</v>
      </c>
      <c r="K5" s="70">
        <v>8.8337953058061885E-2</v>
      </c>
    </row>
    <row r="6" spans="1:12" ht="36" x14ac:dyDescent="0.2">
      <c r="A6" s="73"/>
      <c r="B6" s="71" t="s">
        <v>5</v>
      </c>
      <c r="C6" s="70">
        <v>0.4234117262912076</v>
      </c>
      <c r="D6" s="70">
        <v>0.38689529287384161</v>
      </c>
      <c r="E6" s="70">
        <v>0.31809688946636927</v>
      </c>
      <c r="F6" s="70">
        <v>0.33333406589171155</v>
      </c>
      <c r="G6" s="70">
        <v>0.29083155259965138</v>
      </c>
      <c r="H6" s="70">
        <v>0.31373696916321597</v>
      </c>
      <c r="I6" s="70">
        <v>0.30886050963894013</v>
      </c>
      <c r="J6" s="70">
        <v>0.19530975275077664</v>
      </c>
      <c r="K6" s="70">
        <v>0.31848229171411979</v>
      </c>
    </row>
    <row r="7" spans="1:12" ht="24" x14ac:dyDescent="0.2">
      <c r="A7" s="73"/>
      <c r="B7" s="71" t="s">
        <v>6</v>
      </c>
      <c r="C7" s="70">
        <v>0.19211289176587806</v>
      </c>
      <c r="D7" s="70">
        <v>0.17929316549870075</v>
      </c>
      <c r="E7" s="70">
        <v>0.16826335942574283</v>
      </c>
      <c r="F7" s="70">
        <v>0.18775308833740767</v>
      </c>
      <c r="G7" s="70">
        <v>0.27745109552231523</v>
      </c>
      <c r="H7" s="70">
        <v>0.18270859862409433</v>
      </c>
      <c r="I7" s="70">
        <v>0.21517998802854318</v>
      </c>
      <c r="J7" s="70">
        <v>0.25184693397440716</v>
      </c>
      <c r="K7" s="70">
        <v>0.18889520426479253</v>
      </c>
    </row>
    <row r="8" spans="1:12" ht="36" x14ac:dyDescent="0.2">
      <c r="A8" s="73"/>
      <c r="B8" s="71" t="s">
        <v>7</v>
      </c>
      <c r="C8" s="70">
        <v>8.0147221381604045E-2</v>
      </c>
      <c r="D8" s="70">
        <v>8.1139648624442118E-2</v>
      </c>
      <c r="E8" s="70">
        <v>5.7616545710978649E-2</v>
      </c>
      <c r="F8" s="70">
        <v>8.0406402379161662E-2</v>
      </c>
      <c r="G8" s="70">
        <v>8.3360874504621721E-2</v>
      </c>
      <c r="H8" s="70">
        <v>7.2155103080284402E-2</v>
      </c>
      <c r="I8" s="70">
        <v>0.19479616820326179</v>
      </c>
      <c r="J8" s="70">
        <v>5.1652641130094247E-2</v>
      </c>
      <c r="K8" s="70">
        <v>0.16497174388925387</v>
      </c>
    </row>
    <row r="9" spans="1:12" ht="36" x14ac:dyDescent="0.2">
      <c r="A9" s="73"/>
      <c r="B9" s="71" t="s">
        <v>8</v>
      </c>
      <c r="C9" s="70">
        <v>2.8395701187010732E-2</v>
      </c>
      <c r="D9" s="70">
        <v>2.384841996122021E-2</v>
      </c>
      <c r="E9" s="70">
        <v>2.4543924684919945E-2</v>
      </c>
      <c r="F9" s="70">
        <v>1.0903195032980519E-2</v>
      </c>
      <c r="G9" s="70">
        <v>4.661307092608924E-2</v>
      </c>
      <c r="H9" s="70">
        <v>3.0827651732274908E-2</v>
      </c>
      <c r="I9" s="70">
        <v>4.595064154339705E-2</v>
      </c>
      <c r="J9" s="70">
        <v>3.8302639898900676E-2</v>
      </c>
      <c r="K9" s="70">
        <v>2.9080965449239136E-2</v>
      </c>
    </row>
    <row r="10" spans="1:12" ht="24" x14ac:dyDescent="0.2">
      <c r="A10" s="73"/>
      <c r="B10" s="71" t="s">
        <v>9</v>
      </c>
      <c r="C10" s="70">
        <v>3.0380340196100159E-2</v>
      </c>
      <c r="D10" s="70">
        <v>5.0048705028279156E-2</v>
      </c>
      <c r="E10" s="70">
        <v>4.5597390109343626E-2</v>
      </c>
      <c r="F10" s="70">
        <v>3.6517482293191482E-2</v>
      </c>
      <c r="G10" s="70">
        <v>3.9855879323983115E-2</v>
      </c>
      <c r="H10" s="70">
        <v>4.7824968230870339E-2</v>
      </c>
      <c r="I10" s="70">
        <v>3.6524442551816722E-2</v>
      </c>
      <c r="J10" s="70">
        <v>1.8531335243192226E-2</v>
      </c>
      <c r="K10" s="70">
        <v>4.7437978746660552E-2</v>
      </c>
    </row>
    <row r="11" spans="1:12" ht="14.25" x14ac:dyDescent="0.2">
      <c r="A11" s="73"/>
      <c r="B11" s="71" t="s">
        <v>10</v>
      </c>
      <c r="C11" s="70">
        <v>0.10945808570577703</v>
      </c>
      <c r="D11" s="70">
        <v>9.7430844703072075E-2</v>
      </c>
      <c r="E11" s="70">
        <v>0.18042444573444127</v>
      </c>
      <c r="F11" s="70">
        <v>0.20395561413580729</v>
      </c>
      <c r="G11" s="70">
        <v>0.1749853456448609</v>
      </c>
      <c r="H11" s="70">
        <v>0.20866540086339627</v>
      </c>
      <c r="I11" s="70">
        <v>9.4346809983983301E-2</v>
      </c>
      <c r="J11" s="70">
        <v>0.27570221565911418</v>
      </c>
      <c r="K11" s="70">
        <v>0.14713321977876534</v>
      </c>
    </row>
    <row r="12" spans="1:12" ht="24" x14ac:dyDescent="0.2">
      <c r="A12" s="73"/>
      <c r="B12" s="71" t="s">
        <v>200</v>
      </c>
      <c r="C12" s="70">
        <v>0</v>
      </c>
      <c r="D12" s="70">
        <v>0</v>
      </c>
      <c r="E12" s="70">
        <v>0</v>
      </c>
      <c r="F12" s="70">
        <v>0</v>
      </c>
      <c r="G12" s="70">
        <v>0</v>
      </c>
      <c r="H12" s="70">
        <v>0</v>
      </c>
      <c r="I12" s="70">
        <v>0</v>
      </c>
      <c r="J12" s="70">
        <v>0</v>
      </c>
      <c r="K12" s="70">
        <v>0</v>
      </c>
    </row>
    <row r="13" spans="1:12" s="99" customFormat="1" ht="14.25" x14ac:dyDescent="0.2">
      <c r="A13" s="83"/>
      <c r="B13" s="84"/>
      <c r="C13" s="85"/>
      <c r="D13" s="85"/>
      <c r="E13" s="85"/>
      <c r="F13" s="85"/>
      <c r="G13" s="85"/>
      <c r="H13" s="85"/>
      <c r="I13" s="85"/>
      <c r="J13" s="85"/>
      <c r="K13" s="85"/>
      <c r="L13" s="98"/>
    </row>
    <row r="14" spans="1:12" x14ac:dyDescent="0.25">
      <c r="A14" s="73"/>
      <c r="B14" s="71"/>
      <c r="C14" s="138" t="s">
        <v>226</v>
      </c>
      <c r="D14" s="139"/>
      <c r="E14" s="139"/>
      <c r="F14" s="139"/>
      <c r="G14" s="139"/>
      <c r="H14" s="139"/>
      <c r="I14" s="139"/>
      <c r="J14" s="139"/>
      <c r="K14" s="139"/>
    </row>
    <row r="15" spans="1:12" ht="24" x14ac:dyDescent="0.2">
      <c r="A15" s="73"/>
      <c r="B15" s="71"/>
      <c r="C15" s="104" t="s">
        <v>222</v>
      </c>
      <c r="D15" s="104" t="s">
        <v>216</v>
      </c>
      <c r="E15" s="104" t="s">
        <v>219</v>
      </c>
      <c r="F15" s="104" t="s">
        <v>217</v>
      </c>
      <c r="G15" s="104" t="s">
        <v>218</v>
      </c>
      <c r="H15" s="104" t="s">
        <v>215</v>
      </c>
      <c r="I15" s="104" t="s">
        <v>220</v>
      </c>
      <c r="J15" s="104" t="s">
        <v>214</v>
      </c>
      <c r="K15" s="104" t="s">
        <v>221</v>
      </c>
    </row>
    <row r="16" spans="1:12" ht="64.5" customHeight="1" x14ac:dyDescent="0.2">
      <c r="A16" s="73" t="s">
        <v>11</v>
      </c>
      <c r="B16" s="71" t="s">
        <v>3</v>
      </c>
      <c r="C16" s="70">
        <v>5.6255410174685201E-3</v>
      </c>
      <c r="D16" s="70">
        <v>1.8361339660274235E-2</v>
      </c>
      <c r="E16" s="70">
        <v>1.2200263875772001E-2</v>
      </c>
      <c r="F16" s="70">
        <v>0</v>
      </c>
      <c r="G16" s="70">
        <v>5.5559880482477092E-3</v>
      </c>
      <c r="H16" s="70">
        <v>1.5607445109620637E-2</v>
      </c>
      <c r="I16" s="70">
        <v>0</v>
      </c>
      <c r="J16" s="70">
        <v>1.6928406401089266E-2</v>
      </c>
      <c r="K16" s="70">
        <v>1.1550515834069441E-2</v>
      </c>
    </row>
    <row r="17" spans="1:12" ht="14.25" x14ac:dyDescent="0.2">
      <c r="A17" s="73"/>
      <c r="B17" s="71" t="s">
        <v>4</v>
      </c>
      <c r="C17" s="70">
        <v>7.9917576164622903E-2</v>
      </c>
      <c r="D17" s="70">
        <v>0.10878030097805558</v>
      </c>
      <c r="E17" s="70">
        <v>0.10837279445228444</v>
      </c>
      <c r="F17" s="70">
        <v>9.5744111912584126E-2</v>
      </c>
      <c r="G17" s="70">
        <v>6.5088526489334372E-2</v>
      </c>
      <c r="H17" s="70">
        <v>9.3312476381861742E-2</v>
      </c>
      <c r="I17" s="70">
        <v>6.2103794063713177E-2</v>
      </c>
      <c r="J17" s="70">
        <v>8.0064567237640022E-2</v>
      </c>
      <c r="K17" s="70">
        <v>8.9676170010542289E-2</v>
      </c>
    </row>
    <row r="18" spans="1:12" ht="36" x14ac:dyDescent="0.2">
      <c r="A18" s="73"/>
      <c r="B18" s="71" t="s">
        <v>5</v>
      </c>
      <c r="C18" s="70">
        <v>0.3164551511238386</v>
      </c>
      <c r="D18" s="70">
        <v>0.32425028284663232</v>
      </c>
      <c r="E18" s="70">
        <v>0.27302640244473514</v>
      </c>
      <c r="F18" s="70">
        <v>0.30206111761504312</v>
      </c>
      <c r="G18" s="70">
        <v>0.20275932353451512</v>
      </c>
      <c r="H18" s="70">
        <v>0.23082596013956022</v>
      </c>
      <c r="I18" s="70">
        <v>0.25435682007917171</v>
      </c>
      <c r="J18" s="70">
        <v>0.18060090209740906</v>
      </c>
      <c r="K18" s="70">
        <v>0.26644363320347064</v>
      </c>
    </row>
    <row r="19" spans="1:12" ht="24" x14ac:dyDescent="0.2">
      <c r="A19" s="73"/>
      <c r="B19" s="71" t="s">
        <v>6</v>
      </c>
      <c r="C19" s="70">
        <v>0.2020013015419814</v>
      </c>
      <c r="D19" s="70">
        <v>0.19941491638294154</v>
      </c>
      <c r="E19" s="70">
        <v>0.20688026110714577</v>
      </c>
      <c r="F19" s="70">
        <v>0.19834402690609521</v>
      </c>
      <c r="G19" s="70">
        <v>0.22844670103004372</v>
      </c>
      <c r="H19" s="70">
        <v>0.18362727241081961</v>
      </c>
      <c r="I19" s="70">
        <v>0.21190210029477724</v>
      </c>
      <c r="J19" s="70">
        <v>0.22191367655180066</v>
      </c>
      <c r="K19" s="70">
        <v>0.1740418893977789</v>
      </c>
    </row>
    <row r="20" spans="1:12" ht="36" x14ac:dyDescent="0.2">
      <c r="A20" s="73"/>
      <c r="B20" s="71" t="s">
        <v>12</v>
      </c>
      <c r="C20" s="70">
        <v>0.10887421789010721</v>
      </c>
      <c r="D20" s="70">
        <v>0.13804609496121675</v>
      </c>
      <c r="E20" s="70">
        <v>9.6500036660545213E-2</v>
      </c>
      <c r="F20" s="70">
        <v>7.2239706812721405E-2</v>
      </c>
      <c r="G20" s="70">
        <v>0.10511960658705422</v>
      </c>
      <c r="H20" s="70">
        <v>0.14451852566849291</v>
      </c>
      <c r="I20" s="70">
        <v>0.12615909765374658</v>
      </c>
      <c r="J20" s="70">
        <v>2.6864148398068589E-2</v>
      </c>
      <c r="K20" s="70">
        <v>0.11355004842556923</v>
      </c>
    </row>
    <row r="21" spans="1:12" ht="14.25" x14ac:dyDescent="0.2">
      <c r="A21" s="73"/>
      <c r="B21" s="71" t="s">
        <v>13</v>
      </c>
      <c r="C21" s="70">
        <v>2.1180893456603261E-2</v>
      </c>
      <c r="D21" s="70">
        <v>2.6702161110046599E-2</v>
      </c>
      <c r="E21" s="70">
        <v>3.9312880212643481E-2</v>
      </c>
      <c r="F21" s="70">
        <v>1.6394272953967819E-2</v>
      </c>
      <c r="G21" s="70">
        <v>7.3754651953705078E-2</v>
      </c>
      <c r="H21" s="70">
        <v>3.345461158289513E-2</v>
      </c>
      <c r="I21" s="70">
        <v>4.2211790112823278E-2</v>
      </c>
      <c r="J21" s="70">
        <v>2.6466620460424393E-2</v>
      </c>
      <c r="K21" s="70">
        <v>6.2784563227781851E-2</v>
      </c>
    </row>
    <row r="22" spans="1:12" ht="14.25" x14ac:dyDescent="0.2">
      <c r="A22" s="73"/>
      <c r="B22" s="71" t="s">
        <v>14</v>
      </c>
      <c r="C22" s="70">
        <v>0.26594531880537792</v>
      </c>
      <c r="D22" s="70">
        <v>0.18444490406083286</v>
      </c>
      <c r="E22" s="70">
        <v>0.26370736124687433</v>
      </c>
      <c r="F22" s="70">
        <v>0.31521676379958807</v>
      </c>
      <c r="G22" s="70">
        <v>0.3210214951433637</v>
      </c>
      <c r="H22" s="70">
        <v>0.29865370870674979</v>
      </c>
      <c r="I22" s="70">
        <v>0.30326639779576797</v>
      </c>
      <c r="J22" s="70">
        <v>0.447161678853568</v>
      </c>
      <c r="K22" s="70">
        <v>0.28195317990078778</v>
      </c>
    </row>
    <row r="23" spans="1:12" s="99" customFormat="1" ht="14.25" x14ac:dyDescent="0.2">
      <c r="A23" s="83"/>
      <c r="B23" s="84"/>
      <c r="C23" s="85"/>
      <c r="D23" s="85"/>
      <c r="E23" s="85"/>
      <c r="F23" s="85"/>
      <c r="G23" s="85"/>
      <c r="H23" s="85"/>
      <c r="I23" s="85"/>
      <c r="J23" s="85"/>
      <c r="K23" s="85"/>
      <c r="L23" s="98"/>
    </row>
    <row r="24" spans="1:12" x14ac:dyDescent="0.25">
      <c r="A24" s="73"/>
      <c r="B24" s="71"/>
      <c r="C24" s="138" t="s">
        <v>226</v>
      </c>
      <c r="D24" s="139"/>
      <c r="E24" s="139"/>
      <c r="F24" s="139"/>
      <c r="G24" s="139"/>
      <c r="H24" s="139"/>
      <c r="I24" s="139"/>
      <c r="J24" s="139"/>
      <c r="K24" s="139"/>
    </row>
    <row r="25" spans="1:12" ht="78" customHeight="1" x14ac:dyDescent="0.2">
      <c r="A25" s="73" t="s">
        <v>231</v>
      </c>
      <c r="B25" s="71" t="s">
        <v>3</v>
      </c>
      <c r="C25" s="70">
        <v>0</v>
      </c>
      <c r="D25" s="70">
        <v>7.6909444485868984E-3</v>
      </c>
      <c r="E25" s="70">
        <v>4.8550272154574501E-3</v>
      </c>
      <c r="F25" s="70">
        <v>0</v>
      </c>
      <c r="G25" s="70">
        <v>0</v>
      </c>
      <c r="H25" s="70">
        <v>5.2370712219684673E-3</v>
      </c>
      <c r="I25" s="70">
        <v>1.8359778016084137E-3</v>
      </c>
      <c r="J25" s="70">
        <v>0</v>
      </c>
      <c r="K25" s="70">
        <v>6.4548143479853572E-3</v>
      </c>
    </row>
    <row r="26" spans="1:12" ht="14.25" x14ac:dyDescent="0.2">
      <c r="A26" s="73"/>
      <c r="B26" s="71" t="s">
        <v>4</v>
      </c>
      <c r="C26" s="70">
        <v>1.331357848438581E-2</v>
      </c>
      <c r="D26" s="70">
        <v>3.4994192747439756E-2</v>
      </c>
      <c r="E26" s="70">
        <v>3.9889654544666697E-2</v>
      </c>
      <c r="F26" s="70">
        <v>3.0390861602372414E-2</v>
      </c>
      <c r="G26" s="70">
        <v>2.0230811453784591E-2</v>
      </c>
      <c r="H26" s="70">
        <v>3.9188362214434879E-3</v>
      </c>
      <c r="I26" s="70">
        <v>2.2014605664437949E-2</v>
      </c>
      <c r="J26" s="70">
        <v>2.342425498080199E-2</v>
      </c>
      <c r="K26" s="70">
        <v>2.5883918263353681E-2</v>
      </c>
    </row>
    <row r="27" spans="1:12" ht="36" x14ac:dyDescent="0.2">
      <c r="A27" s="73"/>
      <c r="B27" s="71" t="s">
        <v>5</v>
      </c>
      <c r="C27" s="70">
        <v>7.4190543879489354E-2</v>
      </c>
      <c r="D27" s="70">
        <v>0.17159223027508216</v>
      </c>
      <c r="E27" s="70">
        <v>6.7661691503383706E-2</v>
      </c>
      <c r="F27" s="70">
        <v>8.2084037086099626E-2</v>
      </c>
      <c r="G27" s="70">
        <v>7.6432555990027393E-2</v>
      </c>
      <c r="H27" s="70">
        <v>6.2940725073698411E-2</v>
      </c>
      <c r="I27" s="70">
        <v>7.9240359744509659E-2</v>
      </c>
      <c r="J27" s="70">
        <v>5.9522969248231618E-2</v>
      </c>
      <c r="K27" s="70">
        <v>8.1424819607004859E-2</v>
      </c>
    </row>
    <row r="28" spans="1:12" ht="24" x14ac:dyDescent="0.2">
      <c r="A28" s="73"/>
      <c r="B28" s="71" t="s">
        <v>6</v>
      </c>
      <c r="C28" s="70">
        <v>8.5499163192722175E-2</v>
      </c>
      <c r="D28" s="70">
        <v>0.11369471738686786</v>
      </c>
      <c r="E28" s="70">
        <v>0.11274771074908981</v>
      </c>
      <c r="F28" s="70">
        <v>9.2608029494293101E-2</v>
      </c>
      <c r="G28" s="70">
        <v>9.7676150791582525E-2</v>
      </c>
      <c r="H28" s="70">
        <v>7.6499461202764588E-2</v>
      </c>
      <c r="I28" s="70">
        <v>4.9003882955769164E-2</v>
      </c>
      <c r="J28" s="70">
        <v>0.11206680434507722</v>
      </c>
      <c r="K28" s="70">
        <v>6.7391636838151317E-2</v>
      </c>
    </row>
    <row r="29" spans="1:12" ht="36" x14ac:dyDescent="0.2">
      <c r="A29" s="73"/>
      <c r="B29" s="71" t="s">
        <v>12</v>
      </c>
      <c r="C29" s="70">
        <v>6.727595422002218E-2</v>
      </c>
      <c r="D29" s="70">
        <v>0.10410467325834778</v>
      </c>
      <c r="E29" s="70">
        <v>0.11866847922215087</v>
      </c>
      <c r="F29" s="70">
        <v>7.0608358046725828E-2</v>
      </c>
      <c r="G29" s="70">
        <v>8.1709055715247919E-2</v>
      </c>
      <c r="H29" s="70">
        <v>0.10635543860783429</v>
      </c>
      <c r="I29" s="70">
        <v>3.410062615712256E-2</v>
      </c>
      <c r="J29" s="70">
        <v>6.7310431997197426E-2</v>
      </c>
      <c r="K29" s="70">
        <v>5.1199501215289045E-2</v>
      </c>
    </row>
    <row r="30" spans="1:12" ht="14.25" x14ac:dyDescent="0.2">
      <c r="A30" s="73"/>
      <c r="B30" s="71" t="s">
        <v>13</v>
      </c>
      <c r="C30" s="70">
        <v>6.9057293020088895E-2</v>
      </c>
      <c r="D30" s="70">
        <v>4.2393415730951907E-2</v>
      </c>
      <c r="E30" s="70">
        <v>9.4317167800501089E-2</v>
      </c>
      <c r="F30" s="70">
        <v>2.3999389958554856E-2</v>
      </c>
      <c r="G30" s="70">
        <v>3.6354601747900873E-2</v>
      </c>
      <c r="H30" s="70">
        <v>7.087347204173261E-2</v>
      </c>
      <c r="I30" s="70">
        <v>2.102848357034889E-2</v>
      </c>
      <c r="J30" s="70">
        <v>1.153587762439111E-2</v>
      </c>
      <c r="K30" s="70">
        <v>3.8386756004406677E-2</v>
      </c>
    </row>
    <row r="31" spans="1:12" ht="14.25" x14ac:dyDescent="0.2">
      <c r="A31" s="73"/>
      <c r="B31" s="71" t="s">
        <v>14</v>
      </c>
      <c r="C31" s="70">
        <v>0.69066346720328931</v>
      </c>
      <c r="D31" s="70">
        <v>0.52552982615272437</v>
      </c>
      <c r="E31" s="70">
        <v>0.56186026896474928</v>
      </c>
      <c r="F31" s="70">
        <v>0.70030932381195232</v>
      </c>
      <c r="G31" s="70">
        <v>0.68934311708771856</v>
      </c>
      <c r="H31" s="70">
        <v>0.67417499563055816</v>
      </c>
      <c r="I31" s="70">
        <v>0.79277606410620516</v>
      </c>
      <c r="J31" s="70">
        <v>0.72613966180430123</v>
      </c>
      <c r="K31" s="70">
        <v>0.72925855372381132</v>
      </c>
    </row>
    <row r="32" spans="1:12" s="99" customFormat="1" ht="14.25" x14ac:dyDescent="0.2">
      <c r="A32" s="83"/>
      <c r="B32" s="84"/>
      <c r="C32" s="85"/>
      <c r="D32" s="85"/>
      <c r="E32" s="85"/>
      <c r="F32" s="85"/>
      <c r="G32" s="85"/>
      <c r="H32" s="85"/>
      <c r="I32" s="85"/>
      <c r="J32" s="85"/>
      <c r="K32" s="85"/>
      <c r="L32" s="98"/>
    </row>
    <row r="33" spans="1:13" x14ac:dyDescent="0.25">
      <c r="A33" s="73"/>
      <c r="B33" s="71"/>
      <c r="C33" s="138" t="s">
        <v>226</v>
      </c>
      <c r="D33" s="139"/>
      <c r="E33" s="139"/>
      <c r="F33" s="139"/>
      <c r="G33" s="139"/>
      <c r="H33" s="139"/>
      <c r="I33" s="139"/>
      <c r="J33" s="139"/>
      <c r="K33" s="139"/>
    </row>
    <row r="34" spans="1:13" ht="64.5" customHeight="1" x14ac:dyDescent="0.2">
      <c r="A34" s="73" t="s">
        <v>230</v>
      </c>
      <c r="B34" s="71" t="s">
        <v>3</v>
      </c>
      <c r="C34" s="70">
        <v>0</v>
      </c>
      <c r="D34" s="70">
        <v>9.9664580351472732E-3</v>
      </c>
      <c r="E34" s="70">
        <v>2.0956772686526294E-3</v>
      </c>
      <c r="F34" s="70">
        <v>2.665323818049624E-3</v>
      </c>
      <c r="G34" s="70">
        <v>0</v>
      </c>
      <c r="H34" s="70">
        <v>4.976607761581796E-3</v>
      </c>
      <c r="I34" s="70">
        <v>1.8131275172492327E-3</v>
      </c>
      <c r="J34" s="70">
        <v>1.1076819723407955E-2</v>
      </c>
      <c r="K34" s="70">
        <v>2.6924670408270809E-3</v>
      </c>
    </row>
    <row r="35" spans="1:13" ht="14.25" x14ac:dyDescent="0.2">
      <c r="A35" s="73"/>
      <c r="B35" s="71" t="s">
        <v>4</v>
      </c>
      <c r="C35" s="70">
        <v>1.1461831144338843E-2</v>
      </c>
      <c r="D35" s="70">
        <v>4.3018141643433899E-2</v>
      </c>
      <c r="E35" s="70">
        <v>3.4288718904602264E-2</v>
      </c>
      <c r="F35" s="70">
        <v>2.681571064463752E-2</v>
      </c>
      <c r="G35" s="70">
        <v>1.5791993262790103E-2</v>
      </c>
      <c r="H35" s="70">
        <v>3.3849377252754817E-2</v>
      </c>
      <c r="I35" s="70">
        <v>1.6341880099538245E-2</v>
      </c>
      <c r="J35" s="70">
        <v>4.4860097682085452E-2</v>
      </c>
      <c r="K35" s="70">
        <v>2.6521637051099816E-2</v>
      </c>
    </row>
    <row r="36" spans="1:13" ht="36" x14ac:dyDescent="0.2">
      <c r="A36" s="73"/>
      <c r="B36" s="71" t="s">
        <v>5</v>
      </c>
      <c r="C36" s="70">
        <v>5.3367887759793786E-2</v>
      </c>
      <c r="D36" s="70">
        <v>0.12500225823596178</v>
      </c>
      <c r="E36" s="70">
        <v>3.7166774533678212E-2</v>
      </c>
      <c r="F36" s="70">
        <v>3.9993945197673984E-2</v>
      </c>
      <c r="G36" s="70">
        <v>4.7637968650730528E-2</v>
      </c>
      <c r="H36" s="70">
        <v>5.0746304333622413E-2</v>
      </c>
      <c r="I36" s="70">
        <v>4.5866844156204907E-2</v>
      </c>
      <c r="J36" s="70">
        <v>3.006800526891416E-2</v>
      </c>
      <c r="K36" s="70">
        <v>6.1697663254009556E-2</v>
      </c>
    </row>
    <row r="37" spans="1:13" ht="24" x14ac:dyDescent="0.2">
      <c r="A37" s="73"/>
      <c r="B37" s="71" t="s">
        <v>6</v>
      </c>
      <c r="C37" s="70">
        <v>2.6758169981321415E-2</v>
      </c>
      <c r="D37" s="70">
        <v>4.8258642283920496E-2</v>
      </c>
      <c r="E37" s="70">
        <v>3.0923797940994025E-2</v>
      </c>
      <c r="F37" s="70">
        <v>4.234248243806181E-2</v>
      </c>
      <c r="G37" s="70">
        <v>3.3546424865133741E-2</v>
      </c>
      <c r="H37" s="70">
        <v>4.2085120311395496E-2</v>
      </c>
      <c r="I37" s="70">
        <v>2.9179727252698063E-2</v>
      </c>
      <c r="J37" s="70">
        <v>6.0695227967028406E-2</v>
      </c>
      <c r="K37" s="70">
        <v>4.1596477669922791E-2</v>
      </c>
    </row>
    <row r="38" spans="1:13" ht="36" x14ac:dyDescent="0.2">
      <c r="A38" s="73"/>
      <c r="B38" s="71" t="s">
        <v>12</v>
      </c>
      <c r="C38" s="70">
        <v>2.9285718808260915E-2</v>
      </c>
      <c r="D38" s="70">
        <v>4.3720172323454182E-2</v>
      </c>
      <c r="E38" s="70">
        <v>4.1305012579097654E-2</v>
      </c>
      <c r="F38" s="70">
        <v>2.6646520758384102E-2</v>
      </c>
      <c r="G38" s="70">
        <v>4.6117255622753178E-2</v>
      </c>
      <c r="H38" s="70">
        <v>3.0495983549840882E-2</v>
      </c>
      <c r="I38" s="70">
        <v>3.3390510828841105E-2</v>
      </c>
      <c r="J38" s="70">
        <v>1.5251942715485269E-2</v>
      </c>
      <c r="K38" s="70">
        <v>1.7939332317470105E-2</v>
      </c>
    </row>
    <row r="39" spans="1:13" ht="14.25" x14ac:dyDescent="0.2">
      <c r="A39" s="73"/>
      <c r="B39" s="71" t="s">
        <v>13</v>
      </c>
      <c r="C39" s="70">
        <v>1.0139843026693279E-2</v>
      </c>
      <c r="D39" s="70">
        <v>1.5999016321122574E-2</v>
      </c>
      <c r="E39" s="70">
        <v>1.762984653409954E-2</v>
      </c>
      <c r="F39" s="70">
        <v>5.3455545080085915E-3</v>
      </c>
      <c r="G39" s="70">
        <v>1.594434247879447E-2</v>
      </c>
      <c r="H39" s="70">
        <v>1.527452914149194E-2</v>
      </c>
      <c r="I39" s="70">
        <v>2.3626975439090429E-2</v>
      </c>
      <c r="J39" s="70">
        <v>7.4305453795266586E-3</v>
      </c>
      <c r="K39" s="70">
        <v>2.0130254403384309E-2</v>
      </c>
    </row>
    <row r="40" spans="1:13" ht="14.25" x14ac:dyDescent="0.2">
      <c r="A40" s="73"/>
      <c r="B40" s="71" t="s">
        <v>14</v>
      </c>
      <c r="C40" s="70">
        <v>0.86898654927958796</v>
      </c>
      <c r="D40" s="70">
        <v>0.71403531115696139</v>
      </c>
      <c r="E40" s="70">
        <v>0.83659017223887333</v>
      </c>
      <c r="F40" s="70">
        <v>0.85619046263518161</v>
      </c>
      <c r="G40" s="70">
        <v>0.84270830790605911</v>
      </c>
      <c r="H40" s="70">
        <v>0.82257207764931173</v>
      </c>
      <c r="I40" s="70">
        <v>0.84978093470638039</v>
      </c>
      <c r="J40" s="70">
        <v>0.83061736126355268</v>
      </c>
      <c r="K40" s="70">
        <v>0.82942216826328885</v>
      </c>
    </row>
    <row r="41" spans="1:13" s="99" customFormat="1" ht="14.25" x14ac:dyDescent="0.2">
      <c r="A41" s="83"/>
      <c r="B41" s="84"/>
      <c r="C41" s="85"/>
      <c r="D41" s="85"/>
      <c r="E41" s="85"/>
      <c r="F41" s="85"/>
      <c r="G41" s="85"/>
      <c r="H41" s="85"/>
      <c r="I41" s="85"/>
      <c r="J41" s="85"/>
      <c r="K41" s="85"/>
      <c r="L41" s="98"/>
    </row>
    <row r="42" spans="1:13" x14ac:dyDescent="0.25">
      <c r="A42" s="73"/>
      <c r="B42" s="71"/>
      <c r="C42" s="138" t="s">
        <v>226</v>
      </c>
      <c r="D42" s="139"/>
      <c r="E42" s="139"/>
      <c r="F42" s="139"/>
      <c r="G42" s="139"/>
      <c r="H42" s="139"/>
      <c r="I42" s="139"/>
      <c r="J42" s="139"/>
      <c r="K42" s="139"/>
    </row>
    <row r="43" spans="1:13" ht="36" x14ac:dyDescent="0.2">
      <c r="A43" s="73" t="s">
        <v>227</v>
      </c>
      <c r="B43" s="71" t="s">
        <v>198</v>
      </c>
      <c r="C43" s="70">
        <v>0.67655700804487617</v>
      </c>
      <c r="D43" s="70">
        <v>0.5038891474931253</v>
      </c>
      <c r="E43" s="70">
        <v>0.5004626286135837</v>
      </c>
      <c r="F43" s="70">
        <v>0.5711780172112576</v>
      </c>
      <c r="G43" s="70">
        <v>0.66175409579742295</v>
      </c>
      <c r="H43" s="70">
        <v>0.59212772409912406</v>
      </c>
      <c r="I43" s="70">
        <v>0.71144290872456739</v>
      </c>
      <c r="J43" s="70">
        <v>0.69256567684712911</v>
      </c>
      <c r="K43" s="70">
        <v>0.78881599820153103</v>
      </c>
      <c r="M43" s="108" t="s">
        <v>234</v>
      </c>
    </row>
    <row r="44" spans="1:13" ht="14.25" x14ac:dyDescent="0.2">
      <c r="A44" s="73"/>
      <c r="B44" s="71" t="s">
        <v>199</v>
      </c>
      <c r="C44" s="70">
        <v>0.32344299195512172</v>
      </c>
      <c r="D44" s="70">
        <v>0.4961108525068767</v>
      </c>
      <c r="E44" s="70">
        <v>0.49953737138641541</v>
      </c>
      <c r="F44" s="70">
        <v>0.42882198278874084</v>
      </c>
      <c r="G44" s="70">
        <v>0.33999219698883953</v>
      </c>
      <c r="H44" s="70">
        <v>0.40787227590087638</v>
      </c>
      <c r="I44" s="70">
        <v>0.28855709127543366</v>
      </c>
      <c r="J44" s="70">
        <v>0.30743432315287145</v>
      </c>
      <c r="K44" s="70">
        <v>0.21118400179847133</v>
      </c>
      <c r="M44" s="108" t="s">
        <v>235</v>
      </c>
    </row>
    <row r="45" spans="1:13" s="99" customFormat="1" ht="14.25" x14ac:dyDescent="0.2">
      <c r="A45" s="83"/>
      <c r="B45" s="84"/>
      <c r="C45" s="85"/>
      <c r="D45" s="85"/>
      <c r="E45" s="85"/>
      <c r="F45" s="85"/>
      <c r="G45" s="85"/>
      <c r="H45" s="85"/>
      <c r="I45" s="85"/>
      <c r="J45" s="85"/>
      <c r="K45" s="85"/>
      <c r="L45" s="98"/>
      <c r="M45" s="108" t="s">
        <v>236</v>
      </c>
    </row>
    <row r="46" spans="1:13" x14ac:dyDescent="0.25">
      <c r="A46" s="73"/>
      <c r="B46" s="71"/>
      <c r="C46" s="138" t="s">
        <v>226</v>
      </c>
      <c r="D46" s="139"/>
      <c r="E46" s="139"/>
      <c r="F46" s="139"/>
      <c r="G46" s="139"/>
      <c r="H46" s="139"/>
      <c r="I46" s="139"/>
      <c r="J46" s="139"/>
      <c r="K46" s="139"/>
    </row>
    <row r="47" spans="1:13" ht="36" x14ac:dyDescent="0.2">
      <c r="A47" s="73" t="s">
        <v>228</v>
      </c>
      <c r="B47" s="71" t="s">
        <v>198</v>
      </c>
      <c r="C47" s="70">
        <v>0.79554126788302681</v>
      </c>
      <c r="D47" s="70">
        <v>0.81071861674145174</v>
      </c>
      <c r="E47" s="70">
        <v>0.66539565046701155</v>
      </c>
      <c r="F47" s="70">
        <v>0.91498075007626578</v>
      </c>
      <c r="G47" s="70">
        <v>0.92852269421102362</v>
      </c>
      <c r="H47" s="70">
        <v>0.80453924740945648</v>
      </c>
      <c r="I47" s="70">
        <v>0.83951672280925271</v>
      </c>
      <c r="J47" s="70">
        <v>0.77411863131450054</v>
      </c>
      <c r="K47" s="70">
        <v>0.95996543764827436</v>
      </c>
    </row>
    <row r="48" spans="1:13" ht="14.25" x14ac:dyDescent="0.2">
      <c r="A48" s="80"/>
      <c r="B48" s="81" t="s">
        <v>199</v>
      </c>
      <c r="C48" s="82">
        <v>0.20445873211697024</v>
      </c>
      <c r="D48" s="82">
        <v>0.18928138325854982</v>
      </c>
      <c r="E48" s="82">
        <v>0.33460434953298701</v>
      </c>
      <c r="F48" s="82">
        <v>8.5019249923731846E-2</v>
      </c>
      <c r="G48" s="82">
        <v>7.3223598575237081E-2</v>
      </c>
      <c r="H48" s="82">
        <v>0.19546075259054299</v>
      </c>
      <c r="I48" s="82">
        <v>0.16048327719074931</v>
      </c>
      <c r="J48" s="82">
        <v>0.22588136868549999</v>
      </c>
      <c r="K48" s="82">
        <v>4.0034562351727837E-2</v>
      </c>
    </row>
    <row r="49" spans="1:12" s="99" customFormat="1" ht="14.25" x14ac:dyDescent="0.2">
      <c r="A49" s="83"/>
      <c r="B49" s="84"/>
      <c r="C49" s="85"/>
      <c r="D49" s="85"/>
      <c r="E49" s="85"/>
      <c r="F49" s="85"/>
      <c r="G49" s="85"/>
      <c r="H49" s="85"/>
      <c r="I49" s="85"/>
      <c r="J49" s="85"/>
      <c r="K49" s="85"/>
      <c r="L49" s="98"/>
    </row>
    <row r="50" spans="1:12" x14ac:dyDescent="0.25">
      <c r="A50" s="73"/>
      <c r="B50" s="71"/>
      <c r="C50" s="138" t="s">
        <v>226</v>
      </c>
      <c r="D50" s="139"/>
      <c r="E50" s="139"/>
      <c r="F50" s="139"/>
      <c r="G50" s="139"/>
      <c r="H50" s="139"/>
      <c r="I50" s="139"/>
      <c r="J50" s="139"/>
      <c r="K50" s="139"/>
    </row>
    <row r="51" spans="1:12" ht="48" x14ac:dyDescent="0.2">
      <c r="A51" s="73" t="s">
        <v>229</v>
      </c>
      <c r="B51" s="71" t="s">
        <v>198</v>
      </c>
      <c r="C51" s="70">
        <v>0.2797989480443801</v>
      </c>
      <c r="D51" s="70">
        <v>0.20878414605156539</v>
      </c>
      <c r="E51" s="70">
        <v>0.28750492786445142</v>
      </c>
      <c r="F51" s="70">
        <v>0.36579120860905606</v>
      </c>
      <c r="G51" s="70">
        <v>0.33860889018783313</v>
      </c>
      <c r="H51" s="70">
        <v>0.33397779328614263</v>
      </c>
      <c r="I51" s="70">
        <v>0.30209066596252082</v>
      </c>
      <c r="J51" s="70">
        <v>0.52794667757116542</v>
      </c>
      <c r="K51" s="70">
        <v>0.30283947698767905</v>
      </c>
    </row>
    <row r="52" spans="1:12" ht="14.25" x14ac:dyDescent="0.2">
      <c r="A52" s="73"/>
      <c r="B52" s="71" t="s">
        <v>199</v>
      </c>
      <c r="C52" s="70">
        <v>0.72020105195561746</v>
      </c>
      <c r="D52" s="70">
        <v>0.79121585394843641</v>
      </c>
      <c r="E52" s="70">
        <v>0.71249507213554686</v>
      </c>
      <c r="F52" s="70">
        <v>0.63420879139094233</v>
      </c>
      <c r="G52" s="70">
        <v>0.6631374025984289</v>
      </c>
      <c r="H52" s="70">
        <v>0.66602220671385748</v>
      </c>
      <c r="I52" s="70">
        <v>0.69790933403748068</v>
      </c>
      <c r="J52" s="70">
        <v>0.47205332242883474</v>
      </c>
      <c r="K52" s="70">
        <v>0.69716052301232312</v>
      </c>
    </row>
  </sheetData>
  <mergeCells count="7">
    <mergeCell ref="C50:K50"/>
    <mergeCell ref="C2:K2"/>
    <mergeCell ref="C14:K14"/>
    <mergeCell ref="C24:K24"/>
    <mergeCell ref="C33:K33"/>
    <mergeCell ref="C42:K42"/>
    <mergeCell ref="C46:K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137"/>
  <sheetViews>
    <sheetView showGridLines="0" topLeftCell="A88" zoomScale="80" zoomScaleNormal="80" workbookViewId="0"/>
  </sheetViews>
  <sheetFormatPr defaultRowHeight="12" x14ac:dyDescent="0.2"/>
  <cols>
    <col min="1" max="1" width="27.85546875" style="17" customWidth="1"/>
    <col min="2" max="2" width="40.7109375" style="11" customWidth="1"/>
    <col min="3" max="16384" width="9.140625" style="11"/>
  </cols>
  <sheetData>
    <row r="2" spans="1:8" ht="15" x14ac:dyDescent="0.25">
      <c r="A2" s="14"/>
      <c r="B2" s="14"/>
      <c r="C2" s="120" t="s">
        <v>232</v>
      </c>
      <c r="D2" s="120"/>
      <c r="E2" s="120"/>
      <c r="F2" s="120"/>
      <c r="G2" s="120"/>
      <c r="H2" s="121"/>
    </row>
    <row r="3" spans="1:8" x14ac:dyDescent="0.2">
      <c r="A3" s="14"/>
      <c r="B3" s="14"/>
      <c r="C3" s="26" t="s">
        <v>142</v>
      </c>
      <c r="D3" s="26" t="s">
        <v>143</v>
      </c>
      <c r="E3" s="26" t="s">
        <v>144</v>
      </c>
      <c r="F3" s="48" t="s">
        <v>146</v>
      </c>
      <c r="G3" s="48" t="s">
        <v>145</v>
      </c>
      <c r="H3" s="50" t="s">
        <v>164</v>
      </c>
    </row>
    <row r="4" spans="1:8" x14ac:dyDescent="0.2">
      <c r="A4" s="129" t="s">
        <v>118</v>
      </c>
      <c r="B4" s="27" t="s">
        <v>15</v>
      </c>
      <c r="C4" s="5"/>
      <c r="D4" s="5"/>
      <c r="E4" s="5"/>
      <c r="F4" s="5"/>
      <c r="G4" s="5"/>
      <c r="H4" s="41"/>
    </row>
    <row r="5" spans="1:8" x14ac:dyDescent="0.2">
      <c r="A5" s="145"/>
      <c r="B5" s="15" t="s">
        <v>16</v>
      </c>
      <c r="C5" s="6">
        <v>9.1824309520238151E-2</v>
      </c>
      <c r="D5" s="6">
        <v>0.11085063896081293</v>
      </c>
      <c r="E5" s="6">
        <v>9.8182252965524686E-2</v>
      </c>
      <c r="F5" s="6">
        <v>0.11010592974920649</v>
      </c>
      <c r="G5" s="6">
        <v>0.11112594938437008</v>
      </c>
      <c r="H5" s="38">
        <v>0.10324333713814342</v>
      </c>
    </row>
    <row r="6" spans="1:8" x14ac:dyDescent="0.2">
      <c r="A6" s="145"/>
      <c r="B6" s="15" t="s">
        <v>17</v>
      </c>
      <c r="C6" s="6">
        <v>6.0189859354808764E-2</v>
      </c>
      <c r="D6" s="6">
        <v>5.9521538822067954E-2</v>
      </c>
      <c r="E6" s="6">
        <v>4.6855999556968467E-2</v>
      </c>
      <c r="F6" s="6">
        <v>5.9143687426523331E-2</v>
      </c>
      <c r="G6" s="6">
        <v>5.8812243051048506E-2</v>
      </c>
      <c r="H6" s="38">
        <v>5.8963291270082853E-2</v>
      </c>
    </row>
    <row r="7" spans="1:8" x14ac:dyDescent="0.2">
      <c r="A7" s="145"/>
      <c r="B7" s="15" t="s">
        <v>18</v>
      </c>
      <c r="C7" s="6">
        <v>8.1737951177410548E-2</v>
      </c>
      <c r="D7" s="6">
        <v>8.2208290262442446E-2</v>
      </c>
      <c r="E7" s="6">
        <v>8.2471694674570342E-2</v>
      </c>
      <c r="F7" s="6">
        <v>6.9336656139808189E-2</v>
      </c>
      <c r="G7" s="6">
        <v>9.0186010647305859E-2</v>
      </c>
      <c r="H7" s="38">
        <v>9.5750021824381554E-2</v>
      </c>
    </row>
    <row r="8" spans="1:8" x14ac:dyDescent="0.2">
      <c r="A8" s="145"/>
      <c r="B8" s="15" t="s">
        <v>19</v>
      </c>
      <c r="C8" s="6">
        <v>2.1210567656715293E-2</v>
      </c>
      <c r="D8" s="6">
        <v>2.9253281780581192E-2</v>
      </c>
      <c r="E8" s="6">
        <v>1.6889527593959352E-2</v>
      </c>
      <c r="F8" s="6">
        <v>2.5079906186642735E-2</v>
      </c>
      <c r="G8" s="6">
        <v>2.1951549808500288E-2</v>
      </c>
      <c r="H8" s="38">
        <v>2.129217606114607E-2</v>
      </c>
    </row>
    <row r="9" spans="1:8" x14ac:dyDescent="0.2">
      <c r="A9" s="145"/>
      <c r="B9" s="15" t="s">
        <v>20</v>
      </c>
      <c r="C9" s="6">
        <v>8.2844037470879997E-2</v>
      </c>
      <c r="D9" s="6">
        <v>0.10169298646552372</v>
      </c>
      <c r="E9" s="6">
        <v>8.2677004185293029E-2</v>
      </c>
      <c r="F9" s="6">
        <v>8.2799047200963691E-2</v>
      </c>
      <c r="G9" s="6">
        <v>8.5266052555874536E-2</v>
      </c>
      <c r="H9" s="38">
        <v>8.0726237447387814E-2</v>
      </c>
    </row>
    <row r="10" spans="1:8" x14ac:dyDescent="0.2">
      <c r="A10" s="145"/>
      <c r="B10" s="15" t="s">
        <v>21</v>
      </c>
      <c r="C10" s="6">
        <v>0.13121775904316191</v>
      </c>
      <c r="D10" s="6">
        <v>0.12286484169763573</v>
      </c>
      <c r="E10" s="6">
        <v>0.12078062973172815</v>
      </c>
      <c r="F10" s="6">
        <v>0.14707674842331722</v>
      </c>
      <c r="G10" s="6">
        <v>0.13870134969174341</v>
      </c>
      <c r="H10" s="38">
        <v>0.13179888442900861</v>
      </c>
    </row>
    <row r="11" spans="1:8" x14ac:dyDescent="0.2">
      <c r="A11" s="145"/>
      <c r="B11" s="15" t="s">
        <v>22</v>
      </c>
      <c r="C11" s="6">
        <v>0.39971363168502339</v>
      </c>
      <c r="D11" s="6">
        <v>0.40317082515851815</v>
      </c>
      <c r="E11" s="6">
        <v>0.41067154962173563</v>
      </c>
      <c r="F11" s="6">
        <v>0.35353688565920988</v>
      </c>
      <c r="G11" s="6">
        <v>0.40245526532364556</v>
      </c>
      <c r="H11" s="38">
        <v>0.38737451034258108</v>
      </c>
    </row>
    <row r="12" spans="1:8" x14ac:dyDescent="0.2">
      <c r="A12" s="145"/>
      <c r="B12" s="15" t="s">
        <v>23</v>
      </c>
      <c r="C12" s="6">
        <v>0.2399760660941061</v>
      </c>
      <c r="D12" s="6">
        <v>0.23348466607548965</v>
      </c>
      <c r="E12" s="6">
        <v>0.23254816516837823</v>
      </c>
      <c r="F12" s="6">
        <v>0.22140148780334351</v>
      </c>
      <c r="G12" s="6">
        <v>0.23143330308623933</v>
      </c>
      <c r="H12" s="38">
        <v>0.23392407338388826</v>
      </c>
    </row>
    <row r="13" spans="1:8" x14ac:dyDescent="0.2">
      <c r="A13" s="145"/>
      <c r="B13" s="15" t="s">
        <v>24</v>
      </c>
      <c r="C13" s="6">
        <v>0.19903190816738647</v>
      </c>
      <c r="D13" s="6">
        <v>0.19964154136411191</v>
      </c>
      <c r="E13" s="6">
        <v>0.19372995757445222</v>
      </c>
      <c r="F13" s="6">
        <v>0.18134311495570579</v>
      </c>
      <c r="G13" s="6">
        <v>0.19535897879987071</v>
      </c>
      <c r="H13" s="38">
        <v>0.18748560903728428</v>
      </c>
    </row>
    <row r="14" spans="1:8" x14ac:dyDescent="0.2">
      <c r="A14" s="145"/>
      <c r="B14" s="15" t="s">
        <v>25</v>
      </c>
      <c r="C14" s="6">
        <v>2.0247261597059838E-2</v>
      </c>
      <c r="D14" s="6">
        <v>1.3264161758837878E-2</v>
      </c>
      <c r="E14" s="6">
        <v>1.4957935589575786E-2</v>
      </c>
      <c r="F14" s="6">
        <v>1.4495976011271528E-2</v>
      </c>
      <c r="G14" s="6">
        <v>1.8212652401046234E-2</v>
      </c>
      <c r="H14" s="38">
        <v>1.7637515517583337E-2</v>
      </c>
    </row>
    <row r="15" spans="1:8" x14ac:dyDescent="0.2">
      <c r="A15" s="145"/>
      <c r="B15" s="15" t="s">
        <v>26</v>
      </c>
      <c r="C15" s="6">
        <v>4.4041005458415904E-2</v>
      </c>
      <c r="D15" s="6">
        <v>4.2045499402687245E-2</v>
      </c>
      <c r="E15" s="6">
        <v>3.9915252945978086E-2</v>
      </c>
      <c r="F15" s="6">
        <v>3.8394345891263379E-2</v>
      </c>
      <c r="G15" s="6">
        <v>3.8114113559000143E-2</v>
      </c>
      <c r="H15" s="38">
        <v>3.7081922742061263E-2</v>
      </c>
    </row>
    <row r="16" spans="1:8" x14ac:dyDescent="0.2">
      <c r="A16" s="145"/>
      <c r="B16" s="15" t="s">
        <v>27</v>
      </c>
      <c r="C16" s="6">
        <v>5.6732398909837584E-2</v>
      </c>
      <c r="D16" s="6">
        <v>6.663115547235926E-2</v>
      </c>
      <c r="E16" s="6">
        <v>4.8830770053188782E-2</v>
      </c>
      <c r="F16" s="6">
        <v>7.1417563186738586E-2</v>
      </c>
      <c r="G16" s="6">
        <v>6.432115532637088E-2</v>
      </c>
      <c r="H16" s="38">
        <v>6.6937547060823416E-2</v>
      </c>
    </row>
    <row r="17" spans="1:8" x14ac:dyDescent="0.2">
      <c r="A17" s="145"/>
      <c r="B17" s="15" t="s">
        <v>28</v>
      </c>
      <c r="C17" s="6">
        <v>3.755029024059018E-2</v>
      </c>
      <c r="D17" s="6">
        <v>3.693049540671263E-2</v>
      </c>
      <c r="E17" s="6">
        <v>3.1693041736135373E-2</v>
      </c>
      <c r="F17" s="6">
        <v>4.7206818330062295E-2</v>
      </c>
      <c r="G17" s="6">
        <v>3.8756310635185726E-2</v>
      </c>
      <c r="H17" s="38">
        <v>4.673312195444243E-2</v>
      </c>
    </row>
    <row r="18" spans="1:8" x14ac:dyDescent="0.2">
      <c r="A18" s="145"/>
      <c r="B18" s="15" t="s">
        <v>29</v>
      </c>
      <c r="C18" s="6">
        <v>4.4610319544368886E-2</v>
      </c>
      <c r="D18" s="6">
        <v>4.9229728382942956E-2</v>
      </c>
      <c r="E18" s="6">
        <v>4.1175086565746512E-2</v>
      </c>
      <c r="F18" s="6">
        <v>5.3718368532875795E-2</v>
      </c>
      <c r="G18" s="6">
        <v>5.1001812880739433E-2</v>
      </c>
      <c r="H18" s="38">
        <v>5.4564866386969543E-2</v>
      </c>
    </row>
    <row r="19" spans="1:8" x14ac:dyDescent="0.2">
      <c r="A19" s="145"/>
      <c r="B19" s="15" t="s">
        <v>30</v>
      </c>
      <c r="C19" s="6">
        <v>5.407083904626548E-2</v>
      </c>
      <c r="D19" s="6">
        <v>5.4600771521969502E-2</v>
      </c>
      <c r="E19" s="6">
        <v>4.603570672175137E-2</v>
      </c>
      <c r="F19" s="6">
        <v>6.1172168956284169E-2</v>
      </c>
      <c r="G19" s="6">
        <v>5.6385796186538766E-2</v>
      </c>
      <c r="H19" s="38">
        <v>5.5003941517376441E-2</v>
      </c>
    </row>
    <row r="20" spans="1:8" x14ac:dyDescent="0.2">
      <c r="A20" s="145"/>
      <c r="B20" s="15" t="s">
        <v>31</v>
      </c>
      <c r="C20" s="6">
        <v>8.8525525297225544E-2</v>
      </c>
      <c r="D20" s="6">
        <v>9.5674485390471464E-2</v>
      </c>
      <c r="E20" s="6">
        <v>8.9336424130395692E-2</v>
      </c>
      <c r="F20" s="6">
        <v>9.0446306088727835E-2</v>
      </c>
      <c r="G20" s="6">
        <v>8.6481054018692896E-2</v>
      </c>
      <c r="H20" s="38">
        <v>8.382683124987278E-2</v>
      </c>
    </row>
    <row r="21" spans="1:8" x14ac:dyDescent="0.2">
      <c r="A21" s="145"/>
      <c r="B21" s="15" t="s">
        <v>32</v>
      </c>
      <c r="C21" s="6">
        <v>2.1476622645030169E-2</v>
      </c>
      <c r="D21" s="6">
        <v>4.4492803747242821E-2</v>
      </c>
      <c r="E21" s="6">
        <v>3.1948693090981251E-2</v>
      </c>
      <c r="F21" s="6">
        <v>3.423640532489667E-2</v>
      </c>
      <c r="G21" s="6">
        <v>3.6420573416176986E-2</v>
      </c>
      <c r="H21" s="38">
        <v>4.0764575349205967E-2</v>
      </c>
    </row>
    <row r="22" spans="1:8" x14ac:dyDescent="0.2">
      <c r="A22" s="145"/>
      <c r="B22" s="15" t="s">
        <v>33</v>
      </c>
      <c r="C22" s="6">
        <v>1.263840176882561E-2</v>
      </c>
      <c r="D22" s="6">
        <v>2.6305350911358005E-2</v>
      </c>
      <c r="E22" s="6">
        <v>2.3988527533378306E-2</v>
      </c>
      <c r="F22" s="6">
        <v>2.4161493208654267E-2</v>
      </c>
      <c r="G22" s="6">
        <v>2.4413919295961609E-2</v>
      </c>
      <c r="H22" s="38">
        <v>2.3401633778716874E-2</v>
      </c>
    </row>
    <row r="23" spans="1:8" x14ac:dyDescent="0.2">
      <c r="A23" s="145"/>
      <c r="B23" s="18" t="s">
        <v>34</v>
      </c>
      <c r="C23" s="6"/>
      <c r="D23" s="6"/>
      <c r="E23" s="6"/>
      <c r="F23" s="6"/>
      <c r="G23" s="6"/>
      <c r="H23" s="41"/>
    </row>
    <row r="24" spans="1:8" x14ac:dyDescent="0.2">
      <c r="A24" s="145"/>
      <c r="B24" s="15" t="s">
        <v>35</v>
      </c>
      <c r="C24" s="6">
        <v>3.4155369619047075E-2</v>
      </c>
      <c r="D24" s="6">
        <v>4.2912698633824319E-2</v>
      </c>
      <c r="E24" s="6">
        <v>3.8325566597115904E-2</v>
      </c>
      <c r="F24" s="6">
        <v>4.3378439319988221E-2</v>
      </c>
      <c r="G24" s="6">
        <v>3.7947496954763876E-2</v>
      </c>
      <c r="H24" s="38">
        <v>3.7633868063639789E-2</v>
      </c>
    </row>
    <row r="25" spans="1:8" x14ac:dyDescent="0.2">
      <c r="A25" s="145"/>
      <c r="B25" s="15" t="s">
        <v>17</v>
      </c>
      <c r="C25" s="6">
        <v>2.7147425344250509E-2</v>
      </c>
      <c r="D25" s="6">
        <v>2.7432461692654109E-2</v>
      </c>
      <c r="E25" s="6">
        <v>2.5941105302695576E-2</v>
      </c>
      <c r="F25" s="6">
        <v>2.5446476347068887E-2</v>
      </c>
      <c r="G25" s="6">
        <v>2.5201829470773728E-2</v>
      </c>
      <c r="H25" s="38">
        <v>2.5564705148413622E-2</v>
      </c>
    </row>
    <row r="26" spans="1:8" x14ac:dyDescent="0.2">
      <c r="A26" s="145"/>
      <c r="B26" s="15" t="s">
        <v>18</v>
      </c>
      <c r="C26" s="6">
        <v>7.8443237698008886E-2</v>
      </c>
      <c r="D26" s="6">
        <v>7.8504757619841714E-2</v>
      </c>
      <c r="E26" s="6">
        <v>7.5458949715204074E-2</v>
      </c>
      <c r="F26" s="6">
        <v>5.9429818374976191E-2</v>
      </c>
      <c r="G26" s="6">
        <v>7.7466038228364273E-2</v>
      </c>
      <c r="H26" s="38">
        <v>7.012848664945652E-2</v>
      </c>
    </row>
    <row r="27" spans="1:8" x14ac:dyDescent="0.2">
      <c r="A27" s="145"/>
      <c r="B27" s="15" t="s">
        <v>19</v>
      </c>
      <c r="C27" s="6">
        <v>1.8973509942752972E-2</v>
      </c>
      <c r="D27" s="6">
        <v>1.6475490088256481E-2</v>
      </c>
      <c r="E27" s="6">
        <v>1.4035780735035175E-2</v>
      </c>
      <c r="F27" s="6">
        <v>1.6839988797688055E-2</v>
      </c>
      <c r="G27" s="6">
        <v>1.7947012499667601E-2</v>
      </c>
      <c r="H27" s="38">
        <v>1.7326896118166388E-2</v>
      </c>
    </row>
    <row r="28" spans="1:8" x14ac:dyDescent="0.2">
      <c r="A28" s="145"/>
      <c r="B28" s="15" t="s">
        <v>20</v>
      </c>
      <c r="C28" s="6">
        <v>3.1252772575200601E-2</v>
      </c>
      <c r="D28" s="6">
        <v>3.3491296232150108E-2</v>
      </c>
      <c r="E28" s="6">
        <v>3.4704689909089405E-2</v>
      </c>
      <c r="F28" s="6">
        <v>3.0782299557296233E-2</v>
      </c>
      <c r="G28" s="6">
        <v>3.3478738382341791E-2</v>
      </c>
      <c r="H28" s="38">
        <v>3.454736546774103E-2</v>
      </c>
    </row>
    <row r="29" spans="1:8" x14ac:dyDescent="0.2">
      <c r="A29" s="145"/>
      <c r="B29" s="15" t="s">
        <v>21</v>
      </c>
      <c r="C29" s="6">
        <v>5.3143313906119614E-2</v>
      </c>
      <c r="D29" s="6">
        <v>5.2686625600842342E-2</v>
      </c>
      <c r="E29" s="6">
        <v>4.6377736412122908E-2</v>
      </c>
      <c r="F29" s="6">
        <v>5.3122373951245E-2</v>
      </c>
      <c r="G29" s="6">
        <v>5.3488222661354799E-2</v>
      </c>
      <c r="H29" s="38">
        <v>4.7660935668641491E-2</v>
      </c>
    </row>
    <row r="30" spans="1:8" x14ac:dyDescent="0.2">
      <c r="A30" s="145"/>
      <c r="B30" s="15" t="s">
        <v>22</v>
      </c>
      <c r="C30" s="6">
        <v>8.2772290015423661E-2</v>
      </c>
      <c r="D30" s="6">
        <v>8.6391888764018696E-2</v>
      </c>
      <c r="E30" s="6">
        <v>9.3203450016740699E-2</v>
      </c>
      <c r="F30" s="6">
        <v>6.5559615049501835E-2</v>
      </c>
      <c r="G30" s="6">
        <v>7.1607379965089341E-2</v>
      </c>
      <c r="H30" s="38">
        <v>7.6394953490088277E-2</v>
      </c>
    </row>
    <row r="31" spans="1:8" x14ac:dyDescent="0.2">
      <c r="A31" s="145"/>
      <c r="B31" s="15" t="s">
        <v>23</v>
      </c>
      <c r="C31" s="6">
        <v>6.0170890568251492E-2</v>
      </c>
      <c r="D31" s="6">
        <v>6.0326602044380125E-2</v>
      </c>
      <c r="E31" s="6">
        <v>6.0203138706736541E-2</v>
      </c>
      <c r="F31" s="6">
        <v>5.3906427120104204E-2</v>
      </c>
      <c r="G31" s="6">
        <v>5.6879824696125264E-2</v>
      </c>
      <c r="H31" s="38">
        <v>6.7816879445961945E-2</v>
      </c>
    </row>
    <row r="32" spans="1:8" x14ac:dyDescent="0.2">
      <c r="A32" s="145"/>
      <c r="B32" s="15" t="s">
        <v>24</v>
      </c>
      <c r="C32" s="6">
        <v>3.8258867926331284E-2</v>
      </c>
      <c r="D32" s="6">
        <v>3.5448859472956416E-2</v>
      </c>
      <c r="E32" s="6">
        <v>3.8059379170829521E-2</v>
      </c>
      <c r="F32" s="6">
        <v>3.8622317251069467E-2</v>
      </c>
      <c r="G32" s="6">
        <v>3.7798923672692629E-2</v>
      </c>
      <c r="H32" s="38">
        <v>3.9484432548729846E-2</v>
      </c>
    </row>
    <row r="33" spans="1:8" x14ac:dyDescent="0.2">
      <c r="A33" s="145"/>
      <c r="B33" s="15" t="s">
        <v>25</v>
      </c>
      <c r="C33" s="6">
        <v>4.3081943919278057E-3</v>
      </c>
      <c r="D33" s="6">
        <v>5.1240745440654066E-3</v>
      </c>
      <c r="E33" s="6">
        <v>3.012309400993392E-3</v>
      </c>
      <c r="F33" s="6">
        <v>4.5805801349880952E-3</v>
      </c>
      <c r="G33" s="6">
        <v>5.1077082194234428E-3</v>
      </c>
      <c r="H33" s="38">
        <v>5.7871007504513346E-3</v>
      </c>
    </row>
    <row r="34" spans="1:8" x14ac:dyDescent="0.2">
      <c r="A34" s="145"/>
      <c r="B34" s="15" t="s">
        <v>36</v>
      </c>
      <c r="C34" s="6">
        <v>1.139916616123892E-2</v>
      </c>
      <c r="D34" s="6">
        <v>7.9392877986343997E-3</v>
      </c>
      <c r="E34" s="6">
        <v>7.7103246240487174E-3</v>
      </c>
      <c r="F34" s="6">
        <v>7.9567580341217917E-3</v>
      </c>
      <c r="G34" s="6">
        <v>7.2635993939059364E-3</v>
      </c>
      <c r="H34" s="38">
        <v>8.4405598074001314E-3</v>
      </c>
    </row>
    <row r="35" spans="1:8" x14ac:dyDescent="0.2">
      <c r="A35" s="145"/>
      <c r="B35" s="15" t="s">
        <v>27</v>
      </c>
      <c r="C35" s="6">
        <v>3.753110110178403E-2</v>
      </c>
      <c r="D35" s="6">
        <v>4.0686601631370285E-2</v>
      </c>
      <c r="E35" s="6">
        <v>3.8977963219260649E-2</v>
      </c>
      <c r="F35" s="6">
        <v>4.4784891355649489E-2</v>
      </c>
      <c r="G35" s="6">
        <v>4.654603237856586E-2</v>
      </c>
      <c r="H35" s="38">
        <v>4.757390587909429E-2</v>
      </c>
    </row>
    <row r="36" spans="1:8" x14ac:dyDescent="0.2">
      <c r="A36" s="145"/>
      <c r="B36" s="15" t="s">
        <v>37</v>
      </c>
      <c r="C36" s="6">
        <v>2.888989167231313E-2</v>
      </c>
      <c r="D36" s="6">
        <v>2.828338019945946E-2</v>
      </c>
      <c r="E36" s="6">
        <v>2.8622388302104375E-2</v>
      </c>
      <c r="F36" s="6">
        <v>3.2579522505633826E-2</v>
      </c>
      <c r="G36" s="6">
        <v>2.9946321567860781E-2</v>
      </c>
      <c r="H36" s="38">
        <v>2.7746273339279315E-2</v>
      </c>
    </row>
    <row r="37" spans="1:8" x14ac:dyDescent="0.2">
      <c r="A37" s="145"/>
      <c r="B37" s="15" t="s">
        <v>29</v>
      </c>
      <c r="C37" s="6">
        <v>1.8848335481807536E-2</v>
      </c>
      <c r="D37" s="6">
        <v>2.4323707239636908E-2</v>
      </c>
      <c r="E37" s="6">
        <v>2.1106736181309357E-2</v>
      </c>
      <c r="F37" s="6">
        <v>2.2848562823435357E-2</v>
      </c>
      <c r="G37" s="6">
        <v>2.6537839889225361E-2</v>
      </c>
      <c r="H37" s="38">
        <v>2.6708188506351756E-2</v>
      </c>
    </row>
    <row r="38" spans="1:8" x14ac:dyDescent="0.2">
      <c r="A38" s="145"/>
      <c r="B38" s="15" t="s">
        <v>30</v>
      </c>
      <c r="C38" s="6">
        <v>2.7401983757305022E-2</v>
      </c>
      <c r="D38" s="6">
        <v>2.2582167289968359E-2</v>
      </c>
      <c r="E38" s="6">
        <v>2.3787851956894316E-2</v>
      </c>
      <c r="F38" s="6">
        <v>2.6513348813352301E-2</v>
      </c>
      <c r="G38" s="6">
        <v>2.3680525362843347E-2</v>
      </c>
      <c r="H38" s="38">
        <v>2.8989707132318895E-2</v>
      </c>
    </row>
    <row r="39" spans="1:8" x14ac:dyDescent="0.2">
      <c r="A39" s="145"/>
      <c r="B39" s="15" t="s">
        <v>31</v>
      </c>
      <c r="C39" s="6">
        <v>2.6165959108599524E-2</v>
      </c>
      <c r="D39" s="6">
        <v>2.4149587178134389E-2</v>
      </c>
      <c r="E39" s="6">
        <v>2.2448124753204114E-2</v>
      </c>
      <c r="F39" s="6">
        <v>2.3496968264588806E-2</v>
      </c>
      <c r="G39" s="6">
        <v>2.2733822112382569E-2</v>
      </c>
      <c r="H39" s="38">
        <v>2.4859783688575856E-2</v>
      </c>
    </row>
    <row r="40" spans="1:8" x14ac:dyDescent="0.2">
      <c r="A40" s="145"/>
      <c r="B40" s="15" t="s">
        <v>32</v>
      </c>
      <c r="C40" s="6">
        <v>7.9817760682319942E-3</v>
      </c>
      <c r="D40" s="6">
        <v>1.3193327217583782E-2</v>
      </c>
      <c r="E40" s="6">
        <v>1.5966541181831606E-2</v>
      </c>
      <c r="F40" s="6">
        <v>1.8164273973391792E-2</v>
      </c>
      <c r="G40" s="6">
        <v>1.3553692114822397E-2</v>
      </c>
      <c r="H40" s="38">
        <v>1.7925807087955648E-2</v>
      </c>
    </row>
    <row r="41" spans="1:8" x14ac:dyDescent="0.2">
      <c r="A41" s="145"/>
      <c r="B41" s="15" t="s">
        <v>33</v>
      </c>
      <c r="C41" s="6">
        <v>4.0110481122498844E-3</v>
      </c>
      <c r="D41" s="6">
        <v>1.5262094080526825E-2</v>
      </c>
      <c r="E41" s="6">
        <v>1.6932596997242432E-2</v>
      </c>
      <c r="F41" s="6">
        <v>1.3188828556352892E-2</v>
      </c>
      <c r="G41" s="6">
        <v>1.3013193145950064E-2</v>
      </c>
      <c r="H41" s="38">
        <v>1.3201327588414365E-2</v>
      </c>
    </row>
    <row r="42" spans="1:8" x14ac:dyDescent="0.2">
      <c r="A42" s="145"/>
      <c r="B42" s="15" t="s">
        <v>38</v>
      </c>
      <c r="C42" s="6">
        <v>1.9115004657984949E-2</v>
      </c>
      <c r="D42" s="6">
        <v>1.9559260294297422E-2</v>
      </c>
      <c r="E42" s="6">
        <v>2.3052032774937739E-2</v>
      </c>
      <c r="F42" s="6">
        <v>2.5234636216292346E-2</v>
      </c>
      <c r="G42" s="6">
        <v>1.719192115864655E-2</v>
      </c>
      <c r="H42" s="38">
        <v>1.8184098139723163E-2</v>
      </c>
    </row>
    <row r="44" spans="1:8" ht="15" x14ac:dyDescent="0.25">
      <c r="A44" s="19"/>
      <c r="B44" s="15"/>
      <c r="C44" s="122" t="s">
        <v>232</v>
      </c>
      <c r="D44" s="148"/>
      <c r="E44" s="148"/>
      <c r="F44" s="148"/>
      <c r="G44" s="148"/>
      <c r="H44" s="124"/>
    </row>
    <row r="45" spans="1:8" x14ac:dyDescent="0.2">
      <c r="A45" s="19"/>
      <c r="B45" s="15"/>
      <c r="C45" s="48" t="s">
        <v>142</v>
      </c>
      <c r="D45" s="48" t="s">
        <v>143</v>
      </c>
      <c r="E45" s="48" t="s">
        <v>144</v>
      </c>
      <c r="F45" s="48" t="s">
        <v>146</v>
      </c>
      <c r="G45" s="48" t="s">
        <v>145</v>
      </c>
      <c r="H45" s="50" t="s">
        <v>164</v>
      </c>
    </row>
    <row r="46" spans="1:8" ht="12" customHeight="1" x14ac:dyDescent="0.2">
      <c r="A46" s="146" t="s">
        <v>64</v>
      </c>
      <c r="B46" s="27" t="s">
        <v>15</v>
      </c>
      <c r="C46" s="5"/>
      <c r="D46" s="5"/>
      <c r="E46" s="5"/>
      <c r="F46" s="5"/>
      <c r="G46" s="5"/>
      <c r="H46" s="41"/>
    </row>
    <row r="47" spans="1:8" ht="12" customHeight="1" x14ac:dyDescent="0.2">
      <c r="A47" s="147"/>
      <c r="B47" s="15" t="s">
        <v>16</v>
      </c>
      <c r="C47" s="6">
        <v>2.6231396094433496E-2</v>
      </c>
      <c r="D47" s="6">
        <v>3.2489035257162763E-2</v>
      </c>
      <c r="E47" s="6">
        <v>2.9966032406016543E-2</v>
      </c>
      <c r="F47" s="6">
        <v>3.6197230087979565E-2</v>
      </c>
      <c r="G47" s="6">
        <v>3.3565110681451724E-2</v>
      </c>
      <c r="H47" s="38">
        <v>3.5540538471168122E-2</v>
      </c>
    </row>
    <row r="48" spans="1:8" ht="12" customHeight="1" x14ac:dyDescent="0.2">
      <c r="A48" s="147"/>
      <c r="B48" s="15" t="s">
        <v>17</v>
      </c>
      <c r="C48" s="6">
        <v>2.0115058956125472E-2</v>
      </c>
      <c r="D48" s="6">
        <v>2.0752756986639254E-2</v>
      </c>
      <c r="E48" s="6">
        <v>1.5225326677999832E-2</v>
      </c>
      <c r="F48" s="6">
        <v>2.0677886483675453E-2</v>
      </c>
      <c r="G48" s="6">
        <v>1.9339244399824072E-2</v>
      </c>
      <c r="H48" s="38">
        <v>2.0317259718189942E-2</v>
      </c>
    </row>
    <row r="49" spans="1:8" ht="12" customHeight="1" x14ac:dyDescent="0.2">
      <c r="A49" s="147"/>
      <c r="B49" s="15" t="s">
        <v>18</v>
      </c>
      <c r="C49" s="6">
        <v>3.222882110051848E-2</v>
      </c>
      <c r="D49" s="6">
        <v>3.6914959300788162E-2</v>
      </c>
      <c r="E49" s="6">
        <v>3.3818857854877614E-2</v>
      </c>
      <c r="F49" s="6">
        <v>2.6386851366033803E-2</v>
      </c>
      <c r="G49" s="6">
        <v>3.56118499960403E-2</v>
      </c>
      <c r="H49" s="38">
        <v>3.1610398485731141E-2</v>
      </c>
    </row>
    <row r="50" spans="1:8" ht="12" customHeight="1" x14ac:dyDescent="0.2">
      <c r="A50" s="147"/>
      <c r="B50" s="15" t="s">
        <v>19</v>
      </c>
      <c r="C50" s="6">
        <v>8.1765338946295212E-3</v>
      </c>
      <c r="D50" s="6">
        <v>1.0150491552317129E-2</v>
      </c>
      <c r="E50" s="6">
        <v>6.7655094370430791E-3</v>
      </c>
      <c r="F50" s="6">
        <v>4.4975826750381139E-3</v>
      </c>
      <c r="G50" s="6">
        <v>7.1758333983499177E-3</v>
      </c>
      <c r="H50" s="38">
        <v>1.0093327941589333E-2</v>
      </c>
    </row>
    <row r="51" spans="1:8" ht="12" customHeight="1" x14ac:dyDescent="0.2">
      <c r="A51" s="147"/>
      <c r="B51" s="15" t="s">
        <v>20</v>
      </c>
      <c r="C51" s="6">
        <v>2.9543720630460936E-2</v>
      </c>
      <c r="D51" s="6">
        <v>2.8576338423338642E-2</v>
      </c>
      <c r="E51" s="6">
        <v>2.6191828844174342E-2</v>
      </c>
      <c r="F51" s="6">
        <v>2.5609526057113311E-2</v>
      </c>
      <c r="G51" s="6">
        <v>2.2826473809825453E-2</v>
      </c>
      <c r="H51" s="38">
        <v>2.8024329616495064E-2</v>
      </c>
    </row>
    <row r="52" spans="1:8" ht="12" customHeight="1" x14ac:dyDescent="0.2">
      <c r="A52" s="147"/>
      <c r="B52" s="15" t="s">
        <v>21</v>
      </c>
      <c r="C52" s="6">
        <v>5.4244532978488656E-2</v>
      </c>
      <c r="D52" s="6">
        <v>5.2325357591131133E-2</v>
      </c>
      <c r="E52" s="6">
        <v>4.7141902118878184E-2</v>
      </c>
      <c r="F52" s="6">
        <v>4.8369261585828244E-2</v>
      </c>
      <c r="G52" s="6">
        <v>4.878180584649331E-2</v>
      </c>
      <c r="H52" s="38">
        <v>4.7783559942089618E-2</v>
      </c>
    </row>
    <row r="53" spans="1:8" ht="12" customHeight="1" x14ac:dyDescent="0.2">
      <c r="A53" s="147"/>
      <c r="B53" s="15" t="s">
        <v>22</v>
      </c>
      <c r="C53" s="6">
        <v>0.14246896082189614</v>
      </c>
      <c r="D53" s="6">
        <v>0.15979084150740763</v>
      </c>
      <c r="E53" s="6">
        <v>0.14150247189421714</v>
      </c>
      <c r="F53" s="6">
        <v>0.10723249545914115</v>
      </c>
      <c r="G53" s="6">
        <v>0.12426312328157862</v>
      </c>
      <c r="H53" s="38">
        <v>0.10892614499227943</v>
      </c>
    </row>
    <row r="54" spans="1:8" ht="12" customHeight="1" x14ac:dyDescent="0.2">
      <c r="A54" s="147"/>
      <c r="B54" s="15" t="s">
        <v>23</v>
      </c>
      <c r="C54" s="6">
        <v>8.9533529888851271E-2</v>
      </c>
      <c r="D54" s="6">
        <v>8.1495547589556919E-2</v>
      </c>
      <c r="E54" s="6">
        <v>7.1320356609317348E-2</v>
      </c>
      <c r="F54" s="6">
        <v>7.0010545365905966E-2</v>
      </c>
      <c r="G54" s="6">
        <v>7.9759451137960222E-2</v>
      </c>
      <c r="H54" s="38">
        <v>9.3361301689200621E-2</v>
      </c>
    </row>
    <row r="55" spans="1:8" ht="12" customHeight="1" x14ac:dyDescent="0.2">
      <c r="A55" s="147"/>
      <c r="B55" s="15" t="s">
        <v>24</v>
      </c>
      <c r="C55" s="6">
        <v>7.7395504437390933E-2</v>
      </c>
      <c r="D55" s="6">
        <v>7.9163173677374091E-2</v>
      </c>
      <c r="E55" s="6">
        <v>6.5932699660829611E-2</v>
      </c>
      <c r="F55" s="6">
        <v>5.8781602506056296E-2</v>
      </c>
      <c r="G55" s="6">
        <v>6.4480247328555243E-2</v>
      </c>
      <c r="H55" s="38">
        <v>6.6384280855405764E-2</v>
      </c>
    </row>
    <row r="56" spans="1:8" ht="12" customHeight="1" x14ac:dyDescent="0.2">
      <c r="A56" s="147"/>
      <c r="B56" s="15" t="s">
        <v>25</v>
      </c>
      <c r="C56" s="6">
        <v>5.1389938967567397E-3</v>
      </c>
      <c r="D56" s="6">
        <v>8.3001472956188375E-3</v>
      </c>
      <c r="E56" s="6">
        <v>7.0281360537689293E-3</v>
      </c>
      <c r="F56" s="6">
        <v>4.2757812074111189E-3</v>
      </c>
      <c r="G56" s="6">
        <v>8.0257523890646179E-3</v>
      </c>
      <c r="H56" s="38">
        <v>6.0853065102321208E-3</v>
      </c>
    </row>
    <row r="57" spans="1:8" ht="12" customHeight="1" x14ac:dyDescent="0.2">
      <c r="A57" s="147"/>
      <c r="B57" s="15" t="s">
        <v>26</v>
      </c>
      <c r="C57" s="6">
        <v>1.3695372113526312E-2</v>
      </c>
      <c r="D57" s="6">
        <v>1.3217733773748431E-2</v>
      </c>
      <c r="E57" s="6">
        <v>1.0855712646307978E-2</v>
      </c>
      <c r="F57" s="6">
        <v>1.8923831282709389E-2</v>
      </c>
      <c r="G57" s="6">
        <v>1.4706273252481125E-2</v>
      </c>
      <c r="H57" s="38">
        <v>1.398679360946836E-2</v>
      </c>
    </row>
    <row r="58" spans="1:8" ht="12" customHeight="1" x14ac:dyDescent="0.2">
      <c r="A58" s="147"/>
      <c r="B58" s="15" t="s">
        <v>27</v>
      </c>
      <c r="C58" s="6">
        <v>2.0828355428525621E-2</v>
      </c>
      <c r="D58" s="6">
        <v>2.2992362012793404E-2</v>
      </c>
      <c r="E58" s="6">
        <v>2.0686063252066809E-2</v>
      </c>
      <c r="F58" s="6">
        <v>2.4142534030944584E-2</v>
      </c>
      <c r="G58" s="6">
        <v>2.7151679707220558E-2</v>
      </c>
      <c r="H58" s="38">
        <v>2.8414685036111522E-2</v>
      </c>
    </row>
    <row r="59" spans="1:8" ht="12" customHeight="1" x14ac:dyDescent="0.2">
      <c r="A59" s="147"/>
      <c r="B59" s="15" t="s">
        <v>28</v>
      </c>
      <c r="C59" s="6">
        <v>1.1441212540586341E-2</v>
      </c>
      <c r="D59" s="6">
        <v>1.3959993961784697E-2</v>
      </c>
      <c r="E59" s="6">
        <v>9.7416601558075692E-3</v>
      </c>
      <c r="F59" s="6">
        <v>8.8935438839429296E-3</v>
      </c>
      <c r="G59" s="6">
        <v>1.2867594571126191E-2</v>
      </c>
      <c r="H59" s="38">
        <v>1.7224511165174136E-2</v>
      </c>
    </row>
    <row r="60" spans="1:8" ht="12" customHeight="1" x14ac:dyDescent="0.2">
      <c r="A60" s="147"/>
      <c r="B60" s="15" t="s">
        <v>29</v>
      </c>
      <c r="C60" s="6">
        <v>1.5129487269623154E-2</v>
      </c>
      <c r="D60" s="6">
        <v>1.949998260254384E-2</v>
      </c>
      <c r="E60" s="6">
        <v>1.6283222050391562E-2</v>
      </c>
      <c r="F60" s="6">
        <v>2.1864328216164006E-2</v>
      </c>
      <c r="G60" s="6">
        <v>1.8711863597973975E-2</v>
      </c>
      <c r="H60" s="38">
        <v>2.1988374350740809E-2</v>
      </c>
    </row>
    <row r="61" spans="1:8" ht="12" customHeight="1" x14ac:dyDescent="0.2">
      <c r="A61" s="147"/>
      <c r="B61" s="15" t="s">
        <v>30</v>
      </c>
      <c r="C61" s="6">
        <v>1.5434415056094814E-2</v>
      </c>
      <c r="D61" s="6">
        <v>1.9140467136892138E-2</v>
      </c>
      <c r="E61" s="6">
        <v>1.6175310274924692E-2</v>
      </c>
      <c r="F61" s="6">
        <v>2.1531131563433906E-2</v>
      </c>
      <c r="G61" s="6">
        <v>1.87535492916058E-2</v>
      </c>
      <c r="H61" s="38">
        <v>2.5181173850557601E-2</v>
      </c>
    </row>
    <row r="62" spans="1:8" ht="12" customHeight="1" x14ac:dyDescent="0.2">
      <c r="A62" s="147"/>
      <c r="B62" s="15" t="s">
        <v>31</v>
      </c>
      <c r="C62" s="6">
        <v>2.5047149038313132E-2</v>
      </c>
      <c r="D62" s="6">
        <v>2.5871034563879746E-2</v>
      </c>
      <c r="E62" s="6">
        <v>1.8902654266209719E-2</v>
      </c>
      <c r="F62" s="6">
        <v>2.1278211911384431E-2</v>
      </c>
      <c r="G62" s="6">
        <v>2.5988405152122526E-2</v>
      </c>
      <c r="H62" s="38">
        <v>2.4935302664814724E-2</v>
      </c>
    </row>
    <row r="63" spans="1:8" ht="12" customHeight="1" x14ac:dyDescent="0.2">
      <c r="A63" s="147"/>
      <c r="B63" s="15" t="s">
        <v>32</v>
      </c>
      <c r="C63" s="6">
        <v>1.1582236805723843E-2</v>
      </c>
      <c r="D63" s="6">
        <v>1.855653033691505E-2</v>
      </c>
      <c r="E63" s="6">
        <v>9.1260028892161636E-3</v>
      </c>
      <c r="F63" s="6">
        <v>9.5324668047121492E-3</v>
      </c>
      <c r="G63" s="6">
        <v>1.1724660608031507E-2</v>
      </c>
      <c r="H63" s="38">
        <v>1.3168410451554566E-2</v>
      </c>
    </row>
    <row r="64" spans="1:8" ht="12" customHeight="1" x14ac:dyDescent="0.2">
      <c r="A64" s="147"/>
      <c r="B64" s="15" t="s">
        <v>33</v>
      </c>
      <c r="C64" s="6">
        <v>4.4654938037200888E-3</v>
      </c>
      <c r="D64" s="6">
        <v>1.3052357939392099E-2</v>
      </c>
      <c r="E64" s="6">
        <v>6.9691494270356638E-3</v>
      </c>
      <c r="F64" s="6">
        <v>5.3705227463819016E-3</v>
      </c>
      <c r="G64" s="6">
        <v>8.2463592019350138E-3</v>
      </c>
      <c r="H64" s="38">
        <v>1.0485843028519968E-2</v>
      </c>
    </row>
    <row r="65" spans="1:8" ht="12" customHeight="1" x14ac:dyDescent="0.2">
      <c r="A65" s="147"/>
      <c r="B65" s="18" t="s">
        <v>34</v>
      </c>
      <c r="C65" s="6"/>
      <c r="D65" s="6"/>
      <c r="E65" s="6"/>
      <c r="F65" s="6"/>
      <c r="G65" s="6"/>
      <c r="H65" s="41"/>
    </row>
    <row r="66" spans="1:8" ht="12" customHeight="1" x14ac:dyDescent="0.2">
      <c r="A66" s="147"/>
      <c r="B66" s="15" t="s">
        <v>35</v>
      </c>
      <c r="C66" s="6">
        <v>1.0032590730687053E-2</v>
      </c>
      <c r="D66" s="6">
        <v>1.1260858008491312E-2</v>
      </c>
      <c r="E66" s="6">
        <v>1.0968344636906803E-2</v>
      </c>
      <c r="F66" s="6">
        <v>9.4201315758528949E-3</v>
      </c>
      <c r="G66" s="6">
        <v>1.2566657075007143E-2</v>
      </c>
      <c r="H66" s="38">
        <v>1.4540812318406584E-2</v>
      </c>
    </row>
    <row r="67" spans="1:8" ht="12" customHeight="1" x14ac:dyDescent="0.2">
      <c r="A67" s="147"/>
      <c r="B67" s="15" t="s">
        <v>17</v>
      </c>
      <c r="C67" s="6">
        <v>8.2643076709105895E-3</v>
      </c>
      <c r="D67" s="6">
        <v>9.7196687469692893E-3</v>
      </c>
      <c r="E67" s="6">
        <v>7.7315915540535993E-3</v>
      </c>
      <c r="F67" s="6">
        <v>8.8906152860872487E-3</v>
      </c>
      <c r="G67" s="6">
        <v>7.491432852833063E-3</v>
      </c>
      <c r="H67" s="38">
        <v>9.2196758017012975E-3</v>
      </c>
    </row>
    <row r="68" spans="1:8" ht="12" customHeight="1" x14ac:dyDescent="0.2">
      <c r="A68" s="147"/>
      <c r="B68" s="15" t="s">
        <v>18</v>
      </c>
      <c r="C68" s="6">
        <v>2.6489037286330973E-2</v>
      </c>
      <c r="D68" s="6">
        <v>2.2659704571056039E-2</v>
      </c>
      <c r="E68" s="6">
        <v>2.1275698240019222E-2</v>
      </c>
      <c r="F68" s="6">
        <v>1.5969503393616032E-2</v>
      </c>
      <c r="G68" s="6">
        <v>2.5656257008153306E-2</v>
      </c>
      <c r="H68" s="38">
        <v>2.0137525230749378E-2</v>
      </c>
    </row>
    <row r="69" spans="1:8" ht="12" customHeight="1" x14ac:dyDescent="0.2">
      <c r="A69" s="147"/>
      <c r="B69" s="15" t="s">
        <v>19</v>
      </c>
      <c r="C69" s="6">
        <v>5.6134527974773382E-3</v>
      </c>
      <c r="D69" s="6">
        <v>5.8158061598622777E-3</v>
      </c>
      <c r="E69" s="6">
        <v>4.6212592938061235E-3</v>
      </c>
      <c r="F69" s="6">
        <v>4.90497438215131E-3</v>
      </c>
      <c r="G69" s="6">
        <v>4.7153914047200051E-3</v>
      </c>
      <c r="H69" s="38">
        <v>6.3630674787376693E-3</v>
      </c>
    </row>
    <row r="70" spans="1:8" ht="12" customHeight="1" x14ac:dyDescent="0.2">
      <c r="A70" s="147"/>
      <c r="B70" s="15" t="s">
        <v>20</v>
      </c>
      <c r="C70" s="6">
        <v>8.894320093024986E-3</v>
      </c>
      <c r="D70" s="6">
        <v>1.2166119960395714E-2</v>
      </c>
      <c r="E70" s="6">
        <v>1.3200237630585738E-2</v>
      </c>
      <c r="F70" s="6">
        <v>6.0185011614215921E-3</v>
      </c>
      <c r="G70" s="6">
        <v>9.1380308535898899E-3</v>
      </c>
      <c r="H70" s="38">
        <v>1.1204212597963574E-2</v>
      </c>
    </row>
    <row r="71" spans="1:8" ht="12" customHeight="1" x14ac:dyDescent="0.2">
      <c r="A71" s="147"/>
      <c r="B71" s="15" t="s">
        <v>21</v>
      </c>
      <c r="C71" s="6">
        <v>1.8217753098836158E-2</v>
      </c>
      <c r="D71" s="6">
        <v>1.8878540126818145E-2</v>
      </c>
      <c r="E71" s="6">
        <v>1.2750937593796498E-2</v>
      </c>
      <c r="F71" s="6">
        <v>2.2184522558894883E-2</v>
      </c>
      <c r="G71" s="6">
        <v>1.5192033725839146E-2</v>
      </c>
      <c r="H71" s="38">
        <v>1.7845746406071759E-2</v>
      </c>
    </row>
    <row r="72" spans="1:8" ht="12" customHeight="1" x14ac:dyDescent="0.2">
      <c r="A72" s="147"/>
      <c r="B72" s="15" t="s">
        <v>22</v>
      </c>
      <c r="C72" s="6">
        <v>2.9348906443985544E-2</v>
      </c>
      <c r="D72" s="6">
        <v>3.4402394974754828E-2</v>
      </c>
      <c r="E72" s="6">
        <v>2.7088502592473931E-2</v>
      </c>
      <c r="F72" s="6">
        <v>2.254837030569878E-2</v>
      </c>
      <c r="G72" s="6">
        <v>2.448367302665503E-2</v>
      </c>
      <c r="H72" s="38">
        <v>2.2626612079575181E-2</v>
      </c>
    </row>
    <row r="73" spans="1:8" ht="12" customHeight="1" x14ac:dyDescent="0.2">
      <c r="A73" s="147"/>
      <c r="B73" s="15" t="s">
        <v>23</v>
      </c>
      <c r="C73" s="6">
        <v>2.1097192902143503E-2</v>
      </c>
      <c r="D73" s="6">
        <v>1.8842829069493628E-2</v>
      </c>
      <c r="E73" s="6">
        <v>1.7408129628414277E-2</v>
      </c>
      <c r="F73" s="6">
        <v>1.8893142078753603E-2</v>
      </c>
      <c r="G73" s="6">
        <v>2.1674969972344402E-2</v>
      </c>
      <c r="H73" s="38">
        <v>2.344531989917336E-2</v>
      </c>
    </row>
    <row r="74" spans="1:8" ht="12" customHeight="1" x14ac:dyDescent="0.2">
      <c r="A74" s="147"/>
      <c r="B74" s="15" t="s">
        <v>24</v>
      </c>
      <c r="C74" s="6">
        <v>1.6258642447467747E-2</v>
      </c>
      <c r="D74" s="6">
        <v>1.6410760537315612E-2</v>
      </c>
      <c r="E74" s="6">
        <v>1.3455641012785116E-2</v>
      </c>
      <c r="F74" s="6">
        <v>1.9766341101859736E-2</v>
      </c>
      <c r="G74" s="6">
        <v>1.7282869557159863E-2</v>
      </c>
      <c r="H74" s="38">
        <v>1.5557563765476198E-2</v>
      </c>
    </row>
    <row r="75" spans="1:8" ht="12" customHeight="1" x14ac:dyDescent="0.2">
      <c r="A75" s="147"/>
      <c r="B75" s="15" t="s">
        <v>25</v>
      </c>
      <c r="C75" s="6">
        <v>1.7034630993784086E-3</v>
      </c>
      <c r="D75" s="6">
        <v>1.8447475834186581E-3</v>
      </c>
      <c r="E75" s="6">
        <v>7.7754778597889445E-4</v>
      </c>
      <c r="F75" s="6">
        <v>4.2809221327760638E-4</v>
      </c>
      <c r="G75" s="6">
        <v>1.2450989004849328E-3</v>
      </c>
      <c r="H75" s="38">
        <v>3.3034851181203738E-3</v>
      </c>
    </row>
    <row r="76" spans="1:8" ht="12" customHeight="1" x14ac:dyDescent="0.2">
      <c r="A76" s="147"/>
      <c r="B76" s="15" t="s">
        <v>36</v>
      </c>
      <c r="C76" s="6">
        <v>2.879792053794072E-3</v>
      </c>
      <c r="D76" s="6">
        <v>4.075423940153592E-3</v>
      </c>
      <c r="E76" s="6">
        <v>3.5081821947331986E-3</v>
      </c>
      <c r="F76" s="6">
        <v>2.1178130475354761E-3</v>
      </c>
      <c r="G76" s="6">
        <v>3.0440611152895741E-3</v>
      </c>
      <c r="H76" s="38">
        <v>3.1723920668723714E-3</v>
      </c>
    </row>
    <row r="77" spans="1:8" ht="12" customHeight="1" x14ac:dyDescent="0.2">
      <c r="A77" s="147"/>
      <c r="B77" s="15" t="s">
        <v>27</v>
      </c>
      <c r="C77" s="6">
        <v>1.4712567898824237E-2</v>
      </c>
      <c r="D77" s="6">
        <v>1.5966629121186685E-2</v>
      </c>
      <c r="E77" s="6">
        <v>1.2889833333071284E-2</v>
      </c>
      <c r="F77" s="6">
        <v>1.1051049839352192E-2</v>
      </c>
      <c r="G77" s="6">
        <v>1.5412560954372096E-2</v>
      </c>
      <c r="H77" s="38">
        <v>1.6043705945277445E-2</v>
      </c>
    </row>
    <row r="78" spans="1:8" ht="12" customHeight="1" x14ac:dyDescent="0.2">
      <c r="A78" s="147"/>
      <c r="B78" s="15" t="s">
        <v>37</v>
      </c>
      <c r="C78" s="6">
        <v>8.361169314054338E-3</v>
      </c>
      <c r="D78" s="6">
        <v>1.1600383454252784E-2</v>
      </c>
      <c r="E78" s="6">
        <v>1.0029467302928563E-2</v>
      </c>
      <c r="F78" s="6">
        <v>6.4476643601012098E-3</v>
      </c>
      <c r="G78" s="6">
        <v>8.2367110568302669E-3</v>
      </c>
      <c r="H78" s="38">
        <v>1.1609265852299723E-2</v>
      </c>
    </row>
    <row r="79" spans="1:8" ht="12" customHeight="1" x14ac:dyDescent="0.2">
      <c r="A79" s="147"/>
      <c r="B79" s="15" t="s">
        <v>29</v>
      </c>
      <c r="C79" s="6">
        <v>6.2640882135735895E-3</v>
      </c>
      <c r="D79" s="6">
        <v>7.3188306458207997E-3</v>
      </c>
      <c r="E79" s="6">
        <v>5.5379490447365724E-3</v>
      </c>
      <c r="F79" s="6">
        <v>6.5370828465809465E-3</v>
      </c>
      <c r="G79" s="6">
        <v>6.023458985860413E-3</v>
      </c>
      <c r="H79" s="38">
        <v>1.0275850072095237E-2</v>
      </c>
    </row>
    <row r="80" spans="1:8" ht="12" customHeight="1" x14ac:dyDescent="0.2">
      <c r="A80" s="147"/>
      <c r="B80" s="15" t="s">
        <v>30</v>
      </c>
      <c r="C80" s="6">
        <v>8.9396265506270049E-3</v>
      </c>
      <c r="D80" s="6">
        <v>9.3864436926983548E-3</v>
      </c>
      <c r="E80" s="6">
        <v>4.8588544548863397E-3</v>
      </c>
      <c r="F80" s="6">
        <v>9.4116985429885218E-3</v>
      </c>
      <c r="G80" s="6">
        <v>8.3011996042228944E-3</v>
      </c>
      <c r="H80" s="38">
        <v>9.3103400231454268E-3</v>
      </c>
    </row>
    <row r="81" spans="1:8" ht="12" customHeight="1" x14ac:dyDescent="0.2">
      <c r="A81" s="147"/>
      <c r="B81" s="15" t="s">
        <v>31</v>
      </c>
      <c r="C81" s="6">
        <v>7.5979656013061767E-3</v>
      </c>
      <c r="D81" s="6">
        <v>6.5434369934563559E-3</v>
      </c>
      <c r="E81" s="6">
        <v>6.7500059542551279E-3</v>
      </c>
      <c r="F81" s="6">
        <v>6.3587295759700091E-3</v>
      </c>
      <c r="G81" s="6">
        <v>7.4427126802032208E-3</v>
      </c>
      <c r="H81" s="38">
        <v>8.0262808243232175E-3</v>
      </c>
    </row>
    <row r="82" spans="1:8" ht="12" customHeight="1" x14ac:dyDescent="0.2">
      <c r="A82" s="147"/>
      <c r="B82" s="15" t="s">
        <v>32</v>
      </c>
      <c r="C82" s="6">
        <v>4.0745930237333708E-3</v>
      </c>
      <c r="D82" s="6">
        <v>5.4812858022437495E-3</v>
      </c>
      <c r="E82" s="6">
        <v>5.3599166221820231E-3</v>
      </c>
      <c r="F82" s="6">
        <v>8.7459443109342543E-3</v>
      </c>
      <c r="G82" s="6">
        <v>4.5758829727924498E-3</v>
      </c>
      <c r="H82" s="38">
        <v>7.1578677455885866E-3</v>
      </c>
    </row>
    <row r="83" spans="1:8" ht="12" customHeight="1" x14ac:dyDescent="0.2">
      <c r="A83" s="147"/>
      <c r="B83" s="15" t="s">
        <v>33</v>
      </c>
      <c r="C83" s="6">
        <v>2.0474311008353914E-3</v>
      </c>
      <c r="D83" s="6">
        <v>4.8597590799413599E-3</v>
      </c>
      <c r="E83" s="6">
        <v>7.1127116135965389E-3</v>
      </c>
      <c r="F83" s="6">
        <v>3.6896336329847721E-3</v>
      </c>
      <c r="G83" s="6">
        <v>5.5655190616853379E-3</v>
      </c>
      <c r="H83" s="38">
        <v>6.5070624963745041E-3</v>
      </c>
    </row>
    <row r="84" spans="1:8" s="77" customFormat="1" ht="12" customHeight="1" x14ac:dyDescent="0.2">
      <c r="A84" s="95"/>
      <c r="B84" s="23"/>
      <c r="C84" s="21"/>
      <c r="D84" s="21"/>
      <c r="E84" s="21"/>
      <c r="F84" s="21"/>
      <c r="G84" s="21"/>
      <c r="H84" s="96"/>
    </row>
    <row r="85" spans="1:8" ht="12" customHeight="1" x14ac:dyDescent="0.25">
      <c r="A85" s="19"/>
      <c r="B85" s="15"/>
      <c r="C85" s="120" t="s">
        <v>232</v>
      </c>
      <c r="D85" s="120"/>
      <c r="E85" s="120"/>
      <c r="F85" s="120"/>
      <c r="G85" s="120"/>
      <c r="H85" s="121"/>
    </row>
    <row r="86" spans="1:8" ht="33" customHeight="1" x14ac:dyDescent="0.2">
      <c r="A86" s="22"/>
      <c r="B86" s="14"/>
      <c r="C86" s="74" t="s">
        <v>142</v>
      </c>
      <c r="D86" s="74" t="s">
        <v>143</v>
      </c>
      <c r="E86" s="74" t="s">
        <v>144</v>
      </c>
      <c r="F86" s="74" t="s">
        <v>146</v>
      </c>
      <c r="G86" s="74" t="s">
        <v>145</v>
      </c>
      <c r="H86" s="39" t="s">
        <v>164</v>
      </c>
    </row>
    <row r="87" spans="1:8" ht="12" customHeight="1" x14ac:dyDescent="0.2">
      <c r="A87" s="140" t="s">
        <v>91</v>
      </c>
      <c r="B87" s="27" t="s">
        <v>15</v>
      </c>
      <c r="C87" s="6"/>
      <c r="D87" s="6"/>
      <c r="E87" s="6"/>
      <c r="F87" s="6"/>
      <c r="G87" s="6"/>
      <c r="H87" s="41"/>
    </row>
    <row r="88" spans="1:8" ht="12" customHeight="1" x14ac:dyDescent="0.2">
      <c r="A88" s="141"/>
      <c r="B88" s="15" t="s">
        <v>16</v>
      </c>
      <c r="C88" s="6">
        <v>7.9899023891132851E-3</v>
      </c>
      <c r="D88" s="6">
        <v>1.1014872975189792E-2</v>
      </c>
      <c r="E88" s="6">
        <v>1.2998595979846095E-2</v>
      </c>
      <c r="F88" s="6">
        <v>1.2398080751554652E-2</v>
      </c>
      <c r="G88" s="6">
        <v>1.0590438218265476E-2</v>
      </c>
      <c r="H88" s="38">
        <v>9.5043356086288947E-3</v>
      </c>
    </row>
    <row r="89" spans="1:8" ht="12" customHeight="1" x14ac:dyDescent="0.2">
      <c r="A89" s="141"/>
      <c r="B89" s="15" t="s">
        <v>17</v>
      </c>
      <c r="C89" s="6">
        <v>5.2946011363497599E-3</v>
      </c>
      <c r="D89" s="6">
        <v>6.9887956111705273E-3</v>
      </c>
      <c r="E89" s="6">
        <v>4.9055982207618061E-3</v>
      </c>
      <c r="F89" s="6">
        <v>6.4950007422583285E-3</v>
      </c>
      <c r="G89" s="6">
        <v>4.1567375015020922E-3</v>
      </c>
      <c r="H89" s="38">
        <v>5.6329860725866064E-3</v>
      </c>
    </row>
    <row r="90" spans="1:8" ht="12" customHeight="1" x14ac:dyDescent="0.2">
      <c r="A90" s="141"/>
      <c r="B90" s="15" t="s">
        <v>18</v>
      </c>
      <c r="C90" s="6">
        <v>8.559521758821487E-3</v>
      </c>
      <c r="D90" s="6">
        <v>1.2581964194074624E-2</v>
      </c>
      <c r="E90" s="6">
        <v>7.8604828830062708E-3</v>
      </c>
      <c r="F90" s="6">
        <v>7.3401284171495341E-3</v>
      </c>
      <c r="G90" s="6">
        <v>6.5622333039077581E-3</v>
      </c>
      <c r="H90" s="38">
        <v>1.0886250507575258E-2</v>
      </c>
    </row>
    <row r="91" spans="1:8" ht="12" customHeight="1" x14ac:dyDescent="0.2">
      <c r="A91" s="141"/>
      <c r="B91" s="15" t="s">
        <v>19</v>
      </c>
      <c r="C91" s="6">
        <v>1.9387601622769734E-3</v>
      </c>
      <c r="D91" s="6">
        <v>5.142994700924791E-3</v>
      </c>
      <c r="E91" s="6">
        <v>2.7278906957537898E-3</v>
      </c>
      <c r="F91" s="6">
        <v>3.0159134584148194E-3</v>
      </c>
      <c r="G91" s="6">
        <v>3.4749258655397764E-3</v>
      </c>
      <c r="H91" s="38">
        <v>7.8663035569742537E-4</v>
      </c>
    </row>
    <row r="92" spans="1:8" ht="12" customHeight="1" x14ac:dyDescent="0.2">
      <c r="A92" s="141"/>
      <c r="B92" s="15" t="s">
        <v>20</v>
      </c>
      <c r="C92" s="6">
        <v>8.7433167672934034E-3</v>
      </c>
      <c r="D92" s="6">
        <v>1.2952518113915219E-2</v>
      </c>
      <c r="E92" s="6">
        <v>8.5951247044248509E-3</v>
      </c>
      <c r="F92" s="6">
        <v>7.4348539489926986E-3</v>
      </c>
      <c r="G92" s="6">
        <v>6.8166925764153773E-3</v>
      </c>
      <c r="H92" s="38">
        <v>8.7959585031916407E-3</v>
      </c>
    </row>
    <row r="93" spans="1:8" ht="12" customHeight="1" x14ac:dyDescent="0.2">
      <c r="A93" s="141"/>
      <c r="B93" s="15" t="s">
        <v>21</v>
      </c>
      <c r="C93" s="6">
        <v>1.9078070411673427E-2</v>
      </c>
      <c r="D93" s="6">
        <v>1.9204824672171446E-2</v>
      </c>
      <c r="E93" s="6">
        <v>1.8561418670630193E-2</v>
      </c>
      <c r="F93" s="6">
        <v>1.668755610989987E-2</v>
      </c>
      <c r="G93" s="6">
        <v>1.5050955929598708E-2</v>
      </c>
      <c r="H93" s="38">
        <v>2.0701021392419278E-2</v>
      </c>
    </row>
    <row r="94" spans="1:8" ht="12" customHeight="1" x14ac:dyDescent="0.2">
      <c r="A94" s="141"/>
      <c r="B94" s="15" t="s">
        <v>22</v>
      </c>
      <c r="C94" s="6">
        <v>8.6480249088742578E-2</v>
      </c>
      <c r="D94" s="6">
        <v>9.1945692179950633E-2</v>
      </c>
      <c r="E94" s="6">
        <v>8.2357375984706105E-2</v>
      </c>
      <c r="F94" s="6">
        <v>5.5779785795277821E-2</v>
      </c>
      <c r="G94" s="6">
        <v>7.2387418084278857E-2</v>
      </c>
      <c r="H94" s="38">
        <v>6.6404208856438204E-2</v>
      </c>
    </row>
    <row r="95" spans="1:8" ht="12" customHeight="1" x14ac:dyDescent="0.2">
      <c r="A95" s="141"/>
      <c r="B95" s="15" t="s">
        <v>23</v>
      </c>
      <c r="C95" s="6">
        <v>3.643060619770732E-2</v>
      </c>
      <c r="D95" s="6">
        <v>3.4285390178356703E-2</v>
      </c>
      <c r="E95" s="6">
        <v>3.2236885250817957E-2</v>
      </c>
      <c r="F95" s="6">
        <v>3.148287742691569E-2</v>
      </c>
      <c r="G95" s="6">
        <v>3.4862764360874626E-2</v>
      </c>
      <c r="H95" s="38">
        <v>3.0831772597150815E-2</v>
      </c>
    </row>
    <row r="96" spans="1:8" ht="12" customHeight="1" x14ac:dyDescent="0.2">
      <c r="A96" s="141"/>
      <c r="B96" s="15" t="s">
        <v>24</v>
      </c>
      <c r="C96" s="6">
        <v>5.1350174388595009E-2</v>
      </c>
      <c r="D96" s="6">
        <v>5.498941213485966E-2</v>
      </c>
      <c r="E96" s="6">
        <v>5.0130301230571203E-2</v>
      </c>
      <c r="F96" s="6">
        <v>4.0806084823886618E-2</v>
      </c>
      <c r="G96" s="6">
        <v>4.5377006399276061E-2</v>
      </c>
      <c r="H96" s="38">
        <v>3.8592580675351248E-2</v>
      </c>
    </row>
    <row r="97" spans="1:8" ht="12" customHeight="1" x14ac:dyDescent="0.2">
      <c r="A97" s="141"/>
      <c r="B97" s="15" t="s">
        <v>25</v>
      </c>
      <c r="C97" s="6">
        <v>1.5501857032129715E-3</v>
      </c>
      <c r="D97" s="6">
        <v>2.6218213727963618E-3</v>
      </c>
      <c r="E97" s="6">
        <v>1.0888650692802572E-3</v>
      </c>
      <c r="F97" s="6">
        <v>2.1089305134987268E-3</v>
      </c>
      <c r="G97" s="6">
        <v>1.8716401846290017E-3</v>
      </c>
      <c r="H97" s="38">
        <v>1.9704749426503504E-3</v>
      </c>
    </row>
    <row r="98" spans="1:8" ht="12" customHeight="1" x14ac:dyDescent="0.2">
      <c r="A98" s="141"/>
      <c r="B98" s="15" t="s">
        <v>26</v>
      </c>
      <c r="C98" s="6">
        <v>1.3559324462834681E-2</v>
      </c>
      <c r="D98" s="6">
        <v>1.0465191068130313E-2</v>
      </c>
      <c r="E98" s="6">
        <v>9.4090447882079643E-3</v>
      </c>
      <c r="F98" s="6">
        <v>1.0445496517573172E-2</v>
      </c>
      <c r="G98" s="6">
        <v>8.7314354440990987E-3</v>
      </c>
      <c r="H98" s="38">
        <v>7.4234169873411398E-3</v>
      </c>
    </row>
    <row r="99" spans="1:8" ht="12" customHeight="1" x14ac:dyDescent="0.2">
      <c r="A99" s="141"/>
      <c r="B99" s="15" t="s">
        <v>27</v>
      </c>
      <c r="C99" s="6">
        <v>2.1969445048555022E-3</v>
      </c>
      <c r="D99" s="6">
        <v>4.9152398049021086E-3</v>
      </c>
      <c r="E99" s="6">
        <v>1.9512115419416654E-3</v>
      </c>
      <c r="F99" s="6">
        <v>3.4550106330039619E-3</v>
      </c>
      <c r="G99" s="6">
        <v>6.801082399786793E-3</v>
      </c>
      <c r="H99" s="38">
        <v>2.1704700981643303E-3</v>
      </c>
    </row>
    <row r="100" spans="1:8" ht="12" customHeight="1" x14ac:dyDescent="0.2">
      <c r="A100" s="141"/>
      <c r="B100" s="15" t="s">
        <v>28</v>
      </c>
      <c r="C100" s="6">
        <v>2.2142296319336025E-3</v>
      </c>
      <c r="D100" s="6">
        <v>1.5246602984387825E-3</v>
      </c>
      <c r="E100" s="6">
        <v>7.2320829281091454E-4</v>
      </c>
      <c r="F100" s="6">
        <v>3.3761134054872276E-3</v>
      </c>
      <c r="G100" s="6">
        <v>3.3755211459020611E-3</v>
      </c>
      <c r="H100" s="38">
        <v>4.0807127377477338E-3</v>
      </c>
    </row>
    <row r="101" spans="1:8" ht="12" customHeight="1" x14ac:dyDescent="0.2">
      <c r="A101" s="141"/>
      <c r="B101" s="15" t="s">
        <v>29</v>
      </c>
      <c r="C101" s="6">
        <v>3.3751530091598934E-3</v>
      </c>
      <c r="D101" s="6">
        <v>4.2905458614138662E-3</v>
      </c>
      <c r="E101" s="6">
        <v>3.1948840418761048E-3</v>
      </c>
      <c r="F101" s="6">
        <v>4.0611131279544525E-3</v>
      </c>
      <c r="G101" s="6">
        <v>5.2343142832771087E-3</v>
      </c>
      <c r="H101" s="38">
        <v>7.0004183919574478E-3</v>
      </c>
    </row>
    <row r="102" spans="1:8" ht="12" customHeight="1" x14ac:dyDescent="0.2">
      <c r="A102" s="141"/>
      <c r="B102" s="15" t="s">
        <v>30</v>
      </c>
      <c r="C102" s="6">
        <v>1.0103129477737022E-2</v>
      </c>
      <c r="D102" s="6">
        <v>8.6770877126264943E-3</v>
      </c>
      <c r="E102" s="6">
        <v>8.0462547696398129E-3</v>
      </c>
      <c r="F102" s="6">
        <v>1.192075447943133E-2</v>
      </c>
      <c r="G102" s="6">
        <v>8.4876822060598947E-3</v>
      </c>
      <c r="H102" s="38">
        <v>9.5390219292975503E-3</v>
      </c>
    </row>
    <row r="103" spans="1:8" ht="12" customHeight="1" x14ac:dyDescent="0.2">
      <c r="A103" s="141"/>
      <c r="B103" s="15" t="s">
        <v>31</v>
      </c>
      <c r="C103" s="6">
        <v>1.6048855364817496E-2</v>
      </c>
      <c r="D103" s="6">
        <v>1.7556849205413325E-2</v>
      </c>
      <c r="E103" s="6">
        <v>1.5189410824562131E-2</v>
      </c>
      <c r="F103" s="6">
        <v>9.7571861212537459E-3</v>
      </c>
      <c r="G103" s="6">
        <v>1.8126609115233786E-2</v>
      </c>
      <c r="H103" s="38">
        <v>1.499933690741799E-2</v>
      </c>
    </row>
    <row r="104" spans="1:8" ht="12" customHeight="1" x14ac:dyDescent="0.2">
      <c r="A104" s="141"/>
      <c r="B104" s="15" t="s">
        <v>32</v>
      </c>
      <c r="C104" s="6">
        <v>7.6304029787652881E-3</v>
      </c>
      <c r="D104" s="6">
        <v>1.2276662232228291E-2</v>
      </c>
      <c r="E104" s="6">
        <v>7.7170499722047396E-3</v>
      </c>
      <c r="F104" s="6">
        <v>9.2300805258190826E-3</v>
      </c>
      <c r="G104" s="6">
        <v>7.9424605861384088E-3</v>
      </c>
      <c r="H104" s="38">
        <v>1.3989961951714286E-2</v>
      </c>
    </row>
    <row r="105" spans="1:8" ht="12" customHeight="1" x14ac:dyDescent="0.2">
      <c r="A105" s="141"/>
      <c r="B105" s="15" t="s">
        <v>33</v>
      </c>
      <c r="C105" s="6">
        <v>1.8144521396815207E-3</v>
      </c>
      <c r="D105" s="6">
        <v>4.6902159265357745E-3</v>
      </c>
      <c r="E105" s="6">
        <v>4.4720824436162111E-3</v>
      </c>
      <c r="F105" s="6">
        <v>5.8166184587896581E-3</v>
      </c>
      <c r="G105" s="6">
        <v>3.6545710081409928E-3</v>
      </c>
      <c r="H105" s="38">
        <v>4.1152585199338348E-3</v>
      </c>
    </row>
    <row r="106" spans="1:8" ht="12" customHeight="1" x14ac:dyDescent="0.2">
      <c r="A106" s="141"/>
      <c r="B106" s="18" t="s">
        <v>34</v>
      </c>
      <c r="C106" s="6"/>
      <c r="D106" s="6"/>
      <c r="E106" s="6"/>
      <c r="F106" s="6"/>
      <c r="G106" s="6"/>
      <c r="H106" s="38"/>
    </row>
    <row r="107" spans="1:8" ht="12" customHeight="1" x14ac:dyDescent="0.2">
      <c r="A107" s="141"/>
      <c r="B107" s="15" t="s">
        <v>35</v>
      </c>
      <c r="C107" s="6">
        <v>6.4266506390269124E-4</v>
      </c>
      <c r="D107" s="6">
        <v>2.3224510157418853E-3</v>
      </c>
      <c r="E107" s="6">
        <v>1.2718820817178467E-3</v>
      </c>
      <c r="F107" s="6">
        <v>2.4906469090810557E-3</v>
      </c>
      <c r="G107" s="6">
        <v>2.0283378629050329E-3</v>
      </c>
      <c r="H107" s="38">
        <v>1.5524583475247657E-3</v>
      </c>
    </row>
    <row r="108" spans="1:8" ht="12" customHeight="1" x14ac:dyDescent="0.2">
      <c r="A108" s="141"/>
      <c r="B108" s="15" t="s">
        <v>17</v>
      </c>
      <c r="C108" s="6">
        <v>8.2978570835868018E-4</v>
      </c>
      <c r="D108" s="6">
        <v>1.148608628999204E-3</v>
      </c>
      <c r="E108" s="6">
        <v>7.850657731188292E-4</v>
      </c>
      <c r="F108" s="6">
        <v>2.3515389995244556E-3</v>
      </c>
      <c r="G108" s="6">
        <v>1.4919064301089527E-3</v>
      </c>
      <c r="H108" s="38">
        <v>2.5733610167341017E-3</v>
      </c>
    </row>
    <row r="109" spans="1:8" ht="12" customHeight="1" x14ac:dyDescent="0.2">
      <c r="A109" s="141"/>
      <c r="B109" s="15" t="s">
        <v>18</v>
      </c>
      <c r="C109" s="6">
        <v>3.3819664141992883E-3</v>
      </c>
      <c r="D109" s="6">
        <v>3.4474286267493592E-3</v>
      </c>
      <c r="E109" s="6">
        <v>2.6055946627668086E-3</v>
      </c>
      <c r="F109" s="6">
        <v>4.5689058078003022E-3</v>
      </c>
      <c r="G109" s="6">
        <v>3.15937008538816E-3</v>
      </c>
      <c r="H109" s="38">
        <v>1.8171278895352564E-3</v>
      </c>
    </row>
    <row r="110" spans="1:8" ht="12" customHeight="1" x14ac:dyDescent="0.2">
      <c r="A110" s="141"/>
      <c r="B110" s="15" t="s">
        <v>19</v>
      </c>
      <c r="C110" s="6">
        <v>1.3491450979953542E-3</v>
      </c>
      <c r="D110" s="6">
        <v>1.1643318190753882E-3</v>
      </c>
      <c r="E110" s="6">
        <v>1.6687083890010081E-4</v>
      </c>
      <c r="F110" s="6">
        <v>4.2809221327760638E-4</v>
      </c>
      <c r="G110" s="6">
        <v>1.1142680729615169E-3</v>
      </c>
      <c r="H110" s="38">
        <v>6.4014923009390586E-4</v>
      </c>
    </row>
    <row r="111" spans="1:8" ht="12" customHeight="1" x14ac:dyDescent="0.2">
      <c r="A111" s="141"/>
      <c r="B111" s="15" t="s">
        <v>20</v>
      </c>
      <c r="C111" s="6">
        <v>8.3488923082711882E-4</v>
      </c>
      <c r="D111" s="6">
        <v>2.1329620694526298E-3</v>
      </c>
      <c r="E111" s="6">
        <v>1.3292720751801037E-3</v>
      </c>
      <c r="F111" s="6">
        <v>1.849556610919807E-3</v>
      </c>
      <c r="G111" s="6">
        <v>1.715313252900603E-3</v>
      </c>
      <c r="H111" s="38">
        <v>1.8981332034980847E-3</v>
      </c>
    </row>
    <row r="112" spans="1:8" ht="12" customHeight="1" x14ac:dyDescent="0.2">
      <c r="A112" s="141"/>
      <c r="B112" s="15" t="s">
        <v>21</v>
      </c>
      <c r="C112" s="6">
        <v>4.7279538801232642E-3</v>
      </c>
      <c r="D112" s="6">
        <v>5.7907877641574816E-3</v>
      </c>
      <c r="E112" s="6">
        <v>3.1696043224223617E-3</v>
      </c>
      <c r="F112" s="6">
        <v>5.0547755337281676E-3</v>
      </c>
      <c r="G112" s="6">
        <v>4.5707313427536186E-3</v>
      </c>
      <c r="H112" s="38">
        <v>5.5546038471367496E-3</v>
      </c>
    </row>
    <row r="113" spans="1:8" ht="12" customHeight="1" x14ac:dyDescent="0.2">
      <c r="A113" s="141"/>
      <c r="B113" s="15" t="s">
        <v>22</v>
      </c>
      <c r="C113" s="6">
        <v>1.0443199729711082E-2</v>
      </c>
      <c r="D113" s="6">
        <v>1.4338856198784061E-2</v>
      </c>
      <c r="E113" s="6">
        <v>9.9062667278416588E-3</v>
      </c>
      <c r="F113" s="6">
        <v>1.3548137318492233E-2</v>
      </c>
      <c r="G113" s="6">
        <v>1.0279409039941503E-2</v>
      </c>
      <c r="H113" s="38">
        <v>7.5061078736105413E-3</v>
      </c>
    </row>
    <row r="114" spans="1:8" ht="12" customHeight="1" x14ac:dyDescent="0.2">
      <c r="A114" s="141"/>
      <c r="B114" s="15" t="s">
        <v>23</v>
      </c>
      <c r="C114" s="6">
        <v>3.9475693455800157E-3</v>
      </c>
      <c r="D114" s="6">
        <v>5.3205911812697834E-3</v>
      </c>
      <c r="E114" s="6">
        <v>3.2752480459221651E-3</v>
      </c>
      <c r="F114" s="6">
        <v>4.3565604767930675E-3</v>
      </c>
      <c r="G114" s="6">
        <v>5.0738790527630351E-3</v>
      </c>
      <c r="H114" s="38">
        <v>4.3049525604702873E-3</v>
      </c>
    </row>
    <row r="115" spans="1:8" ht="12" customHeight="1" x14ac:dyDescent="0.2">
      <c r="A115" s="141"/>
      <c r="B115" s="15" t="s">
        <v>24</v>
      </c>
      <c r="C115" s="6">
        <v>3.9845657249635066E-3</v>
      </c>
      <c r="D115" s="6">
        <v>6.9330148862049631E-3</v>
      </c>
      <c r="E115" s="6">
        <v>5.7866327079045829E-3</v>
      </c>
      <c r="F115" s="6">
        <v>6.3862341618371576E-3</v>
      </c>
      <c r="G115" s="6">
        <v>5.6871336347157743E-3</v>
      </c>
      <c r="H115" s="38">
        <v>4.9565387766950155E-3</v>
      </c>
    </row>
    <row r="116" spans="1:8" ht="12" customHeight="1" x14ac:dyDescent="0.2">
      <c r="A116" s="141"/>
      <c r="B116" s="15" t="s">
        <v>25</v>
      </c>
      <c r="C116" s="6">
        <v>2.0112856999194041E-4</v>
      </c>
      <c r="D116" s="6">
        <v>1.7401611825231421E-3</v>
      </c>
      <c r="E116" s="6">
        <v>3.7883678952852363E-4</v>
      </c>
      <c r="F116" s="6">
        <v>4.8022066880284466E-4</v>
      </c>
      <c r="G116" s="6">
        <v>8.5973698044205539E-4</v>
      </c>
      <c r="H116" s="38">
        <v>2.1113238551429372E-4</v>
      </c>
    </row>
    <row r="117" spans="1:8" ht="12" customHeight="1" x14ac:dyDescent="0.2">
      <c r="A117" s="141"/>
      <c r="B117" s="15" t="s">
        <v>36</v>
      </c>
      <c r="C117" s="6">
        <v>9.9909236076970061E-4</v>
      </c>
      <c r="D117" s="6">
        <v>1.1646994316057491E-3</v>
      </c>
      <c r="E117" s="6">
        <v>9.3084564068648967E-4</v>
      </c>
      <c r="F117" s="6">
        <v>1.5450019774582542E-3</v>
      </c>
      <c r="G117" s="6">
        <v>1.0898861494808324E-3</v>
      </c>
      <c r="H117" s="38">
        <v>6.2096839567758408E-4</v>
      </c>
    </row>
    <row r="118" spans="1:8" ht="12" customHeight="1" x14ac:dyDescent="0.2">
      <c r="A118" s="141"/>
      <c r="B118" s="15" t="s">
        <v>27</v>
      </c>
      <c r="C118" s="6">
        <v>8.2059128572376753E-4</v>
      </c>
      <c r="D118" s="6">
        <v>3.5699453606136207E-3</v>
      </c>
      <c r="E118" s="6">
        <v>1.0603662669541711E-3</v>
      </c>
      <c r="F118" s="6">
        <v>2.0010443690695388E-3</v>
      </c>
      <c r="G118" s="6">
        <v>2.0721451585083953E-3</v>
      </c>
      <c r="H118" s="38">
        <v>1.1207223501529676E-3</v>
      </c>
    </row>
    <row r="119" spans="1:8" ht="12" customHeight="1" x14ac:dyDescent="0.2">
      <c r="A119" s="141"/>
      <c r="B119" s="15" t="s">
        <v>28</v>
      </c>
      <c r="C119" s="6">
        <v>1.2078922614309163E-3</v>
      </c>
      <c r="D119" s="6">
        <v>1.404547282812702E-3</v>
      </c>
      <c r="E119" s="6">
        <v>3.3500357226191749E-4</v>
      </c>
      <c r="F119" s="6">
        <v>9.2652158826755579E-4</v>
      </c>
      <c r="G119" s="6">
        <v>1.4208444105511047E-3</v>
      </c>
      <c r="H119" s="38">
        <v>1.3837463466398914E-3</v>
      </c>
    </row>
    <row r="120" spans="1:8" ht="12" customHeight="1" x14ac:dyDescent="0.2">
      <c r="A120" s="141"/>
      <c r="B120" s="15" t="s">
        <v>29</v>
      </c>
      <c r="C120" s="6">
        <v>1.0370655503223387E-3</v>
      </c>
      <c r="D120" s="6">
        <v>1.3516397477171213E-3</v>
      </c>
      <c r="E120" s="6">
        <v>1.1514559857093215E-3</v>
      </c>
      <c r="F120" s="6">
        <v>9.9163574179217374E-4</v>
      </c>
      <c r="G120" s="6">
        <v>1.2905687323084372E-3</v>
      </c>
      <c r="H120" s="38">
        <v>1.7100153287279902E-3</v>
      </c>
    </row>
    <row r="121" spans="1:8" ht="12" customHeight="1" x14ac:dyDescent="0.2">
      <c r="A121" s="141"/>
      <c r="B121" s="15" t="s">
        <v>30</v>
      </c>
      <c r="C121" s="6">
        <v>1.8029412787069897E-3</v>
      </c>
      <c r="D121" s="6">
        <v>2.6162534666404787E-3</v>
      </c>
      <c r="E121" s="6">
        <v>7.525436995255558E-4</v>
      </c>
      <c r="F121" s="6">
        <v>3.8946247339413393E-3</v>
      </c>
      <c r="G121" s="6">
        <v>1.4636986351864694E-3</v>
      </c>
      <c r="H121" s="38">
        <v>3.7399878606061174E-3</v>
      </c>
    </row>
    <row r="122" spans="1:8" ht="12" customHeight="1" x14ac:dyDescent="0.2">
      <c r="A122" s="141"/>
      <c r="B122" s="15" t="s">
        <v>31</v>
      </c>
      <c r="C122" s="6">
        <v>9.6381966043456401E-4</v>
      </c>
      <c r="D122" s="6">
        <v>2.8132733328157483E-3</v>
      </c>
      <c r="E122" s="6">
        <v>2.8765828589000304E-3</v>
      </c>
      <c r="F122" s="6">
        <v>3.5437949319600619E-3</v>
      </c>
      <c r="G122" s="6">
        <v>2.0264346325911402E-3</v>
      </c>
      <c r="H122" s="38">
        <v>1.4101088754114991E-3</v>
      </c>
    </row>
    <row r="123" spans="1:8" ht="12" customHeight="1" x14ac:dyDescent="0.2">
      <c r="A123" s="141"/>
      <c r="B123" s="15" t="s">
        <v>32</v>
      </c>
      <c r="C123" s="6">
        <v>6.0596457492804654E-4</v>
      </c>
      <c r="D123" s="6">
        <v>4.7671653406864316E-3</v>
      </c>
      <c r="E123" s="6">
        <v>2.0587962458552406E-3</v>
      </c>
      <c r="F123" s="6">
        <v>2.5337198703358254E-3</v>
      </c>
      <c r="G123" s="6">
        <v>1.5021320469305627E-3</v>
      </c>
      <c r="H123" s="38">
        <v>2.3426057232222896E-3</v>
      </c>
    </row>
    <row r="124" spans="1:8" x14ac:dyDescent="0.2">
      <c r="A124" s="141"/>
      <c r="B124" s="15" t="s">
        <v>33</v>
      </c>
      <c r="C124" s="6">
        <v>2.2437406884742771E-4</v>
      </c>
      <c r="D124" s="6">
        <v>2.8006015126515438E-3</v>
      </c>
      <c r="E124" s="6">
        <v>1.9423605198508255E-3</v>
      </c>
      <c r="F124" s="6">
        <v>2.0961998585558479E-3</v>
      </c>
      <c r="G124" s="6">
        <v>2.5166489172242473E-3</v>
      </c>
      <c r="H124" s="38">
        <v>4.1527787368392927E-4</v>
      </c>
    </row>
    <row r="125" spans="1:8" x14ac:dyDescent="0.2">
      <c r="A125" s="20"/>
      <c r="B125" s="23"/>
      <c r="C125" s="21"/>
      <c r="D125" s="21"/>
      <c r="E125" s="21"/>
      <c r="F125" s="21"/>
      <c r="G125" s="21"/>
    </row>
    <row r="126" spans="1:8" x14ac:dyDescent="0.2">
      <c r="A126" s="22"/>
      <c r="B126" s="14"/>
      <c r="C126" s="26" t="s">
        <v>142</v>
      </c>
      <c r="D126" s="26" t="s">
        <v>143</v>
      </c>
      <c r="E126" s="26" t="s">
        <v>144</v>
      </c>
      <c r="F126" s="26" t="s">
        <v>146</v>
      </c>
      <c r="G126" s="26" t="s">
        <v>145</v>
      </c>
      <c r="H126" s="39" t="s">
        <v>164</v>
      </c>
    </row>
    <row r="127" spans="1:8" x14ac:dyDescent="0.2">
      <c r="A127" s="142" t="s">
        <v>147</v>
      </c>
      <c r="B127" s="41" t="s">
        <v>107</v>
      </c>
      <c r="C127" s="29">
        <v>0.80923262073640267</v>
      </c>
      <c r="D127" s="29">
        <v>0.79415110188265969</v>
      </c>
      <c r="E127" s="29">
        <v>0.79490149963568746</v>
      </c>
      <c r="F127" s="29">
        <v>0.73224613696469398</v>
      </c>
      <c r="G127" s="38">
        <v>0.782897652371911</v>
      </c>
      <c r="H127" s="38">
        <v>0.74477625042531526</v>
      </c>
    </row>
    <row r="128" spans="1:8" ht="12.75" customHeight="1" x14ac:dyDescent="0.2">
      <c r="A128" s="143"/>
      <c r="B128" s="41" t="s">
        <v>108</v>
      </c>
      <c r="C128" s="29">
        <v>0.74263031788532285</v>
      </c>
      <c r="D128" s="29">
        <v>0.73603854742762487</v>
      </c>
      <c r="E128" s="29">
        <v>0.71823363765351822</v>
      </c>
      <c r="F128" s="29">
        <v>0.66628701602212437</v>
      </c>
      <c r="G128" s="38">
        <v>0.7292231615982151</v>
      </c>
      <c r="H128" s="38">
        <v>0.69749335615887043</v>
      </c>
    </row>
    <row r="129" spans="1:10" x14ac:dyDescent="0.2">
      <c r="A129" s="143"/>
      <c r="B129" s="24" t="s">
        <v>109</v>
      </c>
      <c r="C129" s="29">
        <v>0.31436740910480943</v>
      </c>
      <c r="D129" s="29">
        <v>0.31013947669891023</v>
      </c>
      <c r="E129" s="29">
        <v>0.29826856976889388</v>
      </c>
      <c r="F129" s="29">
        <v>0.26852922519671446</v>
      </c>
      <c r="G129" s="106">
        <v>0.27</v>
      </c>
      <c r="H129" s="106">
        <v>0.25</v>
      </c>
    </row>
    <row r="130" spans="1:10" ht="12" customHeight="1" x14ac:dyDescent="0.2">
      <c r="A130" s="143"/>
      <c r="B130" s="28" t="s">
        <v>110</v>
      </c>
      <c r="C130" s="29">
        <v>0.36763962164014463</v>
      </c>
      <c r="D130" s="29">
        <v>0.37471960288199668</v>
      </c>
      <c r="E130" s="29">
        <v>0.34591664141810124</v>
      </c>
      <c r="F130" s="29">
        <v>0.35348957175211188</v>
      </c>
      <c r="G130" s="38">
        <v>0.35612457748626514</v>
      </c>
      <c r="H130" s="38">
        <v>0.35490835435741724</v>
      </c>
      <c r="J130" s="108" t="s">
        <v>234</v>
      </c>
    </row>
    <row r="131" spans="1:10" x14ac:dyDescent="0.2">
      <c r="A131" s="143"/>
      <c r="B131" s="28" t="s">
        <v>111</v>
      </c>
      <c r="C131" s="29">
        <v>0.16773168970211108</v>
      </c>
      <c r="D131" s="29">
        <v>0.1654727677238283</v>
      </c>
      <c r="E131" s="29">
        <v>0.15548692850287549</v>
      </c>
      <c r="F131" s="29">
        <v>0.12807824229258219</v>
      </c>
      <c r="G131" s="38">
        <v>0.16668388114707217</v>
      </c>
      <c r="H131" s="38">
        <v>0.15802307619112743</v>
      </c>
      <c r="J131" s="108" t="s">
        <v>235</v>
      </c>
    </row>
    <row r="132" spans="1:10" ht="12" customHeight="1" x14ac:dyDescent="0.2">
      <c r="A132" s="144"/>
      <c r="B132" s="28" t="s">
        <v>112</v>
      </c>
      <c r="C132" s="29">
        <v>0.74081598795699133</v>
      </c>
      <c r="D132" s="29">
        <v>0.73190822319304849</v>
      </c>
      <c r="E132" s="29">
        <v>0.7333435598029181</v>
      </c>
      <c r="F132" s="29">
        <v>0.66558872474542552</v>
      </c>
      <c r="G132" s="38">
        <v>0.71526428232845818</v>
      </c>
      <c r="H132" s="38">
        <v>0.6880939689963137</v>
      </c>
      <c r="J132" s="108" t="s">
        <v>236</v>
      </c>
    </row>
    <row r="134" spans="1:10" x14ac:dyDescent="0.2">
      <c r="A134" s="11"/>
    </row>
    <row r="135" spans="1:10" x14ac:dyDescent="0.2">
      <c r="A135" s="34"/>
    </row>
    <row r="136" spans="1:10" x14ac:dyDescent="0.2">
      <c r="A136" s="34"/>
    </row>
    <row r="137" spans="1:10" x14ac:dyDescent="0.2">
      <c r="A137" s="34"/>
    </row>
  </sheetData>
  <mergeCells count="7">
    <mergeCell ref="A87:A124"/>
    <mergeCell ref="A127:A132"/>
    <mergeCell ref="A4:A42"/>
    <mergeCell ref="A46:A83"/>
    <mergeCell ref="C2:H2"/>
    <mergeCell ref="C44:H44"/>
    <mergeCell ref="C85:H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0"/>
  <sheetViews>
    <sheetView showGridLines="0" topLeftCell="A61" zoomScale="80" zoomScaleNormal="80" workbookViewId="0"/>
  </sheetViews>
  <sheetFormatPr defaultRowHeight="12" x14ac:dyDescent="0.2"/>
  <cols>
    <col min="1" max="1" width="32.7109375" style="10" customWidth="1"/>
    <col min="2" max="5" width="9.140625" style="10"/>
    <col min="6" max="6" width="14" style="10" customWidth="1"/>
    <col min="7" max="7" width="15.7109375" style="10" customWidth="1"/>
    <col min="8" max="16384" width="9.140625" style="10"/>
  </cols>
  <sheetData>
    <row r="1" spans="1:7" ht="15.75" customHeight="1" x14ac:dyDescent="0.2">
      <c r="A1" s="13" t="s">
        <v>177</v>
      </c>
    </row>
    <row r="2" spans="1:7" ht="15.75" customHeight="1" x14ac:dyDescent="0.2"/>
    <row r="3" spans="1:7" ht="29.25" customHeight="1" x14ac:dyDescent="0.2">
      <c r="A3" s="35" t="s">
        <v>165</v>
      </c>
      <c r="B3" s="36" t="s">
        <v>159</v>
      </c>
      <c r="C3" s="36" t="s">
        <v>160</v>
      </c>
      <c r="D3" s="36" t="s">
        <v>161</v>
      </c>
      <c r="E3" s="36" t="s">
        <v>162</v>
      </c>
      <c r="G3" s="108" t="s">
        <v>234</v>
      </c>
    </row>
    <row r="4" spans="1:7" ht="15.75" customHeight="1" x14ac:dyDescent="0.2">
      <c r="A4" s="30" t="s">
        <v>155</v>
      </c>
      <c r="B4" s="31">
        <v>0.13131054960792715</v>
      </c>
      <c r="C4" s="31">
        <v>0.14722176109328555</v>
      </c>
      <c r="D4" s="31">
        <v>0.15264710967054101</v>
      </c>
      <c r="E4" s="31">
        <v>0.14055696760958733</v>
      </c>
      <c r="G4" s="108" t="s">
        <v>235</v>
      </c>
    </row>
    <row r="5" spans="1:7" ht="15.75" customHeight="1" x14ac:dyDescent="0.2">
      <c r="A5" s="30" t="s">
        <v>158</v>
      </c>
      <c r="B5" s="31">
        <v>9.7808730050078813E-2</v>
      </c>
      <c r="C5" s="31">
        <v>0.1030095098745369</v>
      </c>
      <c r="D5" s="31">
        <v>0.10062735772208176</v>
      </c>
      <c r="E5" s="31">
        <v>7.2055281804928512E-2</v>
      </c>
      <c r="G5" s="108" t="s">
        <v>236</v>
      </c>
    </row>
    <row r="6" spans="1:7" ht="15.75" customHeight="1" x14ac:dyDescent="0.2">
      <c r="A6" s="30" t="s">
        <v>18</v>
      </c>
      <c r="B6" s="31">
        <v>0.14807801524594369</v>
      </c>
      <c r="C6" s="31">
        <v>0.16424513560578533</v>
      </c>
      <c r="D6" s="31">
        <v>0.18126870416111726</v>
      </c>
      <c r="E6" s="31">
        <v>0.14348998101604588</v>
      </c>
    </row>
    <row r="7" spans="1:7" ht="15.75" customHeight="1" x14ac:dyDescent="0.2">
      <c r="A7" s="30" t="s">
        <v>19</v>
      </c>
      <c r="B7" s="31">
        <v>2.6633005096115426E-2</v>
      </c>
      <c r="C7" s="31">
        <v>3.1758303602942572E-2</v>
      </c>
      <c r="D7" s="31">
        <v>5.0713890893534508E-2</v>
      </c>
      <c r="E7" s="31">
        <v>4.7003035237133853E-2</v>
      </c>
    </row>
    <row r="8" spans="1:7" ht="15.75" customHeight="1" x14ac:dyDescent="0.2">
      <c r="A8" s="30" t="s">
        <v>157</v>
      </c>
      <c r="B8" s="31">
        <v>0.1023937753297342</v>
      </c>
      <c r="C8" s="31">
        <v>0.12502904169667831</v>
      </c>
      <c r="D8" s="31">
        <v>0.12048403523546199</v>
      </c>
      <c r="E8" s="31">
        <v>0.12270167584595514</v>
      </c>
    </row>
    <row r="9" spans="1:7" ht="15.75" customHeight="1" x14ac:dyDescent="0.2">
      <c r="A9" s="30" t="s">
        <v>154</v>
      </c>
      <c r="B9" s="31">
        <v>0.14412986463541713</v>
      </c>
      <c r="C9" s="31">
        <v>0.20240835018105963</v>
      </c>
      <c r="D9" s="31">
        <v>0.20767568019416555</v>
      </c>
      <c r="E9" s="31">
        <v>0.18832802924977002</v>
      </c>
    </row>
    <row r="10" spans="1:7" ht="15.75" customHeight="1" x14ac:dyDescent="0.2">
      <c r="A10" s="30" t="s">
        <v>151</v>
      </c>
      <c r="B10" s="31">
        <v>0.46673576928805388</v>
      </c>
      <c r="C10" s="31">
        <v>0.52118263993119041</v>
      </c>
      <c r="D10" s="31">
        <v>0.5153647537336935</v>
      </c>
      <c r="E10" s="31">
        <v>0.4881335329730353</v>
      </c>
    </row>
    <row r="11" spans="1:7" ht="15.75" customHeight="1" x14ac:dyDescent="0.2">
      <c r="A11" s="30" t="s">
        <v>152</v>
      </c>
      <c r="B11" s="31">
        <v>0.30303895423762867</v>
      </c>
      <c r="C11" s="31">
        <v>0.34169648360840083</v>
      </c>
      <c r="D11" s="31">
        <v>0.35238904296492485</v>
      </c>
      <c r="E11" s="31">
        <v>0.2350360614662777</v>
      </c>
    </row>
    <row r="12" spans="1:7" ht="15.75" customHeight="1" x14ac:dyDescent="0.2">
      <c r="A12" s="30" t="s">
        <v>153</v>
      </c>
      <c r="B12" s="31">
        <v>0.1935299870912903</v>
      </c>
      <c r="C12" s="31">
        <v>0.22278056909796914</v>
      </c>
      <c r="D12" s="31">
        <v>0.30310781706980683</v>
      </c>
      <c r="E12" s="31">
        <v>0.26762686574922684</v>
      </c>
    </row>
    <row r="13" spans="1:7" ht="15.75" customHeight="1" x14ac:dyDescent="0.2">
      <c r="A13" s="30" t="s">
        <v>166</v>
      </c>
      <c r="B13" s="31">
        <v>2.4561510769601533E-2</v>
      </c>
      <c r="C13" s="31">
        <v>3.0720005103249133E-2</v>
      </c>
      <c r="D13" s="31">
        <v>2.6024983061214622E-2</v>
      </c>
      <c r="E13" s="31">
        <v>3.00190372405954E-2</v>
      </c>
    </row>
    <row r="14" spans="1:7" ht="15.75" customHeight="1" x14ac:dyDescent="0.2">
      <c r="A14" s="30" t="s">
        <v>167</v>
      </c>
      <c r="B14" s="31">
        <v>4.878749725075765E-2</v>
      </c>
      <c r="C14" s="31">
        <v>6.5146862720371207E-2</v>
      </c>
      <c r="D14" s="31">
        <v>5.9378128694693832E-2</v>
      </c>
      <c r="E14" s="31">
        <v>5.5170308889010478E-2</v>
      </c>
    </row>
    <row r="15" spans="1:7" ht="15.75" customHeight="1" x14ac:dyDescent="0.2">
      <c r="A15" s="30" t="s">
        <v>156</v>
      </c>
      <c r="B15" s="31">
        <v>0.11730394230359988</v>
      </c>
      <c r="C15" s="31">
        <v>0.13140859581434181</v>
      </c>
      <c r="D15" s="31">
        <v>0.12577651424299849</v>
      </c>
      <c r="E15" s="31">
        <v>9.163264962475981E-2</v>
      </c>
    </row>
    <row r="16" spans="1:7" ht="15.75" customHeight="1" x14ac:dyDescent="0.2">
      <c r="A16" s="30" t="s">
        <v>168</v>
      </c>
      <c r="B16" s="31">
        <v>4.4832130762619618E-2</v>
      </c>
      <c r="C16" s="31">
        <v>6.5197392187607145E-2</v>
      </c>
      <c r="D16" s="31">
        <v>8.8060385110910577E-2</v>
      </c>
      <c r="E16" s="31">
        <v>8.0822506152992232E-2</v>
      </c>
    </row>
    <row r="17" spans="1:5" ht="15.75" customHeight="1" x14ac:dyDescent="0.2">
      <c r="A17" s="30" t="s">
        <v>197</v>
      </c>
      <c r="B17" s="31">
        <v>7.5995403093387856E-2</v>
      </c>
      <c r="C17" s="31">
        <v>9.3826626503831251E-2</v>
      </c>
      <c r="D17" s="31">
        <v>9.5233682074063811E-2</v>
      </c>
      <c r="E17" s="31">
        <v>8.3302729184608362E-2</v>
      </c>
    </row>
    <row r="18" spans="1:5" ht="15.75" customHeight="1" x14ac:dyDescent="0.2">
      <c r="A18" s="30" t="s">
        <v>169</v>
      </c>
      <c r="B18" s="31">
        <v>8.549711557209895E-2</v>
      </c>
      <c r="C18" s="31">
        <v>8.3145812009095585E-2</v>
      </c>
      <c r="D18" s="31">
        <v>9.2950287560921135E-2</v>
      </c>
      <c r="E18" s="31">
        <v>8.3743663242795641E-2</v>
      </c>
    </row>
    <row r="19" spans="1:5" ht="15.75" customHeight="1" x14ac:dyDescent="0.2">
      <c r="A19" s="30" t="s">
        <v>170</v>
      </c>
      <c r="B19" s="31">
        <v>7.8352368567661423E-2</v>
      </c>
      <c r="C19" s="31">
        <v>0.10239185322907518</v>
      </c>
      <c r="D19" s="31">
        <v>0.12892670841668014</v>
      </c>
      <c r="E19" s="31">
        <v>0.13044530569237137</v>
      </c>
    </row>
    <row r="20" spans="1:5" ht="15.75" customHeight="1" x14ac:dyDescent="0.2">
      <c r="A20" s="30" t="s">
        <v>171</v>
      </c>
      <c r="B20" s="31">
        <v>6.4761954763859556E-2</v>
      </c>
      <c r="C20" s="31">
        <v>5.3511592735767652E-2</v>
      </c>
      <c r="D20" s="31">
        <v>6.3481535497688923E-2</v>
      </c>
      <c r="E20" s="31">
        <v>8.6927729011505139E-2</v>
      </c>
    </row>
    <row r="21" spans="1:5" ht="15.75" customHeight="1" x14ac:dyDescent="0.2">
      <c r="A21" s="30" t="s">
        <v>172</v>
      </c>
      <c r="B21" s="31">
        <v>3.3716393773376221E-2</v>
      </c>
      <c r="C21" s="31">
        <v>3.2160212748723875E-2</v>
      </c>
      <c r="D21" s="31">
        <v>4.3029878084406531E-2</v>
      </c>
      <c r="E21" s="31">
        <v>4.9234408582339774E-2</v>
      </c>
    </row>
    <row r="22" spans="1:5" ht="15.75" customHeight="1" x14ac:dyDescent="0.2">
      <c r="A22" s="30" t="s">
        <v>173</v>
      </c>
      <c r="B22" s="31">
        <v>0.29338073572947931</v>
      </c>
      <c r="C22" s="31">
        <v>0.3745398532116625</v>
      </c>
      <c r="D22" s="31">
        <v>0.39273789463891257</v>
      </c>
      <c r="E22" s="31">
        <v>0.35003199198503088</v>
      </c>
    </row>
    <row r="23" spans="1:5" ht="15.75" customHeight="1" x14ac:dyDescent="0.2">
      <c r="A23" s="30" t="s">
        <v>174</v>
      </c>
      <c r="B23" s="31">
        <v>0.14807801524594369</v>
      </c>
      <c r="C23" s="31">
        <v>0.16424513560578533</v>
      </c>
      <c r="D23" s="31">
        <v>0.18126870416111726</v>
      </c>
      <c r="E23" s="31">
        <v>0.14348998101604588</v>
      </c>
    </row>
    <row r="24" spans="1:5" ht="15.75" customHeight="1" x14ac:dyDescent="0.2">
      <c r="A24" s="30" t="s">
        <v>175</v>
      </c>
      <c r="B24" s="31">
        <v>0.61889816287541533</v>
      </c>
      <c r="C24" s="31">
        <v>0.72298861270702952</v>
      </c>
      <c r="D24" s="31">
        <v>0.72226271361538652</v>
      </c>
      <c r="E24" s="31">
        <v>0.68095287596310017</v>
      </c>
    </row>
    <row r="25" spans="1:5" ht="15.75" customHeight="1" x14ac:dyDescent="0.2"/>
    <row r="26" spans="1:5" ht="15.75" customHeight="1" x14ac:dyDescent="0.2">
      <c r="A26" s="13" t="s">
        <v>178</v>
      </c>
    </row>
    <row r="27" spans="1:5" ht="15.75" customHeight="1" x14ac:dyDescent="0.2"/>
    <row r="28" spans="1:5" ht="28.5" customHeight="1" x14ac:dyDescent="0.2">
      <c r="A28" s="35" t="s">
        <v>165</v>
      </c>
      <c r="B28" s="36" t="s">
        <v>163</v>
      </c>
      <c r="C28" s="36" t="s">
        <v>100</v>
      </c>
      <c r="D28" s="36" t="s">
        <v>179</v>
      </c>
      <c r="E28" s="36" t="s">
        <v>180</v>
      </c>
    </row>
    <row r="29" spans="1:5" ht="15.75" customHeight="1" x14ac:dyDescent="0.2">
      <c r="A29" s="30" t="s">
        <v>155</v>
      </c>
      <c r="B29" s="31">
        <v>0.16855615303448526</v>
      </c>
      <c r="C29" s="31">
        <v>6.1276192144907649E-2</v>
      </c>
      <c r="D29" s="31">
        <v>6.7797311183178444E-2</v>
      </c>
      <c r="E29" s="31">
        <v>4.9468216165554357E-2</v>
      </c>
    </row>
    <row r="30" spans="1:5" ht="15.75" customHeight="1" x14ac:dyDescent="0.2">
      <c r="A30" s="30" t="s">
        <v>158</v>
      </c>
      <c r="B30" s="31">
        <v>0.11024838130793235</v>
      </c>
      <c r="C30" s="31">
        <v>2.5794318158510465E-2</v>
      </c>
      <c r="D30" s="31">
        <v>1.8205828625082535E-2</v>
      </c>
      <c r="E30" s="31">
        <v>2.1776073946700433E-2</v>
      </c>
    </row>
    <row r="31" spans="1:5" ht="15.75" customHeight="1" x14ac:dyDescent="0.2">
      <c r="A31" s="30" t="s">
        <v>18</v>
      </c>
      <c r="B31" s="31">
        <v>0.19268094176960895</v>
      </c>
      <c r="C31" s="31">
        <v>4.5930160903311028E-2</v>
      </c>
      <c r="D31" s="31">
        <v>5.0264716794663926E-2</v>
      </c>
      <c r="E31" s="31">
        <v>3.3711392065606784E-2</v>
      </c>
    </row>
    <row r="32" spans="1:5" ht="15.75" customHeight="1" x14ac:dyDescent="0.2">
      <c r="A32" s="30" t="s">
        <v>19</v>
      </c>
      <c r="B32" s="31">
        <v>5.1192420691039811E-2</v>
      </c>
      <c r="C32" s="31">
        <v>7.6974768427141432E-3</v>
      </c>
      <c r="D32" s="31">
        <v>8.6426995506124534E-3</v>
      </c>
      <c r="E32" s="31">
        <v>4.9853102715603764E-3</v>
      </c>
    </row>
    <row r="33" spans="1:5" ht="15.75" customHeight="1" x14ac:dyDescent="0.2">
      <c r="A33" s="30" t="s">
        <v>157</v>
      </c>
      <c r="B33" s="31">
        <v>0.14177557456094031</v>
      </c>
      <c r="C33" s="31">
        <v>4.562181715347987E-2</v>
      </c>
      <c r="D33" s="31">
        <v>2.8455828109762004E-2</v>
      </c>
      <c r="E33" s="31">
        <v>4.5623564504521055E-2</v>
      </c>
    </row>
    <row r="34" spans="1:5" ht="15.75" customHeight="1" x14ac:dyDescent="0.2">
      <c r="A34" s="30" t="s">
        <v>154</v>
      </c>
      <c r="B34" s="31">
        <v>0.2118527633506577</v>
      </c>
      <c r="C34" s="31">
        <v>0.11556409322950456</v>
      </c>
      <c r="D34" s="31">
        <v>0.1160533147068242</v>
      </c>
      <c r="E34" s="31">
        <v>0.11227840852198231</v>
      </c>
    </row>
    <row r="35" spans="1:5" ht="15.75" customHeight="1" x14ac:dyDescent="0.2">
      <c r="A35" s="30" t="s">
        <v>151</v>
      </c>
      <c r="B35" s="31">
        <v>0.49383549706486696</v>
      </c>
      <c r="C35" s="31">
        <v>0.51908820880047346</v>
      </c>
      <c r="D35" s="31">
        <v>0.6220197444232225</v>
      </c>
      <c r="E35" s="31">
        <v>0.48147128118927712</v>
      </c>
    </row>
    <row r="36" spans="1:5" ht="15.75" customHeight="1" x14ac:dyDescent="0.2">
      <c r="A36" s="30" t="s">
        <v>152</v>
      </c>
      <c r="B36" s="31">
        <v>0.32480134301592595</v>
      </c>
      <c r="C36" s="31">
        <v>0.21413206381286362</v>
      </c>
      <c r="D36" s="31">
        <v>0.20297889653326376</v>
      </c>
      <c r="E36" s="31">
        <v>0.19708196149072899</v>
      </c>
    </row>
    <row r="37" spans="1:5" ht="15.75" customHeight="1" x14ac:dyDescent="0.2">
      <c r="A37" s="30" t="s">
        <v>153</v>
      </c>
      <c r="B37" s="31">
        <v>0.28471586491949102</v>
      </c>
      <c r="C37" s="31">
        <v>0.1513370484933878</v>
      </c>
      <c r="D37" s="31">
        <v>0.15506650507028416</v>
      </c>
      <c r="E37" s="31">
        <v>0.13529055782603869</v>
      </c>
    </row>
    <row r="38" spans="1:5" ht="15.75" customHeight="1" x14ac:dyDescent="0.2">
      <c r="A38" s="30" t="s">
        <v>166</v>
      </c>
      <c r="B38" s="31">
        <v>3.1191967098844933E-2</v>
      </c>
      <c r="C38" s="31">
        <v>1.9337495768162197E-2</v>
      </c>
      <c r="D38" s="31">
        <v>2.452052353295597E-2</v>
      </c>
      <c r="E38" s="31">
        <v>1.396046366140416E-2</v>
      </c>
    </row>
    <row r="39" spans="1:5" ht="15.75" customHeight="1" x14ac:dyDescent="0.2">
      <c r="A39" s="30" t="s">
        <v>167</v>
      </c>
      <c r="B39" s="31">
        <v>6.3192903419490867E-2</v>
      </c>
      <c r="C39" s="31">
        <v>3.9466607843521059E-2</v>
      </c>
      <c r="D39" s="31">
        <v>2.9008263899331654E-2</v>
      </c>
      <c r="E39" s="31">
        <v>3.8452482270693207E-2</v>
      </c>
    </row>
    <row r="40" spans="1:5" ht="15.75" customHeight="1" x14ac:dyDescent="0.2">
      <c r="A40" s="30" t="s">
        <v>156</v>
      </c>
      <c r="B40" s="31">
        <v>0.1268884084200832</v>
      </c>
      <c r="C40" s="31">
        <v>7.3064644928517025E-2</v>
      </c>
      <c r="D40" s="31">
        <v>8.9306533365222582E-2</v>
      </c>
      <c r="E40" s="31">
        <v>5.7972799348382148E-2</v>
      </c>
    </row>
    <row r="41" spans="1:5" ht="15.75" customHeight="1" x14ac:dyDescent="0.2">
      <c r="A41" s="30" t="s">
        <v>168</v>
      </c>
      <c r="B41" s="31">
        <v>8.3828836980617688E-2</v>
      </c>
      <c r="C41" s="31">
        <v>3.7912557604069218E-2</v>
      </c>
      <c r="D41" s="31">
        <v>3.6050664556726945E-2</v>
      </c>
      <c r="E41" s="31">
        <v>3.3533375948800404E-2</v>
      </c>
    </row>
    <row r="42" spans="1:5" ht="15.75" customHeight="1" x14ac:dyDescent="0.2">
      <c r="A42" s="30" t="s">
        <v>197</v>
      </c>
      <c r="B42" s="31">
        <v>0.10160150118842382</v>
      </c>
      <c r="C42" s="31">
        <v>4.1057402373102479E-2</v>
      </c>
      <c r="D42" s="31">
        <v>4.5751606802908927E-2</v>
      </c>
      <c r="E42" s="31">
        <v>3.2288764691926673E-2</v>
      </c>
    </row>
    <row r="43" spans="1:5" ht="15.75" customHeight="1" x14ac:dyDescent="0.2">
      <c r="A43" s="30" t="s">
        <v>169</v>
      </c>
      <c r="B43" s="31">
        <v>0.10313169501562494</v>
      </c>
      <c r="C43" s="31">
        <v>3.107764348948942E-2</v>
      </c>
      <c r="D43" s="31">
        <v>3.0894202819836285E-2</v>
      </c>
      <c r="E43" s="31">
        <v>2.4633036809801844E-2</v>
      </c>
    </row>
    <row r="44" spans="1:5" ht="15.75" customHeight="1" x14ac:dyDescent="0.2">
      <c r="A44" s="30" t="s">
        <v>170</v>
      </c>
      <c r="B44" s="31">
        <v>0.13615670705751445</v>
      </c>
      <c r="C44" s="31">
        <v>4.1263200258112281E-2</v>
      </c>
      <c r="D44" s="31">
        <v>4.6804104741962289E-2</v>
      </c>
      <c r="E44" s="31">
        <v>2.9171930358639537E-2</v>
      </c>
    </row>
    <row r="45" spans="1:5" ht="15.75" customHeight="1" x14ac:dyDescent="0.2">
      <c r="A45" s="30" t="s">
        <v>171</v>
      </c>
      <c r="B45" s="31">
        <v>8.2282549183579676E-2</v>
      </c>
      <c r="C45" s="31">
        <v>3.0775211268874152E-2</v>
      </c>
      <c r="D45" s="31">
        <v>4.5022425224218371E-2</v>
      </c>
      <c r="E45" s="31">
        <v>1.9702702601063091E-2</v>
      </c>
    </row>
    <row r="46" spans="1:5" ht="15.75" customHeight="1" x14ac:dyDescent="0.2">
      <c r="A46" s="30" t="s">
        <v>172</v>
      </c>
      <c r="B46" s="31">
        <v>5.0904480523782866E-2</v>
      </c>
      <c r="C46" s="31">
        <v>1.0152310973940495E-2</v>
      </c>
      <c r="D46" s="31">
        <v>2.1440553436426129E-2</v>
      </c>
      <c r="E46" s="31">
        <v>3.4361459658838354E-3</v>
      </c>
    </row>
    <row r="47" spans="1:5" ht="15.75" customHeight="1" x14ac:dyDescent="0.2">
      <c r="A47" s="30" t="s">
        <v>173</v>
      </c>
      <c r="B47" s="31">
        <v>0.40450122316843568</v>
      </c>
      <c r="C47" s="31">
        <v>0.2008040268868938</v>
      </c>
      <c r="D47" s="31">
        <v>0.20419655317292346</v>
      </c>
      <c r="E47" s="31">
        <v>0.1832499286217531</v>
      </c>
    </row>
    <row r="48" spans="1:5" ht="15.75" customHeight="1" x14ac:dyDescent="0.2">
      <c r="A48" s="30" t="s">
        <v>174</v>
      </c>
      <c r="B48" s="31">
        <v>0.19268094176960895</v>
      </c>
      <c r="C48" s="31">
        <v>4.5930160903311028E-2</v>
      </c>
      <c r="D48" s="31">
        <v>5.0264716794663926E-2</v>
      </c>
      <c r="E48" s="31">
        <v>3.3711392065606784E-2</v>
      </c>
    </row>
    <row r="49" spans="1:5" ht="15.75" customHeight="1" x14ac:dyDescent="0.2">
      <c r="A49" s="30" t="s">
        <v>175</v>
      </c>
      <c r="B49" s="31">
        <v>0.70536575232085164</v>
      </c>
      <c r="C49" s="31">
        <v>0.64463852122640675</v>
      </c>
      <c r="D49" s="31">
        <v>0.74664618736183053</v>
      </c>
      <c r="E49" s="31">
        <v>0.59621883054064229</v>
      </c>
    </row>
    <row r="50" spans="1:5" ht="15.75" customHeight="1" x14ac:dyDescent="0.2"/>
    <row r="51" spans="1:5" ht="15.75" customHeight="1" x14ac:dyDescent="0.2"/>
    <row r="52" spans="1:5" ht="15.75" customHeight="1" x14ac:dyDescent="0.2">
      <c r="A52" s="13" t="s">
        <v>181</v>
      </c>
    </row>
    <row r="53" spans="1:5" ht="15.75" customHeight="1" x14ac:dyDescent="0.2"/>
    <row r="54" spans="1:5" ht="49.5" customHeight="1" x14ac:dyDescent="0.2">
      <c r="A54" s="35" t="s">
        <v>165</v>
      </c>
      <c r="B54" s="36" t="s">
        <v>101</v>
      </c>
      <c r="C54" s="36" t="s">
        <v>102</v>
      </c>
      <c r="D54" s="36" t="s">
        <v>103</v>
      </c>
      <c r="E54" s="36" t="s">
        <v>104</v>
      </c>
    </row>
    <row r="55" spans="1:5" ht="15.75" customHeight="1" x14ac:dyDescent="0.2">
      <c r="A55" s="30" t="s">
        <v>155</v>
      </c>
      <c r="B55" s="31">
        <v>0.24662313652002277</v>
      </c>
      <c r="C55" s="31">
        <v>0.18507146688769494</v>
      </c>
      <c r="D55" s="31">
        <v>0.12225182620210141</v>
      </c>
      <c r="E55" s="31">
        <v>7.9524042477025617E-2</v>
      </c>
    </row>
    <row r="56" spans="1:5" ht="15.75" customHeight="1" x14ac:dyDescent="0.2">
      <c r="A56" s="30" t="s">
        <v>158</v>
      </c>
      <c r="B56" s="31">
        <v>0.14877455827469779</v>
      </c>
      <c r="C56" s="31">
        <v>0.12517795537381107</v>
      </c>
      <c r="D56" s="31">
        <v>5.5866058778530077E-2</v>
      </c>
      <c r="E56" s="31">
        <v>6.362916119128928E-2</v>
      </c>
    </row>
    <row r="57" spans="1:5" ht="15.75" customHeight="1" x14ac:dyDescent="0.2">
      <c r="A57" s="30" t="s">
        <v>18</v>
      </c>
      <c r="B57" s="31">
        <v>0.24754712876216481</v>
      </c>
      <c r="C57" s="31">
        <v>0.19219218661070439</v>
      </c>
      <c r="D57" s="31">
        <v>0.12000635364466071</v>
      </c>
      <c r="E57" s="31">
        <v>0.11832059165805753</v>
      </c>
    </row>
    <row r="58" spans="1:5" ht="15.75" customHeight="1" x14ac:dyDescent="0.2">
      <c r="A58" s="30" t="s">
        <v>19</v>
      </c>
      <c r="B58" s="31">
        <v>8.619505025004677E-2</v>
      </c>
      <c r="C58" s="31">
        <v>5.3738169456073098E-2</v>
      </c>
      <c r="D58" s="31">
        <v>2.7416717005850213E-2</v>
      </c>
      <c r="E58" s="31">
        <v>1.9514598260498457E-2</v>
      </c>
    </row>
    <row r="59" spans="1:5" ht="15.75" customHeight="1" x14ac:dyDescent="0.2">
      <c r="A59" s="30" t="s">
        <v>157</v>
      </c>
      <c r="B59" s="31">
        <v>0.18315340016360196</v>
      </c>
      <c r="C59" s="31">
        <v>0.15139617865979682</v>
      </c>
      <c r="D59" s="31">
        <v>0.10154470372591375</v>
      </c>
      <c r="E59" s="31">
        <v>7.7977211077673345E-2</v>
      </c>
    </row>
    <row r="60" spans="1:5" ht="15.75" customHeight="1" x14ac:dyDescent="0.2">
      <c r="A60" s="30" t="s">
        <v>154</v>
      </c>
      <c r="B60" s="31">
        <v>0.23590716680371057</v>
      </c>
      <c r="C60" s="31">
        <v>0.22732116709896449</v>
      </c>
      <c r="D60" s="31">
        <v>0.17975787332980089</v>
      </c>
      <c r="E60" s="31">
        <v>0.14382727399097933</v>
      </c>
    </row>
    <row r="61" spans="1:5" ht="15.75" customHeight="1" x14ac:dyDescent="0.2">
      <c r="A61" s="30" t="s">
        <v>151</v>
      </c>
      <c r="B61" s="31">
        <v>0.56055763184286767</v>
      </c>
      <c r="C61" s="31">
        <v>0.50977733203852171</v>
      </c>
      <c r="D61" s="31">
        <v>0.50996240084860867</v>
      </c>
      <c r="E61" s="31">
        <v>0.44976654897703455</v>
      </c>
    </row>
    <row r="62" spans="1:5" ht="15.75" customHeight="1" x14ac:dyDescent="0.2">
      <c r="A62" s="30" t="s">
        <v>152</v>
      </c>
      <c r="B62" s="31">
        <v>0.37184116382163185</v>
      </c>
      <c r="C62" s="31">
        <v>0.34860982002641172</v>
      </c>
      <c r="D62" s="31">
        <v>0.26393070635404453</v>
      </c>
      <c r="E62" s="31">
        <v>0.25627938526773736</v>
      </c>
    </row>
    <row r="63" spans="1:5" ht="15.75" customHeight="1" x14ac:dyDescent="0.2">
      <c r="A63" s="30" t="s">
        <v>153</v>
      </c>
      <c r="B63" s="31">
        <v>0.35258671944157405</v>
      </c>
      <c r="C63" s="31">
        <v>0.28564498516254533</v>
      </c>
      <c r="D63" s="31">
        <v>0.23795372591565087</v>
      </c>
      <c r="E63" s="31">
        <v>0.19299409073280127</v>
      </c>
    </row>
    <row r="64" spans="1:5" ht="15.75" customHeight="1" x14ac:dyDescent="0.2">
      <c r="A64" s="30" t="s">
        <v>166</v>
      </c>
      <c r="B64" s="31">
        <v>3.5451692660669783E-2</v>
      </c>
      <c r="C64" s="31">
        <v>2.740056673066571E-2</v>
      </c>
      <c r="D64" s="31">
        <v>3.3479513315572841E-2</v>
      </c>
      <c r="E64" s="31">
        <v>2.1165161748664511E-2</v>
      </c>
    </row>
    <row r="65" spans="1:5" ht="15.75" customHeight="1" x14ac:dyDescent="0.2">
      <c r="A65" s="30" t="s">
        <v>167</v>
      </c>
      <c r="B65" s="31">
        <v>0.1053829192539965</v>
      </c>
      <c r="C65" s="31">
        <v>7.2594656655901785E-2</v>
      </c>
      <c r="D65" s="31">
        <v>3.4322450172835424E-2</v>
      </c>
      <c r="E65" s="31">
        <v>3.9060633779941435E-2</v>
      </c>
    </row>
    <row r="66" spans="1:5" ht="15.75" customHeight="1" x14ac:dyDescent="0.2">
      <c r="A66" s="30" t="s">
        <v>156</v>
      </c>
      <c r="B66" s="31">
        <v>0.19753375195442027</v>
      </c>
      <c r="C66" s="31">
        <v>0.13478734414095053</v>
      </c>
      <c r="D66" s="31">
        <v>9.0714211045603177E-2</v>
      </c>
      <c r="E66" s="31">
        <v>7.3185822585116578E-2</v>
      </c>
    </row>
    <row r="67" spans="1:5" ht="15.75" customHeight="1" x14ac:dyDescent="0.2">
      <c r="A67" s="30" t="s">
        <v>168</v>
      </c>
      <c r="B67" s="31">
        <v>0.13235584897838304</v>
      </c>
      <c r="C67" s="31">
        <v>0.10354292378662004</v>
      </c>
      <c r="D67" s="31">
        <v>4.5837392990140849E-2</v>
      </c>
      <c r="E67" s="31">
        <v>4.1698156885385487E-2</v>
      </c>
    </row>
    <row r="68" spans="1:5" ht="15.75" customHeight="1" x14ac:dyDescent="0.2">
      <c r="A68" s="30" t="s">
        <v>197</v>
      </c>
      <c r="B68" s="31">
        <v>0.13952235486080458</v>
      </c>
      <c r="C68" s="31">
        <v>0.10443091680434073</v>
      </c>
      <c r="D68" s="31">
        <v>5.9432810060941546E-2</v>
      </c>
      <c r="E68" s="31">
        <v>6.9221349482483846E-2</v>
      </c>
    </row>
    <row r="69" spans="1:5" ht="15.75" customHeight="1" x14ac:dyDescent="0.2">
      <c r="A69" s="30" t="s">
        <v>169</v>
      </c>
      <c r="B69" s="31">
        <v>0.15762275382373653</v>
      </c>
      <c r="C69" s="31">
        <v>9.7884858456890877E-2</v>
      </c>
      <c r="D69" s="31">
        <v>8.1769625496162679E-2</v>
      </c>
      <c r="E69" s="31">
        <v>4.620213994768476E-2</v>
      </c>
    </row>
    <row r="70" spans="1:5" ht="15.75" customHeight="1" x14ac:dyDescent="0.2">
      <c r="A70" s="30" t="s">
        <v>170</v>
      </c>
      <c r="B70" s="31">
        <v>0.19190904228310449</v>
      </c>
      <c r="C70" s="31">
        <v>0.13999295537265444</v>
      </c>
      <c r="D70" s="31">
        <v>9.7025242241830942E-2</v>
      </c>
      <c r="E70" s="31">
        <v>7.1388852590561408E-2</v>
      </c>
    </row>
    <row r="71" spans="1:5" ht="15.75" customHeight="1" x14ac:dyDescent="0.2">
      <c r="A71" s="30" t="s">
        <v>171</v>
      </c>
      <c r="B71" s="31">
        <v>0.1041945707118105</v>
      </c>
      <c r="C71" s="31">
        <v>7.5394419800329501E-2</v>
      </c>
      <c r="D71" s="31">
        <v>7.4703139620747067E-2</v>
      </c>
      <c r="E71" s="31">
        <v>4.602662851817664E-2</v>
      </c>
    </row>
    <row r="72" spans="1:5" ht="15.75" customHeight="1" x14ac:dyDescent="0.2">
      <c r="A72" s="30" t="s">
        <v>172</v>
      </c>
      <c r="B72" s="31">
        <v>7.0500324861731439E-2</v>
      </c>
      <c r="C72" s="31">
        <v>5.0400127925174218E-2</v>
      </c>
      <c r="D72" s="31">
        <v>3.5209969362766061E-2</v>
      </c>
      <c r="E72" s="31">
        <v>2.4909245540681919E-2</v>
      </c>
    </row>
    <row r="73" spans="1:5" ht="15.75" customHeight="1" x14ac:dyDescent="0.2">
      <c r="A73" s="30" t="s">
        <v>173</v>
      </c>
      <c r="B73" s="31">
        <v>0.49982828027942133</v>
      </c>
      <c r="C73" s="31">
        <v>0.40689567565958845</v>
      </c>
      <c r="D73" s="31">
        <v>0.31721985690367027</v>
      </c>
      <c r="E73" s="31">
        <v>0.27590822249934932</v>
      </c>
    </row>
    <row r="74" spans="1:5" ht="15.75" customHeight="1" x14ac:dyDescent="0.2">
      <c r="A74" s="30" t="s">
        <v>174</v>
      </c>
      <c r="B74" s="31">
        <v>0.24754712876216481</v>
      </c>
      <c r="C74" s="31">
        <v>0.19219218661070439</v>
      </c>
      <c r="D74" s="31">
        <v>0.12000635364466071</v>
      </c>
      <c r="E74" s="31">
        <v>0.11832059165805753</v>
      </c>
    </row>
    <row r="75" spans="1:5" ht="15.75" customHeight="1" x14ac:dyDescent="0.2">
      <c r="A75" s="30" t="s">
        <v>175</v>
      </c>
      <c r="B75" s="31">
        <v>0.79040608666346213</v>
      </c>
      <c r="C75" s="31">
        <v>0.72798081916894197</v>
      </c>
      <c r="D75" s="31">
        <v>0.68774604004607409</v>
      </c>
      <c r="E75" s="31">
        <v>0.6117667444131315</v>
      </c>
    </row>
    <row r="77" spans="1:5" x14ac:dyDescent="0.2">
      <c r="A77" s="13" t="s">
        <v>182</v>
      </c>
    </row>
    <row r="79" spans="1:5" ht="36" x14ac:dyDescent="0.2">
      <c r="A79" s="35" t="s">
        <v>165</v>
      </c>
      <c r="B79" s="36" t="s">
        <v>141</v>
      </c>
      <c r="C79" s="36" t="s">
        <v>7</v>
      </c>
      <c r="D79" s="36" t="s">
        <v>176</v>
      </c>
    </row>
    <row r="80" spans="1:5" x14ac:dyDescent="0.2">
      <c r="A80" s="30" t="s">
        <v>155</v>
      </c>
      <c r="B80" s="31">
        <v>0.17195234397236653</v>
      </c>
      <c r="C80" s="31">
        <v>9.9861194778511644E-2</v>
      </c>
      <c r="D80" s="31">
        <v>3.6323181495144317E-2</v>
      </c>
    </row>
    <row r="81" spans="1:4" x14ac:dyDescent="0.2">
      <c r="A81" s="30" t="s">
        <v>158</v>
      </c>
      <c r="B81" s="31">
        <v>0.11087629038175842</v>
      </c>
      <c r="C81" s="31">
        <v>5.0312818272241502E-2</v>
      </c>
      <c r="D81" s="31">
        <v>3.0912150264904466E-2</v>
      </c>
    </row>
    <row r="82" spans="1:4" x14ac:dyDescent="0.2">
      <c r="A82" s="30" t="s">
        <v>18</v>
      </c>
      <c r="B82" s="31">
        <v>0.18935375979911828</v>
      </c>
      <c r="C82" s="31">
        <v>0.10189246256818657</v>
      </c>
      <c r="D82" s="31">
        <v>5.723114842055458E-2</v>
      </c>
    </row>
    <row r="83" spans="1:4" x14ac:dyDescent="0.2">
      <c r="A83" s="30" t="s">
        <v>19</v>
      </c>
      <c r="B83" s="31">
        <v>4.9048551510917505E-2</v>
      </c>
      <c r="C83" s="31">
        <v>2.5943395634035665E-2</v>
      </c>
      <c r="D83" s="31">
        <v>1.5123380995755496E-2</v>
      </c>
    </row>
    <row r="84" spans="1:4" x14ac:dyDescent="0.2">
      <c r="A84" s="30" t="s">
        <v>157</v>
      </c>
      <c r="B84" s="31">
        <v>0.14418070703951497</v>
      </c>
      <c r="C84" s="31">
        <v>7.476950348853563E-2</v>
      </c>
      <c r="D84" s="31">
        <v>3.4393312495411936E-2</v>
      </c>
    </row>
    <row r="85" spans="1:4" x14ac:dyDescent="0.2">
      <c r="A85" s="30" t="s">
        <v>154</v>
      </c>
      <c r="B85" s="31">
        <v>0.22474992414641942</v>
      </c>
      <c r="C85" s="31">
        <v>0.12101130225506752</v>
      </c>
      <c r="D85" s="31">
        <v>6.8397548427390945E-2</v>
      </c>
    </row>
    <row r="86" spans="1:4" x14ac:dyDescent="0.2">
      <c r="A86" s="30" t="s">
        <v>151</v>
      </c>
      <c r="B86" s="31">
        <v>0.53618555841762583</v>
      </c>
      <c r="C86" s="31">
        <v>0.46221475018599734</v>
      </c>
      <c r="D86" s="31">
        <v>0.31565788913705356</v>
      </c>
    </row>
    <row r="87" spans="1:4" x14ac:dyDescent="0.2">
      <c r="A87" s="30" t="s">
        <v>152</v>
      </c>
      <c r="B87" s="31">
        <v>0.34517237872636619</v>
      </c>
      <c r="C87" s="31">
        <v>0.22843921048618518</v>
      </c>
      <c r="D87" s="31">
        <v>0.13095325946712402</v>
      </c>
    </row>
    <row r="88" spans="1:4" x14ac:dyDescent="0.2">
      <c r="A88" s="30" t="s">
        <v>153</v>
      </c>
      <c r="B88" s="31">
        <v>0.29254771591289458</v>
      </c>
      <c r="C88" s="31">
        <v>0.18475644577700806</v>
      </c>
      <c r="D88" s="31">
        <v>0.12123341028363804</v>
      </c>
    </row>
    <row r="89" spans="1:4" x14ac:dyDescent="0.2">
      <c r="A89" s="30" t="s">
        <v>166</v>
      </c>
      <c r="B89" s="31">
        <v>3.3002666079805523E-2</v>
      </c>
      <c r="C89" s="31">
        <v>1.5580609826301182E-2</v>
      </c>
      <c r="D89" s="31">
        <v>1.9127828794338768E-2</v>
      </c>
    </row>
    <row r="90" spans="1:4" x14ac:dyDescent="0.2">
      <c r="A90" s="30" t="s">
        <v>167</v>
      </c>
      <c r="B90" s="31">
        <v>6.7135104097248585E-2</v>
      </c>
      <c r="C90" s="31">
        <v>3.7778979894741063E-2</v>
      </c>
      <c r="D90" s="31">
        <v>2.6851038409081839E-2</v>
      </c>
    </row>
    <row r="91" spans="1:4" x14ac:dyDescent="0.2">
      <c r="A91" s="30" t="s">
        <v>156</v>
      </c>
      <c r="B91" s="31">
        <v>0.12892112450191759</v>
      </c>
      <c r="C91" s="31">
        <v>9.7744855161469552E-2</v>
      </c>
      <c r="D91" s="31">
        <v>4.0883664466030041E-2</v>
      </c>
    </row>
    <row r="92" spans="1:4" x14ac:dyDescent="0.2">
      <c r="A92" s="30" t="s">
        <v>168</v>
      </c>
      <c r="B92" s="31">
        <v>8.9093976994283897E-2</v>
      </c>
      <c r="C92" s="31">
        <v>4.208605162783615E-2</v>
      </c>
      <c r="D92" s="31">
        <v>2.0486864950473142E-2</v>
      </c>
    </row>
    <row r="93" spans="1:4" x14ac:dyDescent="0.2">
      <c r="A93" s="30" t="s">
        <v>197</v>
      </c>
      <c r="B93" s="31">
        <v>0.10296259238976839</v>
      </c>
      <c r="C93" s="31">
        <v>5.5216820738459356E-2</v>
      </c>
      <c r="D93" s="31">
        <v>4.1609635483949949E-2</v>
      </c>
    </row>
    <row r="94" spans="1:4" x14ac:dyDescent="0.2">
      <c r="A94" s="30" t="s">
        <v>169</v>
      </c>
      <c r="B94" s="31">
        <v>0.10759850152742298</v>
      </c>
      <c r="C94" s="31">
        <v>4.4373776790148686E-2</v>
      </c>
      <c r="D94" s="31">
        <v>2.3688134740336791E-2</v>
      </c>
    </row>
    <row r="95" spans="1:4" x14ac:dyDescent="0.2">
      <c r="A95" s="30" t="s">
        <v>170</v>
      </c>
      <c r="B95" s="31">
        <v>0.14728615816873128</v>
      </c>
      <c r="C95" s="31">
        <v>4.7979254790699706E-2</v>
      </c>
      <c r="D95" s="31">
        <v>2.0960993925865725E-2</v>
      </c>
    </row>
    <row r="96" spans="1:4" x14ac:dyDescent="0.2">
      <c r="A96" s="30" t="s">
        <v>171</v>
      </c>
      <c r="B96" s="31">
        <v>8.4652403702972778E-2</v>
      </c>
      <c r="C96" s="31">
        <v>3.3763705924897865E-2</v>
      </c>
      <c r="D96" s="31">
        <v>3.9852349656564874E-2</v>
      </c>
    </row>
    <row r="97" spans="1:4" x14ac:dyDescent="0.2">
      <c r="A97" s="30" t="s">
        <v>172</v>
      </c>
      <c r="B97" s="31">
        <v>5.4034369378981165E-2</v>
      </c>
      <c r="C97" s="31">
        <v>1.1510418247615796E-2</v>
      </c>
      <c r="D97" s="31">
        <v>1.1501218442185653E-2</v>
      </c>
    </row>
    <row r="98" spans="1:4" x14ac:dyDescent="0.2">
      <c r="A98" s="30" t="s">
        <v>173</v>
      </c>
      <c r="B98" s="31">
        <v>0.41854858854834975</v>
      </c>
      <c r="C98" s="31">
        <v>0.24622278063160932</v>
      </c>
      <c r="D98" s="31">
        <v>0.14095581739628557</v>
      </c>
    </row>
    <row r="99" spans="1:4" x14ac:dyDescent="0.2">
      <c r="A99" s="30" t="s">
        <v>174</v>
      </c>
      <c r="B99" s="31">
        <v>0.18935375979911828</v>
      </c>
      <c r="C99" s="31">
        <v>0.10189246256818657</v>
      </c>
      <c r="D99" s="31">
        <v>5.723114842055458E-2</v>
      </c>
    </row>
    <row r="100" spans="1:4" x14ac:dyDescent="0.2">
      <c r="A100" s="30" t="s">
        <v>175</v>
      </c>
      <c r="B100" s="31">
        <v>0.75295386785692653</v>
      </c>
      <c r="C100" s="31">
        <v>0.61022422710384283</v>
      </c>
      <c r="D100" s="31">
        <v>0.41312697960595229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21"/>
  <sheetViews>
    <sheetView showGridLines="0" zoomScale="80" zoomScaleNormal="80" workbookViewId="0">
      <selection activeCell="C3" sqref="C3"/>
    </sheetView>
  </sheetViews>
  <sheetFormatPr defaultRowHeight="12" x14ac:dyDescent="0.2"/>
  <cols>
    <col min="1" max="1" width="30.42578125" style="10" customWidth="1"/>
    <col min="2" max="2" width="50.5703125" style="10" customWidth="1"/>
    <col min="3" max="16384" width="9.140625" style="10"/>
  </cols>
  <sheetData>
    <row r="2" spans="1:8" ht="15" x14ac:dyDescent="0.25">
      <c r="A2" s="1"/>
      <c r="B2" s="1"/>
      <c r="C2" s="154" t="s">
        <v>232</v>
      </c>
      <c r="D2" s="155"/>
      <c r="E2" s="155"/>
      <c r="F2" s="155"/>
      <c r="G2" s="155"/>
      <c r="H2" s="124"/>
    </row>
    <row r="3" spans="1:8" ht="15.75" customHeight="1" x14ac:dyDescent="0.2">
      <c r="A3" s="1"/>
      <c r="B3" s="1"/>
      <c r="C3" s="49" t="s">
        <v>142</v>
      </c>
      <c r="D3" s="49" t="s">
        <v>143</v>
      </c>
      <c r="E3" s="49" t="s">
        <v>144</v>
      </c>
      <c r="F3" s="49" t="s">
        <v>146</v>
      </c>
      <c r="G3" s="49" t="s">
        <v>145</v>
      </c>
      <c r="H3" s="35" t="s">
        <v>164</v>
      </c>
    </row>
    <row r="4" spans="1:8" x14ac:dyDescent="0.2">
      <c r="A4" s="149" t="s">
        <v>114</v>
      </c>
      <c r="B4" s="3" t="s">
        <v>57</v>
      </c>
      <c r="C4" s="2">
        <v>0.14562165111248848</v>
      </c>
      <c r="D4" s="2">
        <v>0.14823179601859304</v>
      </c>
      <c r="E4" s="2">
        <v>0.12794259550668902</v>
      </c>
      <c r="F4" s="2">
        <v>0.10815122308795026</v>
      </c>
      <c r="G4" s="6">
        <v>0.12337003172887873</v>
      </c>
      <c r="H4" s="40">
        <v>0.11978426556624207</v>
      </c>
    </row>
    <row r="5" spans="1:8" x14ac:dyDescent="0.2">
      <c r="A5" s="152"/>
      <c r="B5" s="3" t="s">
        <v>58</v>
      </c>
      <c r="C5" s="2">
        <v>0.13891606613103138</v>
      </c>
      <c r="D5" s="2">
        <v>0.15052441552700668</v>
      </c>
      <c r="E5" s="2">
        <v>0.13419113166738031</v>
      </c>
      <c r="F5" s="2">
        <v>0.11168966309290036</v>
      </c>
      <c r="G5" s="6">
        <v>0.12122833665322413</v>
      </c>
      <c r="H5" s="40">
        <v>0.11367165367412756</v>
      </c>
    </row>
    <row r="6" spans="1:8" x14ac:dyDescent="0.2">
      <c r="A6" s="152"/>
      <c r="B6" s="3" t="s">
        <v>59</v>
      </c>
      <c r="C6" s="2">
        <v>7.0829039611495753E-2</v>
      </c>
      <c r="D6" s="2">
        <v>6.7762197467025692E-2</v>
      </c>
      <c r="E6" s="2">
        <v>5.7767452669106684E-2</v>
      </c>
      <c r="F6" s="2">
        <v>6.8200799901211862E-2</v>
      </c>
      <c r="G6" s="6">
        <v>6.8148088539695631E-2</v>
      </c>
      <c r="H6" s="40">
        <v>6.0514919728973292E-2</v>
      </c>
    </row>
    <row r="7" spans="1:8" x14ac:dyDescent="0.2">
      <c r="A7" s="152"/>
      <c r="B7" s="3" t="s">
        <v>60</v>
      </c>
      <c r="C7" s="2">
        <v>8.8684068740319921E-2</v>
      </c>
      <c r="D7" s="2">
        <v>7.9032218293667883E-2</v>
      </c>
      <c r="E7" s="2">
        <v>7.0204517162900201E-2</v>
      </c>
      <c r="F7" s="2">
        <v>8.0987733368048556E-2</v>
      </c>
      <c r="G7" s="6">
        <v>6.9658575971517825E-2</v>
      </c>
      <c r="H7" s="40">
        <v>8.0250198917101195E-2</v>
      </c>
    </row>
    <row r="8" spans="1:8" x14ac:dyDescent="0.2">
      <c r="A8" s="152"/>
      <c r="B8" s="3" t="s">
        <v>61</v>
      </c>
      <c r="C8" s="2">
        <v>1.5632775720039981E-2</v>
      </c>
      <c r="D8" s="2">
        <v>1.9349923598178911E-2</v>
      </c>
      <c r="E8" s="2">
        <v>2.1981119954724737E-2</v>
      </c>
      <c r="F8" s="2">
        <v>1.7078408128222526E-2</v>
      </c>
      <c r="G8" s="6">
        <v>1.7468072986353462E-2</v>
      </c>
      <c r="H8" s="40">
        <v>1.132785888860437E-2</v>
      </c>
    </row>
    <row r="9" spans="1:8" x14ac:dyDescent="0.2">
      <c r="A9" s="152"/>
      <c r="B9" s="3" t="s">
        <v>62</v>
      </c>
      <c r="C9" s="2">
        <v>1.15877888604787E-2</v>
      </c>
      <c r="D9" s="2">
        <v>1.3722012255421785E-2</v>
      </c>
      <c r="E9" s="2">
        <v>9.8599348586048286E-3</v>
      </c>
      <c r="F9" s="2">
        <v>1.0392817911700002E-2</v>
      </c>
      <c r="G9" s="6">
        <v>1.2020205780017983E-2</v>
      </c>
      <c r="H9" s="40">
        <v>1.3203189278566148E-2</v>
      </c>
    </row>
    <row r="10" spans="1:8" x14ac:dyDescent="0.2">
      <c r="A10" s="152"/>
      <c r="B10" s="3" t="s">
        <v>63</v>
      </c>
      <c r="C10" s="2">
        <v>1.9481677551647668E-2</v>
      </c>
      <c r="D10" s="2">
        <v>2.2226816599334537E-2</v>
      </c>
      <c r="E10" s="2">
        <v>2.0023768396537425E-2</v>
      </c>
      <c r="F10" s="2">
        <v>1.7706023162977091E-2</v>
      </c>
      <c r="G10" s="6">
        <v>2.7340221796424258E-2</v>
      </c>
      <c r="H10" s="40">
        <v>2.07900907689316E-2</v>
      </c>
    </row>
    <row r="11" spans="1:8" x14ac:dyDescent="0.2">
      <c r="A11" s="152"/>
      <c r="B11" s="3" t="s">
        <v>55</v>
      </c>
      <c r="C11" s="2">
        <v>1.5258247346981325E-2</v>
      </c>
      <c r="D11" s="2">
        <v>1.1007375714795511E-2</v>
      </c>
      <c r="E11" s="2">
        <v>5.6350610533889645E-3</v>
      </c>
      <c r="F11" s="2">
        <v>8.5544167472668339E-3</v>
      </c>
      <c r="G11" s="6">
        <v>4.5691590668186337E-3</v>
      </c>
      <c r="H11" s="40">
        <v>8.0020735154454382E-3</v>
      </c>
    </row>
    <row r="12" spans="1:8" x14ac:dyDescent="0.2">
      <c r="A12" s="153"/>
      <c r="B12" s="3" t="s">
        <v>14</v>
      </c>
      <c r="C12" s="2">
        <v>0.60480528530815236</v>
      </c>
      <c r="D12" s="2">
        <v>0.59891458064795033</v>
      </c>
      <c r="E12" s="2">
        <v>0.64556920786511551</v>
      </c>
      <c r="F12" s="2">
        <v>0.68883183820008964</v>
      </c>
      <c r="G12" s="6">
        <v>0.65155158808352598</v>
      </c>
      <c r="H12" s="40">
        <v>0.68089359458614129</v>
      </c>
    </row>
    <row r="14" spans="1:8" x14ac:dyDescent="0.2">
      <c r="A14" s="1"/>
      <c r="B14" s="1"/>
      <c r="C14" s="7" t="s">
        <v>142</v>
      </c>
      <c r="D14" s="7" t="s">
        <v>143</v>
      </c>
      <c r="E14" s="7" t="s">
        <v>144</v>
      </c>
      <c r="F14" s="7" t="s">
        <v>146</v>
      </c>
      <c r="G14" s="7" t="s">
        <v>145</v>
      </c>
      <c r="H14" s="35" t="s">
        <v>164</v>
      </c>
    </row>
    <row r="15" spans="1:8" ht="15" customHeight="1" x14ac:dyDescent="0.2">
      <c r="A15" s="149" t="s">
        <v>115</v>
      </c>
      <c r="B15" s="3" t="s">
        <v>86</v>
      </c>
      <c r="C15" s="2">
        <v>5.4365491783886874E-2</v>
      </c>
      <c r="D15" s="2">
        <v>5.5008897262373832E-2</v>
      </c>
      <c r="E15" s="2">
        <v>5.4982668992776172E-2</v>
      </c>
      <c r="F15" s="2">
        <v>4.7781119594243589E-2</v>
      </c>
      <c r="G15" s="2">
        <v>5.7560191196984356E-2</v>
      </c>
      <c r="H15" s="40">
        <v>5.0809393498244634E-2</v>
      </c>
    </row>
    <row r="16" spans="1:8" x14ac:dyDescent="0.2">
      <c r="A16" s="150"/>
      <c r="B16" s="3" t="s">
        <v>87</v>
      </c>
      <c r="C16" s="2">
        <v>0.13452280608413397</v>
      </c>
      <c r="D16" s="2">
        <v>0.1373326836127754</v>
      </c>
      <c r="E16" s="2">
        <v>0.11218891977078452</v>
      </c>
      <c r="F16" s="2">
        <v>9.8840740482863579E-2</v>
      </c>
      <c r="G16" s="2">
        <v>0.10747047092067417</v>
      </c>
      <c r="H16" s="40">
        <v>9.6933896653792762E-2</v>
      </c>
    </row>
    <row r="17" spans="1:8" x14ac:dyDescent="0.2">
      <c r="A17" s="150"/>
      <c r="B17" s="3" t="s">
        <v>88</v>
      </c>
      <c r="C17" s="2">
        <v>3.6556922243771779E-2</v>
      </c>
      <c r="D17" s="2">
        <v>4.2176654492854515E-2</v>
      </c>
      <c r="E17" s="2">
        <v>3.926040590763822E-2</v>
      </c>
      <c r="F17" s="2">
        <v>2.8492678367090199E-2</v>
      </c>
      <c r="G17" s="2">
        <v>3.6503767194492449E-2</v>
      </c>
      <c r="H17" s="40">
        <v>3.8077114874319952E-2</v>
      </c>
    </row>
    <row r="18" spans="1:8" x14ac:dyDescent="0.2">
      <c r="A18" s="150"/>
      <c r="B18" s="3" t="s">
        <v>89</v>
      </c>
      <c r="C18" s="2">
        <v>1.7107479329858642E-2</v>
      </c>
      <c r="D18" s="2">
        <v>1.8667780045158205E-2</v>
      </c>
      <c r="E18" s="2">
        <v>1.0081833496742935E-2</v>
      </c>
      <c r="F18" s="2">
        <v>9.9322980975412607E-3</v>
      </c>
      <c r="G18" s="2">
        <v>1.0273592589522753E-2</v>
      </c>
      <c r="H18" s="40">
        <v>1.0824257026056041E-2</v>
      </c>
    </row>
    <row r="19" spans="1:8" x14ac:dyDescent="0.2">
      <c r="A19" s="150"/>
      <c r="B19" s="3" t="s">
        <v>90</v>
      </c>
      <c r="C19" s="2">
        <v>1.0852685343224547E-2</v>
      </c>
      <c r="D19" s="2">
        <v>1.330004845217304E-2</v>
      </c>
      <c r="E19" s="2">
        <v>1.2357967819226051E-2</v>
      </c>
      <c r="F19" s="2">
        <v>1.0829241531489963E-2</v>
      </c>
      <c r="G19" s="2">
        <v>7.2639148196336333E-3</v>
      </c>
      <c r="H19" s="40">
        <v>8.3409785081863946E-3</v>
      </c>
    </row>
    <row r="20" spans="1:8" x14ac:dyDescent="0.2">
      <c r="A20" s="150"/>
      <c r="B20" s="3" t="s">
        <v>55</v>
      </c>
      <c r="C20" s="2">
        <v>6.2483341040970777E-3</v>
      </c>
      <c r="D20" s="2">
        <v>3.8488651302557787E-3</v>
      </c>
      <c r="E20" s="2">
        <v>3.3127669381865237E-3</v>
      </c>
      <c r="F20" s="2">
        <v>3.517661324668664E-3</v>
      </c>
      <c r="G20" s="2">
        <v>2.9935124439797855E-3</v>
      </c>
      <c r="H20" s="40">
        <v>2.7127209328988724E-3</v>
      </c>
    </row>
    <row r="21" spans="1:8" x14ac:dyDescent="0.2">
      <c r="A21" s="151"/>
      <c r="B21" s="3" t="s">
        <v>14</v>
      </c>
      <c r="C21" s="2">
        <v>0.78331271465932706</v>
      </c>
      <c r="D21" s="2">
        <v>0.77991691525503637</v>
      </c>
      <c r="E21" s="2">
        <v>0.80899771067382487</v>
      </c>
      <c r="F21" s="2">
        <v>0.83588327579869615</v>
      </c>
      <c r="G21" s="2">
        <v>0.81879155508312673</v>
      </c>
      <c r="H21" s="40">
        <v>0.83034574640607095</v>
      </c>
    </row>
  </sheetData>
  <mergeCells count="3">
    <mergeCell ref="A15:A21"/>
    <mergeCell ref="A4:A12"/>
    <mergeCell ref="C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F73B278AB480204CB9426E962EBABC50" ma:contentTypeVersion="0" ma:contentTypeDescription="new Document or upload" ma:contentTypeScope="" ma:versionID="436d454c2283114f21b5b0aa3c5f35c3">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2FA9EDA2-DFE5-412E-92A8-3204EDE58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88E17E-AFE0-4CB6-8891-1A7AEC60577C}">
  <ds:schemaRefs>
    <ds:schemaRef ds:uri="Microsoft.SharePoint.Taxonomy.ContentTypeSync"/>
  </ds:schemaRefs>
</ds:datastoreItem>
</file>

<file path=customXml/itemProps3.xml><?xml version="1.0" encoding="utf-8"?>
<ds:datastoreItem xmlns:ds="http://schemas.openxmlformats.org/officeDocument/2006/customXml" ds:itemID="{6D51D89E-7334-42F1-A59D-44C1CABFB04C}">
  <ds:schemaRefs>
    <ds:schemaRef ds:uri="http://schemas.microsoft.com/sharepoint/v3/contenttype/forms"/>
  </ds:schemaRefs>
</ds:datastoreItem>
</file>

<file path=customXml/itemProps4.xml><?xml version="1.0" encoding="utf-8"?>
<ds:datastoreItem xmlns:ds="http://schemas.openxmlformats.org/officeDocument/2006/customXml" ds:itemID="{192DB842-EBD3-4EAA-A225-F0D790D860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elements/1.1/"/>
    <ds:schemaRef ds:uri="41b3ec6c-eebd-4435-b1cb-6f93f025f7d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Homepage</vt:lpstr>
      <vt:lpstr>Visit frequency by year</vt:lpstr>
      <vt:lpstr>Visit frequency by demographic</vt:lpstr>
      <vt:lpstr>Visit frequency by SEG</vt:lpstr>
      <vt:lpstr>Visit frequency by IMD</vt:lpstr>
      <vt:lpstr>Visit frequency by region</vt:lpstr>
      <vt:lpstr>Places visited by year </vt:lpstr>
      <vt:lpstr>Places visited by demographic</vt:lpstr>
      <vt:lpstr>Party composition by year</vt:lpstr>
      <vt:lpstr>Reasons for visits by year</vt:lpstr>
      <vt:lpstr>Frequency &amp; party by exact age</vt:lpstr>
      <vt:lpstr>Reasons by exact 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Duncan (TSEDB)</dc:creator>
  <cp:lastModifiedBy>O'Driscoll, Mike (DDTS)</cp:lastModifiedBy>
  <dcterms:created xsi:type="dcterms:W3CDTF">2018-10-29T13:31:53Z</dcterms:created>
  <dcterms:modified xsi:type="dcterms:W3CDTF">2019-08-29T10:58:33Z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0x010100672A3FCA98991645BE083C320B7539B7020400F73B278AB480204CB9426E962EBABC50</vt:lpwstr>
  </property>
  <property fmtid="{D5CDD505-2E9C-101B-9397-08002B2CF9AE}" pid="3" name="Directorate">
    <vt:lpwstr/>
  </property>
  <property fmtid="{D5CDD505-2E9C-101B-9397-08002B2CF9AE}" pid="4" name="SecurityClassification">
    <vt:lpwstr/>
  </property>
</Properties>
</file>