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8_{8CA2C183-B7FA-4BAC-B02E-211910D12533}" xr6:coauthVersionLast="31" xr6:coauthVersionMax="31" xr10:uidLastSave="{00000000-0000-0000-0000-000000000000}"/>
  <workbookProtection workbookAlgorithmName="SHA-512" workbookHashValue="36OWEAdz1TZHArgdDSGbNDbOFAbnSOEqtLiaDtClqbbVeLdafnXxAHBc98ycOJvtwQsDfs5SA1kqTazGMnjlqg==" workbookSaltValue="StAuDDBtoFvzK+H4n7FXhw==" workbookSpinCount="100000" lockStructure="1"/>
  <bookViews>
    <workbookView xWindow="0" yWindow="0" windowWidth="19320" windowHeight="11830" xr2:uid="{00000000-000D-0000-FFFF-FFFF00000000}"/>
  </bookViews>
  <sheets>
    <sheet name="Notes" sheetId="9" r:id="rId1"/>
    <sheet name="FIRE0302" sheetId="1" r:id="rId2"/>
    <sheet name="FIRE0302 (2)" sheetId="5" state="hidden" r:id="rId3"/>
    <sheet name="Data" sheetId="2" state="hidden" r:id="rId4"/>
    <sheet name="SQL" sheetId="4" state="hidden" r:id="rId5"/>
    <sheet name="Data fires" sheetId="6" r:id="rId6"/>
    <sheet name="Data fatalities" sheetId="7" r:id="rId7"/>
    <sheet name="Data non-fatal casualties" sheetId="8" r:id="rId8"/>
  </sheets>
  <definedNames>
    <definedName name="_xlnm._FilterDatabase" localSheetId="3" hidden="1">Data!$K$1:$N$217</definedName>
  </definedNames>
  <calcPr calcId="179017"/>
</workbook>
</file>

<file path=xl/calcChain.xml><?xml version="1.0" encoding="utf-8"?>
<calcChain xmlns="http://schemas.openxmlformats.org/spreadsheetml/2006/main">
  <c r="B4" i="5" l="1"/>
  <c r="M15" i="5" s="1"/>
  <c r="M15" i="1" s="1"/>
  <c r="I15" i="5"/>
  <c r="I15" i="1" s="1"/>
  <c r="E9" i="5"/>
  <c r="E9" i="1" s="1"/>
  <c r="E15" i="5" l="1"/>
  <c r="E15" i="1" s="1"/>
  <c r="G9" i="5"/>
  <c r="G9" i="1" s="1"/>
  <c r="G8" i="5"/>
  <c r="G8" i="1" s="1"/>
  <c r="I9" i="5"/>
  <c r="I9" i="1" s="1"/>
  <c r="D10" i="5"/>
  <c r="D10" i="1" s="1"/>
  <c r="D11" i="5"/>
  <c r="D11" i="1" s="1"/>
  <c r="C12" i="5"/>
  <c r="C12" i="1" s="1"/>
  <c r="L15" i="5"/>
  <c r="L15" i="1" s="1"/>
  <c r="H9" i="5"/>
  <c r="H9" i="1" s="1"/>
  <c r="D8" i="5"/>
  <c r="D8" i="1" s="1"/>
  <c r="C8" i="5"/>
  <c r="C8" i="1" s="1"/>
  <c r="E8" i="5"/>
  <c r="E8" i="1" s="1"/>
  <c r="L8" i="5"/>
  <c r="L8" i="1" s="1"/>
  <c r="E11" i="5"/>
  <c r="E11" i="1" s="1"/>
  <c r="G11" i="5"/>
  <c r="G11" i="1" s="1"/>
  <c r="E10" i="5"/>
  <c r="E10" i="1" s="1"/>
  <c r="D12" i="5"/>
  <c r="D12" i="1" s="1"/>
  <c r="I8" i="5"/>
  <c r="I8" i="1" s="1"/>
  <c r="G10" i="5"/>
  <c r="G10" i="1" s="1"/>
  <c r="E12" i="5"/>
  <c r="E12" i="1" s="1"/>
  <c r="H8" i="5"/>
  <c r="H8" i="1" s="1"/>
  <c r="K8" i="5"/>
  <c r="K8" i="1" s="1"/>
  <c r="H10" i="5"/>
  <c r="H10" i="1" s="1"/>
  <c r="L12" i="5"/>
  <c r="L12" i="1" s="1"/>
  <c r="C11" i="5"/>
  <c r="C11" i="1" s="1"/>
  <c r="C14" i="5"/>
  <c r="C14" i="1" s="1"/>
  <c r="M12" i="5"/>
  <c r="M12" i="1" s="1"/>
  <c r="C13" i="5"/>
  <c r="C13" i="1" s="1"/>
  <c r="D13" i="5"/>
  <c r="D13" i="1" s="1"/>
  <c r="M11" i="5"/>
  <c r="M11" i="1" s="1"/>
  <c r="K13" i="5"/>
  <c r="K13" i="1" s="1"/>
  <c r="L13" i="5"/>
  <c r="L13" i="1" s="1"/>
  <c r="M13" i="5"/>
  <c r="M13" i="1" s="1"/>
  <c r="K9" i="5"/>
  <c r="K9" i="1" s="1"/>
  <c r="I10" i="5"/>
  <c r="I10" i="1" s="1"/>
  <c r="H11" i="5"/>
  <c r="H11" i="1" s="1"/>
  <c r="G12" i="5"/>
  <c r="G12" i="1" s="1"/>
  <c r="E13" i="5"/>
  <c r="E13" i="1" s="1"/>
  <c r="D14" i="5"/>
  <c r="D14" i="1" s="1"/>
  <c r="M8" i="5"/>
  <c r="M8" i="1" s="1"/>
  <c r="L9" i="5"/>
  <c r="L9" i="1" s="1"/>
  <c r="K10" i="5"/>
  <c r="K10" i="1" s="1"/>
  <c r="I11" i="5"/>
  <c r="I11" i="1" s="1"/>
  <c r="H12" i="5"/>
  <c r="H12" i="1" s="1"/>
  <c r="G13" i="5"/>
  <c r="G13" i="1" s="1"/>
  <c r="E14" i="5"/>
  <c r="E14" i="1" s="1"/>
  <c r="C9" i="5"/>
  <c r="C9" i="1" s="1"/>
  <c r="M9" i="5"/>
  <c r="M9" i="1" s="1"/>
  <c r="L10" i="5"/>
  <c r="L10" i="1" s="1"/>
  <c r="K11" i="5"/>
  <c r="K11" i="1" s="1"/>
  <c r="I12" i="5"/>
  <c r="I12" i="1" s="1"/>
  <c r="H13" i="5"/>
  <c r="H13" i="1" s="1"/>
  <c r="G14" i="5"/>
  <c r="G14" i="1" s="1"/>
  <c r="D9" i="5"/>
  <c r="D9" i="1" s="1"/>
  <c r="C10" i="5"/>
  <c r="C10" i="1" s="1"/>
  <c r="M10" i="5"/>
  <c r="M10" i="1" s="1"/>
  <c r="L11" i="5"/>
  <c r="L11" i="1" s="1"/>
  <c r="K12" i="5"/>
  <c r="K12" i="1" s="1"/>
  <c r="I13" i="5"/>
  <c r="I13" i="1" s="1"/>
  <c r="C15" i="5"/>
  <c r="C15" i="1" s="1"/>
  <c r="L14" i="5"/>
  <c r="L14" i="1" s="1"/>
  <c r="I14" i="5"/>
  <c r="I14" i="1" s="1"/>
  <c r="K14" i="5"/>
  <c r="K14" i="1" s="1"/>
  <c r="D15" i="5"/>
  <c r="D15" i="1" s="1"/>
  <c r="K15" i="5"/>
  <c r="K15" i="1" s="1"/>
  <c r="H15" i="5"/>
  <c r="H15" i="1" s="1"/>
  <c r="H14" i="5"/>
  <c r="H14" i="1" s="1"/>
  <c r="G15" i="5"/>
  <c r="G15" i="1" s="1"/>
  <c r="M14" i="5"/>
  <c r="M14" i="1" s="1"/>
  <c r="A5" i="4"/>
  <c r="A57" i="4"/>
  <c r="A114" i="4"/>
</calcChain>
</file>

<file path=xl/sharedStrings.xml><?xml version="1.0" encoding="utf-8"?>
<sst xmlns="http://schemas.openxmlformats.org/spreadsheetml/2006/main" count="4817" uniqueCount="103">
  <si>
    <t>Accidental</t>
  </si>
  <si>
    <t>Deliberate</t>
  </si>
  <si>
    <t>Fires</t>
  </si>
  <si>
    <t>Non-fatal casualties</t>
  </si>
  <si>
    <t>2009/10</t>
  </si>
  <si>
    <t>2010/11</t>
  </si>
  <si>
    <t>2011/12</t>
  </si>
  <si>
    <t>2012/13</t>
  </si>
  <si>
    <t>2013/14</t>
  </si>
  <si>
    <t>2014/15</t>
  </si>
  <si>
    <t>Total</t>
  </si>
  <si>
    <t>FINANCIAL_YEAR</t>
  </si>
  <si>
    <r>
      <t>Fire-related fatalities</t>
    </r>
    <r>
      <rPr>
        <vertAlign val="superscript"/>
        <sz val="11"/>
        <color theme="1"/>
        <rFont val="Calibri"/>
        <family val="2"/>
        <scheme val="minor"/>
      </rPr>
      <t>2</t>
    </r>
  </si>
  <si>
    <t>Fatalities</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</si>
  <si>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</si>
  <si>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</si>
  <si>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</si>
  <si>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</si>
  <si>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</si>
  <si>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Vehicle type</t>
  </si>
  <si>
    <t>Car</t>
  </si>
  <si>
    <t>Lorry/HGV</t>
  </si>
  <si>
    <t>Motorcycle</t>
  </si>
  <si>
    <t>Van</t>
  </si>
  <si>
    <t>Note on 2009/10:</t>
  </si>
  <si>
    <t>Missing data</t>
  </si>
  <si>
    <t>During 2009/10, Greater Manchester Fire and Rescue Service were unable to fully supply their incident and casualty data, and Hertfordshire Fire and Rescue Service were unable to fully supply their casualty data. As such totals for these Fire and Rescue Services were imputed. For these imputed records detailed breakdowns are not available. As such, some detailed breakdowns may not sum to their corresponding totals.</t>
  </si>
  <si>
    <t>Select a year from the drop-down list in the orange box below:</t>
  </si>
  <si>
    <t>https://www.gov.uk/government/collections/fire-statistics</t>
  </si>
  <si>
    <t>2015/16</t>
  </si>
  <si>
    <t>Bus/Coach</t>
  </si>
  <si>
    <t>Agricultural vehicles</t>
  </si>
  <si>
    <t>Vehicle Type</t>
  </si>
  <si>
    <t>CAUSE_MOTIVE</t>
  </si>
  <si>
    <r>
      <t>FIRE STATISTICS TABLE 0302: Primary fires</t>
    </r>
    <r>
      <rPr>
        <vertAlign val="superscript"/>
        <sz val="11"/>
        <color theme="0"/>
        <rFont val="Arial Black"/>
        <family val="2"/>
      </rPr>
      <t>1</t>
    </r>
    <r>
      <rPr>
        <sz val="11"/>
        <color theme="0"/>
        <rFont val="Arial Black"/>
        <family val="2"/>
      </rPr>
      <t>, fatalities</t>
    </r>
    <r>
      <rPr>
        <vertAlign val="superscript"/>
        <sz val="11"/>
        <color theme="0"/>
        <rFont val="Arial Black"/>
        <family val="2"/>
      </rPr>
      <t>2</t>
    </r>
    <r>
      <rPr>
        <sz val="11"/>
        <color theme="0"/>
        <rFont val="Arial Black"/>
        <family val="2"/>
      </rPr>
      <t xml:space="preserve"> and non-fatal casualties in road vehicles by motive</t>
    </r>
    <r>
      <rPr>
        <vertAlign val="superscript"/>
        <sz val="11"/>
        <color theme="0"/>
        <rFont val="Arial Black"/>
        <family val="2"/>
      </rPr>
      <t>3</t>
    </r>
    <r>
      <rPr>
        <sz val="11"/>
        <color theme="0"/>
        <rFont val="Arial Black"/>
        <family val="2"/>
      </rPr>
      <t xml:space="preserve"> and vehicle type, England</t>
    </r>
  </si>
  <si>
    <r>
      <t>Primary fires</t>
    </r>
    <r>
      <rPr>
        <vertAlign val="superscript"/>
        <sz val="11"/>
        <color theme="1"/>
        <rFont val="Calibri"/>
        <family val="2"/>
        <scheme val="minor"/>
      </rPr>
      <t>1</t>
    </r>
  </si>
  <si>
    <t>1 Primary fires are defined as fires that meet at least one of the following conditions:</t>
  </si>
  <si>
    <t>(a) any fire that occurred in a (non-derelict) building, vehicle or outdoor structure,</t>
  </si>
  <si>
    <t>(b) any fire involving fatalities, casualties or rescues,</t>
  </si>
  <si>
    <t xml:space="preserve">(c) any fire attended by five or more pumping appliances. </t>
  </si>
  <si>
    <r>
      <t>Other road vehicles</t>
    </r>
    <r>
      <rPr>
        <vertAlign val="superscript"/>
        <sz val="11"/>
        <color theme="1"/>
        <rFont val="Calibri"/>
        <family val="2"/>
        <scheme val="minor"/>
      </rPr>
      <t>4</t>
    </r>
  </si>
  <si>
    <t>--0302 Fires, fatalities and non-fatal casualties in road vehicles by vehicle type</t>
  </si>
  <si>
    <t xml:space="preserve">--Do NOT re-run 2009/10 data as data in the excel tables has already been adjusted for missing data and must NOT be changed </t>
  </si>
  <si>
    <t>USE</t>
  </si>
  <si>
    <t>IRS_1516FSE</t>
  </si>
  <si>
    <t>SELECT</t>
  </si>
  <si>
    <t>RTRIM(FINANCIAL_YEAR) AS 'FINANCIAL_YEAR', --eliminate blank spaces</t>
  </si>
  <si>
    <t>CASE --recode locations to able categories</t>
  </si>
  <si>
    <t>WHEN vINCIDENT.PROPERTY_TYPE_CODE=340 THEN 1</t>
  </si>
  <si>
    <t>WHEN vINCIDENT.PROPERTY_TYPE_CODE=344 THEN 2</t>
  </si>
  <si>
    <t>WHEN vINCIDENT.PROPERTY_TYPE_CODE=341 THEN 3</t>
  </si>
  <si>
    <t>WHEN vINCIDENT.PROPERTY_TYPE_CODE=345 THEN 4</t>
  </si>
  <si>
    <t>WHEN vINCIDENT.PROPERTY_TYPE_CODE=347 THEN 5</t>
  </si>
  <si>
    <t>WHEN vINCIDENT.PROPERTY_TYPE_CODE=343 THEN 6</t>
  </si>
  <si>
    <t>WHEN vINCIDENT.PROPERTY_TYPE_CODE IN (342,346,348,349,350,351,352,353,354,355) THEN 7</t>
  </si>
  <si>
    <t>ELSE 'ERROR'</t>
  </si>
  <si>
    <t>END AS 'Vehicle Type',</t>
  </si>
  <si>
    <t>CASE --recode motives to acc/del</t>
  </si>
  <si>
    <t>WHEN CAUSE_MOTIVE_CODE IN (0,1) THEN 'Accidental'</t>
  </si>
  <si>
    <t>WHEN CAUSE_MOTIVE_CODE IN (2,3,4) THEN 'Deliberate'</t>
  </si>
  <si>
    <t>END AS 'CAUSE_MOTIVE',</t>
  </si>
  <si>
    <t>COUNT(dbo.vINCIDENT.PUB_INCIDENT_ID) AS 'Fires'</t>
  </si>
  <si>
    <t>FROM</t>
  </si>
  <si>
    <t>dbo.vINCIDENT</t>
  </si>
  <si>
    <t>LEFT OUTER JOIN TblPropertyTypes ON dbo.vINCIDENT.PROPERTY_TYPE_CODE = TblPropertyTypes.PROPERTY_TYPE_CODE</t>
  </si>
  <si>
    <t>WHERE</t>
  </si>
  <si>
    <t xml:space="preserve">FINANCIAL_YEAR IN ('2014/15','2015/16') </t>
  </si>
  <si>
    <t>AND INCIDENT_STATUS_CODE &gt;55</t>
  </si>
  <si>
    <t>AND TER_FRS_ID&lt;'M'</t>
  </si>
  <si>
    <t>AND ON_ATTENDANCE_INCIDENT_CATEGORY_DESCRIPTION IN ('Fire')</t>
  </si>
  <si>
    <t>AND IS_PRIMARY_FIRE IN ('Yes')</t>
  </si>
  <si>
    <t>AND LOCAT3 IN ('Road vehicles')</t>
  </si>
  <si>
    <t>GROUP BY</t>
  </si>
  <si>
    <t>FINANCIAL_YEAR,</t>
  </si>
  <si>
    <t>vINCIDENT.PROPERTY_TYPE_CODE,</t>
  </si>
  <si>
    <t>CAUSE_MOTIVE_CODE</t>
  </si>
  <si>
    <t>ORDER BY</t>
  </si>
  <si>
    <t>COUNT(VICTIM_SEQ_NO) AS 'Fatalities'</t>
  </si>
  <si>
    <t>LEFT OUTER JOIN dbo.vVICTIM ON dbo.vINCIDENT.PUB_INCIDENT_ID = dbo.vVICTIM.PUB_INCIDENT_ID</t>
  </si>
  <si>
    <t>AND VICTIM_TYPE_CODE IN (1)</t>
  </si>
  <si>
    <t>AND WAS_FIRE_RELATED NOT IN ('No')</t>
  </si>
  <si>
    <t>COUNT(VICTIM_SEQ_NO) AS 'Non-fatal casualties'</t>
  </si>
  <si>
    <t>AND VICTIM_TYPE_CODE IN (2)</t>
  </si>
  <si>
    <t>2016/17</t>
  </si>
  <si>
    <t>Vehicle_Type</t>
  </si>
  <si>
    <t>Other road vehicles</t>
  </si>
  <si>
    <t>FIRE STATISTICS TABLE 0302: Primary fires, fatalities and non-fatal casualties in road vehicles by motive and vehicle type, England</t>
  </si>
  <si>
    <t xml:space="preserve">It is possible to create pivot tables from the data worksheets by using the insert pivot table function. </t>
  </si>
  <si>
    <t xml:space="preserve">There are four worksheets in this file. The 'FIRE0302' worksheet shows the number of primary fires, fatalities and non-fatal casualties in road vehicles attended by motive and vehicle type for financial years. The remaining worksheets including 'Data fires', 'Data fatalities' and 'Data non-fatal casualties' provide the raw data for the main data table. </t>
  </si>
  <si>
    <r>
      <t>Non-fatal casualties</t>
    </r>
    <r>
      <rPr>
        <vertAlign val="superscript"/>
        <sz val="11"/>
        <color theme="1"/>
        <rFont val="Calibri"/>
        <family val="2"/>
        <scheme val="minor"/>
      </rPr>
      <t>3</t>
    </r>
  </si>
  <si>
    <r>
      <t>FIRE STATISTICS TABLE 0302: Primary fires</t>
    </r>
    <r>
      <rPr>
        <vertAlign val="superscript"/>
        <sz val="11"/>
        <color theme="0"/>
        <rFont val="Arial Black"/>
        <family val="2"/>
      </rPr>
      <t>1</t>
    </r>
    <r>
      <rPr>
        <sz val="11"/>
        <color theme="0"/>
        <rFont val="Arial Black"/>
        <family val="2"/>
      </rPr>
      <t>, fatalities</t>
    </r>
    <r>
      <rPr>
        <vertAlign val="superscript"/>
        <sz val="11"/>
        <color theme="0"/>
        <rFont val="Arial Black"/>
        <family val="2"/>
      </rPr>
      <t>2</t>
    </r>
    <r>
      <rPr>
        <sz val="11"/>
        <color theme="0"/>
        <rFont val="Arial Black"/>
        <family val="2"/>
      </rPr>
      <t xml:space="preserve"> and non-fatal casualties in road vehicles by motive</t>
    </r>
    <r>
      <rPr>
        <vertAlign val="superscript"/>
        <sz val="11"/>
        <color theme="0"/>
        <rFont val="Arial Black"/>
        <family val="2"/>
      </rPr>
      <t>4</t>
    </r>
    <r>
      <rPr>
        <sz val="11"/>
        <color theme="0"/>
        <rFont val="Arial Black"/>
        <family val="2"/>
      </rPr>
      <t xml:space="preserve"> and vehicle type, England</t>
    </r>
  </si>
  <si>
    <r>
      <t>Other road vehicles</t>
    </r>
    <r>
      <rPr>
        <vertAlign val="superscript"/>
        <sz val="11"/>
        <color theme="1"/>
        <rFont val="Calibri"/>
        <family val="2"/>
        <scheme val="minor"/>
      </rPr>
      <t>5</t>
    </r>
  </si>
  <si>
    <t>4 The motive for the fire can be recorded as one of: Accidental, Deliberate or Not Known. For the purpose of these tables accidental is defined as when the motive was recorded as either Accidental or Not known.</t>
  </si>
  <si>
    <t>5 Other road vehicle includes: Bicycle, Caravan on tow, Caravan unspecified, Minibus, Motor Home, Multiple vehicles, Other, Tanker, Towing caravan elsewhere and Trailers.</t>
  </si>
  <si>
    <t xml:space="preserve">3 For more detailed technical definitions of fire-related non-fatal casualties, see the Fire Statistics Definitions document. </t>
  </si>
  <si>
    <t>The raw data worksheets 'Data fires', 'Data fatalities' and 'Data non-fatal casualties' do not include data for 2009/10. This is as a result of Greater Manchester and Hertfordshire Fire and Rescue Services being unable to fully supply their data for 2009/10. As such totals for 2009/10 were imputed. For these imputed records detailed breakdowns are not available. As such, some detailed breakdowns may not sum to their corresponding totals for these two Fire and Rescue Services and England as a whole.</t>
  </si>
  <si>
    <t xml:space="preserve">This file contains information on the number of Primary fires, fatalities and non-fatal casualties in road vehicles by motive and vehicle type, England 2009/10 to 2017/18. </t>
  </si>
  <si>
    <t>Last updated: 9 August 2018</t>
  </si>
  <si>
    <t xml:space="preserve">The data in this table are consistent with records that reached the IRS by 10 June 2018. </t>
  </si>
  <si>
    <t>2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</si>
  <si>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2017/18</t>
  </si>
  <si>
    <t>Next Update: Autumn 2019</t>
  </si>
  <si>
    <t>Contact: FireStatistics@homeoffice.gov.uk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</si>
</sst>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Arial Black"/>
      <family val="2"/>
    </font>
    <font>
      <vertAlign val="superscript"/>
      <sz val="11"/>
      <color theme="0"/>
      <name val="Arial Black"/>
      <family val="2"/>
    </font>
    <font>
      <vertAlign val="superscript"/>
      <sz val="11"/>
      <color theme="1"/>
      <name val="Calibri"/>
      <family val="2"/>
      <scheme val="minor"/>
    </font>
    <font>
      <sz val="11"/>
      <name val="Calibri"/>
      <family val="2"/>
      <scheme val="minor"/>
    </font>
    <font>
      <u/>
      <sz val="11"/>
      <color theme="10"/>
      <name val="Calibri"/>
      <family val="2"/>
      <scheme val="minor"/>
    </font>
    <font>
      <b/>
      <sz val="11"/>
      <name val="Calibri"/>
      <family val="2"/>
      <scheme val="minor"/>
    </font>
    <font>
      <sz val="11"/>
      <color theme="1"/>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
      <u/>
      <sz val="1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2">
    <border>
      <left/>
      <right/>
      <top/>
      <bottom/>
      <diagonal/>
    </border>
    <border>
      <left/>
      <right/>
      <top/>
      <bottom style="medium">
        <color rgb="FFFF0000"/>
      </bottom>
      <diagonal/>
    </border>
  </borders>
  <cellStyleXfs count="7">
    <xf numFmtId="0" fontId="0" fillId="0" borderId="0"/>
    <xf numFmtId="0" fontId="7" fillId="0" borderId="0" applyNumberFormat="0" applyFill="0" applyBorder="0" applyAlignment="0" applyProtection="0"/>
    <xf numFmtId="0" fontId="11" fillId="0" borderId="0"/>
    <xf numFmtId="164" fontId="9" fillId="0" borderId="0" applyFont="0" applyFill="0" applyBorder="0" applyAlignment="0" applyProtection="0"/>
    <xf numFmtId="43" fontId="11" fillId="0" borderId="0" applyFont="0" applyFill="0" applyBorder="0" applyAlignment="0" applyProtection="0"/>
    <xf numFmtId="0" fontId="15" fillId="0" borderId="0" applyNumberFormat="0" applyBorder="0" applyProtection="0"/>
    <xf numFmtId="9" fontId="11" fillId="0" borderId="0" applyFont="0" applyFill="0" applyBorder="0" applyAlignment="0" applyProtection="0"/>
  </cellStyleXfs>
  <cellXfs count="42">
    <xf numFmtId="0" fontId="0" fillId="0" borderId="0" xfId="0"/>
    <xf numFmtId="0" fontId="0" fillId="3" borderId="0" xfId="0" applyFill="1"/>
    <xf numFmtId="0" fontId="0" fillId="3" borderId="0" xfId="0" applyFill="1" applyAlignment="1">
      <alignment horizontal="right"/>
    </xf>
    <xf numFmtId="0" fontId="0" fillId="3" borderId="1" xfId="0" applyFill="1" applyBorder="1"/>
    <xf numFmtId="0" fontId="0" fillId="3" borderId="1" xfId="0" applyFill="1" applyBorder="1" applyAlignment="1">
      <alignment horizontal="right" vertical="center"/>
    </xf>
    <xf numFmtId="0" fontId="0" fillId="3" borderId="1" xfId="0" applyFill="1" applyBorder="1" applyAlignment="1">
      <alignment horizontal="left" vertical="center"/>
    </xf>
    <xf numFmtId="0" fontId="2" fillId="3" borderId="0" xfId="0" applyFont="1" applyFill="1"/>
    <xf numFmtId="3" fontId="2" fillId="3" borderId="1" xfId="0" applyNumberFormat="1" applyFont="1" applyFill="1" applyBorder="1"/>
    <xf numFmtId="3" fontId="2" fillId="3" borderId="0" xfId="0" applyNumberFormat="1" applyFont="1" applyFill="1" applyAlignment="1">
      <alignment horizontal="right"/>
    </xf>
    <xf numFmtId="0" fontId="6" fillId="3" borderId="0" xfId="0" applyFont="1" applyFill="1" applyBorder="1"/>
    <xf numFmtId="0" fontId="0" fillId="3" borderId="0" xfId="0" applyFill="1" applyAlignment="1">
      <alignment vertical="top" wrapText="1"/>
    </xf>
    <xf numFmtId="0" fontId="3" fillId="3" borderId="0" xfId="0" applyFont="1" applyFill="1" applyAlignment="1">
      <alignment vertical="center" wrapText="1"/>
    </xf>
    <xf numFmtId="0" fontId="8" fillId="3" borderId="0" xfId="0" applyFont="1" applyFill="1" applyBorder="1"/>
    <xf numFmtId="0" fontId="0" fillId="3" borderId="0" xfId="0" applyFill="1" applyAlignment="1"/>
    <xf numFmtId="0" fontId="2" fillId="3" borderId="0" xfId="0" applyFont="1" applyFill="1" applyAlignment="1">
      <alignment vertical="center"/>
    </xf>
    <xf numFmtId="3" fontId="0" fillId="3" borderId="1" xfId="0" applyNumberFormat="1" applyFont="1" applyFill="1" applyBorder="1"/>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left" vertical="top" wrapText="1"/>
    </xf>
    <xf numFmtId="3" fontId="0" fillId="3" borderId="0" xfId="0" applyNumberFormat="1" applyFill="1"/>
    <xf numFmtId="3" fontId="0" fillId="3" borderId="0" xfId="0" applyNumberFormat="1" applyFont="1" applyFill="1" applyAlignment="1">
      <alignment horizontal="right"/>
    </xf>
    <xf numFmtId="0" fontId="6" fillId="3" borderId="0" xfId="0" applyFont="1" applyFill="1"/>
    <xf numFmtId="0" fontId="0" fillId="3" borderId="0" xfId="0" applyFill="1" applyAlignment="1">
      <alignment horizontal="left" vertical="top" wrapText="1"/>
    </xf>
    <xf numFmtId="0" fontId="7" fillId="3" borderId="0" xfId="1" applyFill="1" applyAlignment="1">
      <alignment horizontal="right"/>
    </xf>
    <xf numFmtId="0" fontId="13" fillId="5" borderId="0" xfId="2" applyFont="1" applyFill="1" applyAlignment="1">
      <alignment wrapText="1"/>
    </xf>
    <xf numFmtId="0" fontId="12" fillId="5" borderId="0" xfId="0" applyFont="1" applyFill="1" applyAlignment="1"/>
    <xf numFmtId="0" fontId="13" fillId="5" borderId="0" xfId="0" applyFont="1" applyFill="1" applyAlignment="1"/>
    <xf numFmtId="0" fontId="0" fillId="3" borderId="0" xfId="0" applyFont="1" applyFill="1" applyAlignment="1">
      <alignment horizontal="right"/>
    </xf>
    <xf numFmtId="49" fontId="0" fillId="3" borderId="0" xfId="0" applyNumberFormat="1" applyFont="1" applyFill="1" applyAlignment="1"/>
    <xf numFmtId="0" fontId="10" fillId="2" borderId="0" xfId="0" applyFont="1" applyFill="1" applyAlignment="1">
      <alignment horizontal="left" wrapText="1"/>
    </xf>
    <xf numFmtId="0" fontId="12" fillId="5" borderId="0" xfId="2" applyFont="1" applyFill="1" applyAlignment="1">
      <alignment horizontal="left" wrapText="1"/>
    </xf>
    <xf numFmtId="0" fontId="12" fillId="5" borderId="0" xfId="2" applyFont="1" applyFill="1" applyAlignment="1">
      <alignment horizontal="left" vertical="center" wrapText="1"/>
    </xf>
    <xf numFmtId="0" fontId="14" fillId="3" borderId="0" xfId="0" applyFont="1" applyFill="1" applyAlignment="1">
      <alignment horizontal="left" wrapText="1"/>
    </xf>
    <xf numFmtId="0" fontId="14" fillId="3" borderId="0" xfId="0" applyFont="1" applyFill="1" applyAlignment="1">
      <alignment horizontal="left" vertical="center" wrapText="1"/>
    </xf>
    <xf numFmtId="0" fontId="1" fillId="3" borderId="0" xfId="0" applyFont="1" applyFill="1" applyAlignment="1">
      <alignment horizontal="left" vertical="center"/>
    </xf>
    <xf numFmtId="0" fontId="3" fillId="2" borderId="0" xfId="0" applyFont="1" applyFill="1" applyAlignment="1">
      <alignment horizontal="left" vertical="center" wrapText="1"/>
    </xf>
    <xf numFmtId="0" fontId="0" fillId="3" borderId="1" xfId="0" applyFill="1" applyBorder="1" applyAlignment="1">
      <alignment horizontal="center"/>
    </xf>
    <xf numFmtId="0" fontId="2" fillId="4" borderId="0" xfId="0" applyFont="1" applyFill="1" applyAlignment="1">
      <alignment horizontal="center" vertical="center"/>
    </xf>
    <xf numFmtId="0" fontId="7" fillId="3" borderId="0" xfId="1" applyFont="1" applyFill="1" applyAlignment="1">
      <alignment horizontal="left"/>
    </xf>
    <xf numFmtId="0" fontId="7" fillId="3" borderId="0" xfId="1" applyFill="1" applyAlignment="1">
      <alignment horizontal="center"/>
    </xf>
    <xf numFmtId="0" fontId="0" fillId="3" borderId="0" xfId="0" applyFill="1" applyAlignment="1">
      <alignment horizontal="left" vertical="top" wrapText="1"/>
    </xf>
    <xf numFmtId="0" fontId="16" fillId="3" borderId="0" xfId="1" applyFont="1" applyFill="1" applyAlignment="1">
      <alignment horizontal="left" vertical="top" wrapText="1"/>
    </xf>
  </cellXfs>
  <cellStyles count="7">
    <cellStyle name="Comma 2" xfId="3" xr:uid="{00000000-0005-0000-0000-000000000000}"/>
    <cellStyle name="Comma 3" xfId="4" xr:uid="{00000000-0005-0000-0000-000001000000}"/>
    <cellStyle name="Hyperlink" xfId="1" builtinId="8"/>
    <cellStyle name="Normal" xfId="0" builtinId="0"/>
    <cellStyle name="Normal 2" xfId="2" xr:uid="{00000000-0005-0000-0000-000004000000}"/>
    <cellStyle name="Normal 4" xfId="5" xr:uid="{00000000-0005-0000-0000-000005000000}"/>
    <cellStyle name="Percent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al-data-sets/fire-statistics-guidance"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6" Type="http://schemas.openxmlformats.org/officeDocument/2006/relationships/printerSettings" Target="../printerSettings/printerSettings2.bin"/><Relationship Id="rId5" Type="http://schemas.openxmlformats.org/officeDocument/2006/relationships/hyperlink" Target="mailto:firestatistics@homeoffice.gov.uk" TargetMode="External"/><Relationship Id="rId4" Type="http://schemas.openxmlformats.org/officeDocument/2006/relationships/hyperlink" Target="https://www.gov.uk/government/collections/fire-statistics-monito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workbookViewId="0">
      <selection sqref="A1:K1"/>
    </sheetView>
  </sheetViews>
  <sheetFormatPr defaultColWidth="9.08984375" defaultRowHeight="14.5" x14ac:dyDescent="0.35"/>
  <cols>
    <col min="1" max="16384" width="9.08984375" style="1"/>
  </cols>
  <sheetData>
    <row r="1" spans="1:15" ht="30.75" customHeight="1" x14ac:dyDescent="0.45">
      <c r="A1" s="29" t="s">
        <v>86</v>
      </c>
      <c r="B1" s="29"/>
      <c r="C1" s="29"/>
      <c r="D1" s="29"/>
      <c r="E1" s="29"/>
      <c r="F1" s="29"/>
      <c r="G1" s="29"/>
      <c r="H1" s="29"/>
      <c r="I1" s="29"/>
      <c r="J1" s="29"/>
      <c r="K1" s="29"/>
    </row>
    <row r="3" spans="1:15" ht="24" customHeight="1" x14ac:dyDescent="0.35">
      <c r="A3" s="30" t="s">
        <v>96</v>
      </c>
      <c r="B3" s="30"/>
      <c r="C3" s="30"/>
      <c r="D3" s="30"/>
      <c r="E3" s="30"/>
      <c r="F3" s="30"/>
      <c r="G3" s="30"/>
      <c r="H3" s="30"/>
      <c r="I3" s="30"/>
      <c r="J3" s="30"/>
      <c r="K3" s="30"/>
      <c r="L3" s="24"/>
      <c r="M3" s="24"/>
      <c r="N3" s="24"/>
      <c r="O3" s="24"/>
    </row>
    <row r="4" spans="1:15" ht="15" customHeight="1" x14ac:dyDescent="0.35">
      <c r="A4" s="25"/>
      <c r="B4" s="25"/>
      <c r="C4" s="25"/>
      <c r="D4" s="25"/>
      <c r="E4" s="25"/>
      <c r="F4" s="25"/>
      <c r="G4" s="25"/>
      <c r="H4" s="25"/>
      <c r="I4" s="25"/>
      <c r="J4" s="25"/>
      <c r="K4" s="25"/>
      <c r="L4" s="26"/>
      <c r="M4" s="26"/>
      <c r="N4" s="26"/>
      <c r="O4" s="26"/>
    </row>
    <row r="5" spans="1:15" ht="47.4" customHeight="1" x14ac:dyDescent="0.35">
      <c r="A5" s="31" t="s">
        <v>88</v>
      </c>
      <c r="B5" s="31"/>
      <c r="C5" s="31"/>
      <c r="D5" s="31"/>
      <c r="E5" s="31"/>
      <c r="F5" s="31"/>
      <c r="G5" s="31"/>
      <c r="H5" s="31"/>
      <c r="I5" s="31"/>
      <c r="J5" s="31"/>
      <c r="K5" s="31"/>
      <c r="L5" s="26"/>
      <c r="M5" s="26"/>
      <c r="N5" s="26"/>
      <c r="O5" s="26"/>
    </row>
    <row r="6" spans="1:15" ht="63" customHeight="1" x14ac:dyDescent="0.35">
      <c r="A6" s="33" t="s">
        <v>95</v>
      </c>
      <c r="B6" s="33"/>
      <c r="C6" s="33"/>
      <c r="D6" s="33"/>
      <c r="E6" s="33"/>
      <c r="F6" s="33"/>
      <c r="G6" s="33"/>
      <c r="H6" s="33"/>
      <c r="I6" s="33"/>
      <c r="J6" s="33"/>
      <c r="K6" s="33"/>
    </row>
    <row r="8" spans="1:15" x14ac:dyDescent="0.35">
      <c r="A8" s="32" t="s">
        <v>87</v>
      </c>
      <c r="B8" s="32"/>
      <c r="C8" s="32"/>
      <c r="D8" s="32"/>
      <c r="E8" s="32"/>
      <c r="F8" s="32"/>
      <c r="G8" s="32"/>
      <c r="H8" s="32"/>
      <c r="I8" s="32"/>
      <c r="J8" s="32"/>
      <c r="K8" s="32"/>
    </row>
  </sheetData>
  <mergeCells count="5">
    <mergeCell ref="A1:K1"/>
    <mergeCell ref="A3:K3"/>
    <mergeCell ref="A5:K5"/>
    <mergeCell ref="A8:K8"/>
    <mergeCell ref="A6:K6"/>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0"/>
  <sheetViews>
    <sheetView topLeftCell="B1" workbookViewId="0">
      <selection activeCell="B1" sqref="B1:M1"/>
    </sheetView>
  </sheetViews>
  <sheetFormatPr defaultColWidth="9.08984375" defaultRowHeight="14.5" x14ac:dyDescent="0.35"/>
  <cols>
    <col min="1" max="1" width="4" style="1" hidden="1" customWidth="1"/>
    <col min="2" max="2" width="20.6328125" style="1" customWidth="1"/>
    <col min="3" max="5" width="10.6328125" style="1" customWidth="1"/>
    <col min="6" max="6" width="5.54296875" style="1" bestFit="1" customWidth="1"/>
    <col min="7" max="9" width="10.6328125" style="1" customWidth="1"/>
    <col min="10" max="10" width="5.54296875" style="1" bestFit="1" customWidth="1"/>
    <col min="11" max="13" width="10.6328125" style="1" customWidth="1"/>
    <col min="14" max="14" width="2" style="1" bestFit="1" customWidth="1"/>
    <col min="15" max="15" width="7.90625" style="1" hidden="1" customWidth="1"/>
    <col min="16" max="16384" width="9.08984375" style="1"/>
  </cols>
  <sheetData>
    <row r="1" spans="1:27" ht="37.5" customHeight="1" x14ac:dyDescent="0.35">
      <c r="B1" s="35" t="s">
        <v>90</v>
      </c>
      <c r="C1" s="35"/>
      <c r="D1" s="35"/>
      <c r="E1" s="35"/>
      <c r="F1" s="35"/>
      <c r="G1" s="35"/>
      <c r="H1" s="35"/>
      <c r="I1" s="35"/>
      <c r="J1" s="35"/>
      <c r="K1" s="35"/>
      <c r="L1" s="35"/>
      <c r="M1" s="35"/>
      <c r="N1" s="11"/>
      <c r="O1" s="11"/>
      <c r="P1" s="11"/>
      <c r="Q1" s="11"/>
      <c r="R1" s="11"/>
      <c r="S1" s="11"/>
    </row>
    <row r="3" spans="1:27" x14ac:dyDescent="0.35">
      <c r="B3" s="14" t="s">
        <v>27</v>
      </c>
    </row>
    <row r="4" spans="1:27" x14ac:dyDescent="0.35">
      <c r="B4" s="37" t="s">
        <v>100</v>
      </c>
      <c r="C4" s="37"/>
      <c r="D4" s="37"/>
      <c r="E4" s="37"/>
      <c r="G4"/>
      <c r="M4" s="2"/>
      <c r="P4" s="34"/>
      <c r="Q4" s="34"/>
      <c r="R4" s="34"/>
      <c r="S4" s="34"/>
      <c r="T4" s="34"/>
    </row>
    <row r="5" spans="1:27" x14ac:dyDescent="0.35">
      <c r="P5" s="34"/>
      <c r="Q5" s="34"/>
      <c r="R5" s="34"/>
      <c r="S5" s="34"/>
      <c r="T5" s="34"/>
    </row>
    <row r="6" spans="1:27" ht="17" thickBot="1" x14ac:dyDescent="0.4">
      <c r="C6" s="36" t="s">
        <v>35</v>
      </c>
      <c r="D6" s="36"/>
      <c r="E6" s="36"/>
      <c r="G6" s="36" t="s">
        <v>12</v>
      </c>
      <c r="H6" s="36"/>
      <c r="I6" s="36"/>
      <c r="K6" s="36" t="s">
        <v>89</v>
      </c>
      <c r="L6" s="36"/>
      <c r="M6" s="36"/>
      <c r="P6" s="34"/>
      <c r="Q6" s="34"/>
      <c r="R6" s="34"/>
      <c r="S6" s="34"/>
      <c r="T6" s="34"/>
    </row>
    <row r="7" spans="1:27" ht="20.149999999999999" customHeight="1" thickBot="1" x14ac:dyDescent="0.4">
      <c r="B7" s="5" t="s">
        <v>19</v>
      </c>
      <c r="C7" s="4" t="s">
        <v>10</v>
      </c>
      <c r="D7" s="4" t="s">
        <v>0</v>
      </c>
      <c r="E7" s="4" t="s">
        <v>1</v>
      </c>
      <c r="F7" s="4"/>
      <c r="G7" s="4" t="s">
        <v>10</v>
      </c>
      <c r="H7" s="4" t="s">
        <v>0</v>
      </c>
      <c r="I7" s="4" t="s">
        <v>1</v>
      </c>
      <c r="J7" s="4"/>
      <c r="K7" s="4" t="s">
        <v>10</v>
      </c>
      <c r="L7" s="4" t="s">
        <v>0</v>
      </c>
      <c r="M7" s="4" t="s">
        <v>1</v>
      </c>
      <c r="P7" s="34"/>
      <c r="Q7" s="34"/>
      <c r="R7" s="34"/>
      <c r="S7" s="34"/>
      <c r="T7" s="34"/>
    </row>
    <row r="8" spans="1:27" x14ac:dyDescent="0.35">
      <c r="B8" s="12" t="s">
        <v>10</v>
      </c>
      <c r="C8" s="8">
        <f>IF('FIRE0302 (2)'!C8="..","..",ROUND('FIRE0302 (2)'!C8,0))</f>
        <v>22420</v>
      </c>
      <c r="D8" s="8">
        <f>IF('FIRE0302 (2)'!D8="..","..",ROUND('FIRE0302 (2)'!D8,0))</f>
        <v>11263</v>
      </c>
      <c r="E8" s="8">
        <f>IF('FIRE0302 (2)'!E8="..","..",ROUND('FIRE0302 (2)'!E8,0))</f>
        <v>11157</v>
      </c>
      <c r="F8" s="8"/>
      <c r="G8" s="8">
        <f>IF('FIRE0302 (2)'!G8="..","..",ROUND('FIRE0302 (2)'!G8,0))</f>
        <v>31</v>
      </c>
      <c r="H8" s="8">
        <f>IF('FIRE0302 (2)'!H8="..","..",ROUND('FIRE0302 (2)'!H8,0))</f>
        <v>15</v>
      </c>
      <c r="I8" s="8">
        <f>IF('FIRE0302 (2)'!I8="..","..",ROUND('FIRE0302 (2)'!I8,0))</f>
        <v>16</v>
      </c>
      <c r="J8" s="8"/>
      <c r="K8" s="8">
        <f>IF('FIRE0302 (2)'!K8="..","..",ROUND('FIRE0302 (2)'!K8,0))</f>
        <v>490</v>
      </c>
      <c r="L8" s="8">
        <f>IF('FIRE0302 (2)'!L8="..","..",ROUND('FIRE0302 (2)'!L8,0))</f>
        <v>414</v>
      </c>
      <c r="M8" s="8">
        <f>IF('FIRE0302 (2)'!M8="..","..",ROUND('FIRE0302 (2)'!M8,0))</f>
        <v>76</v>
      </c>
      <c r="N8" s="8"/>
      <c r="O8" s="28" t="s">
        <v>100</v>
      </c>
      <c r="P8" s="8"/>
    </row>
    <row r="9" spans="1:27" x14ac:dyDescent="0.35">
      <c r="A9" s="1">
        <v>1</v>
      </c>
      <c r="B9" t="s">
        <v>20</v>
      </c>
      <c r="C9" s="8">
        <f>IF('FIRE0302 (2)'!C9="..","..",ROUND('FIRE0302 (2)'!C9,0))</f>
        <v>13655</v>
      </c>
      <c r="D9" s="20">
        <f>IF('FIRE0302 (2)'!D9="..","..",ROUND('FIRE0302 (2)'!D9,0))</f>
        <v>7175</v>
      </c>
      <c r="E9" s="20">
        <f>IF('FIRE0302 (2)'!E9="..","..",ROUND('FIRE0302 (2)'!E9,0))</f>
        <v>6480</v>
      </c>
      <c r="F9" s="8"/>
      <c r="G9" s="8">
        <f>IF('FIRE0302 (2)'!G9="..","..",ROUND('FIRE0302 (2)'!G9,0))</f>
        <v>26</v>
      </c>
      <c r="H9" s="20">
        <f>IF('FIRE0302 (2)'!H9="..","..",ROUND('FIRE0302 (2)'!H9,0))</f>
        <v>10</v>
      </c>
      <c r="I9" s="20">
        <f>IF('FIRE0302 (2)'!I9="..","..",ROUND('FIRE0302 (2)'!I9,0))</f>
        <v>16</v>
      </c>
      <c r="J9" s="8"/>
      <c r="K9" s="8">
        <f>IF('FIRE0302 (2)'!K9="..","..",ROUND('FIRE0302 (2)'!K9,0))</f>
        <v>302</v>
      </c>
      <c r="L9" s="20">
        <f>IF('FIRE0302 (2)'!L9="..","..",ROUND('FIRE0302 (2)'!L9,0))</f>
        <v>257</v>
      </c>
      <c r="M9" s="20">
        <f>IF('FIRE0302 (2)'!M9="..","..",ROUND('FIRE0302 (2)'!M9,0))</f>
        <v>45</v>
      </c>
      <c r="O9" s="1" t="s">
        <v>83</v>
      </c>
      <c r="P9" s="8"/>
    </row>
    <row r="10" spans="1:27" x14ac:dyDescent="0.35">
      <c r="A10" s="1">
        <v>2</v>
      </c>
      <c r="B10" s="9" t="s">
        <v>22</v>
      </c>
      <c r="C10" s="8">
        <f>IF('FIRE0302 (2)'!C10="..","..",ROUND('FIRE0302 (2)'!C10,0))</f>
        <v>2877</v>
      </c>
      <c r="D10" s="20">
        <f>IF('FIRE0302 (2)'!D10="..","..",ROUND('FIRE0302 (2)'!D10,0))</f>
        <v>320</v>
      </c>
      <c r="E10" s="20">
        <f>IF('FIRE0302 (2)'!E10="..","..",ROUND('FIRE0302 (2)'!E10,0))</f>
        <v>2557</v>
      </c>
      <c r="F10" s="8"/>
      <c r="G10" s="8">
        <f>IF('FIRE0302 (2)'!G10="..","..",ROUND('FIRE0302 (2)'!G10,0))</f>
        <v>0</v>
      </c>
      <c r="H10" s="20">
        <f>IF('FIRE0302 (2)'!H10="..","..",ROUND('FIRE0302 (2)'!H10,0))</f>
        <v>0</v>
      </c>
      <c r="I10" s="20">
        <f>IF('FIRE0302 (2)'!I10="..","..",ROUND('FIRE0302 (2)'!I10,0))</f>
        <v>0</v>
      </c>
      <c r="J10" s="8"/>
      <c r="K10" s="8">
        <f>IF('FIRE0302 (2)'!K10="..","..",ROUND('FIRE0302 (2)'!K10,0))</f>
        <v>19</v>
      </c>
      <c r="L10" s="20">
        <f>IF('FIRE0302 (2)'!L10="..","..",ROUND('FIRE0302 (2)'!L10,0))</f>
        <v>15</v>
      </c>
      <c r="M10" s="20">
        <f>IF('FIRE0302 (2)'!M10="..","..",ROUND('FIRE0302 (2)'!M10,0))</f>
        <v>4</v>
      </c>
      <c r="O10" s="1" t="s">
        <v>29</v>
      </c>
      <c r="P10" s="8"/>
    </row>
    <row r="11" spans="1:27" x14ac:dyDescent="0.35">
      <c r="A11" s="1">
        <v>3</v>
      </c>
      <c r="B11" s="9" t="s">
        <v>23</v>
      </c>
      <c r="C11" s="8">
        <f>IF('FIRE0302 (2)'!C11="..","..",ROUND('FIRE0302 (2)'!C11,0))</f>
        <v>2223</v>
      </c>
      <c r="D11" s="20">
        <f>IF('FIRE0302 (2)'!D11="..","..",ROUND('FIRE0302 (2)'!D11,0))</f>
        <v>1225</v>
      </c>
      <c r="E11" s="20">
        <f>IF('FIRE0302 (2)'!E11="..","..",ROUND('FIRE0302 (2)'!E11,0))</f>
        <v>998</v>
      </c>
      <c r="F11" s="8"/>
      <c r="G11" s="8">
        <f>IF('FIRE0302 (2)'!G11="..","..",ROUND('FIRE0302 (2)'!G11,0))</f>
        <v>2</v>
      </c>
      <c r="H11" s="20">
        <f>IF('FIRE0302 (2)'!H11="..","..",ROUND('FIRE0302 (2)'!H11,0))</f>
        <v>2</v>
      </c>
      <c r="I11" s="20">
        <f>IF('FIRE0302 (2)'!I11="..","..",ROUND('FIRE0302 (2)'!I11,0))</f>
        <v>0</v>
      </c>
      <c r="J11" s="8"/>
      <c r="K11" s="8">
        <f>IF('FIRE0302 (2)'!K11="..","..",ROUND('FIRE0302 (2)'!K11,0))</f>
        <v>45</v>
      </c>
      <c r="L11" s="20">
        <f>IF('FIRE0302 (2)'!L11="..","..",ROUND('FIRE0302 (2)'!L11,0))</f>
        <v>39</v>
      </c>
      <c r="M11" s="20">
        <f>IF('FIRE0302 (2)'!M11="..","..",ROUND('FIRE0302 (2)'!M11,0))</f>
        <v>6</v>
      </c>
      <c r="O11" t="s">
        <v>9</v>
      </c>
      <c r="P11" s="8"/>
    </row>
    <row r="12" spans="1:27" x14ac:dyDescent="0.35">
      <c r="A12" s="1">
        <v>4</v>
      </c>
      <c r="B12" t="s">
        <v>21</v>
      </c>
      <c r="C12" s="8">
        <f>IF('FIRE0302 (2)'!C12="..","..",ROUND('FIRE0302 (2)'!C12,0))</f>
        <v>923</v>
      </c>
      <c r="D12" s="20">
        <f>IF('FIRE0302 (2)'!D12="..","..",ROUND('FIRE0302 (2)'!D12,0))</f>
        <v>846</v>
      </c>
      <c r="E12" s="20">
        <f>IF('FIRE0302 (2)'!E12="..","..",ROUND('FIRE0302 (2)'!E12,0))</f>
        <v>77</v>
      </c>
      <c r="F12" s="8"/>
      <c r="G12" s="8">
        <f>IF('FIRE0302 (2)'!G12="..","..",ROUND('FIRE0302 (2)'!G12,0))</f>
        <v>0</v>
      </c>
      <c r="H12" s="20">
        <f>IF('FIRE0302 (2)'!H12="..","..",ROUND('FIRE0302 (2)'!H12,0))</f>
        <v>0</v>
      </c>
      <c r="I12" s="20">
        <f>IF('FIRE0302 (2)'!I12="..","..",ROUND('FIRE0302 (2)'!I12,0))</f>
        <v>0</v>
      </c>
      <c r="J12" s="8"/>
      <c r="K12" s="8">
        <f>IF('FIRE0302 (2)'!K12="..","..",ROUND('FIRE0302 (2)'!K12,0))</f>
        <v>25</v>
      </c>
      <c r="L12" s="20">
        <f>IF('FIRE0302 (2)'!L12="..","..",ROUND('FIRE0302 (2)'!L12,0))</f>
        <v>22</v>
      </c>
      <c r="M12" s="20">
        <f>IF('FIRE0302 (2)'!M12="..","..",ROUND('FIRE0302 (2)'!M12,0))</f>
        <v>3</v>
      </c>
      <c r="O12" t="s">
        <v>8</v>
      </c>
      <c r="P12" s="8"/>
    </row>
    <row r="13" spans="1:27" x14ac:dyDescent="0.35">
      <c r="A13" s="1">
        <v>5</v>
      </c>
      <c r="B13" s="1" t="s">
        <v>30</v>
      </c>
      <c r="C13" s="8">
        <f>IF('FIRE0302 (2)'!C13="..","..",ROUND('FIRE0302 (2)'!C13,0))</f>
        <v>294</v>
      </c>
      <c r="D13" s="20">
        <f>IF('FIRE0302 (2)'!D13="..","..",ROUND('FIRE0302 (2)'!D13,0))</f>
        <v>277</v>
      </c>
      <c r="E13" s="20">
        <f>IF('FIRE0302 (2)'!E13="..","..",ROUND('FIRE0302 (2)'!E13,0))</f>
        <v>17</v>
      </c>
      <c r="F13" s="8"/>
      <c r="G13" s="8">
        <f>IF('FIRE0302 (2)'!G13="..","..",ROUND('FIRE0302 (2)'!G13,0))</f>
        <v>0</v>
      </c>
      <c r="H13" s="20">
        <f>IF('FIRE0302 (2)'!H13="..","..",ROUND('FIRE0302 (2)'!H13,0))</f>
        <v>0</v>
      </c>
      <c r="I13" s="20">
        <f>IF('FIRE0302 (2)'!I13="..","..",ROUND('FIRE0302 (2)'!I13,0))</f>
        <v>0</v>
      </c>
      <c r="J13" s="8"/>
      <c r="K13" s="8">
        <f>IF('FIRE0302 (2)'!K13="..","..",ROUND('FIRE0302 (2)'!K13,0))</f>
        <v>10</v>
      </c>
      <c r="L13" s="20">
        <f>IF('FIRE0302 (2)'!L13="..","..",ROUND('FIRE0302 (2)'!L13,0))</f>
        <v>9</v>
      </c>
      <c r="M13" s="20">
        <f>IF('FIRE0302 (2)'!M13="..","..",ROUND('FIRE0302 (2)'!M13,0))</f>
        <v>1</v>
      </c>
      <c r="O13" t="s">
        <v>7</v>
      </c>
      <c r="P13" s="8"/>
    </row>
    <row r="14" spans="1:27" x14ac:dyDescent="0.35">
      <c r="A14" s="1">
        <v>6</v>
      </c>
      <c r="B14" s="9" t="s">
        <v>31</v>
      </c>
      <c r="C14" s="8">
        <f>IF('FIRE0302 (2)'!C14="..","..",ROUND('FIRE0302 (2)'!C14,0))</f>
        <v>575</v>
      </c>
      <c r="D14" s="20">
        <f>IF('FIRE0302 (2)'!D14="..","..",ROUND('FIRE0302 (2)'!D14,0))</f>
        <v>538</v>
      </c>
      <c r="E14" s="20">
        <f>IF('FIRE0302 (2)'!E14="..","..",ROUND('FIRE0302 (2)'!E14,0))</f>
        <v>37</v>
      </c>
      <c r="F14" s="8"/>
      <c r="G14" s="8">
        <f>IF('FIRE0302 (2)'!G14="..","..",ROUND('FIRE0302 (2)'!G14,0))</f>
        <v>0</v>
      </c>
      <c r="H14" s="20">
        <f>IF('FIRE0302 (2)'!H14="..","..",ROUND('FIRE0302 (2)'!H14,0))</f>
        <v>0</v>
      </c>
      <c r="I14" s="20">
        <f>IF('FIRE0302 (2)'!I14="..","..",ROUND('FIRE0302 (2)'!I14,0))</f>
        <v>0</v>
      </c>
      <c r="J14" s="8"/>
      <c r="K14" s="8">
        <f>IF('FIRE0302 (2)'!K14="..","..",ROUND('FIRE0302 (2)'!K14,0))</f>
        <v>9</v>
      </c>
      <c r="L14" s="20">
        <f>IF('FIRE0302 (2)'!L14="..","..",ROUND('FIRE0302 (2)'!L14,0))</f>
        <v>9</v>
      </c>
      <c r="M14" s="20">
        <f>IF('FIRE0302 (2)'!M14="..","..",ROUND('FIRE0302 (2)'!M14,0))</f>
        <v>0</v>
      </c>
      <c r="O14" t="s">
        <v>6</v>
      </c>
      <c r="P14" s="8"/>
    </row>
    <row r="15" spans="1:27" ht="15.75" customHeight="1" thickBot="1" x14ac:dyDescent="0.4">
      <c r="A15" s="1">
        <v>7</v>
      </c>
      <c r="B15" s="3" t="s">
        <v>91</v>
      </c>
      <c r="C15" s="7">
        <f>IF('FIRE0302 (2)'!C15="..","..",ROUND('FIRE0302 (2)'!C15,0))</f>
        <v>1873</v>
      </c>
      <c r="D15" s="15">
        <f>IF('FIRE0302 (2)'!D15="..","..",ROUND('FIRE0302 (2)'!D15,0))</f>
        <v>882</v>
      </c>
      <c r="E15" s="15">
        <f>IF('FIRE0302 (2)'!E15="..","..",ROUND('FIRE0302 (2)'!E15,0))</f>
        <v>991</v>
      </c>
      <c r="F15" s="15"/>
      <c r="G15" s="7">
        <f>IF('FIRE0302 (2)'!G15="..","..",ROUND('FIRE0302 (2)'!G15,0))</f>
        <v>3</v>
      </c>
      <c r="H15" s="15">
        <f>IF('FIRE0302 (2)'!H15="..","..",ROUND('FIRE0302 (2)'!H15,0))</f>
        <v>3</v>
      </c>
      <c r="I15" s="15">
        <f>IF('FIRE0302 (2)'!I15="..","..",ROUND('FIRE0302 (2)'!I15,0))</f>
        <v>0</v>
      </c>
      <c r="J15" s="15"/>
      <c r="K15" s="7">
        <f>IF('FIRE0302 (2)'!K15="..","..",ROUND('FIRE0302 (2)'!K15,0))</f>
        <v>80</v>
      </c>
      <c r="L15" s="15">
        <f>IF('FIRE0302 (2)'!L15="..","..",ROUND('FIRE0302 (2)'!L15,0))</f>
        <v>63</v>
      </c>
      <c r="M15" s="15">
        <f>IF('FIRE0302 (2)'!M15="..","..",ROUND('FIRE0302 (2)'!M15,0))</f>
        <v>17</v>
      </c>
      <c r="O15" t="s">
        <v>5</v>
      </c>
      <c r="P15" s="8"/>
    </row>
    <row r="16" spans="1:27" x14ac:dyDescent="0.35">
      <c r="C16" s="19"/>
      <c r="D16" s="19"/>
      <c r="E16" s="19"/>
      <c r="G16" s="19"/>
      <c r="H16" s="19"/>
      <c r="I16" s="19"/>
      <c r="K16" s="19"/>
      <c r="L16" s="19"/>
      <c r="M16" s="19"/>
      <c r="O16" t="s">
        <v>4</v>
      </c>
      <c r="Q16" s="19"/>
      <c r="R16" s="19"/>
      <c r="S16" s="19"/>
      <c r="T16" s="19"/>
      <c r="U16" s="19"/>
      <c r="V16" s="19"/>
      <c r="W16" s="19"/>
      <c r="X16" s="19"/>
      <c r="Y16" s="19"/>
      <c r="Z16" s="19"/>
      <c r="AA16" s="19"/>
    </row>
    <row r="17" spans="2:27" x14ac:dyDescent="0.35">
      <c r="B17" s="1" t="s">
        <v>36</v>
      </c>
      <c r="Q17" s="19"/>
      <c r="R17" s="19"/>
      <c r="S17" s="19"/>
      <c r="T17" s="19"/>
      <c r="U17" s="19"/>
      <c r="V17" s="19"/>
      <c r="W17" s="19"/>
      <c r="X17" s="19"/>
      <c r="Y17" s="19"/>
      <c r="Z17" s="19"/>
      <c r="AA17" s="19"/>
    </row>
    <row r="18" spans="2:27" x14ac:dyDescent="0.35">
      <c r="B18" s="1" t="s">
        <v>37</v>
      </c>
      <c r="Q18" s="19"/>
      <c r="R18" s="19"/>
      <c r="S18" s="19"/>
      <c r="T18" s="19"/>
      <c r="U18" s="19"/>
      <c r="V18" s="19"/>
      <c r="W18" s="19"/>
      <c r="X18" s="19"/>
      <c r="Y18" s="19"/>
      <c r="Z18" s="19"/>
      <c r="AA18" s="19"/>
    </row>
    <row r="19" spans="2:27" x14ac:dyDescent="0.35">
      <c r="B19" s="1" t="s">
        <v>38</v>
      </c>
      <c r="Q19" s="19"/>
      <c r="R19" s="19"/>
      <c r="S19" s="19"/>
      <c r="T19" s="19"/>
      <c r="U19" s="19"/>
      <c r="V19" s="19"/>
      <c r="W19" s="19"/>
      <c r="X19" s="19"/>
      <c r="Y19" s="19"/>
      <c r="Z19" s="19"/>
      <c r="AA19" s="19"/>
    </row>
    <row r="20" spans="2:27" x14ac:dyDescent="0.35">
      <c r="B20" s="1" t="s">
        <v>39</v>
      </c>
      <c r="Q20" s="19"/>
      <c r="R20" s="19"/>
      <c r="S20" s="19"/>
      <c r="T20" s="19"/>
      <c r="U20" s="19"/>
      <c r="V20" s="19"/>
      <c r="W20" s="19"/>
      <c r="X20" s="19"/>
      <c r="Y20" s="19"/>
      <c r="Z20" s="19"/>
      <c r="AA20" s="19"/>
    </row>
    <row r="21" spans="2:27" ht="32.4" customHeight="1" x14ac:dyDescent="0.35">
      <c r="B21" s="40" t="s">
        <v>99</v>
      </c>
      <c r="C21" s="40"/>
      <c r="D21" s="40"/>
      <c r="E21" s="40"/>
      <c r="F21" s="40"/>
      <c r="G21" s="40"/>
      <c r="H21" s="40"/>
      <c r="I21" s="40"/>
      <c r="J21" s="40"/>
      <c r="K21" s="40"/>
      <c r="L21" s="40"/>
      <c r="M21" s="40"/>
      <c r="N21" s="13"/>
      <c r="O21" s="13"/>
      <c r="P21" s="13"/>
      <c r="Q21" s="19"/>
      <c r="R21" s="19"/>
      <c r="S21" s="19"/>
      <c r="T21" s="19"/>
      <c r="U21" s="19"/>
      <c r="V21" s="19"/>
      <c r="W21" s="19"/>
      <c r="X21" s="19"/>
      <c r="Y21" s="19"/>
      <c r="Z21" s="19"/>
      <c r="AA21" s="19"/>
    </row>
    <row r="22" spans="2:27" s="10" customFormat="1" x14ac:dyDescent="0.35">
      <c r="B22" s="41" t="s">
        <v>94</v>
      </c>
      <c r="C22" s="41"/>
      <c r="D22" s="41"/>
      <c r="E22" s="41"/>
      <c r="F22" s="41"/>
      <c r="G22" s="41"/>
      <c r="H22" s="41"/>
      <c r="I22" s="41"/>
      <c r="J22" s="41"/>
      <c r="K22" s="41"/>
      <c r="L22" s="41"/>
      <c r="M22" s="41"/>
      <c r="Q22" s="19"/>
      <c r="R22" s="19"/>
      <c r="S22" s="19"/>
      <c r="T22" s="19"/>
      <c r="U22" s="19"/>
      <c r="V22" s="19"/>
      <c r="W22" s="19"/>
      <c r="X22" s="19"/>
      <c r="Y22" s="19"/>
      <c r="Z22" s="19"/>
      <c r="AA22" s="19"/>
    </row>
    <row r="23" spans="2:27" s="10" customFormat="1" ht="30" customHeight="1" x14ac:dyDescent="0.35">
      <c r="B23" s="40" t="s">
        <v>92</v>
      </c>
      <c r="C23" s="40"/>
      <c r="D23" s="40"/>
      <c r="E23" s="40"/>
      <c r="F23" s="40"/>
      <c r="G23" s="40"/>
      <c r="H23" s="40"/>
      <c r="I23" s="40"/>
      <c r="J23" s="40"/>
      <c r="K23" s="40"/>
      <c r="L23" s="40"/>
      <c r="M23" s="40"/>
      <c r="Q23" s="19"/>
      <c r="R23" s="19"/>
      <c r="S23" s="19"/>
      <c r="T23" s="19"/>
      <c r="U23" s="19"/>
      <c r="V23" s="19"/>
      <c r="W23" s="19"/>
      <c r="X23" s="19"/>
      <c r="Y23" s="19"/>
      <c r="Z23" s="19"/>
      <c r="AA23" s="19"/>
    </row>
    <row r="24" spans="2:27" s="10" customFormat="1" ht="34.5" customHeight="1" x14ac:dyDescent="0.35">
      <c r="B24" s="40" t="s">
        <v>93</v>
      </c>
      <c r="C24" s="40"/>
      <c r="D24" s="40"/>
      <c r="E24" s="40"/>
      <c r="F24" s="40"/>
      <c r="G24" s="40"/>
      <c r="H24" s="40"/>
      <c r="I24" s="40"/>
      <c r="J24" s="40"/>
      <c r="K24" s="40"/>
      <c r="L24" s="40"/>
      <c r="M24" s="40"/>
      <c r="N24" s="17"/>
      <c r="O24" s="17"/>
      <c r="Q24" s="19"/>
      <c r="R24" s="19"/>
      <c r="S24" s="19"/>
      <c r="T24" s="19"/>
      <c r="U24" s="19"/>
      <c r="V24" s="19"/>
      <c r="W24" s="19"/>
      <c r="X24" s="19"/>
      <c r="Y24" s="19"/>
      <c r="Z24" s="19"/>
      <c r="AA24" s="19"/>
    </row>
    <row r="25" spans="2:27" s="10" customFormat="1" ht="15" customHeight="1" x14ac:dyDescent="0.35">
      <c r="B25" s="17"/>
      <c r="C25" s="17"/>
      <c r="D25" s="17"/>
      <c r="E25" s="17"/>
      <c r="F25" s="17"/>
      <c r="G25" s="17"/>
      <c r="H25" s="17"/>
      <c r="I25" s="17"/>
      <c r="J25" s="17"/>
      <c r="K25" s="17"/>
      <c r="L25" s="17"/>
      <c r="M25" s="17"/>
      <c r="N25" s="16"/>
      <c r="O25" s="16"/>
      <c r="Q25" s="19"/>
      <c r="R25" s="19"/>
      <c r="S25" s="19"/>
      <c r="T25" s="19"/>
      <c r="U25" s="19"/>
      <c r="V25" s="19"/>
      <c r="W25" s="19"/>
      <c r="X25" s="19"/>
      <c r="Y25" s="19"/>
      <c r="Z25" s="19"/>
      <c r="AA25" s="19"/>
    </row>
    <row r="26" spans="2:27" s="10" customFormat="1" x14ac:dyDescent="0.35">
      <c r="B26" s="6" t="s">
        <v>24</v>
      </c>
      <c r="C26" s="18"/>
      <c r="D26" s="18"/>
      <c r="E26" s="18"/>
      <c r="F26" s="18"/>
      <c r="G26" s="18"/>
      <c r="H26" s="18"/>
      <c r="I26" s="18"/>
      <c r="J26" s="18"/>
      <c r="K26" s="18"/>
      <c r="L26" s="18"/>
      <c r="M26" s="18"/>
      <c r="Q26" s="19"/>
      <c r="R26" s="19"/>
      <c r="S26" s="19"/>
      <c r="T26" s="19"/>
      <c r="U26" s="19"/>
      <c r="V26" s="19"/>
      <c r="W26" s="19"/>
      <c r="X26" s="19"/>
      <c r="Y26" s="19"/>
      <c r="Z26" s="19"/>
      <c r="AA26" s="19"/>
    </row>
    <row r="27" spans="2:27" ht="51" customHeight="1" x14ac:dyDescent="0.35">
      <c r="B27" s="40" t="s">
        <v>26</v>
      </c>
      <c r="C27" s="40"/>
      <c r="D27" s="40"/>
      <c r="E27" s="40"/>
      <c r="F27" s="40"/>
      <c r="G27" s="40"/>
      <c r="H27" s="40"/>
      <c r="I27" s="40"/>
      <c r="J27" s="40"/>
      <c r="K27" s="40"/>
      <c r="L27" s="40"/>
      <c r="M27" s="40"/>
    </row>
    <row r="29" spans="2:27" x14ac:dyDescent="0.35">
      <c r="B29" s="6" t="s">
        <v>14</v>
      </c>
      <c r="N29" s="10"/>
      <c r="O29" s="10"/>
      <c r="P29" s="10"/>
      <c r="Q29" s="10"/>
      <c r="R29" s="10"/>
      <c r="S29" s="10"/>
    </row>
    <row r="30" spans="2:27" ht="45.75" customHeight="1" x14ac:dyDescent="0.35">
      <c r="B30" s="40" t="s">
        <v>15</v>
      </c>
      <c r="C30" s="40"/>
      <c r="D30" s="40"/>
      <c r="E30" s="40"/>
      <c r="F30" s="40"/>
      <c r="G30" s="40"/>
      <c r="H30" s="40"/>
      <c r="I30" s="40"/>
      <c r="J30" s="40"/>
      <c r="K30" s="40"/>
      <c r="L30" s="40"/>
      <c r="M30" s="40"/>
    </row>
    <row r="32" spans="2:27" x14ac:dyDescent="0.35">
      <c r="B32" s="21" t="s">
        <v>98</v>
      </c>
    </row>
    <row r="34" spans="2:13" x14ac:dyDescent="0.35">
      <c r="B34" s="1" t="s">
        <v>16</v>
      </c>
    </row>
    <row r="35" spans="2:13" x14ac:dyDescent="0.35">
      <c r="B35" s="38" t="s">
        <v>28</v>
      </c>
      <c r="C35" s="38"/>
      <c r="D35" s="38"/>
      <c r="E35" s="38"/>
    </row>
    <row r="37" spans="2:13" x14ac:dyDescent="0.35">
      <c r="B37" s="1" t="s">
        <v>17</v>
      </c>
    </row>
    <row r="39" spans="2:13" x14ac:dyDescent="0.35">
      <c r="B39" s="1" t="s">
        <v>18</v>
      </c>
      <c r="M39" s="23" t="s">
        <v>97</v>
      </c>
    </row>
    <row r="40" spans="2:13" x14ac:dyDescent="0.35">
      <c r="B40" s="39" t="s">
        <v>102</v>
      </c>
      <c r="C40" s="39"/>
      <c r="D40" s="39"/>
      <c r="M40" s="27" t="s">
        <v>101</v>
      </c>
    </row>
  </sheetData>
  <mergeCells count="17">
    <mergeCell ref="B35:E35"/>
    <mergeCell ref="B40:D40"/>
    <mergeCell ref="B21:M21"/>
    <mergeCell ref="B23:M23"/>
    <mergeCell ref="B24:M24"/>
    <mergeCell ref="B27:M27"/>
    <mergeCell ref="B30:M30"/>
    <mergeCell ref="B22:M22"/>
    <mergeCell ref="P4:T4"/>
    <mergeCell ref="P5:T5"/>
    <mergeCell ref="P6:T6"/>
    <mergeCell ref="P7:T7"/>
    <mergeCell ref="B1:M1"/>
    <mergeCell ref="C6:E6"/>
    <mergeCell ref="G6:I6"/>
    <mergeCell ref="K6:M6"/>
    <mergeCell ref="B4:E4"/>
  </mergeCells>
  <dataValidations count="1">
    <dataValidation type="list" allowBlank="1" showInputMessage="1" showErrorMessage="1" sqref="B4:E4" xr:uid="{00000000-0002-0000-0100-000000000000}">
      <formula1>$O$8:$O$16</formula1>
    </dataValidation>
  </dataValidations>
  <hyperlinks>
    <hyperlink ref="B35" r:id="rId1" xr:uid="{00000000-0004-0000-0100-000000000000}"/>
    <hyperlink ref="B40" r:id="rId2" display="Contact: FireStatistics@homeoffice.gsi.gov.uk" xr:uid="{00000000-0004-0000-0100-000001000000}"/>
    <hyperlink ref="B22:M22" r:id="rId3" display="3 For more detailed technical definitions of fire-related non-fatal casualties, see the Fire Statistics Definitions document. " xr:uid="{00000000-0004-0000-0100-000002000000}"/>
    <hyperlink ref="M39" r:id="rId4" display="Last updated: 8 February 2018" xr:uid="{00000000-0004-0000-0100-000003000000}"/>
    <hyperlink ref="B40:D40" r:id="rId5" display="Contact: FireStatistics@homeoffice.gov.uk" xr:uid="{00000000-0004-0000-0100-000004000000}"/>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9"/>
  <sheetViews>
    <sheetView workbookViewId="0">
      <selection activeCell="B1" sqref="B1:M1"/>
    </sheetView>
  </sheetViews>
  <sheetFormatPr defaultColWidth="9.08984375" defaultRowHeight="14.5" x14ac:dyDescent="0.35"/>
  <cols>
    <col min="1" max="1" width="2" style="1" bestFit="1" customWidth="1"/>
    <col min="2" max="2" width="20.6328125" style="1" customWidth="1"/>
    <col min="3" max="5" width="10.6328125" style="1" customWidth="1"/>
    <col min="6" max="6" width="5.54296875" style="1" bestFit="1" customWidth="1"/>
    <col min="7" max="9" width="10.6328125" style="1" customWidth="1"/>
    <col min="10" max="10" width="5.54296875" style="1" bestFit="1" customWidth="1"/>
    <col min="11" max="13" width="10.6328125" style="1" customWidth="1"/>
    <col min="14" max="14" width="0" style="1" hidden="1" customWidth="1"/>
    <col min="15" max="15" width="9.08984375" style="1" hidden="1" customWidth="1"/>
    <col min="16" max="16384" width="9.08984375" style="1"/>
  </cols>
  <sheetData>
    <row r="1" spans="1:27" ht="37.5" customHeight="1" x14ac:dyDescent="0.35">
      <c r="B1" s="35" t="s">
        <v>34</v>
      </c>
      <c r="C1" s="35"/>
      <c r="D1" s="35"/>
      <c r="E1" s="35"/>
      <c r="F1" s="35"/>
      <c r="G1" s="35"/>
      <c r="H1" s="35"/>
      <c r="I1" s="35"/>
      <c r="J1" s="35"/>
      <c r="K1" s="35"/>
      <c r="L1" s="35"/>
      <c r="M1" s="35"/>
      <c r="N1" s="11"/>
      <c r="O1" s="11"/>
      <c r="P1" s="11"/>
      <c r="Q1" s="11"/>
      <c r="R1" s="11"/>
      <c r="S1" s="11"/>
    </row>
    <row r="3" spans="1:27" x14ac:dyDescent="0.35">
      <c r="B3" s="14" t="s">
        <v>27</v>
      </c>
    </row>
    <row r="4" spans="1:27" x14ac:dyDescent="0.35">
      <c r="B4" s="37" t="str">
        <f>FIRE0302!B4</f>
        <v>2017/18</v>
      </c>
      <c r="C4" s="37"/>
      <c r="D4" s="37"/>
      <c r="E4" s="37"/>
      <c r="G4"/>
      <c r="M4" s="2"/>
      <c r="P4" s="34"/>
      <c r="Q4" s="34"/>
      <c r="R4" s="34"/>
      <c r="S4" s="34"/>
      <c r="T4" s="34"/>
    </row>
    <row r="5" spans="1:27" x14ac:dyDescent="0.35">
      <c r="P5" s="34"/>
      <c r="Q5" s="34"/>
      <c r="R5" s="34"/>
      <c r="S5" s="34"/>
      <c r="T5" s="34"/>
    </row>
    <row r="6" spans="1:27" ht="17" thickBot="1" x14ac:dyDescent="0.4">
      <c r="C6" s="36" t="s">
        <v>35</v>
      </c>
      <c r="D6" s="36"/>
      <c r="E6" s="36"/>
      <c r="G6" s="36" t="s">
        <v>12</v>
      </c>
      <c r="H6" s="36"/>
      <c r="I6" s="36"/>
      <c r="K6" s="36" t="s">
        <v>3</v>
      </c>
      <c r="L6" s="36"/>
      <c r="M6" s="36"/>
      <c r="P6" s="34"/>
      <c r="Q6" s="34"/>
      <c r="R6" s="34"/>
      <c r="S6" s="34"/>
      <c r="T6" s="34"/>
    </row>
    <row r="7" spans="1:27" ht="20.149999999999999" customHeight="1" thickBot="1" x14ac:dyDescent="0.4">
      <c r="B7" s="5" t="s">
        <v>19</v>
      </c>
      <c r="C7" s="4" t="s">
        <v>10</v>
      </c>
      <c r="D7" s="4" t="s">
        <v>0</v>
      </c>
      <c r="E7" s="4" t="s">
        <v>1</v>
      </c>
      <c r="F7" s="4"/>
      <c r="G7" s="4" t="s">
        <v>10</v>
      </c>
      <c r="H7" s="4" t="s">
        <v>0</v>
      </c>
      <c r="I7" s="4" t="s">
        <v>1</v>
      </c>
      <c r="J7" s="4"/>
      <c r="K7" s="4" t="s">
        <v>10</v>
      </c>
      <c r="L7" s="4" t="s">
        <v>0</v>
      </c>
      <c r="M7" s="4" t="s">
        <v>1</v>
      </c>
      <c r="P7" s="34"/>
      <c r="Q7" s="34"/>
      <c r="R7" s="34"/>
      <c r="S7" s="34"/>
      <c r="T7" s="34"/>
    </row>
    <row r="8" spans="1:27" x14ac:dyDescent="0.35">
      <c r="B8" s="12" t="s">
        <v>10</v>
      </c>
      <c r="C8" s="8">
        <f>SUMPRODUCT((Data!$A$2:$A$998=$B$4)*(Data!$D$2:$D$998))</f>
        <v>22420</v>
      </c>
      <c r="D8" s="8">
        <f>SUMPRODUCT((Data!$A$2:$A$998=$B$4)*(Data!$C$2:$C$998=D7)*(Data!$D$2:$D$998))</f>
        <v>11263</v>
      </c>
      <c r="E8" s="8">
        <f>SUMPRODUCT((Data!$A$2:$A$998=$B$4)*(Data!$C$2:$C$998=E7)*(Data!$D$2:$D$998))</f>
        <v>11157</v>
      </c>
      <c r="F8" s="8"/>
      <c r="G8" s="8">
        <f>SUMPRODUCT((Data!$F$2:$F$998=$B$4)*(Data!$I$2:$I$998))</f>
        <v>31</v>
      </c>
      <c r="H8" s="8">
        <f>SUMPRODUCT((Data!$F$2:$F$998=$B$4)*(Data!$H$2:$H$998=H7)*(Data!$I$2:$I$998))</f>
        <v>15</v>
      </c>
      <c r="I8" s="8">
        <f>SUMPRODUCT((Data!$F$2:$F$998=$B$4)*(Data!$H$2:$H$998=I7)*(Data!$I$2:$I$998))</f>
        <v>16</v>
      </c>
      <c r="J8" s="8"/>
      <c r="K8" s="8">
        <f>SUMPRODUCT((Data!$K$2:$K$998=$B$4)*(Data!$N$2:$N$998))</f>
        <v>490</v>
      </c>
      <c r="L8" s="8">
        <f>SUMPRODUCT((Data!$K$2:$K$998=$B$4)*(Data!$M$2:$M$998=L7)*(Data!$N$2:$N$998))</f>
        <v>414</v>
      </c>
      <c r="M8" s="8">
        <f>SUMPRODUCT((Data!$K$2:$K$998=$B$4)*(Data!$M$2:$M$998=M7)*(Data!$N$2:$N$998))</f>
        <v>76</v>
      </c>
      <c r="P8" s="8"/>
    </row>
    <row r="9" spans="1:27" x14ac:dyDescent="0.35">
      <c r="A9" s="1">
        <v>1</v>
      </c>
      <c r="B9" t="s">
        <v>20</v>
      </c>
      <c r="C9" s="8">
        <f>SUMPRODUCT((Data!$A$2:$A$998=$B$4)*(Data!$B$2:$B$998=A9)*(Data!$D$2:$D$998))</f>
        <v>13655</v>
      </c>
      <c r="D9" s="20">
        <f>SUMPRODUCT((Data!$A$2:$A$998=$B$4)*(Data!$B$2:$B$998=$A9)*(Data!$C$2:$C$998=D$7)*(Data!$D$2:$D$998))</f>
        <v>7175</v>
      </c>
      <c r="E9" s="20">
        <f>SUMPRODUCT((Data!$A$2:$A$998=$B$4)*(Data!$B$2:$B$998=$A9)*(Data!$C$2:$C$998=E$7)*(Data!$D$2:$D$998))</f>
        <v>6480</v>
      </c>
      <c r="F9" s="8"/>
      <c r="G9" s="8">
        <f>SUMPRODUCT((Data!$F$2:$F$998=$B$4)*(Data!$G$2:$G$998=A9)*(Data!$I$2:$I$998))</f>
        <v>26</v>
      </c>
      <c r="H9" s="20">
        <f>SUMPRODUCT((Data!$F$2:$F$998=$B$4)*(Data!$G$2:$G$998=$A9)*(Data!$H$2:$H$998=H$7)*(Data!$I$2:$I$998))</f>
        <v>10</v>
      </c>
      <c r="I9" s="20">
        <f>SUMPRODUCT((Data!$F$2:$F$998=$B$4)*(Data!$G$2:$G$998=$A9)*(Data!$H$2:$H$998=I$7)*(Data!$I$2:$I$998))</f>
        <v>16</v>
      </c>
      <c r="J9" s="8"/>
      <c r="K9" s="8">
        <f>SUMPRODUCT((Data!$K$2:$K$998=$B$4)*(Data!$L$2:$L$998=A9)*(Data!$N$2:$N$998))</f>
        <v>302</v>
      </c>
      <c r="L9" s="20">
        <f>SUMPRODUCT((Data!$K$2:$K$998=$B$4)*(Data!$L$2:$L$998=$A9)*(Data!$M$2:$M$998=L$7)*(Data!$N$2:$N$998))</f>
        <v>257</v>
      </c>
      <c r="M9" s="20">
        <f>SUMPRODUCT((Data!$K$2:$K$998=$B$4)*(Data!$L$2:$L$998=$A9)*(Data!$M$2:$M$998=M$7)*(Data!$N$2:$N$998))</f>
        <v>45</v>
      </c>
      <c r="O9" s="1" t="s">
        <v>29</v>
      </c>
      <c r="P9" s="8"/>
    </row>
    <row r="10" spans="1:27" x14ac:dyDescent="0.35">
      <c r="A10" s="1">
        <v>2</v>
      </c>
      <c r="B10" s="9" t="s">
        <v>22</v>
      </c>
      <c r="C10" s="8">
        <f>SUMPRODUCT((Data!$A$2:$A$998=$B$4)*(Data!$B$2:$B$998=A10)*(Data!$D$2:$D$998))</f>
        <v>2877</v>
      </c>
      <c r="D10" s="20">
        <f>SUMPRODUCT((Data!$A$2:$A$998=$B$4)*(Data!$B$2:$B$998=$A10)*(Data!$C$2:$C$998=D$7)*(Data!$D$2:$D$998))</f>
        <v>320</v>
      </c>
      <c r="E10" s="20">
        <f>SUMPRODUCT((Data!$A$2:$A$998=$B$4)*(Data!$B$2:$B$998=$A10)*(Data!$C$2:$C$998=E$7)*(Data!$D$2:$D$998))</f>
        <v>2557</v>
      </c>
      <c r="F10" s="8"/>
      <c r="G10" s="8">
        <f>SUMPRODUCT((Data!$F$2:$F$998=$B$4)*(Data!$G$2:$G$998=A10)*(Data!$I$2:$I$998))</f>
        <v>0</v>
      </c>
      <c r="H10" s="20">
        <f>SUMPRODUCT((Data!$F$2:$F$998=$B$4)*(Data!$G$2:$G$998=$A10)*(Data!$H$2:$H$998=H$7)*(Data!$I$2:$I$998))</f>
        <v>0</v>
      </c>
      <c r="I10" s="20">
        <f>SUMPRODUCT((Data!$F$2:$F$998=$B$4)*(Data!$G$2:$G$998=$A10)*(Data!$H$2:$H$998=I$7)*(Data!$I$2:$I$998))</f>
        <v>0</v>
      </c>
      <c r="J10" s="8"/>
      <c r="K10" s="8">
        <f>SUMPRODUCT((Data!$K$2:$K$998=$B$4)*(Data!$L$2:$L$998=A10)*(Data!$N$2:$N$998))</f>
        <v>19</v>
      </c>
      <c r="L10" s="20">
        <f>SUMPRODUCT((Data!$K$2:$K$998=$B$4)*(Data!$L$2:$L$998=$A10)*(Data!$M$2:$M$998=L$7)*(Data!$N$2:$N$998))</f>
        <v>15</v>
      </c>
      <c r="M10" s="20">
        <f>SUMPRODUCT((Data!$K$2:$K$998=$B$4)*(Data!$L$2:$L$998=$A10)*(Data!$M$2:$M$998=M$7)*(Data!$N$2:$N$998))</f>
        <v>4</v>
      </c>
      <c r="O10" t="s">
        <v>9</v>
      </c>
      <c r="P10" s="8"/>
    </row>
    <row r="11" spans="1:27" x14ac:dyDescent="0.35">
      <c r="A11" s="1">
        <v>3</v>
      </c>
      <c r="B11" s="9" t="s">
        <v>23</v>
      </c>
      <c r="C11" s="8">
        <f>SUMPRODUCT((Data!$A$2:$A$998=$B$4)*(Data!$B$2:$B$998=A11)*(Data!$D$2:$D$998))</f>
        <v>2223</v>
      </c>
      <c r="D11" s="20">
        <f>SUMPRODUCT((Data!$A$2:$A$998=$B$4)*(Data!$B$2:$B$998=$A11)*(Data!$C$2:$C$998=D$7)*(Data!$D$2:$D$998))</f>
        <v>1225</v>
      </c>
      <c r="E11" s="20">
        <f>SUMPRODUCT((Data!$A$2:$A$998=$B$4)*(Data!$B$2:$B$998=$A11)*(Data!$C$2:$C$998=E$7)*(Data!$D$2:$D$998))</f>
        <v>998</v>
      </c>
      <c r="F11" s="8"/>
      <c r="G11" s="8">
        <f>SUMPRODUCT((Data!$F$2:$F$998=$B$4)*(Data!$G$2:$G$998=A11)*(Data!$I$2:$I$998))</f>
        <v>2</v>
      </c>
      <c r="H11" s="20">
        <f>SUMPRODUCT((Data!$F$2:$F$998=$B$4)*(Data!$G$2:$G$998=$A11)*(Data!$H$2:$H$998=H$7)*(Data!$I$2:$I$998))</f>
        <v>2</v>
      </c>
      <c r="I11" s="20">
        <f>SUMPRODUCT((Data!$F$2:$F$998=$B$4)*(Data!$G$2:$G$998=$A11)*(Data!$H$2:$H$998=I$7)*(Data!$I$2:$I$998))</f>
        <v>0</v>
      </c>
      <c r="J11" s="8"/>
      <c r="K11" s="8">
        <f>SUMPRODUCT((Data!$K$2:$K$998=$B$4)*(Data!$L$2:$L$998=A11)*(Data!$N$2:$N$998))</f>
        <v>45</v>
      </c>
      <c r="L11" s="20">
        <f>SUMPRODUCT((Data!$K$2:$K$998=$B$4)*(Data!$L$2:$L$998=$A11)*(Data!$M$2:$M$998=L$7)*(Data!$N$2:$N$998))</f>
        <v>39</v>
      </c>
      <c r="M11" s="20">
        <f>SUMPRODUCT((Data!$K$2:$K$998=$B$4)*(Data!$L$2:$L$998=$A11)*(Data!$M$2:$M$998=M$7)*(Data!$N$2:$N$998))</f>
        <v>6</v>
      </c>
      <c r="O11" t="s">
        <v>8</v>
      </c>
      <c r="P11" s="8"/>
    </row>
    <row r="12" spans="1:27" x14ac:dyDescent="0.35">
      <c r="A12" s="1">
        <v>4</v>
      </c>
      <c r="B12" t="s">
        <v>21</v>
      </c>
      <c r="C12" s="8">
        <f>SUMPRODUCT((Data!$A$2:$A$998=$B$4)*(Data!$B$2:$B$998=A12)*(Data!$D$2:$D$998))</f>
        <v>923</v>
      </c>
      <c r="D12" s="20">
        <f>SUMPRODUCT((Data!$A$2:$A$998=$B$4)*(Data!$B$2:$B$998=$A12)*(Data!$C$2:$C$998=D$7)*(Data!$D$2:$D$998))</f>
        <v>846</v>
      </c>
      <c r="E12" s="20">
        <f>SUMPRODUCT((Data!$A$2:$A$998=$B$4)*(Data!$B$2:$B$998=$A12)*(Data!$C$2:$C$998=E$7)*(Data!$D$2:$D$998))</f>
        <v>77</v>
      </c>
      <c r="F12" s="8"/>
      <c r="G12" s="8">
        <f>SUMPRODUCT((Data!$F$2:$F$998=$B$4)*(Data!$G$2:$G$998=A12)*(Data!$I$2:$I$998))</f>
        <v>0</v>
      </c>
      <c r="H12" s="20">
        <f>SUMPRODUCT((Data!$F$2:$F$998=$B$4)*(Data!$G$2:$G$998=$A12)*(Data!$H$2:$H$998=H$7)*(Data!$I$2:$I$998))</f>
        <v>0</v>
      </c>
      <c r="I12" s="20">
        <f>SUMPRODUCT((Data!$F$2:$F$998=$B$4)*(Data!$G$2:$G$998=$A12)*(Data!$H$2:$H$998=I$7)*(Data!$I$2:$I$998))</f>
        <v>0</v>
      </c>
      <c r="J12" s="8"/>
      <c r="K12" s="8">
        <f>SUMPRODUCT((Data!$K$2:$K$998=$B$4)*(Data!$L$2:$L$998=A12)*(Data!$N$2:$N$998))</f>
        <v>25</v>
      </c>
      <c r="L12" s="20">
        <f>SUMPRODUCT((Data!$K$2:$K$998=$B$4)*(Data!$L$2:$L$998=$A12)*(Data!$M$2:$M$998=L$7)*(Data!$N$2:$N$998))</f>
        <v>22</v>
      </c>
      <c r="M12" s="20">
        <f>SUMPRODUCT((Data!$K$2:$K$998=$B$4)*(Data!$L$2:$L$998=$A12)*(Data!$M$2:$M$998=M$7)*(Data!$N$2:$N$998))</f>
        <v>3</v>
      </c>
      <c r="O12" t="s">
        <v>7</v>
      </c>
      <c r="P12" s="8"/>
    </row>
    <row r="13" spans="1:27" x14ac:dyDescent="0.35">
      <c r="A13" s="1">
        <v>5</v>
      </c>
      <c r="B13" s="1" t="s">
        <v>30</v>
      </c>
      <c r="C13" s="8">
        <f>SUMPRODUCT((Data!$A$2:$A$998=$B$4)*(Data!$B$2:$B$998=A13)*(Data!$D$2:$D$998))</f>
        <v>294</v>
      </c>
      <c r="D13" s="20">
        <f>SUMPRODUCT((Data!$A$2:$A$998=$B$4)*(Data!$B$2:$B$998=$A13)*(Data!$C$2:$C$998=D$7)*(Data!$D$2:$D$998))</f>
        <v>277</v>
      </c>
      <c r="E13" s="20">
        <f>SUMPRODUCT((Data!$A$2:$A$998=$B$4)*(Data!$B$2:$B$998=$A13)*(Data!$C$2:$C$998=E$7)*(Data!$D$2:$D$998))</f>
        <v>17</v>
      </c>
      <c r="F13" s="8"/>
      <c r="G13" s="8">
        <f>SUMPRODUCT((Data!$F$2:$F$998=$B$4)*(Data!$G$2:$G$998=A13)*(Data!$I$2:$I$998))</f>
        <v>0</v>
      </c>
      <c r="H13" s="20">
        <f>SUMPRODUCT((Data!$F$2:$F$998=$B$4)*(Data!$G$2:$G$998=$A13)*(Data!$H$2:$H$998=H$7)*(Data!$I$2:$I$998))</f>
        <v>0</v>
      </c>
      <c r="I13" s="20">
        <f>SUMPRODUCT((Data!$F$2:$F$998=$B$4)*(Data!$G$2:$G$998=$A13)*(Data!$H$2:$H$998=I$7)*(Data!$I$2:$I$998))</f>
        <v>0</v>
      </c>
      <c r="J13" s="8"/>
      <c r="K13" s="8">
        <f>SUMPRODUCT((Data!$K$2:$K$998=$B$4)*(Data!$L$2:$L$998=A13)*(Data!$N$2:$N$998))</f>
        <v>10</v>
      </c>
      <c r="L13" s="20">
        <f>SUMPRODUCT((Data!$K$2:$K$998=$B$4)*(Data!$L$2:$L$998=$A13)*(Data!$M$2:$M$998=L$7)*(Data!$N$2:$N$998))</f>
        <v>9</v>
      </c>
      <c r="M13" s="20">
        <f>SUMPRODUCT((Data!$K$2:$K$998=$B$4)*(Data!$L$2:$L$998=$A13)*(Data!$M$2:$M$998=M$7)*(Data!$N$2:$N$998))</f>
        <v>1</v>
      </c>
      <c r="O13" t="s">
        <v>6</v>
      </c>
      <c r="P13" s="8"/>
    </row>
    <row r="14" spans="1:27" x14ac:dyDescent="0.35">
      <c r="A14" s="1">
        <v>6</v>
      </c>
      <c r="B14" s="9" t="s">
        <v>31</v>
      </c>
      <c r="C14" s="8">
        <f>SUMPRODUCT((Data!$A$2:$A$998=$B$4)*(Data!$B$2:$B$998=A14)*(Data!$D$2:$D$998))</f>
        <v>575</v>
      </c>
      <c r="D14" s="20">
        <f>SUMPRODUCT((Data!$A$2:$A$998=$B$4)*(Data!$B$2:$B$998=$A14)*(Data!$C$2:$C$998=D$7)*(Data!$D$2:$D$998))</f>
        <v>538</v>
      </c>
      <c r="E14" s="20">
        <f>SUMPRODUCT((Data!$A$2:$A$998=$B$4)*(Data!$B$2:$B$998=$A14)*(Data!$C$2:$C$998=E$7)*(Data!$D$2:$D$998))</f>
        <v>37</v>
      </c>
      <c r="F14" s="8"/>
      <c r="G14" s="8">
        <f>SUMPRODUCT((Data!$F$2:$F$998=$B$4)*(Data!$G$2:$G$998=A14)*(Data!$I$2:$I$998))</f>
        <v>0</v>
      </c>
      <c r="H14" s="20">
        <f>SUMPRODUCT((Data!$F$2:$F$998=$B$4)*(Data!$G$2:$G$998=$A14)*(Data!$H$2:$H$998=H$7)*(Data!$I$2:$I$998))</f>
        <v>0</v>
      </c>
      <c r="I14" s="20">
        <f>SUMPRODUCT((Data!$F$2:$F$998=$B$4)*(Data!$G$2:$G$998=$A14)*(Data!$H$2:$H$998=I$7)*(Data!$I$2:$I$998))</f>
        <v>0</v>
      </c>
      <c r="J14" s="8"/>
      <c r="K14" s="8">
        <f>SUMPRODUCT((Data!$K$2:$K$998=$B$4)*(Data!$L$2:$L$998=A14)*(Data!$N$2:$N$998))</f>
        <v>9</v>
      </c>
      <c r="L14" s="20">
        <f>SUMPRODUCT((Data!$K$2:$K$998=$B$4)*(Data!$L$2:$L$998=$A14)*(Data!$M$2:$M$998=L$7)*(Data!$N$2:$N$998))</f>
        <v>9</v>
      </c>
      <c r="M14" s="20">
        <f>SUMPRODUCT((Data!$K$2:$K$998=$B$4)*(Data!$L$2:$L$998=$A14)*(Data!$M$2:$M$998=M$7)*(Data!$N$2:$N$998))</f>
        <v>0</v>
      </c>
      <c r="O14" t="s">
        <v>5</v>
      </c>
      <c r="P14" s="8"/>
    </row>
    <row r="15" spans="1:27" ht="15.75" customHeight="1" thickBot="1" x14ac:dyDescent="0.4">
      <c r="A15" s="1">
        <v>7</v>
      </c>
      <c r="B15" s="3" t="s">
        <v>40</v>
      </c>
      <c r="C15" s="7">
        <f>SUMPRODUCT((Data!$A$2:$A$998=$B$4)*(Data!$B$2:$B$998=A15)*(Data!$D$2:$D$998))</f>
        <v>1873</v>
      </c>
      <c r="D15" s="15">
        <f>SUMPRODUCT((Data!$A$2:$A$998=$B$4)*(Data!$B$2:$B$998=$A15)*(Data!$C$2:$C$998=D$7)*(Data!$D$2:$D$998))</f>
        <v>882</v>
      </c>
      <c r="E15" s="15">
        <f>SUMPRODUCT((Data!$A$2:$A$998=$B$4)*(Data!$B$2:$B$998=$A15)*(Data!$C$2:$C$998=E$7)*(Data!$D$2:$D$998))</f>
        <v>991</v>
      </c>
      <c r="F15" s="15"/>
      <c r="G15" s="7">
        <f>SUMPRODUCT((Data!$F$2:$F$998=$B$4)*(Data!$G$2:$G$998=A15)*(Data!$I$2:$I$998))</f>
        <v>3</v>
      </c>
      <c r="H15" s="15">
        <f>SUMPRODUCT((Data!$F$2:$F$998=$B$4)*(Data!$G$2:$G$998=$A15)*(Data!$H$2:$H$998=H$7)*(Data!$I$2:$I$998))</f>
        <v>3</v>
      </c>
      <c r="I15" s="15">
        <f>SUMPRODUCT((Data!$F$2:$F$998=$B$4)*(Data!$G$2:$G$998=$A15)*(Data!$H$2:$H$998=I$7)*(Data!$I$2:$I$998))</f>
        <v>0</v>
      </c>
      <c r="J15" s="15"/>
      <c r="K15" s="7">
        <f>SUMPRODUCT((Data!$K$2:$K$998=$B$4)*(Data!$L$2:$L$998=A15)*(Data!$N$2:$N$998))</f>
        <v>80</v>
      </c>
      <c r="L15" s="15">
        <f>SUMPRODUCT((Data!$K$2:$K$998=$B$4)*(Data!$L$2:$L$998=$A15)*(Data!$M$2:$M$998=L$7)*(Data!$N$2:$N$998))</f>
        <v>63</v>
      </c>
      <c r="M15" s="15">
        <f>SUMPRODUCT((Data!$K$2:$K$998=$B$4)*(Data!$L$2:$L$998=$A15)*(Data!$M$2:$M$998=M$7)*(Data!$N$2:$N$998))</f>
        <v>17</v>
      </c>
      <c r="O15" t="s">
        <v>4</v>
      </c>
      <c r="P15" s="8"/>
    </row>
    <row r="16" spans="1:27" x14ac:dyDescent="0.35">
      <c r="C16" s="19"/>
      <c r="D16" s="19"/>
      <c r="E16" s="19"/>
      <c r="G16" s="19"/>
      <c r="H16" s="19"/>
      <c r="I16" s="19"/>
      <c r="K16" s="19"/>
      <c r="L16" s="19"/>
      <c r="M16" s="19"/>
      <c r="Q16" s="19"/>
      <c r="R16" s="19"/>
      <c r="S16" s="19"/>
      <c r="T16" s="19"/>
      <c r="U16" s="19"/>
      <c r="V16" s="19"/>
      <c r="W16" s="19"/>
      <c r="X16" s="19"/>
      <c r="Y16" s="19"/>
      <c r="Z16" s="19"/>
      <c r="AA16" s="19"/>
    </row>
    <row r="17" spans="2:27" x14ac:dyDescent="0.35">
      <c r="Q17" s="19"/>
      <c r="R17" s="19"/>
      <c r="S17" s="19"/>
      <c r="T17" s="19"/>
      <c r="U17" s="19"/>
      <c r="V17" s="19"/>
      <c r="W17" s="19"/>
      <c r="X17" s="19"/>
      <c r="Y17" s="19"/>
      <c r="Z17" s="19"/>
      <c r="AA17" s="19"/>
    </row>
    <row r="18" spans="2:27" x14ac:dyDescent="0.35">
      <c r="Q18" s="19"/>
      <c r="R18" s="19"/>
      <c r="S18" s="19"/>
      <c r="T18" s="19"/>
      <c r="U18" s="19"/>
      <c r="V18" s="19"/>
      <c r="W18" s="19"/>
      <c r="X18" s="19"/>
      <c r="Y18" s="19"/>
      <c r="Z18" s="19"/>
      <c r="AA18" s="19"/>
    </row>
    <row r="19" spans="2:27" x14ac:dyDescent="0.35">
      <c r="Q19" s="19"/>
      <c r="R19" s="19"/>
      <c r="S19" s="19"/>
      <c r="T19" s="19"/>
      <c r="U19" s="19"/>
      <c r="V19" s="19"/>
      <c r="W19" s="19"/>
      <c r="X19" s="19"/>
      <c r="Y19" s="19"/>
      <c r="Z19" s="19"/>
      <c r="AA19" s="19"/>
    </row>
    <row r="20" spans="2:27" x14ac:dyDescent="0.35">
      <c r="Q20" s="19"/>
      <c r="R20" s="19"/>
      <c r="S20" s="19"/>
      <c r="T20" s="19"/>
      <c r="U20" s="19"/>
      <c r="V20" s="19"/>
      <c r="W20" s="19"/>
      <c r="X20" s="19"/>
      <c r="Y20" s="19"/>
      <c r="Z20" s="19"/>
      <c r="AA20" s="19"/>
    </row>
    <row r="21" spans="2:27" ht="45.75" customHeight="1" x14ac:dyDescent="0.35">
      <c r="B21" s="40"/>
      <c r="C21" s="40"/>
      <c r="D21" s="40"/>
      <c r="E21" s="40"/>
      <c r="F21" s="40"/>
      <c r="G21" s="40"/>
      <c r="H21" s="40"/>
      <c r="I21" s="40"/>
      <c r="J21" s="40"/>
      <c r="K21" s="40"/>
      <c r="L21" s="40"/>
      <c r="M21" s="40"/>
      <c r="N21" s="13"/>
      <c r="O21" s="13"/>
      <c r="P21" s="13"/>
      <c r="Q21" s="19"/>
      <c r="R21" s="19"/>
      <c r="S21" s="19"/>
      <c r="T21" s="19"/>
      <c r="U21" s="19"/>
      <c r="V21" s="19"/>
      <c r="W21" s="19"/>
      <c r="X21" s="19"/>
      <c r="Y21" s="19"/>
      <c r="Z21" s="19"/>
      <c r="AA21" s="19"/>
    </row>
    <row r="22" spans="2:27" s="10" customFormat="1" ht="30" customHeight="1" x14ac:dyDescent="0.35">
      <c r="B22" s="40"/>
      <c r="C22" s="40"/>
      <c r="D22" s="40"/>
      <c r="E22" s="40"/>
      <c r="F22" s="40"/>
      <c r="G22" s="40"/>
      <c r="H22" s="40"/>
      <c r="I22" s="40"/>
      <c r="J22" s="40"/>
      <c r="K22" s="40"/>
      <c r="L22" s="40"/>
      <c r="M22" s="40"/>
      <c r="Q22" s="19"/>
      <c r="R22" s="19"/>
      <c r="S22" s="19"/>
      <c r="T22" s="19"/>
      <c r="U22" s="19"/>
      <c r="V22" s="19"/>
      <c r="W22" s="19"/>
      <c r="X22" s="19"/>
      <c r="Y22" s="19"/>
      <c r="Z22" s="19"/>
      <c r="AA22" s="19"/>
    </row>
    <row r="23" spans="2:27" s="10" customFormat="1" ht="30" customHeight="1" x14ac:dyDescent="0.35">
      <c r="B23" s="40"/>
      <c r="C23" s="40"/>
      <c r="D23" s="40"/>
      <c r="E23" s="40"/>
      <c r="F23" s="40"/>
      <c r="G23" s="40"/>
      <c r="H23" s="40"/>
      <c r="I23" s="40"/>
      <c r="J23" s="40"/>
      <c r="K23" s="40"/>
      <c r="L23" s="40"/>
      <c r="M23" s="40"/>
      <c r="Q23" s="19"/>
      <c r="R23" s="19"/>
      <c r="S23" s="19"/>
      <c r="T23" s="19"/>
      <c r="U23" s="19"/>
      <c r="V23" s="19"/>
      <c r="W23" s="19"/>
      <c r="X23" s="19"/>
      <c r="Y23" s="19"/>
      <c r="Z23" s="19"/>
      <c r="AA23" s="19"/>
    </row>
    <row r="24" spans="2:27" s="10" customFormat="1" ht="15" customHeight="1" x14ac:dyDescent="0.35">
      <c r="B24" s="17"/>
      <c r="C24" s="17"/>
      <c r="D24" s="17"/>
      <c r="E24" s="17"/>
      <c r="F24" s="17"/>
      <c r="G24" s="17"/>
      <c r="H24" s="17"/>
      <c r="I24" s="17"/>
      <c r="J24" s="17"/>
      <c r="K24" s="17"/>
      <c r="L24" s="17"/>
      <c r="M24" s="17"/>
      <c r="N24" s="17"/>
      <c r="O24" s="17"/>
      <c r="Q24" s="19"/>
      <c r="R24" s="19"/>
      <c r="S24" s="19"/>
      <c r="T24" s="19"/>
      <c r="U24" s="19"/>
      <c r="V24" s="19"/>
      <c r="W24" s="19"/>
      <c r="X24" s="19"/>
      <c r="Y24" s="19"/>
      <c r="Z24" s="19"/>
      <c r="AA24" s="19"/>
    </row>
    <row r="25" spans="2:27" s="10" customFormat="1" ht="15" customHeight="1" x14ac:dyDescent="0.35">
      <c r="B25" s="6"/>
      <c r="C25" s="22"/>
      <c r="D25" s="22"/>
      <c r="E25" s="22"/>
      <c r="F25" s="22"/>
      <c r="G25" s="22"/>
      <c r="H25" s="22"/>
      <c r="I25" s="22"/>
      <c r="J25" s="22"/>
      <c r="K25" s="22"/>
      <c r="L25" s="22"/>
      <c r="M25" s="22"/>
      <c r="N25" s="22"/>
      <c r="O25" s="22"/>
      <c r="Q25" s="19"/>
      <c r="R25" s="19"/>
      <c r="S25" s="19"/>
      <c r="T25" s="19"/>
      <c r="U25" s="19"/>
      <c r="V25" s="19"/>
      <c r="W25" s="19"/>
      <c r="X25" s="19"/>
      <c r="Y25" s="19"/>
      <c r="Z25" s="19"/>
      <c r="AA25" s="19"/>
    </row>
    <row r="26" spans="2:27" s="10" customFormat="1" ht="49.5" customHeight="1" x14ac:dyDescent="0.35">
      <c r="B26" s="40"/>
      <c r="C26" s="40"/>
      <c r="D26" s="40"/>
      <c r="E26" s="40"/>
      <c r="F26" s="40"/>
      <c r="G26" s="40"/>
      <c r="H26" s="40"/>
      <c r="I26" s="40"/>
      <c r="J26" s="40"/>
      <c r="K26" s="40"/>
      <c r="L26" s="40"/>
      <c r="M26" s="40"/>
      <c r="Q26" s="19"/>
      <c r="R26" s="19"/>
      <c r="S26" s="19"/>
      <c r="T26" s="19"/>
      <c r="U26" s="19"/>
      <c r="V26" s="19"/>
      <c r="W26" s="19"/>
      <c r="X26" s="19"/>
      <c r="Y26" s="19"/>
      <c r="Z26" s="19"/>
      <c r="AA26" s="19"/>
    </row>
    <row r="27" spans="2:27" ht="15" customHeight="1" x14ac:dyDescent="0.35"/>
    <row r="28" spans="2:27" x14ac:dyDescent="0.35">
      <c r="B28" s="6"/>
    </row>
    <row r="29" spans="2:27" ht="45" customHeight="1" x14ac:dyDescent="0.35">
      <c r="B29" s="40"/>
      <c r="C29" s="40"/>
      <c r="D29" s="40"/>
      <c r="E29" s="40"/>
      <c r="F29" s="40"/>
      <c r="G29" s="40"/>
      <c r="H29" s="40"/>
      <c r="I29" s="40"/>
      <c r="J29" s="40"/>
      <c r="K29" s="40"/>
      <c r="L29" s="40"/>
      <c r="M29" s="40"/>
      <c r="N29" s="10"/>
      <c r="O29" s="10"/>
      <c r="P29" s="10"/>
      <c r="Q29" s="10"/>
      <c r="R29" s="10"/>
      <c r="S29" s="10"/>
    </row>
    <row r="31" spans="2:27" x14ac:dyDescent="0.35">
      <c r="B31" s="21"/>
    </row>
    <row r="34" spans="2:13" x14ac:dyDescent="0.35">
      <c r="B34" s="38"/>
      <c r="C34" s="38"/>
      <c r="D34" s="38"/>
      <c r="E34" s="38"/>
    </row>
    <row r="38" spans="2:13" x14ac:dyDescent="0.35">
      <c r="M38" s="2"/>
    </row>
    <row r="39" spans="2:13" x14ac:dyDescent="0.35">
      <c r="B39" s="39"/>
      <c r="C39" s="39"/>
      <c r="D39" s="39"/>
      <c r="M39" s="2"/>
    </row>
  </sheetData>
  <mergeCells count="16">
    <mergeCell ref="B34:E34"/>
    <mergeCell ref="B39:D39"/>
    <mergeCell ref="P7:T7"/>
    <mergeCell ref="B21:M21"/>
    <mergeCell ref="B22:M22"/>
    <mergeCell ref="B23:M23"/>
    <mergeCell ref="B26:M26"/>
    <mergeCell ref="B29:M29"/>
    <mergeCell ref="B1:M1"/>
    <mergeCell ref="B4:E4"/>
    <mergeCell ref="P4:T4"/>
    <mergeCell ref="P5:T5"/>
    <mergeCell ref="C6:E6"/>
    <mergeCell ref="G6:I6"/>
    <mergeCell ref="K6:M6"/>
    <mergeCell ref="P6:T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19"/>
  <sheetViews>
    <sheetView workbookViewId="0"/>
  </sheetViews>
  <sheetFormatPr defaultRowHeight="14.5" x14ac:dyDescent="0.35"/>
  <cols>
    <col min="2" max="2" width="8.54296875" customWidth="1"/>
    <col min="3" max="3" width="14.90625" bestFit="1" customWidth="1"/>
    <col min="7" max="7" width="13" customWidth="1"/>
    <col min="8" max="8" width="14.90625" bestFit="1" customWidth="1"/>
    <col min="12" max="12" width="11.6328125" customWidth="1"/>
    <col min="13" max="13" width="14.90625" bestFit="1" customWidth="1"/>
  </cols>
  <sheetData>
    <row r="1" spans="1:14" x14ac:dyDescent="0.35">
      <c r="A1" t="s">
        <v>11</v>
      </c>
      <c r="B1" t="s">
        <v>32</v>
      </c>
      <c r="C1" t="s">
        <v>33</v>
      </c>
      <c r="D1" t="s">
        <v>2</v>
      </c>
      <c r="F1" t="s">
        <v>11</v>
      </c>
      <c r="G1" t="s">
        <v>32</v>
      </c>
      <c r="H1" t="s">
        <v>33</v>
      </c>
      <c r="I1" t="s">
        <v>13</v>
      </c>
      <c r="K1" t="s">
        <v>11</v>
      </c>
      <c r="L1" t="s">
        <v>32</v>
      </c>
      <c r="M1" t="s">
        <v>33</v>
      </c>
      <c r="N1" t="s">
        <v>3</v>
      </c>
    </row>
    <row r="2" spans="1:14" x14ac:dyDescent="0.35">
      <c r="A2" t="s">
        <v>4</v>
      </c>
      <c r="B2">
        <v>1</v>
      </c>
      <c r="C2" t="s">
        <v>0</v>
      </c>
      <c r="D2">
        <v>1496</v>
      </c>
      <c r="F2" t="s">
        <v>4</v>
      </c>
      <c r="G2">
        <v>1</v>
      </c>
      <c r="H2" t="s">
        <v>0</v>
      </c>
      <c r="I2">
        <v>4</v>
      </c>
      <c r="K2" t="s">
        <v>4</v>
      </c>
      <c r="L2">
        <v>1</v>
      </c>
      <c r="M2" t="s">
        <v>0</v>
      </c>
      <c r="N2">
        <v>9</v>
      </c>
    </row>
    <row r="3" spans="1:14" x14ac:dyDescent="0.35">
      <c r="A3" t="s">
        <v>4</v>
      </c>
      <c r="B3">
        <v>1</v>
      </c>
      <c r="C3" t="s">
        <v>0</v>
      </c>
      <c r="D3">
        <v>7843</v>
      </c>
      <c r="F3" t="s">
        <v>4</v>
      </c>
      <c r="G3">
        <v>1</v>
      </c>
      <c r="H3" t="s">
        <v>0</v>
      </c>
      <c r="I3">
        <v>10</v>
      </c>
      <c r="K3" t="s">
        <v>4</v>
      </c>
      <c r="L3">
        <v>1</v>
      </c>
      <c r="M3" t="s">
        <v>0</v>
      </c>
      <c r="N3">
        <v>284</v>
      </c>
    </row>
    <row r="4" spans="1:14" x14ac:dyDescent="0.35">
      <c r="A4" t="s">
        <v>4</v>
      </c>
      <c r="B4">
        <v>1</v>
      </c>
      <c r="C4" t="s">
        <v>1</v>
      </c>
      <c r="D4">
        <v>136</v>
      </c>
      <c r="F4" t="s">
        <v>4</v>
      </c>
      <c r="G4">
        <v>1</v>
      </c>
      <c r="H4" t="s">
        <v>1</v>
      </c>
      <c r="I4">
        <v>16</v>
      </c>
      <c r="K4" t="s">
        <v>4</v>
      </c>
      <c r="L4">
        <v>1</v>
      </c>
      <c r="M4" t="s">
        <v>1</v>
      </c>
      <c r="N4">
        <v>10</v>
      </c>
    </row>
    <row r="5" spans="1:14" x14ac:dyDescent="0.35">
      <c r="A5" t="s">
        <v>4</v>
      </c>
      <c r="B5">
        <v>1</v>
      </c>
      <c r="C5" t="s">
        <v>1</v>
      </c>
      <c r="D5">
        <v>8266</v>
      </c>
      <c r="F5" t="s">
        <v>4</v>
      </c>
      <c r="G5">
        <v>1</v>
      </c>
      <c r="H5" t="s">
        <v>1</v>
      </c>
      <c r="I5">
        <v>4</v>
      </c>
      <c r="K5" t="s">
        <v>4</v>
      </c>
      <c r="L5">
        <v>1</v>
      </c>
      <c r="M5" t="s">
        <v>1</v>
      </c>
      <c r="N5">
        <v>33</v>
      </c>
    </row>
    <row r="6" spans="1:14" x14ac:dyDescent="0.35">
      <c r="A6" t="s">
        <v>4</v>
      </c>
      <c r="B6">
        <v>1</v>
      </c>
      <c r="C6" t="s">
        <v>1</v>
      </c>
      <c r="D6">
        <v>4378</v>
      </c>
      <c r="F6" t="s">
        <v>4</v>
      </c>
      <c r="G6">
        <v>3</v>
      </c>
      <c r="H6" t="s">
        <v>1</v>
      </c>
      <c r="I6">
        <v>1</v>
      </c>
      <c r="K6" t="s">
        <v>4</v>
      </c>
      <c r="L6">
        <v>1</v>
      </c>
      <c r="M6" t="s">
        <v>1</v>
      </c>
      <c r="N6">
        <v>7</v>
      </c>
    </row>
    <row r="7" spans="1:14" x14ac:dyDescent="0.35">
      <c r="A7" t="s">
        <v>4</v>
      </c>
      <c r="B7">
        <v>3</v>
      </c>
      <c r="C7" t="s">
        <v>0</v>
      </c>
      <c r="D7">
        <v>214</v>
      </c>
      <c r="F7" t="s">
        <v>4</v>
      </c>
      <c r="G7">
        <v>7</v>
      </c>
      <c r="H7" t="s">
        <v>0</v>
      </c>
      <c r="I7">
        <v>1</v>
      </c>
      <c r="K7" t="s">
        <v>4</v>
      </c>
      <c r="L7">
        <v>3</v>
      </c>
      <c r="M7" t="s">
        <v>0</v>
      </c>
      <c r="N7">
        <v>21</v>
      </c>
    </row>
    <row r="8" spans="1:14" x14ac:dyDescent="0.35">
      <c r="A8" t="s">
        <v>4</v>
      </c>
      <c r="B8">
        <v>3</v>
      </c>
      <c r="C8" t="s">
        <v>0</v>
      </c>
      <c r="D8">
        <v>1143</v>
      </c>
      <c r="F8" t="s">
        <v>4</v>
      </c>
      <c r="G8">
        <v>7</v>
      </c>
      <c r="H8" t="s">
        <v>0</v>
      </c>
      <c r="I8">
        <v>2</v>
      </c>
      <c r="K8" t="s">
        <v>4</v>
      </c>
      <c r="L8">
        <v>3</v>
      </c>
      <c r="M8" t="s">
        <v>1</v>
      </c>
      <c r="N8">
        <v>1</v>
      </c>
    </row>
    <row r="9" spans="1:14" x14ac:dyDescent="0.35">
      <c r="A9" t="s">
        <v>4</v>
      </c>
      <c r="B9">
        <v>3</v>
      </c>
      <c r="C9" t="s">
        <v>1</v>
      </c>
      <c r="D9">
        <v>13</v>
      </c>
      <c r="F9" t="s">
        <v>4</v>
      </c>
      <c r="G9">
        <v>7</v>
      </c>
      <c r="H9" t="s">
        <v>0</v>
      </c>
      <c r="I9">
        <v>2</v>
      </c>
      <c r="K9" t="s">
        <v>4</v>
      </c>
      <c r="L9">
        <v>3</v>
      </c>
      <c r="M9" t="s">
        <v>1</v>
      </c>
      <c r="N9">
        <v>7</v>
      </c>
    </row>
    <row r="10" spans="1:14" x14ac:dyDescent="0.35">
      <c r="A10" t="s">
        <v>4</v>
      </c>
      <c r="B10">
        <v>3</v>
      </c>
      <c r="C10" t="s">
        <v>1</v>
      </c>
      <c r="D10">
        <v>973</v>
      </c>
      <c r="F10" t="s">
        <v>5</v>
      </c>
      <c r="G10">
        <v>1</v>
      </c>
      <c r="H10" t="s">
        <v>0</v>
      </c>
      <c r="I10">
        <v>4</v>
      </c>
      <c r="K10" t="s">
        <v>4</v>
      </c>
      <c r="L10">
        <v>7</v>
      </c>
      <c r="M10" t="s">
        <v>0</v>
      </c>
      <c r="N10">
        <v>5</v>
      </c>
    </row>
    <row r="11" spans="1:14" x14ac:dyDescent="0.35">
      <c r="A11" t="s">
        <v>4</v>
      </c>
      <c r="B11">
        <v>3</v>
      </c>
      <c r="C11" t="s">
        <v>1</v>
      </c>
      <c r="D11">
        <v>489</v>
      </c>
      <c r="F11" t="s">
        <v>5</v>
      </c>
      <c r="G11">
        <v>1</v>
      </c>
      <c r="H11" t="s">
        <v>0</v>
      </c>
      <c r="I11">
        <v>13</v>
      </c>
      <c r="K11" t="s">
        <v>4</v>
      </c>
      <c r="L11">
        <v>7</v>
      </c>
      <c r="M11" t="s">
        <v>1</v>
      </c>
      <c r="N11">
        <v>1</v>
      </c>
    </row>
    <row r="12" spans="1:14" x14ac:dyDescent="0.35">
      <c r="A12" t="s">
        <v>4</v>
      </c>
      <c r="B12">
        <v>7</v>
      </c>
      <c r="C12" t="s">
        <v>0</v>
      </c>
      <c r="D12">
        <v>17</v>
      </c>
      <c r="F12" t="s">
        <v>5</v>
      </c>
      <c r="G12">
        <v>1</v>
      </c>
      <c r="H12" t="s">
        <v>1</v>
      </c>
      <c r="I12">
        <v>15</v>
      </c>
      <c r="K12" t="s">
        <v>4</v>
      </c>
      <c r="L12">
        <v>7</v>
      </c>
      <c r="M12" t="s">
        <v>1</v>
      </c>
      <c r="N12">
        <v>2</v>
      </c>
    </row>
    <row r="13" spans="1:14" x14ac:dyDescent="0.35">
      <c r="A13" t="s">
        <v>4</v>
      </c>
      <c r="B13">
        <v>7</v>
      </c>
      <c r="C13" t="s">
        <v>0</v>
      </c>
      <c r="D13">
        <v>140</v>
      </c>
      <c r="F13" t="s">
        <v>5</v>
      </c>
      <c r="G13">
        <v>1</v>
      </c>
      <c r="H13" t="s">
        <v>1</v>
      </c>
      <c r="I13">
        <v>2</v>
      </c>
      <c r="K13" t="s">
        <v>4</v>
      </c>
      <c r="L13">
        <v>6</v>
      </c>
      <c r="M13" t="s">
        <v>0</v>
      </c>
      <c r="N13">
        <v>8</v>
      </c>
    </row>
    <row r="14" spans="1:14" x14ac:dyDescent="0.35">
      <c r="A14" t="s">
        <v>4</v>
      </c>
      <c r="B14">
        <v>7</v>
      </c>
      <c r="C14" t="s">
        <v>1</v>
      </c>
      <c r="D14">
        <v>69</v>
      </c>
      <c r="F14" t="s">
        <v>5</v>
      </c>
      <c r="G14">
        <v>1</v>
      </c>
      <c r="H14" t="s">
        <v>1</v>
      </c>
      <c r="I14">
        <v>2</v>
      </c>
      <c r="K14" t="s">
        <v>4</v>
      </c>
      <c r="L14">
        <v>2</v>
      </c>
      <c r="M14" t="s">
        <v>0</v>
      </c>
      <c r="N14">
        <v>1</v>
      </c>
    </row>
    <row r="15" spans="1:14" x14ac:dyDescent="0.35">
      <c r="A15" t="s">
        <v>4</v>
      </c>
      <c r="B15">
        <v>7</v>
      </c>
      <c r="C15" t="s">
        <v>1</v>
      </c>
      <c r="D15">
        <v>37</v>
      </c>
      <c r="F15" t="s">
        <v>5</v>
      </c>
      <c r="G15">
        <v>3</v>
      </c>
      <c r="H15" t="s">
        <v>0</v>
      </c>
      <c r="I15">
        <v>1</v>
      </c>
      <c r="K15" t="s">
        <v>4</v>
      </c>
      <c r="L15">
        <v>2</v>
      </c>
      <c r="M15" t="s">
        <v>0</v>
      </c>
      <c r="N15">
        <v>30</v>
      </c>
    </row>
    <row r="16" spans="1:14" x14ac:dyDescent="0.35">
      <c r="A16" t="s">
        <v>4</v>
      </c>
      <c r="B16">
        <v>6</v>
      </c>
      <c r="C16" t="s">
        <v>0</v>
      </c>
      <c r="D16">
        <v>31</v>
      </c>
      <c r="F16" t="s">
        <v>5</v>
      </c>
      <c r="G16">
        <v>3</v>
      </c>
      <c r="H16" t="s">
        <v>1</v>
      </c>
      <c r="I16">
        <v>1</v>
      </c>
      <c r="K16" t="s">
        <v>4</v>
      </c>
      <c r="L16">
        <v>2</v>
      </c>
      <c r="M16" t="s">
        <v>1</v>
      </c>
      <c r="N16">
        <v>3</v>
      </c>
    </row>
    <row r="17" spans="1:14" x14ac:dyDescent="0.35">
      <c r="A17" t="s">
        <v>4</v>
      </c>
      <c r="B17">
        <v>6</v>
      </c>
      <c r="C17" t="s">
        <v>0</v>
      </c>
      <c r="D17">
        <v>461</v>
      </c>
      <c r="F17" t="s">
        <v>5</v>
      </c>
      <c r="G17">
        <v>3</v>
      </c>
      <c r="H17" t="s">
        <v>1</v>
      </c>
      <c r="I17">
        <v>1</v>
      </c>
      <c r="K17" t="s">
        <v>4</v>
      </c>
      <c r="L17">
        <v>2</v>
      </c>
      <c r="M17" t="s">
        <v>1</v>
      </c>
      <c r="N17">
        <v>1</v>
      </c>
    </row>
    <row r="18" spans="1:14" x14ac:dyDescent="0.35">
      <c r="A18" t="s">
        <v>4</v>
      </c>
      <c r="B18">
        <v>6</v>
      </c>
      <c r="C18" t="s">
        <v>1</v>
      </c>
      <c r="D18">
        <v>49</v>
      </c>
      <c r="F18" t="s">
        <v>5</v>
      </c>
      <c r="G18">
        <v>4</v>
      </c>
      <c r="H18" t="s">
        <v>0</v>
      </c>
      <c r="I18">
        <v>1</v>
      </c>
      <c r="K18" t="s">
        <v>4</v>
      </c>
      <c r="L18">
        <v>4</v>
      </c>
      <c r="M18" t="s">
        <v>0</v>
      </c>
      <c r="N18">
        <v>15</v>
      </c>
    </row>
    <row r="19" spans="1:14" x14ac:dyDescent="0.35">
      <c r="A19" t="s">
        <v>4</v>
      </c>
      <c r="B19">
        <v>6</v>
      </c>
      <c r="C19" t="s">
        <v>1</v>
      </c>
      <c r="D19">
        <v>23</v>
      </c>
      <c r="F19" t="s">
        <v>5</v>
      </c>
      <c r="G19">
        <v>7</v>
      </c>
      <c r="H19" t="s">
        <v>0</v>
      </c>
      <c r="I19">
        <v>1</v>
      </c>
      <c r="K19" t="s">
        <v>4</v>
      </c>
      <c r="L19">
        <v>7</v>
      </c>
      <c r="M19" t="s">
        <v>0</v>
      </c>
      <c r="N19">
        <v>2</v>
      </c>
    </row>
    <row r="20" spans="1:14" x14ac:dyDescent="0.35">
      <c r="A20" t="s">
        <v>4</v>
      </c>
      <c r="B20">
        <v>2</v>
      </c>
      <c r="C20" t="s">
        <v>0</v>
      </c>
      <c r="D20">
        <v>164</v>
      </c>
      <c r="F20" t="s">
        <v>6</v>
      </c>
      <c r="G20">
        <v>1</v>
      </c>
      <c r="H20" t="s">
        <v>0</v>
      </c>
      <c r="I20">
        <v>4</v>
      </c>
      <c r="K20" t="s">
        <v>4</v>
      </c>
      <c r="L20">
        <v>5</v>
      </c>
      <c r="M20" t="s">
        <v>0</v>
      </c>
      <c r="N20">
        <v>13</v>
      </c>
    </row>
    <row r="21" spans="1:14" x14ac:dyDescent="0.35">
      <c r="A21" t="s">
        <v>4</v>
      </c>
      <c r="B21">
        <v>2</v>
      </c>
      <c r="C21" t="s">
        <v>0</v>
      </c>
      <c r="D21">
        <v>220</v>
      </c>
      <c r="F21" t="s">
        <v>6</v>
      </c>
      <c r="G21">
        <v>1</v>
      </c>
      <c r="H21" t="s">
        <v>0</v>
      </c>
      <c r="I21">
        <v>10</v>
      </c>
      <c r="K21" t="s">
        <v>4</v>
      </c>
      <c r="L21">
        <v>5</v>
      </c>
      <c r="M21" t="s">
        <v>1</v>
      </c>
      <c r="N21">
        <v>1</v>
      </c>
    </row>
    <row r="22" spans="1:14" x14ac:dyDescent="0.35">
      <c r="A22" t="s">
        <v>4</v>
      </c>
      <c r="B22">
        <v>2</v>
      </c>
      <c r="C22" t="s">
        <v>1</v>
      </c>
      <c r="D22">
        <v>8</v>
      </c>
      <c r="F22" t="s">
        <v>6</v>
      </c>
      <c r="G22">
        <v>1</v>
      </c>
      <c r="H22" t="s">
        <v>1</v>
      </c>
      <c r="I22">
        <v>10</v>
      </c>
      <c r="K22" t="s">
        <v>4</v>
      </c>
      <c r="L22">
        <v>7</v>
      </c>
      <c r="M22" t="s">
        <v>0</v>
      </c>
      <c r="N22">
        <v>5</v>
      </c>
    </row>
    <row r="23" spans="1:14" x14ac:dyDescent="0.35">
      <c r="A23" t="s">
        <v>4</v>
      </c>
      <c r="B23">
        <v>2</v>
      </c>
      <c r="C23" t="s">
        <v>1</v>
      </c>
      <c r="D23">
        <v>1226</v>
      </c>
      <c r="F23" t="s">
        <v>6</v>
      </c>
      <c r="G23">
        <v>1</v>
      </c>
      <c r="H23" t="s">
        <v>1</v>
      </c>
      <c r="I23">
        <v>1</v>
      </c>
      <c r="K23" t="s">
        <v>4</v>
      </c>
      <c r="L23">
        <v>7</v>
      </c>
      <c r="M23" t="s">
        <v>1</v>
      </c>
      <c r="N23">
        <v>2</v>
      </c>
    </row>
    <row r="24" spans="1:14" x14ac:dyDescent="0.35">
      <c r="A24" t="s">
        <v>4</v>
      </c>
      <c r="B24">
        <v>2</v>
      </c>
      <c r="C24" t="s">
        <v>1</v>
      </c>
      <c r="D24">
        <v>1151</v>
      </c>
      <c r="F24" t="s">
        <v>6</v>
      </c>
      <c r="G24">
        <v>3</v>
      </c>
      <c r="H24" t="s">
        <v>0</v>
      </c>
      <c r="I24">
        <v>1</v>
      </c>
      <c r="K24" t="s">
        <v>4</v>
      </c>
      <c r="L24">
        <v>7</v>
      </c>
      <c r="M24" t="s">
        <v>0</v>
      </c>
      <c r="N24">
        <v>42</v>
      </c>
    </row>
    <row r="25" spans="1:14" x14ac:dyDescent="0.35">
      <c r="A25" t="s">
        <v>4</v>
      </c>
      <c r="B25">
        <v>4</v>
      </c>
      <c r="C25" t="s">
        <v>0</v>
      </c>
      <c r="D25">
        <v>64</v>
      </c>
      <c r="F25" t="s">
        <v>6</v>
      </c>
      <c r="G25">
        <v>7</v>
      </c>
      <c r="H25" t="s">
        <v>0</v>
      </c>
      <c r="I25">
        <v>6</v>
      </c>
      <c r="K25" t="s">
        <v>4</v>
      </c>
      <c r="L25">
        <v>7</v>
      </c>
      <c r="M25" t="s">
        <v>1</v>
      </c>
      <c r="N25">
        <v>5</v>
      </c>
    </row>
    <row r="26" spans="1:14" x14ac:dyDescent="0.35">
      <c r="A26" t="s">
        <v>4</v>
      </c>
      <c r="B26">
        <v>4</v>
      </c>
      <c r="C26" t="s">
        <v>0</v>
      </c>
      <c r="D26">
        <v>909</v>
      </c>
      <c r="F26" t="s">
        <v>6</v>
      </c>
      <c r="G26">
        <v>7</v>
      </c>
      <c r="H26" t="s">
        <v>1</v>
      </c>
      <c r="I26">
        <v>1</v>
      </c>
      <c r="K26" t="s">
        <v>4</v>
      </c>
      <c r="L26">
        <v>7</v>
      </c>
      <c r="M26" t="s">
        <v>1</v>
      </c>
      <c r="N26">
        <v>3</v>
      </c>
    </row>
    <row r="27" spans="1:14" x14ac:dyDescent="0.35">
      <c r="A27" t="s">
        <v>4</v>
      </c>
      <c r="B27">
        <v>4</v>
      </c>
      <c r="C27" t="s">
        <v>1</v>
      </c>
      <c r="D27">
        <v>4</v>
      </c>
      <c r="F27" t="s">
        <v>7</v>
      </c>
      <c r="G27">
        <v>1</v>
      </c>
      <c r="H27" t="s">
        <v>0</v>
      </c>
      <c r="I27">
        <v>4</v>
      </c>
      <c r="K27" t="s">
        <v>4</v>
      </c>
      <c r="L27">
        <v>7</v>
      </c>
      <c r="M27" t="s">
        <v>0</v>
      </c>
      <c r="N27">
        <v>1</v>
      </c>
    </row>
    <row r="28" spans="1:14" x14ac:dyDescent="0.35">
      <c r="A28" t="s">
        <v>4</v>
      </c>
      <c r="B28">
        <v>4</v>
      </c>
      <c r="C28" t="s">
        <v>1</v>
      </c>
      <c r="D28">
        <v>147</v>
      </c>
      <c r="F28" t="s">
        <v>7</v>
      </c>
      <c r="G28">
        <v>1</v>
      </c>
      <c r="H28" t="s">
        <v>0</v>
      </c>
      <c r="I28">
        <v>8</v>
      </c>
      <c r="K28" t="s">
        <v>4</v>
      </c>
      <c r="L28">
        <v>7</v>
      </c>
      <c r="M28" t="s">
        <v>0</v>
      </c>
      <c r="N28">
        <v>17</v>
      </c>
    </row>
    <row r="29" spans="1:14" x14ac:dyDescent="0.35">
      <c r="A29" t="s">
        <v>4</v>
      </c>
      <c r="B29">
        <v>4</v>
      </c>
      <c r="C29" t="s">
        <v>1</v>
      </c>
      <c r="D29">
        <v>55</v>
      </c>
      <c r="F29" t="s">
        <v>7</v>
      </c>
      <c r="G29">
        <v>1</v>
      </c>
      <c r="H29" t="s">
        <v>1</v>
      </c>
      <c r="I29">
        <v>13</v>
      </c>
      <c r="K29" t="s">
        <v>4</v>
      </c>
      <c r="L29">
        <v>7</v>
      </c>
      <c r="M29" t="s">
        <v>1</v>
      </c>
      <c r="N29">
        <v>5</v>
      </c>
    </row>
    <row r="30" spans="1:14" x14ac:dyDescent="0.35">
      <c r="A30" t="s">
        <v>4</v>
      </c>
      <c r="B30">
        <v>7</v>
      </c>
      <c r="C30" t="s">
        <v>0</v>
      </c>
      <c r="D30">
        <v>2</v>
      </c>
      <c r="F30" t="s">
        <v>7</v>
      </c>
      <c r="G30">
        <v>1</v>
      </c>
      <c r="H30" t="s">
        <v>1</v>
      </c>
      <c r="I30">
        <v>1</v>
      </c>
      <c r="K30" t="s">
        <v>4</v>
      </c>
      <c r="L30" t="s">
        <v>25</v>
      </c>
      <c r="M30" t="s">
        <v>0</v>
      </c>
      <c r="N30">
        <v>4</v>
      </c>
    </row>
    <row r="31" spans="1:14" x14ac:dyDescent="0.35">
      <c r="A31" t="s">
        <v>4</v>
      </c>
      <c r="B31">
        <v>7</v>
      </c>
      <c r="C31" t="s">
        <v>0</v>
      </c>
      <c r="D31">
        <v>41</v>
      </c>
      <c r="F31" t="s">
        <v>7</v>
      </c>
      <c r="G31">
        <v>1</v>
      </c>
      <c r="H31" t="s">
        <v>1</v>
      </c>
      <c r="I31">
        <v>3</v>
      </c>
      <c r="K31" t="s">
        <v>4</v>
      </c>
      <c r="L31" t="s">
        <v>25</v>
      </c>
      <c r="M31" t="s">
        <v>1</v>
      </c>
      <c r="N31">
        <v>3</v>
      </c>
    </row>
    <row r="32" spans="1:14" x14ac:dyDescent="0.35">
      <c r="A32" t="s">
        <v>4</v>
      </c>
      <c r="B32">
        <v>7</v>
      </c>
      <c r="C32" t="s">
        <v>1</v>
      </c>
      <c r="D32">
        <v>1</v>
      </c>
      <c r="F32" t="s">
        <v>7</v>
      </c>
      <c r="G32">
        <v>3</v>
      </c>
      <c r="H32" t="s">
        <v>0</v>
      </c>
      <c r="I32">
        <v>2</v>
      </c>
      <c r="K32" t="s">
        <v>5</v>
      </c>
      <c r="L32">
        <v>1</v>
      </c>
      <c r="M32" t="s">
        <v>0</v>
      </c>
      <c r="N32">
        <v>18</v>
      </c>
    </row>
    <row r="33" spans="1:14" x14ac:dyDescent="0.35">
      <c r="A33" t="s">
        <v>4</v>
      </c>
      <c r="B33">
        <v>5</v>
      </c>
      <c r="C33" t="s">
        <v>0</v>
      </c>
      <c r="D33">
        <v>24</v>
      </c>
      <c r="F33" t="s">
        <v>7</v>
      </c>
      <c r="G33">
        <v>3</v>
      </c>
      <c r="H33" t="s">
        <v>1</v>
      </c>
      <c r="I33">
        <v>1</v>
      </c>
      <c r="K33" t="s">
        <v>5</v>
      </c>
      <c r="L33">
        <v>1</v>
      </c>
      <c r="M33" t="s">
        <v>0</v>
      </c>
      <c r="N33">
        <v>239</v>
      </c>
    </row>
    <row r="34" spans="1:14" x14ac:dyDescent="0.35">
      <c r="A34" t="s">
        <v>4</v>
      </c>
      <c r="B34">
        <v>5</v>
      </c>
      <c r="C34" t="s">
        <v>0</v>
      </c>
      <c r="D34">
        <v>316</v>
      </c>
      <c r="F34" t="s">
        <v>7</v>
      </c>
      <c r="G34">
        <v>3</v>
      </c>
      <c r="H34" t="s">
        <v>1</v>
      </c>
      <c r="I34">
        <v>1</v>
      </c>
      <c r="K34" t="s">
        <v>5</v>
      </c>
      <c r="L34">
        <v>1</v>
      </c>
      <c r="M34" t="s">
        <v>1</v>
      </c>
      <c r="N34">
        <v>5</v>
      </c>
    </row>
    <row r="35" spans="1:14" x14ac:dyDescent="0.35">
      <c r="A35" t="s">
        <v>4</v>
      </c>
      <c r="B35">
        <v>5</v>
      </c>
      <c r="C35" t="s">
        <v>1</v>
      </c>
      <c r="D35">
        <v>20</v>
      </c>
      <c r="F35" t="s">
        <v>7</v>
      </c>
      <c r="G35">
        <v>4</v>
      </c>
      <c r="H35" t="s">
        <v>0</v>
      </c>
      <c r="I35">
        <v>1</v>
      </c>
      <c r="K35" t="s">
        <v>5</v>
      </c>
      <c r="L35">
        <v>1</v>
      </c>
      <c r="M35" t="s">
        <v>1</v>
      </c>
      <c r="N35">
        <v>18</v>
      </c>
    </row>
    <row r="36" spans="1:14" x14ac:dyDescent="0.35">
      <c r="A36" t="s">
        <v>4</v>
      </c>
      <c r="B36">
        <v>5</v>
      </c>
      <c r="C36" t="s">
        <v>1</v>
      </c>
      <c r="D36">
        <v>13</v>
      </c>
      <c r="F36" t="s">
        <v>7</v>
      </c>
      <c r="G36">
        <v>7</v>
      </c>
      <c r="H36" t="s">
        <v>0</v>
      </c>
      <c r="I36">
        <v>1</v>
      </c>
      <c r="K36" t="s">
        <v>5</v>
      </c>
      <c r="L36">
        <v>1</v>
      </c>
      <c r="M36" t="s">
        <v>1</v>
      </c>
      <c r="N36">
        <v>10</v>
      </c>
    </row>
    <row r="37" spans="1:14" x14ac:dyDescent="0.35">
      <c r="A37" t="s">
        <v>4</v>
      </c>
      <c r="B37">
        <v>7</v>
      </c>
      <c r="C37" t="s">
        <v>0</v>
      </c>
      <c r="D37">
        <v>10</v>
      </c>
      <c r="F37" t="s">
        <v>8</v>
      </c>
      <c r="G37">
        <v>1</v>
      </c>
      <c r="H37" t="s">
        <v>0</v>
      </c>
      <c r="I37">
        <v>11</v>
      </c>
      <c r="K37" t="s">
        <v>5</v>
      </c>
      <c r="L37">
        <v>3</v>
      </c>
      <c r="M37" t="s">
        <v>0</v>
      </c>
      <c r="N37">
        <v>27</v>
      </c>
    </row>
    <row r="38" spans="1:14" x14ac:dyDescent="0.35">
      <c r="A38" t="s">
        <v>4</v>
      </c>
      <c r="B38">
        <v>7</v>
      </c>
      <c r="C38" t="s">
        <v>0</v>
      </c>
      <c r="D38">
        <v>42</v>
      </c>
      <c r="F38" t="s">
        <v>8</v>
      </c>
      <c r="G38">
        <v>1</v>
      </c>
      <c r="H38" t="s">
        <v>1</v>
      </c>
      <c r="I38">
        <v>12</v>
      </c>
      <c r="K38" t="s">
        <v>5</v>
      </c>
      <c r="L38">
        <v>3</v>
      </c>
      <c r="M38" t="s">
        <v>1</v>
      </c>
      <c r="N38">
        <v>3</v>
      </c>
    </row>
    <row r="39" spans="1:14" x14ac:dyDescent="0.35">
      <c r="A39" t="s">
        <v>4</v>
      </c>
      <c r="B39">
        <v>7</v>
      </c>
      <c r="C39" t="s">
        <v>1</v>
      </c>
      <c r="D39">
        <v>48</v>
      </c>
      <c r="F39" t="s">
        <v>8</v>
      </c>
      <c r="G39">
        <v>1</v>
      </c>
      <c r="H39" t="s">
        <v>1</v>
      </c>
      <c r="I39">
        <v>1</v>
      </c>
      <c r="K39" t="s">
        <v>5</v>
      </c>
      <c r="L39">
        <v>3</v>
      </c>
      <c r="M39" t="s">
        <v>1</v>
      </c>
      <c r="N39">
        <v>2</v>
      </c>
    </row>
    <row r="40" spans="1:14" x14ac:dyDescent="0.35">
      <c r="A40" t="s">
        <v>4</v>
      </c>
      <c r="B40">
        <v>7</v>
      </c>
      <c r="C40" t="s">
        <v>1</v>
      </c>
      <c r="D40">
        <v>23</v>
      </c>
      <c r="F40" t="s">
        <v>8</v>
      </c>
      <c r="G40">
        <v>4</v>
      </c>
      <c r="H40" t="s">
        <v>0</v>
      </c>
      <c r="I40">
        <v>1</v>
      </c>
      <c r="K40" t="s">
        <v>5</v>
      </c>
      <c r="L40">
        <v>7</v>
      </c>
      <c r="M40" t="s">
        <v>0</v>
      </c>
      <c r="N40">
        <v>6</v>
      </c>
    </row>
    <row r="41" spans="1:14" x14ac:dyDescent="0.35">
      <c r="A41" t="s">
        <v>4</v>
      </c>
      <c r="B41">
        <v>7</v>
      </c>
      <c r="C41" t="s">
        <v>0</v>
      </c>
      <c r="D41">
        <v>15</v>
      </c>
      <c r="F41" t="s">
        <v>8</v>
      </c>
      <c r="G41">
        <v>7</v>
      </c>
      <c r="H41" t="s">
        <v>1</v>
      </c>
      <c r="I41">
        <v>1</v>
      </c>
      <c r="K41" t="s">
        <v>5</v>
      </c>
      <c r="L41">
        <v>6</v>
      </c>
      <c r="M41" t="s">
        <v>0</v>
      </c>
      <c r="N41">
        <v>1</v>
      </c>
    </row>
    <row r="42" spans="1:14" x14ac:dyDescent="0.35">
      <c r="A42" t="s">
        <v>4</v>
      </c>
      <c r="B42">
        <v>7</v>
      </c>
      <c r="C42" t="s">
        <v>0</v>
      </c>
      <c r="D42">
        <v>50</v>
      </c>
      <c r="F42" t="s">
        <v>8</v>
      </c>
      <c r="G42">
        <v>7</v>
      </c>
      <c r="H42" t="s">
        <v>0</v>
      </c>
      <c r="I42">
        <v>3</v>
      </c>
      <c r="K42" t="s">
        <v>5</v>
      </c>
      <c r="L42">
        <v>6</v>
      </c>
      <c r="M42" t="s">
        <v>0</v>
      </c>
      <c r="N42">
        <v>5</v>
      </c>
    </row>
    <row r="43" spans="1:14" x14ac:dyDescent="0.35">
      <c r="A43" t="s">
        <v>4</v>
      </c>
      <c r="B43">
        <v>7</v>
      </c>
      <c r="C43" t="s">
        <v>1</v>
      </c>
      <c r="D43">
        <v>9</v>
      </c>
      <c r="F43" t="s">
        <v>9</v>
      </c>
      <c r="G43">
        <v>1</v>
      </c>
      <c r="H43" t="s">
        <v>0</v>
      </c>
      <c r="I43">
        <v>3</v>
      </c>
      <c r="K43" t="s">
        <v>5</v>
      </c>
      <c r="L43">
        <v>2</v>
      </c>
      <c r="M43" t="s">
        <v>0</v>
      </c>
      <c r="N43">
        <v>3</v>
      </c>
    </row>
    <row r="44" spans="1:14" x14ac:dyDescent="0.35">
      <c r="A44" t="s">
        <v>4</v>
      </c>
      <c r="B44">
        <v>7</v>
      </c>
      <c r="C44" t="s">
        <v>1</v>
      </c>
      <c r="D44">
        <v>93</v>
      </c>
      <c r="F44" t="s">
        <v>9</v>
      </c>
      <c r="G44">
        <v>1</v>
      </c>
      <c r="H44" t="s">
        <v>0</v>
      </c>
      <c r="I44">
        <v>13</v>
      </c>
      <c r="K44" t="s">
        <v>5</v>
      </c>
      <c r="L44">
        <v>2</v>
      </c>
      <c r="M44" t="s">
        <v>0</v>
      </c>
      <c r="N44">
        <v>15</v>
      </c>
    </row>
    <row r="45" spans="1:14" x14ac:dyDescent="0.35">
      <c r="A45" t="s">
        <v>4</v>
      </c>
      <c r="B45">
        <v>7</v>
      </c>
      <c r="C45" t="s">
        <v>1</v>
      </c>
      <c r="D45">
        <v>44</v>
      </c>
      <c r="F45" t="s">
        <v>9</v>
      </c>
      <c r="G45">
        <v>1</v>
      </c>
      <c r="H45" t="s">
        <v>1</v>
      </c>
      <c r="I45">
        <v>11</v>
      </c>
      <c r="K45" t="s">
        <v>5</v>
      </c>
      <c r="L45">
        <v>2</v>
      </c>
      <c r="M45" t="s">
        <v>1</v>
      </c>
      <c r="N45">
        <v>1</v>
      </c>
    </row>
    <row r="46" spans="1:14" x14ac:dyDescent="0.35">
      <c r="A46" t="s">
        <v>4</v>
      </c>
      <c r="B46">
        <v>7</v>
      </c>
      <c r="C46" t="s">
        <v>0</v>
      </c>
      <c r="D46">
        <v>50</v>
      </c>
      <c r="F46" t="s">
        <v>9</v>
      </c>
      <c r="G46">
        <v>1</v>
      </c>
      <c r="H46" t="s">
        <v>1</v>
      </c>
      <c r="I46">
        <v>2</v>
      </c>
      <c r="K46" t="s">
        <v>5</v>
      </c>
      <c r="L46">
        <v>2</v>
      </c>
      <c r="M46" t="s">
        <v>1</v>
      </c>
      <c r="N46">
        <v>4</v>
      </c>
    </row>
    <row r="47" spans="1:14" x14ac:dyDescent="0.35">
      <c r="A47" t="s">
        <v>4</v>
      </c>
      <c r="B47">
        <v>7</v>
      </c>
      <c r="C47" t="s">
        <v>0</v>
      </c>
      <c r="D47">
        <v>123</v>
      </c>
      <c r="F47" t="s">
        <v>9</v>
      </c>
      <c r="G47">
        <v>1</v>
      </c>
      <c r="H47" t="s">
        <v>1</v>
      </c>
      <c r="I47">
        <v>1</v>
      </c>
      <c r="K47" t="s">
        <v>5</v>
      </c>
      <c r="L47">
        <v>4</v>
      </c>
      <c r="M47" t="s">
        <v>0</v>
      </c>
      <c r="N47">
        <v>23</v>
      </c>
    </row>
    <row r="48" spans="1:14" x14ac:dyDescent="0.35">
      <c r="A48" t="s">
        <v>4</v>
      </c>
      <c r="B48">
        <v>7</v>
      </c>
      <c r="C48" t="s">
        <v>1</v>
      </c>
      <c r="D48">
        <v>2</v>
      </c>
      <c r="F48" t="s">
        <v>9</v>
      </c>
      <c r="G48">
        <v>3</v>
      </c>
      <c r="H48" t="s">
        <v>0</v>
      </c>
      <c r="I48">
        <v>1</v>
      </c>
      <c r="K48" t="s">
        <v>5</v>
      </c>
      <c r="L48">
        <v>4</v>
      </c>
      <c r="M48" t="s">
        <v>1</v>
      </c>
      <c r="N48">
        <v>2</v>
      </c>
    </row>
    <row r="49" spans="1:14" x14ac:dyDescent="0.35">
      <c r="A49" t="s">
        <v>4</v>
      </c>
      <c r="B49">
        <v>7</v>
      </c>
      <c r="C49" t="s">
        <v>1</v>
      </c>
      <c r="D49">
        <v>325</v>
      </c>
      <c r="F49" t="s">
        <v>9</v>
      </c>
      <c r="G49">
        <v>7</v>
      </c>
      <c r="H49" t="s">
        <v>0</v>
      </c>
      <c r="I49">
        <v>1</v>
      </c>
      <c r="K49" t="s">
        <v>5</v>
      </c>
      <c r="L49">
        <v>7</v>
      </c>
      <c r="M49" t="s">
        <v>0</v>
      </c>
      <c r="N49">
        <v>3</v>
      </c>
    </row>
    <row r="50" spans="1:14" x14ac:dyDescent="0.35">
      <c r="A50" t="s">
        <v>4</v>
      </c>
      <c r="B50">
        <v>7</v>
      </c>
      <c r="C50" t="s">
        <v>1</v>
      </c>
      <c r="D50">
        <v>78</v>
      </c>
      <c r="F50" t="s">
        <v>9</v>
      </c>
      <c r="G50">
        <v>4</v>
      </c>
      <c r="H50" t="s">
        <v>0</v>
      </c>
      <c r="I50">
        <v>3</v>
      </c>
      <c r="K50" t="s">
        <v>5</v>
      </c>
      <c r="L50">
        <v>5</v>
      </c>
      <c r="M50" t="s">
        <v>0</v>
      </c>
      <c r="N50">
        <v>11</v>
      </c>
    </row>
    <row r="51" spans="1:14" x14ac:dyDescent="0.35">
      <c r="A51" t="s">
        <v>4</v>
      </c>
      <c r="B51">
        <v>7</v>
      </c>
      <c r="C51" t="s">
        <v>0</v>
      </c>
      <c r="D51">
        <v>48</v>
      </c>
      <c r="F51" t="s">
        <v>9</v>
      </c>
      <c r="G51">
        <v>7</v>
      </c>
      <c r="H51" t="s">
        <v>0</v>
      </c>
      <c r="I51">
        <v>1</v>
      </c>
      <c r="K51" t="s">
        <v>5</v>
      </c>
      <c r="L51">
        <v>5</v>
      </c>
      <c r="M51" t="s">
        <v>1</v>
      </c>
      <c r="N51">
        <v>1</v>
      </c>
    </row>
    <row r="52" spans="1:14" x14ac:dyDescent="0.35">
      <c r="A52" t="s">
        <v>4</v>
      </c>
      <c r="B52">
        <v>7</v>
      </c>
      <c r="C52" t="s">
        <v>0</v>
      </c>
      <c r="D52">
        <v>393</v>
      </c>
      <c r="F52" t="s">
        <v>29</v>
      </c>
      <c r="G52">
        <v>1</v>
      </c>
      <c r="H52" t="s">
        <v>0</v>
      </c>
      <c r="I52">
        <v>1</v>
      </c>
      <c r="K52" t="s">
        <v>5</v>
      </c>
      <c r="L52">
        <v>5</v>
      </c>
      <c r="M52" t="s">
        <v>1</v>
      </c>
      <c r="N52">
        <v>1</v>
      </c>
    </row>
    <row r="53" spans="1:14" x14ac:dyDescent="0.35">
      <c r="A53" t="s">
        <v>4</v>
      </c>
      <c r="B53">
        <v>7</v>
      </c>
      <c r="C53" t="s">
        <v>1</v>
      </c>
      <c r="D53">
        <v>8</v>
      </c>
      <c r="F53" t="s">
        <v>29</v>
      </c>
      <c r="G53">
        <v>1</v>
      </c>
      <c r="H53" t="s">
        <v>0</v>
      </c>
      <c r="I53">
        <v>8</v>
      </c>
      <c r="K53" t="s">
        <v>5</v>
      </c>
      <c r="L53">
        <v>7</v>
      </c>
      <c r="M53" t="s">
        <v>0</v>
      </c>
      <c r="N53">
        <v>3</v>
      </c>
    </row>
    <row r="54" spans="1:14" x14ac:dyDescent="0.35">
      <c r="A54" t="s">
        <v>4</v>
      </c>
      <c r="B54">
        <v>7</v>
      </c>
      <c r="C54" t="s">
        <v>1</v>
      </c>
      <c r="D54">
        <v>319</v>
      </c>
      <c r="F54" t="s">
        <v>29</v>
      </c>
      <c r="G54">
        <v>1</v>
      </c>
      <c r="H54" t="s">
        <v>1</v>
      </c>
      <c r="I54">
        <v>8</v>
      </c>
      <c r="K54" t="s">
        <v>5</v>
      </c>
      <c r="L54">
        <v>7</v>
      </c>
      <c r="M54" t="s">
        <v>0</v>
      </c>
      <c r="N54">
        <v>4</v>
      </c>
    </row>
    <row r="55" spans="1:14" x14ac:dyDescent="0.35">
      <c r="A55" t="s">
        <v>4</v>
      </c>
      <c r="B55">
        <v>7</v>
      </c>
      <c r="C55" t="s">
        <v>1</v>
      </c>
      <c r="D55">
        <v>146</v>
      </c>
      <c r="F55" t="s">
        <v>29</v>
      </c>
      <c r="G55">
        <v>1</v>
      </c>
      <c r="H55" t="s">
        <v>1</v>
      </c>
      <c r="I55">
        <v>1</v>
      </c>
      <c r="K55" t="s">
        <v>5</v>
      </c>
      <c r="L55">
        <v>7</v>
      </c>
      <c r="M55" t="s">
        <v>1</v>
      </c>
      <c r="N55">
        <v>1</v>
      </c>
    </row>
    <row r="56" spans="1:14" x14ac:dyDescent="0.35">
      <c r="A56" t="s">
        <v>4</v>
      </c>
      <c r="B56" t="s">
        <v>25</v>
      </c>
      <c r="C56" t="s">
        <v>0</v>
      </c>
      <c r="D56">
        <v>271</v>
      </c>
      <c r="F56" t="s">
        <v>29</v>
      </c>
      <c r="G56">
        <v>1</v>
      </c>
      <c r="H56" t="s">
        <v>1</v>
      </c>
      <c r="I56">
        <v>1</v>
      </c>
      <c r="K56" t="s">
        <v>5</v>
      </c>
      <c r="L56">
        <v>7</v>
      </c>
      <c r="M56" t="s">
        <v>0</v>
      </c>
      <c r="N56">
        <v>24</v>
      </c>
    </row>
    <row r="57" spans="1:14" x14ac:dyDescent="0.35">
      <c r="A57" t="s">
        <v>4</v>
      </c>
      <c r="B57" t="s">
        <v>25</v>
      </c>
      <c r="C57" t="s">
        <v>1</v>
      </c>
      <c r="D57">
        <v>553</v>
      </c>
      <c r="F57" t="s">
        <v>29</v>
      </c>
      <c r="G57">
        <v>4</v>
      </c>
      <c r="H57" t="s">
        <v>0</v>
      </c>
      <c r="I57">
        <v>3</v>
      </c>
      <c r="K57" t="s">
        <v>5</v>
      </c>
      <c r="L57">
        <v>7</v>
      </c>
      <c r="M57" t="s">
        <v>1</v>
      </c>
      <c r="N57">
        <v>4</v>
      </c>
    </row>
    <row r="58" spans="1:14" x14ac:dyDescent="0.35">
      <c r="A58" t="s">
        <v>5</v>
      </c>
      <c r="B58">
        <v>1</v>
      </c>
      <c r="C58" t="s">
        <v>0</v>
      </c>
      <c r="D58">
        <v>1066</v>
      </c>
      <c r="F58" t="s">
        <v>29</v>
      </c>
      <c r="G58">
        <v>7</v>
      </c>
      <c r="H58" t="s">
        <v>0</v>
      </c>
      <c r="I58">
        <v>1</v>
      </c>
      <c r="K58" t="s">
        <v>5</v>
      </c>
      <c r="L58">
        <v>7</v>
      </c>
      <c r="M58" t="s">
        <v>0</v>
      </c>
      <c r="N58">
        <v>6</v>
      </c>
    </row>
    <row r="59" spans="1:14" x14ac:dyDescent="0.35">
      <c r="A59" t="s">
        <v>5</v>
      </c>
      <c r="B59">
        <v>1</v>
      </c>
      <c r="C59" t="s">
        <v>0</v>
      </c>
      <c r="D59">
        <v>7656</v>
      </c>
      <c r="F59" t="s">
        <v>29</v>
      </c>
      <c r="G59">
        <v>7</v>
      </c>
      <c r="H59" t="s">
        <v>0</v>
      </c>
      <c r="I59">
        <v>1</v>
      </c>
      <c r="K59" t="s">
        <v>5</v>
      </c>
      <c r="L59">
        <v>7</v>
      </c>
      <c r="M59" t="s">
        <v>1</v>
      </c>
      <c r="N59">
        <v>2</v>
      </c>
    </row>
    <row r="60" spans="1:14" x14ac:dyDescent="0.35">
      <c r="A60" t="s">
        <v>5</v>
      </c>
      <c r="B60">
        <v>1</v>
      </c>
      <c r="C60" t="s">
        <v>1</v>
      </c>
      <c r="D60">
        <v>125</v>
      </c>
      <c r="F60" t="s">
        <v>29</v>
      </c>
      <c r="G60">
        <v>7</v>
      </c>
      <c r="H60" t="s">
        <v>0</v>
      </c>
      <c r="I60">
        <v>1</v>
      </c>
      <c r="K60" t="s">
        <v>6</v>
      </c>
      <c r="L60">
        <v>1</v>
      </c>
      <c r="M60" t="s">
        <v>0</v>
      </c>
      <c r="N60">
        <v>8</v>
      </c>
    </row>
    <row r="61" spans="1:14" x14ac:dyDescent="0.35">
      <c r="A61" t="s">
        <v>5</v>
      </c>
      <c r="B61">
        <v>1</v>
      </c>
      <c r="C61" t="s">
        <v>1</v>
      </c>
      <c r="D61">
        <v>6238</v>
      </c>
      <c r="F61" t="s">
        <v>29</v>
      </c>
      <c r="G61">
        <v>7</v>
      </c>
      <c r="H61" t="s">
        <v>0</v>
      </c>
      <c r="I61">
        <v>1</v>
      </c>
      <c r="K61" t="s">
        <v>6</v>
      </c>
      <c r="L61">
        <v>1</v>
      </c>
      <c r="M61" t="s">
        <v>0</v>
      </c>
      <c r="N61">
        <v>282</v>
      </c>
    </row>
    <row r="62" spans="1:14" x14ac:dyDescent="0.35">
      <c r="A62" t="s">
        <v>5</v>
      </c>
      <c r="B62">
        <v>1</v>
      </c>
      <c r="C62" t="s">
        <v>1</v>
      </c>
      <c r="D62">
        <v>3601</v>
      </c>
      <c r="F62" t="s">
        <v>83</v>
      </c>
      <c r="G62">
        <v>1</v>
      </c>
      <c r="H62" t="s">
        <v>0</v>
      </c>
      <c r="I62">
        <v>2</v>
      </c>
      <c r="K62" t="s">
        <v>6</v>
      </c>
      <c r="L62">
        <v>1</v>
      </c>
      <c r="M62" t="s">
        <v>1</v>
      </c>
      <c r="N62">
        <v>10</v>
      </c>
    </row>
    <row r="63" spans="1:14" x14ac:dyDescent="0.35">
      <c r="A63" t="s">
        <v>5</v>
      </c>
      <c r="B63">
        <v>3</v>
      </c>
      <c r="C63" t="s">
        <v>0</v>
      </c>
      <c r="D63">
        <v>158</v>
      </c>
      <c r="F63" t="s">
        <v>83</v>
      </c>
      <c r="G63">
        <v>1</v>
      </c>
      <c r="H63" t="s">
        <v>0</v>
      </c>
      <c r="I63">
        <v>9</v>
      </c>
      <c r="K63" t="s">
        <v>6</v>
      </c>
      <c r="L63">
        <v>1</v>
      </c>
      <c r="M63" t="s">
        <v>1</v>
      </c>
      <c r="N63">
        <v>27</v>
      </c>
    </row>
    <row r="64" spans="1:14" x14ac:dyDescent="0.35">
      <c r="A64" t="s">
        <v>5</v>
      </c>
      <c r="B64">
        <v>3</v>
      </c>
      <c r="C64" t="s">
        <v>0</v>
      </c>
      <c r="D64">
        <v>1174</v>
      </c>
      <c r="F64" t="s">
        <v>83</v>
      </c>
      <c r="G64">
        <v>1</v>
      </c>
      <c r="H64" t="s">
        <v>1</v>
      </c>
      <c r="I64">
        <v>4</v>
      </c>
      <c r="K64" t="s">
        <v>6</v>
      </c>
      <c r="L64">
        <v>1</v>
      </c>
      <c r="M64" t="s">
        <v>1</v>
      </c>
      <c r="N64">
        <v>6</v>
      </c>
    </row>
    <row r="65" spans="1:14" x14ac:dyDescent="0.35">
      <c r="A65" t="s">
        <v>5</v>
      </c>
      <c r="B65">
        <v>3</v>
      </c>
      <c r="C65" t="s">
        <v>1</v>
      </c>
      <c r="D65">
        <v>16</v>
      </c>
      <c r="F65" t="s">
        <v>83</v>
      </c>
      <c r="G65">
        <v>1</v>
      </c>
      <c r="H65" t="s">
        <v>1</v>
      </c>
      <c r="I65">
        <v>2</v>
      </c>
      <c r="K65" t="s">
        <v>6</v>
      </c>
      <c r="L65">
        <v>3</v>
      </c>
      <c r="M65" t="s">
        <v>0</v>
      </c>
      <c r="N65">
        <v>32</v>
      </c>
    </row>
    <row r="66" spans="1:14" x14ac:dyDescent="0.35">
      <c r="A66" t="s">
        <v>5</v>
      </c>
      <c r="B66">
        <v>3</v>
      </c>
      <c r="C66" t="s">
        <v>1</v>
      </c>
      <c r="D66">
        <v>867</v>
      </c>
      <c r="F66" t="s">
        <v>83</v>
      </c>
      <c r="G66">
        <v>3</v>
      </c>
      <c r="H66" t="s">
        <v>0</v>
      </c>
      <c r="I66">
        <v>1</v>
      </c>
      <c r="K66" t="s">
        <v>6</v>
      </c>
      <c r="L66">
        <v>3</v>
      </c>
      <c r="M66" t="s">
        <v>1</v>
      </c>
      <c r="N66">
        <v>1</v>
      </c>
    </row>
    <row r="67" spans="1:14" x14ac:dyDescent="0.35">
      <c r="A67" t="s">
        <v>5</v>
      </c>
      <c r="B67">
        <v>3</v>
      </c>
      <c r="C67" t="s">
        <v>1</v>
      </c>
      <c r="D67">
        <v>446</v>
      </c>
      <c r="F67" t="s">
        <v>83</v>
      </c>
      <c r="G67">
        <v>4</v>
      </c>
      <c r="H67" t="s">
        <v>0</v>
      </c>
      <c r="I67">
        <v>1</v>
      </c>
      <c r="K67" t="s">
        <v>6</v>
      </c>
      <c r="L67">
        <v>3</v>
      </c>
      <c r="M67" t="s">
        <v>1</v>
      </c>
      <c r="N67">
        <v>7</v>
      </c>
    </row>
    <row r="68" spans="1:14" x14ac:dyDescent="0.35">
      <c r="A68" t="s">
        <v>5</v>
      </c>
      <c r="B68">
        <v>7</v>
      </c>
      <c r="C68" t="s">
        <v>0</v>
      </c>
      <c r="D68">
        <v>8</v>
      </c>
      <c r="F68" t="s">
        <v>83</v>
      </c>
      <c r="G68">
        <v>7</v>
      </c>
      <c r="H68" t="s">
        <v>0</v>
      </c>
      <c r="I68">
        <v>1</v>
      </c>
      <c r="K68" t="s">
        <v>6</v>
      </c>
      <c r="L68">
        <v>3</v>
      </c>
      <c r="M68" t="s">
        <v>1</v>
      </c>
      <c r="N68">
        <v>1</v>
      </c>
    </row>
    <row r="69" spans="1:14" x14ac:dyDescent="0.35">
      <c r="A69" t="s">
        <v>5</v>
      </c>
      <c r="B69">
        <v>7</v>
      </c>
      <c r="C69" t="s">
        <v>0</v>
      </c>
      <c r="D69">
        <v>124</v>
      </c>
      <c r="F69" t="s">
        <v>100</v>
      </c>
      <c r="G69">
        <v>1</v>
      </c>
      <c r="H69" t="s">
        <v>0</v>
      </c>
      <c r="I69">
        <v>1</v>
      </c>
      <c r="K69" t="s">
        <v>6</v>
      </c>
      <c r="L69">
        <v>7</v>
      </c>
      <c r="M69" t="s">
        <v>0</v>
      </c>
      <c r="N69">
        <v>10</v>
      </c>
    </row>
    <row r="70" spans="1:14" x14ac:dyDescent="0.35">
      <c r="A70" t="s">
        <v>5</v>
      </c>
      <c r="B70">
        <v>7</v>
      </c>
      <c r="C70" t="s">
        <v>1</v>
      </c>
      <c r="D70">
        <v>49</v>
      </c>
      <c r="F70" t="s">
        <v>100</v>
      </c>
      <c r="G70">
        <v>1</v>
      </c>
      <c r="H70" t="s">
        <v>0</v>
      </c>
      <c r="I70">
        <v>9</v>
      </c>
      <c r="K70" t="s">
        <v>6</v>
      </c>
      <c r="L70">
        <v>7</v>
      </c>
      <c r="M70" t="s">
        <v>1</v>
      </c>
      <c r="N70">
        <v>1</v>
      </c>
    </row>
    <row r="71" spans="1:14" x14ac:dyDescent="0.35">
      <c r="A71" t="s">
        <v>5</v>
      </c>
      <c r="B71">
        <v>7</v>
      </c>
      <c r="C71" t="s">
        <v>1</v>
      </c>
      <c r="D71">
        <v>20</v>
      </c>
      <c r="F71" t="s">
        <v>100</v>
      </c>
      <c r="G71">
        <v>1</v>
      </c>
      <c r="H71" t="s">
        <v>1</v>
      </c>
      <c r="I71">
        <v>12</v>
      </c>
      <c r="K71" t="s">
        <v>6</v>
      </c>
      <c r="L71">
        <v>7</v>
      </c>
      <c r="M71" t="s">
        <v>1</v>
      </c>
      <c r="N71">
        <v>2</v>
      </c>
    </row>
    <row r="72" spans="1:14" x14ac:dyDescent="0.35">
      <c r="A72" t="s">
        <v>5</v>
      </c>
      <c r="B72">
        <v>6</v>
      </c>
      <c r="C72" t="s">
        <v>0</v>
      </c>
      <c r="D72">
        <v>31</v>
      </c>
      <c r="F72" t="s">
        <v>100</v>
      </c>
      <c r="G72">
        <v>1</v>
      </c>
      <c r="H72" t="s">
        <v>1</v>
      </c>
      <c r="I72">
        <v>1</v>
      </c>
      <c r="K72" t="s">
        <v>6</v>
      </c>
      <c r="L72">
        <v>6</v>
      </c>
      <c r="M72" t="s">
        <v>0</v>
      </c>
      <c r="N72">
        <v>6</v>
      </c>
    </row>
    <row r="73" spans="1:14" x14ac:dyDescent="0.35">
      <c r="A73" t="s">
        <v>5</v>
      </c>
      <c r="B73">
        <v>6</v>
      </c>
      <c r="C73" t="s">
        <v>0</v>
      </c>
      <c r="D73">
        <v>500</v>
      </c>
      <c r="F73" t="s">
        <v>100</v>
      </c>
      <c r="G73">
        <v>1</v>
      </c>
      <c r="H73" t="s">
        <v>1</v>
      </c>
      <c r="I73">
        <v>3</v>
      </c>
      <c r="K73" t="s">
        <v>6</v>
      </c>
      <c r="L73">
        <v>2</v>
      </c>
      <c r="M73" t="s">
        <v>0</v>
      </c>
      <c r="N73">
        <v>13</v>
      </c>
    </row>
    <row r="74" spans="1:14" x14ac:dyDescent="0.35">
      <c r="A74" t="s">
        <v>5</v>
      </c>
      <c r="B74">
        <v>6</v>
      </c>
      <c r="C74" t="s">
        <v>1</v>
      </c>
      <c r="D74">
        <v>2</v>
      </c>
      <c r="F74" t="s">
        <v>100</v>
      </c>
      <c r="G74">
        <v>3</v>
      </c>
      <c r="H74" t="s">
        <v>0</v>
      </c>
      <c r="I74">
        <v>2</v>
      </c>
      <c r="K74" t="s">
        <v>6</v>
      </c>
      <c r="L74">
        <v>2</v>
      </c>
      <c r="M74" t="s">
        <v>1</v>
      </c>
      <c r="N74">
        <v>1</v>
      </c>
    </row>
    <row r="75" spans="1:14" x14ac:dyDescent="0.35">
      <c r="A75" t="s">
        <v>5</v>
      </c>
      <c r="B75">
        <v>6</v>
      </c>
      <c r="C75" t="s">
        <v>1</v>
      </c>
      <c r="D75">
        <v>50</v>
      </c>
      <c r="F75" t="s">
        <v>100</v>
      </c>
      <c r="G75">
        <v>7</v>
      </c>
      <c r="H75" t="s">
        <v>0</v>
      </c>
      <c r="I75">
        <v>3</v>
      </c>
      <c r="K75" t="s">
        <v>6</v>
      </c>
      <c r="L75">
        <v>2</v>
      </c>
      <c r="M75" t="s">
        <v>1</v>
      </c>
      <c r="N75">
        <v>3</v>
      </c>
    </row>
    <row r="76" spans="1:14" x14ac:dyDescent="0.35">
      <c r="A76" t="s">
        <v>5</v>
      </c>
      <c r="B76">
        <v>6</v>
      </c>
      <c r="C76" t="s">
        <v>1</v>
      </c>
      <c r="D76">
        <v>15</v>
      </c>
      <c r="K76" t="s">
        <v>6</v>
      </c>
      <c r="L76">
        <v>4</v>
      </c>
      <c r="M76" t="s">
        <v>0</v>
      </c>
      <c r="N76">
        <v>2</v>
      </c>
    </row>
    <row r="77" spans="1:14" x14ac:dyDescent="0.35">
      <c r="A77" t="s">
        <v>5</v>
      </c>
      <c r="B77">
        <v>2</v>
      </c>
      <c r="C77" t="s">
        <v>0</v>
      </c>
      <c r="D77">
        <v>99</v>
      </c>
      <c r="K77" t="s">
        <v>6</v>
      </c>
      <c r="L77">
        <v>4</v>
      </c>
      <c r="M77" t="s">
        <v>0</v>
      </c>
      <c r="N77">
        <v>17</v>
      </c>
    </row>
    <row r="78" spans="1:14" x14ac:dyDescent="0.35">
      <c r="A78" t="s">
        <v>5</v>
      </c>
      <c r="B78">
        <v>2</v>
      </c>
      <c r="C78" t="s">
        <v>0</v>
      </c>
      <c r="D78">
        <v>212</v>
      </c>
      <c r="K78" t="s">
        <v>6</v>
      </c>
      <c r="L78">
        <v>4</v>
      </c>
      <c r="M78" t="s">
        <v>1</v>
      </c>
      <c r="N78">
        <v>1</v>
      </c>
    </row>
    <row r="79" spans="1:14" x14ac:dyDescent="0.35">
      <c r="A79" t="s">
        <v>5</v>
      </c>
      <c r="B79">
        <v>2</v>
      </c>
      <c r="C79" t="s">
        <v>1</v>
      </c>
      <c r="D79">
        <v>12</v>
      </c>
      <c r="K79" t="s">
        <v>6</v>
      </c>
      <c r="L79">
        <v>7</v>
      </c>
      <c r="M79" t="s">
        <v>0</v>
      </c>
      <c r="N79">
        <v>1</v>
      </c>
    </row>
    <row r="80" spans="1:14" x14ac:dyDescent="0.35">
      <c r="A80" t="s">
        <v>5</v>
      </c>
      <c r="B80">
        <v>2</v>
      </c>
      <c r="C80" t="s">
        <v>1</v>
      </c>
      <c r="D80">
        <v>1026</v>
      </c>
      <c r="K80" t="s">
        <v>6</v>
      </c>
      <c r="L80">
        <v>5</v>
      </c>
      <c r="M80" t="s">
        <v>0</v>
      </c>
      <c r="N80">
        <v>2</v>
      </c>
    </row>
    <row r="81" spans="1:14" x14ac:dyDescent="0.35">
      <c r="A81" t="s">
        <v>5</v>
      </c>
      <c r="B81">
        <v>2</v>
      </c>
      <c r="C81" t="s">
        <v>1</v>
      </c>
      <c r="D81">
        <v>1077</v>
      </c>
      <c r="K81" t="s">
        <v>6</v>
      </c>
      <c r="L81">
        <v>5</v>
      </c>
      <c r="M81" t="s">
        <v>0</v>
      </c>
      <c r="N81">
        <v>11</v>
      </c>
    </row>
    <row r="82" spans="1:14" x14ac:dyDescent="0.35">
      <c r="A82" t="s">
        <v>5</v>
      </c>
      <c r="B82">
        <v>4</v>
      </c>
      <c r="C82" t="s">
        <v>0</v>
      </c>
      <c r="D82">
        <v>57</v>
      </c>
      <c r="K82" t="s">
        <v>6</v>
      </c>
      <c r="L82">
        <v>5</v>
      </c>
      <c r="M82" t="s">
        <v>1</v>
      </c>
      <c r="N82">
        <v>3</v>
      </c>
    </row>
    <row r="83" spans="1:14" x14ac:dyDescent="0.35">
      <c r="A83" t="s">
        <v>5</v>
      </c>
      <c r="B83">
        <v>4</v>
      </c>
      <c r="C83" t="s">
        <v>0</v>
      </c>
      <c r="D83">
        <v>966</v>
      </c>
      <c r="K83" t="s">
        <v>6</v>
      </c>
      <c r="L83">
        <v>7</v>
      </c>
      <c r="M83" t="s">
        <v>0</v>
      </c>
      <c r="N83">
        <v>1</v>
      </c>
    </row>
    <row r="84" spans="1:14" x14ac:dyDescent="0.35">
      <c r="A84" t="s">
        <v>5</v>
      </c>
      <c r="B84">
        <v>4</v>
      </c>
      <c r="C84" t="s">
        <v>1</v>
      </c>
      <c r="D84">
        <v>2</v>
      </c>
      <c r="K84" t="s">
        <v>6</v>
      </c>
      <c r="L84">
        <v>7</v>
      </c>
      <c r="M84" t="s">
        <v>1</v>
      </c>
      <c r="N84">
        <v>1</v>
      </c>
    </row>
    <row r="85" spans="1:14" x14ac:dyDescent="0.35">
      <c r="A85" t="s">
        <v>5</v>
      </c>
      <c r="B85">
        <v>4</v>
      </c>
      <c r="C85" t="s">
        <v>1</v>
      </c>
      <c r="D85">
        <v>119</v>
      </c>
      <c r="K85" t="s">
        <v>6</v>
      </c>
      <c r="L85">
        <v>7</v>
      </c>
      <c r="M85" t="s">
        <v>0</v>
      </c>
      <c r="N85">
        <v>1</v>
      </c>
    </row>
    <row r="86" spans="1:14" x14ac:dyDescent="0.35">
      <c r="A86" t="s">
        <v>5</v>
      </c>
      <c r="B86">
        <v>4</v>
      </c>
      <c r="C86" t="s">
        <v>1</v>
      </c>
      <c r="D86">
        <v>47</v>
      </c>
      <c r="K86" t="s">
        <v>6</v>
      </c>
      <c r="L86">
        <v>7</v>
      </c>
      <c r="M86" t="s">
        <v>1</v>
      </c>
      <c r="N86">
        <v>1</v>
      </c>
    </row>
    <row r="87" spans="1:14" x14ac:dyDescent="0.35">
      <c r="A87" t="s">
        <v>5</v>
      </c>
      <c r="B87">
        <v>7</v>
      </c>
      <c r="C87" t="s">
        <v>0</v>
      </c>
      <c r="D87">
        <v>2</v>
      </c>
      <c r="K87" t="s">
        <v>6</v>
      </c>
      <c r="L87">
        <v>7</v>
      </c>
      <c r="M87" t="s">
        <v>0</v>
      </c>
      <c r="N87">
        <v>1</v>
      </c>
    </row>
    <row r="88" spans="1:14" x14ac:dyDescent="0.35">
      <c r="A88" t="s">
        <v>5</v>
      </c>
      <c r="B88">
        <v>7</v>
      </c>
      <c r="C88" t="s">
        <v>0</v>
      </c>
      <c r="D88">
        <v>42</v>
      </c>
      <c r="K88" t="s">
        <v>6</v>
      </c>
      <c r="L88">
        <v>7</v>
      </c>
      <c r="M88" t="s">
        <v>0</v>
      </c>
      <c r="N88">
        <v>48</v>
      </c>
    </row>
    <row r="89" spans="1:14" x14ac:dyDescent="0.35">
      <c r="A89" t="s">
        <v>5</v>
      </c>
      <c r="B89">
        <v>7</v>
      </c>
      <c r="C89" t="s">
        <v>1</v>
      </c>
      <c r="D89">
        <v>1</v>
      </c>
      <c r="K89" t="s">
        <v>6</v>
      </c>
      <c r="L89">
        <v>7</v>
      </c>
      <c r="M89" t="s">
        <v>1</v>
      </c>
      <c r="N89">
        <v>1</v>
      </c>
    </row>
    <row r="90" spans="1:14" x14ac:dyDescent="0.35">
      <c r="A90" t="s">
        <v>5</v>
      </c>
      <c r="B90">
        <v>5</v>
      </c>
      <c r="C90" t="s">
        <v>0</v>
      </c>
      <c r="D90">
        <v>7</v>
      </c>
      <c r="K90" t="s">
        <v>6</v>
      </c>
      <c r="L90">
        <v>7</v>
      </c>
      <c r="M90" t="s">
        <v>0</v>
      </c>
      <c r="N90">
        <v>4</v>
      </c>
    </row>
    <row r="91" spans="1:14" x14ac:dyDescent="0.35">
      <c r="A91" t="s">
        <v>5</v>
      </c>
      <c r="B91">
        <v>5</v>
      </c>
      <c r="C91" t="s">
        <v>0</v>
      </c>
      <c r="D91">
        <v>328</v>
      </c>
      <c r="K91" t="s">
        <v>6</v>
      </c>
      <c r="L91">
        <v>7</v>
      </c>
      <c r="M91" t="s">
        <v>0</v>
      </c>
      <c r="N91">
        <v>24</v>
      </c>
    </row>
    <row r="92" spans="1:14" x14ac:dyDescent="0.35">
      <c r="A92" t="s">
        <v>5</v>
      </c>
      <c r="B92">
        <v>5</v>
      </c>
      <c r="C92" t="s">
        <v>1</v>
      </c>
      <c r="D92">
        <v>18</v>
      </c>
      <c r="K92" t="s">
        <v>6</v>
      </c>
      <c r="L92">
        <v>7</v>
      </c>
      <c r="M92" t="s">
        <v>1</v>
      </c>
      <c r="N92">
        <v>3</v>
      </c>
    </row>
    <row r="93" spans="1:14" x14ac:dyDescent="0.35">
      <c r="A93" t="s">
        <v>5</v>
      </c>
      <c r="B93">
        <v>5</v>
      </c>
      <c r="C93" t="s">
        <v>1</v>
      </c>
      <c r="D93">
        <v>18</v>
      </c>
      <c r="K93" t="s">
        <v>7</v>
      </c>
      <c r="L93">
        <v>1</v>
      </c>
      <c r="M93" t="s">
        <v>0</v>
      </c>
      <c r="N93">
        <v>8</v>
      </c>
    </row>
    <row r="94" spans="1:14" x14ac:dyDescent="0.35">
      <c r="A94" t="s">
        <v>5</v>
      </c>
      <c r="B94">
        <v>7</v>
      </c>
      <c r="C94" t="s">
        <v>0</v>
      </c>
      <c r="D94">
        <v>5</v>
      </c>
      <c r="K94" t="s">
        <v>7</v>
      </c>
      <c r="L94">
        <v>1</v>
      </c>
      <c r="M94" t="s">
        <v>0</v>
      </c>
      <c r="N94">
        <v>256</v>
      </c>
    </row>
    <row r="95" spans="1:14" x14ac:dyDescent="0.35">
      <c r="A95" t="s">
        <v>5</v>
      </c>
      <c r="B95">
        <v>7</v>
      </c>
      <c r="C95" t="s">
        <v>0</v>
      </c>
      <c r="D95">
        <v>52</v>
      </c>
      <c r="K95" t="s">
        <v>7</v>
      </c>
      <c r="L95">
        <v>1</v>
      </c>
      <c r="M95" t="s">
        <v>1</v>
      </c>
      <c r="N95">
        <v>4</v>
      </c>
    </row>
    <row r="96" spans="1:14" x14ac:dyDescent="0.35">
      <c r="A96" t="s">
        <v>5</v>
      </c>
      <c r="B96">
        <v>7</v>
      </c>
      <c r="C96" t="s">
        <v>1</v>
      </c>
      <c r="D96">
        <v>1</v>
      </c>
      <c r="K96" t="s">
        <v>7</v>
      </c>
      <c r="L96">
        <v>1</v>
      </c>
      <c r="M96" t="s">
        <v>1</v>
      </c>
      <c r="N96">
        <v>20</v>
      </c>
    </row>
    <row r="97" spans="1:14" x14ac:dyDescent="0.35">
      <c r="A97" t="s">
        <v>5</v>
      </c>
      <c r="B97">
        <v>7</v>
      </c>
      <c r="C97" t="s">
        <v>1</v>
      </c>
      <c r="D97">
        <v>35</v>
      </c>
      <c r="K97" t="s">
        <v>7</v>
      </c>
      <c r="L97">
        <v>1</v>
      </c>
      <c r="M97" t="s">
        <v>1</v>
      </c>
      <c r="N97">
        <v>7</v>
      </c>
    </row>
    <row r="98" spans="1:14" x14ac:dyDescent="0.35">
      <c r="A98" t="s">
        <v>5</v>
      </c>
      <c r="B98">
        <v>7</v>
      </c>
      <c r="C98" t="s">
        <v>1</v>
      </c>
      <c r="D98">
        <v>16</v>
      </c>
      <c r="K98" t="s">
        <v>7</v>
      </c>
      <c r="L98">
        <v>3</v>
      </c>
      <c r="M98" t="s">
        <v>0</v>
      </c>
      <c r="N98">
        <v>2</v>
      </c>
    </row>
    <row r="99" spans="1:14" x14ac:dyDescent="0.35">
      <c r="A99" t="s">
        <v>5</v>
      </c>
      <c r="B99">
        <v>7</v>
      </c>
      <c r="C99" t="s">
        <v>0</v>
      </c>
      <c r="D99">
        <v>16</v>
      </c>
      <c r="K99" t="s">
        <v>7</v>
      </c>
      <c r="L99">
        <v>3</v>
      </c>
      <c r="M99" t="s">
        <v>0</v>
      </c>
      <c r="N99">
        <v>31</v>
      </c>
    </row>
    <row r="100" spans="1:14" x14ac:dyDescent="0.35">
      <c r="A100" t="s">
        <v>5</v>
      </c>
      <c r="B100">
        <v>7</v>
      </c>
      <c r="C100" t="s">
        <v>0</v>
      </c>
      <c r="D100">
        <v>32</v>
      </c>
      <c r="K100" t="s">
        <v>7</v>
      </c>
      <c r="L100">
        <v>3</v>
      </c>
      <c r="M100" t="s">
        <v>1</v>
      </c>
      <c r="N100">
        <v>1</v>
      </c>
    </row>
    <row r="101" spans="1:14" x14ac:dyDescent="0.35">
      <c r="A101" t="s">
        <v>5</v>
      </c>
      <c r="B101">
        <v>7</v>
      </c>
      <c r="C101" t="s">
        <v>1</v>
      </c>
      <c r="D101">
        <v>3</v>
      </c>
      <c r="K101" t="s">
        <v>7</v>
      </c>
      <c r="L101">
        <v>3</v>
      </c>
      <c r="M101" t="s">
        <v>1</v>
      </c>
      <c r="N101">
        <v>3</v>
      </c>
    </row>
    <row r="102" spans="1:14" x14ac:dyDescent="0.35">
      <c r="A102" t="s">
        <v>5</v>
      </c>
      <c r="B102">
        <v>7</v>
      </c>
      <c r="C102" t="s">
        <v>1</v>
      </c>
      <c r="D102">
        <v>63</v>
      </c>
      <c r="K102" t="s">
        <v>7</v>
      </c>
      <c r="L102">
        <v>3</v>
      </c>
      <c r="M102" t="s">
        <v>1</v>
      </c>
      <c r="N102">
        <v>2</v>
      </c>
    </row>
    <row r="103" spans="1:14" x14ac:dyDescent="0.35">
      <c r="A103" t="s">
        <v>5</v>
      </c>
      <c r="B103">
        <v>7</v>
      </c>
      <c r="C103" t="s">
        <v>1</v>
      </c>
      <c r="D103">
        <v>42</v>
      </c>
      <c r="K103" t="s">
        <v>7</v>
      </c>
      <c r="L103">
        <v>7</v>
      </c>
      <c r="M103" t="s">
        <v>0</v>
      </c>
      <c r="N103">
        <v>1</v>
      </c>
    </row>
    <row r="104" spans="1:14" x14ac:dyDescent="0.35">
      <c r="A104" t="s">
        <v>5</v>
      </c>
      <c r="B104">
        <v>7</v>
      </c>
      <c r="C104" t="s">
        <v>0</v>
      </c>
      <c r="D104">
        <v>34</v>
      </c>
      <c r="K104" t="s">
        <v>7</v>
      </c>
      <c r="L104">
        <v>7</v>
      </c>
      <c r="M104" t="s">
        <v>0</v>
      </c>
      <c r="N104">
        <v>8</v>
      </c>
    </row>
    <row r="105" spans="1:14" x14ac:dyDescent="0.35">
      <c r="A105" t="s">
        <v>5</v>
      </c>
      <c r="B105">
        <v>7</v>
      </c>
      <c r="C105" t="s">
        <v>0</v>
      </c>
      <c r="D105">
        <v>114</v>
      </c>
      <c r="K105" t="s">
        <v>7</v>
      </c>
      <c r="L105">
        <v>7</v>
      </c>
      <c r="M105" t="s">
        <v>1</v>
      </c>
      <c r="N105">
        <v>1</v>
      </c>
    </row>
    <row r="106" spans="1:14" x14ac:dyDescent="0.35">
      <c r="A106" t="s">
        <v>5</v>
      </c>
      <c r="B106">
        <v>7</v>
      </c>
      <c r="C106" t="s">
        <v>1</v>
      </c>
      <c r="D106">
        <v>1</v>
      </c>
      <c r="K106" t="s">
        <v>7</v>
      </c>
      <c r="L106">
        <v>6</v>
      </c>
      <c r="M106" t="s">
        <v>0</v>
      </c>
      <c r="N106">
        <v>6</v>
      </c>
    </row>
    <row r="107" spans="1:14" x14ac:dyDescent="0.35">
      <c r="A107" t="s">
        <v>5</v>
      </c>
      <c r="B107">
        <v>7</v>
      </c>
      <c r="C107" t="s">
        <v>1</v>
      </c>
      <c r="D107">
        <v>282</v>
      </c>
      <c r="K107" t="s">
        <v>7</v>
      </c>
      <c r="L107">
        <v>2</v>
      </c>
      <c r="M107" t="s">
        <v>0</v>
      </c>
      <c r="N107">
        <v>17</v>
      </c>
    </row>
    <row r="108" spans="1:14" x14ac:dyDescent="0.35">
      <c r="A108" t="s">
        <v>5</v>
      </c>
      <c r="B108">
        <v>7</v>
      </c>
      <c r="C108" t="s">
        <v>1</v>
      </c>
      <c r="D108">
        <v>73</v>
      </c>
      <c r="K108" t="s">
        <v>7</v>
      </c>
      <c r="L108">
        <v>2</v>
      </c>
      <c r="M108" t="s">
        <v>1</v>
      </c>
      <c r="N108">
        <v>1</v>
      </c>
    </row>
    <row r="109" spans="1:14" x14ac:dyDescent="0.35">
      <c r="A109" t="s">
        <v>5</v>
      </c>
      <c r="B109">
        <v>7</v>
      </c>
      <c r="C109" t="s">
        <v>0</v>
      </c>
      <c r="D109">
        <v>58</v>
      </c>
      <c r="K109" t="s">
        <v>7</v>
      </c>
      <c r="L109">
        <v>2</v>
      </c>
      <c r="M109" t="s">
        <v>1</v>
      </c>
      <c r="N109">
        <v>1</v>
      </c>
    </row>
    <row r="110" spans="1:14" x14ac:dyDescent="0.35">
      <c r="A110" t="s">
        <v>5</v>
      </c>
      <c r="B110">
        <v>7</v>
      </c>
      <c r="C110" t="s">
        <v>0</v>
      </c>
      <c r="D110">
        <v>351</v>
      </c>
      <c r="K110" t="s">
        <v>7</v>
      </c>
      <c r="L110">
        <v>2</v>
      </c>
      <c r="M110" t="s">
        <v>1</v>
      </c>
      <c r="N110">
        <v>1</v>
      </c>
    </row>
    <row r="111" spans="1:14" x14ac:dyDescent="0.35">
      <c r="A111" t="s">
        <v>5</v>
      </c>
      <c r="B111">
        <v>7</v>
      </c>
      <c r="C111" t="s">
        <v>1</v>
      </c>
      <c r="D111">
        <v>5</v>
      </c>
      <c r="K111" t="s">
        <v>7</v>
      </c>
      <c r="L111">
        <v>4</v>
      </c>
      <c r="M111" t="s">
        <v>0</v>
      </c>
      <c r="N111">
        <v>1</v>
      </c>
    </row>
    <row r="112" spans="1:14" x14ac:dyDescent="0.35">
      <c r="A112" t="s">
        <v>5</v>
      </c>
      <c r="B112">
        <v>7</v>
      </c>
      <c r="C112" t="s">
        <v>1</v>
      </c>
      <c r="D112">
        <v>266</v>
      </c>
      <c r="K112" t="s">
        <v>7</v>
      </c>
      <c r="L112">
        <v>4</v>
      </c>
      <c r="M112" t="s">
        <v>0</v>
      </c>
      <c r="N112">
        <v>36</v>
      </c>
    </row>
    <row r="113" spans="1:14" x14ac:dyDescent="0.35">
      <c r="A113" t="s">
        <v>5</v>
      </c>
      <c r="B113">
        <v>7</v>
      </c>
      <c r="C113" t="s">
        <v>1</v>
      </c>
      <c r="D113">
        <v>93</v>
      </c>
      <c r="K113" t="s">
        <v>7</v>
      </c>
      <c r="L113">
        <v>7</v>
      </c>
      <c r="M113" t="s">
        <v>0</v>
      </c>
      <c r="N113">
        <v>1</v>
      </c>
    </row>
    <row r="114" spans="1:14" x14ac:dyDescent="0.35">
      <c r="A114" t="s">
        <v>5</v>
      </c>
      <c r="B114">
        <v>7</v>
      </c>
      <c r="C114" t="s">
        <v>1</v>
      </c>
      <c r="D114">
        <v>2</v>
      </c>
      <c r="K114" t="s">
        <v>7</v>
      </c>
      <c r="L114">
        <v>5</v>
      </c>
      <c r="M114" t="s">
        <v>0</v>
      </c>
      <c r="N114">
        <v>8</v>
      </c>
    </row>
    <row r="115" spans="1:14" x14ac:dyDescent="0.35">
      <c r="A115" t="s">
        <v>5</v>
      </c>
      <c r="B115">
        <v>7</v>
      </c>
      <c r="C115" t="s">
        <v>0</v>
      </c>
      <c r="D115">
        <v>1</v>
      </c>
      <c r="K115" t="s">
        <v>7</v>
      </c>
      <c r="L115">
        <v>5</v>
      </c>
      <c r="M115" t="s">
        <v>1</v>
      </c>
      <c r="N115">
        <v>1</v>
      </c>
    </row>
    <row r="116" spans="1:14" x14ac:dyDescent="0.35">
      <c r="A116" t="s">
        <v>5</v>
      </c>
      <c r="B116">
        <v>7</v>
      </c>
      <c r="C116" t="s">
        <v>1</v>
      </c>
      <c r="D116">
        <v>1</v>
      </c>
      <c r="K116" t="s">
        <v>7</v>
      </c>
      <c r="L116">
        <v>7</v>
      </c>
      <c r="M116" t="s">
        <v>0</v>
      </c>
      <c r="N116">
        <v>1</v>
      </c>
    </row>
    <row r="117" spans="1:14" x14ac:dyDescent="0.35">
      <c r="A117" t="s">
        <v>5</v>
      </c>
      <c r="B117">
        <v>7</v>
      </c>
      <c r="C117" t="s">
        <v>1</v>
      </c>
      <c r="D117">
        <v>1</v>
      </c>
      <c r="K117" t="s">
        <v>7</v>
      </c>
      <c r="L117">
        <v>7</v>
      </c>
      <c r="M117" t="s">
        <v>0</v>
      </c>
      <c r="N117">
        <v>25</v>
      </c>
    </row>
    <row r="118" spans="1:14" x14ac:dyDescent="0.35">
      <c r="A118" t="s">
        <v>5</v>
      </c>
      <c r="B118">
        <v>7</v>
      </c>
      <c r="C118" t="s">
        <v>1</v>
      </c>
      <c r="D118">
        <v>1</v>
      </c>
      <c r="K118" t="s">
        <v>7</v>
      </c>
      <c r="L118">
        <v>7</v>
      </c>
      <c r="M118" t="s">
        <v>1</v>
      </c>
      <c r="N118">
        <v>2</v>
      </c>
    </row>
    <row r="119" spans="1:14" x14ac:dyDescent="0.35">
      <c r="A119" t="s">
        <v>6</v>
      </c>
      <c r="B119">
        <v>1</v>
      </c>
      <c r="C119" t="s">
        <v>0</v>
      </c>
      <c r="D119">
        <v>760</v>
      </c>
      <c r="K119" t="s">
        <v>7</v>
      </c>
      <c r="L119">
        <v>7</v>
      </c>
      <c r="M119" t="s">
        <v>0</v>
      </c>
      <c r="N119">
        <v>11</v>
      </c>
    </row>
    <row r="120" spans="1:14" x14ac:dyDescent="0.35">
      <c r="A120" t="s">
        <v>6</v>
      </c>
      <c r="B120">
        <v>1</v>
      </c>
      <c r="C120" t="s">
        <v>0</v>
      </c>
      <c r="D120">
        <v>7036</v>
      </c>
      <c r="K120" t="s">
        <v>7</v>
      </c>
      <c r="L120">
        <v>7</v>
      </c>
      <c r="M120" t="s">
        <v>1</v>
      </c>
      <c r="N120">
        <v>7</v>
      </c>
    </row>
    <row r="121" spans="1:14" x14ac:dyDescent="0.35">
      <c r="A121" t="s">
        <v>6</v>
      </c>
      <c r="B121">
        <v>1</v>
      </c>
      <c r="C121" t="s">
        <v>1</v>
      </c>
      <c r="D121">
        <v>114</v>
      </c>
      <c r="K121" t="s">
        <v>7</v>
      </c>
      <c r="L121">
        <v>7</v>
      </c>
      <c r="M121" t="s">
        <v>0</v>
      </c>
      <c r="N121">
        <v>1</v>
      </c>
    </row>
    <row r="122" spans="1:14" x14ac:dyDescent="0.35">
      <c r="A122" t="s">
        <v>6</v>
      </c>
      <c r="B122">
        <v>1</v>
      </c>
      <c r="C122" t="s">
        <v>1</v>
      </c>
      <c r="D122">
        <v>5039</v>
      </c>
      <c r="K122" t="s">
        <v>7</v>
      </c>
      <c r="L122">
        <v>7</v>
      </c>
      <c r="M122" t="s">
        <v>0</v>
      </c>
      <c r="N122">
        <v>8</v>
      </c>
    </row>
    <row r="123" spans="1:14" x14ac:dyDescent="0.35">
      <c r="A123" t="s">
        <v>6</v>
      </c>
      <c r="B123">
        <v>1</v>
      </c>
      <c r="C123" t="s">
        <v>1</v>
      </c>
      <c r="D123">
        <v>2640</v>
      </c>
      <c r="K123" t="s">
        <v>7</v>
      </c>
      <c r="L123">
        <v>7</v>
      </c>
      <c r="M123" t="s">
        <v>1</v>
      </c>
      <c r="N123">
        <v>3</v>
      </c>
    </row>
    <row r="124" spans="1:14" x14ac:dyDescent="0.35">
      <c r="A124" t="s">
        <v>6</v>
      </c>
      <c r="B124">
        <v>3</v>
      </c>
      <c r="C124" t="s">
        <v>0</v>
      </c>
      <c r="D124">
        <v>133</v>
      </c>
      <c r="K124" t="s">
        <v>7</v>
      </c>
      <c r="L124">
        <v>7</v>
      </c>
      <c r="M124" t="s">
        <v>0</v>
      </c>
      <c r="N124">
        <v>5</v>
      </c>
    </row>
    <row r="125" spans="1:14" x14ac:dyDescent="0.35">
      <c r="A125" t="s">
        <v>6</v>
      </c>
      <c r="B125">
        <v>3</v>
      </c>
      <c r="C125" t="s">
        <v>0</v>
      </c>
      <c r="D125">
        <v>1094</v>
      </c>
      <c r="K125" t="s">
        <v>8</v>
      </c>
      <c r="L125">
        <v>1</v>
      </c>
      <c r="M125" t="s">
        <v>0</v>
      </c>
      <c r="N125">
        <v>5</v>
      </c>
    </row>
    <row r="126" spans="1:14" x14ac:dyDescent="0.35">
      <c r="A126" t="s">
        <v>6</v>
      </c>
      <c r="B126">
        <v>3</v>
      </c>
      <c r="C126" t="s">
        <v>1</v>
      </c>
      <c r="D126">
        <v>9</v>
      </c>
      <c r="K126" t="s">
        <v>8</v>
      </c>
      <c r="L126">
        <v>1</v>
      </c>
      <c r="M126" t="s">
        <v>0</v>
      </c>
      <c r="N126">
        <v>233</v>
      </c>
    </row>
    <row r="127" spans="1:14" x14ac:dyDescent="0.35">
      <c r="A127" t="s">
        <v>6</v>
      </c>
      <c r="B127">
        <v>3</v>
      </c>
      <c r="C127" t="s">
        <v>1</v>
      </c>
      <c r="D127">
        <v>734</v>
      </c>
      <c r="K127" t="s">
        <v>8</v>
      </c>
      <c r="L127">
        <v>1</v>
      </c>
      <c r="M127" t="s">
        <v>1</v>
      </c>
      <c r="N127">
        <v>8</v>
      </c>
    </row>
    <row r="128" spans="1:14" x14ac:dyDescent="0.35">
      <c r="A128" t="s">
        <v>6</v>
      </c>
      <c r="B128">
        <v>3</v>
      </c>
      <c r="C128" t="s">
        <v>1</v>
      </c>
      <c r="D128">
        <v>336</v>
      </c>
      <c r="K128" t="s">
        <v>8</v>
      </c>
      <c r="L128">
        <v>1</v>
      </c>
      <c r="M128" t="s">
        <v>1</v>
      </c>
      <c r="N128">
        <v>21</v>
      </c>
    </row>
    <row r="129" spans="1:14" x14ac:dyDescent="0.35">
      <c r="A129" t="s">
        <v>6</v>
      </c>
      <c r="B129">
        <v>7</v>
      </c>
      <c r="C129" t="s">
        <v>0</v>
      </c>
      <c r="D129">
        <v>11</v>
      </c>
      <c r="K129" t="s">
        <v>8</v>
      </c>
      <c r="L129">
        <v>1</v>
      </c>
      <c r="M129" t="s">
        <v>1</v>
      </c>
      <c r="N129">
        <v>3</v>
      </c>
    </row>
    <row r="130" spans="1:14" x14ac:dyDescent="0.35">
      <c r="A130" t="s">
        <v>6</v>
      </c>
      <c r="B130">
        <v>7</v>
      </c>
      <c r="C130" t="s">
        <v>0</v>
      </c>
      <c r="D130">
        <v>121</v>
      </c>
      <c r="K130" t="s">
        <v>8</v>
      </c>
      <c r="L130">
        <v>3</v>
      </c>
      <c r="M130" t="s">
        <v>0</v>
      </c>
      <c r="N130">
        <v>2</v>
      </c>
    </row>
    <row r="131" spans="1:14" x14ac:dyDescent="0.35">
      <c r="A131" t="s">
        <v>6</v>
      </c>
      <c r="B131">
        <v>7</v>
      </c>
      <c r="C131" t="s">
        <v>1</v>
      </c>
      <c r="D131">
        <v>1</v>
      </c>
      <c r="K131" t="s">
        <v>8</v>
      </c>
      <c r="L131">
        <v>3</v>
      </c>
      <c r="M131" t="s">
        <v>0</v>
      </c>
      <c r="N131">
        <v>30</v>
      </c>
    </row>
    <row r="132" spans="1:14" x14ac:dyDescent="0.35">
      <c r="A132" t="s">
        <v>6</v>
      </c>
      <c r="B132">
        <v>7</v>
      </c>
      <c r="C132" t="s">
        <v>1</v>
      </c>
      <c r="D132">
        <v>42</v>
      </c>
      <c r="K132" t="s">
        <v>8</v>
      </c>
      <c r="L132">
        <v>3</v>
      </c>
      <c r="M132" t="s">
        <v>1</v>
      </c>
      <c r="N132">
        <v>1</v>
      </c>
    </row>
    <row r="133" spans="1:14" x14ac:dyDescent="0.35">
      <c r="A133" t="s">
        <v>6</v>
      </c>
      <c r="B133">
        <v>7</v>
      </c>
      <c r="C133" t="s">
        <v>1</v>
      </c>
      <c r="D133">
        <v>14</v>
      </c>
      <c r="K133" t="s">
        <v>8</v>
      </c>
      <c r="L133">
        <v>3</v>
      </c>
      <c r="M133" t="s">
        <v>1</v>
      </c>
      <c r="N133">
        <v>3</v>
      </c>
    </row>
    <row r="134" spans="1:14" x14ac:dyDescent="0.35">
      <c r="A134" t="s">
        <v>6</v>
      </c>
      <c r="B134">
        <v>6</v>
      </c>
      <c r="C134" t="s">
        <v>0</v>
      </c>
      <c r="D134">
        <v>27</v>
      </c>
      <c r="K134" t="s">
        <v>8</v>
      </c>
      <c r="L134">
        <v>3</v>
      </c>
      <c r="M134" t="s">
        <v>1</v>
      </c>
      <c r="N134">
        <v>3</v>
      </c>
    </row>
    <row r="135" spans="1:14" x14ac:dyDescent="0.35">
      <c r="A135" t="s">
        <v>6</v>
      </c>
      <c r="B135">
        <v>6</v>
      </c>
      <c r="C135" t="s">
        <v>0</v>
      </c>
      <c r="D135">
        <v>470</v>
      </c>
      <c r="K135" t="s">
        <v>8</v>
      </c>
      <c r="L135">
        <v>7</v>
      </c>
      <c r="M135" t="s">
        <v>0</v>
      </c>
      <c r="N135">
        <v>6</v>
      </c>
    </row>
    <row r="136" spans="1:14" x14ac:dyDescent="0.35">
      <c r="A136" t="s">
        <v>6</v>
      </c>
      <c r="B136">
        <v>6</v>
      </c>
      <c r="C136" t="s">
        <v>1</v>
      </c>
      <c r="D136">
        <v>2</v>
      </c>
      <c r="K136" t="s">
        <v>8</v>
      </c>
      <c r="L136">
        <v>7</v>
      </c>
      <c r="M136" t="s">
        <v>1</v>
      </c>
      <c r="N136">
        <v>1</v>
      </c>
    </row>
    <row r="137" spans="1:14" x14ac:dyDescent="0.35">
      <c r="A137" t="s">
        <v>6</v>
      </c>
      <c r="B137">
        <v>6</v>
      </c>
      <c r="C137" t="s">
        <v>1</v>
      </c>
      <c r="D137">
        <v>36</v>
      </c>
      <c r="K137" t="s">
        <v>8</v>
      </c>
      <c r="L137">
        <v>6</v>
      </c>
      <c r="M137" t="s">
        <v>0</v>
      </c>
      <c r="N137">
        <v>5</v>
      </c>
    </row>
    <row r="138" spans="1:14" x14ac:dyDescent="0.35">
      <c r="A138" t="s">
        <v>6</v>
      </c>
      <c r="B138">
        <v>6</v>
      </c>
      <c r="C138" t="s">
        <v>1</v>
      </c>
      <c r="D138">
        <v>22</v>
      </c>
      <c r="K138" t="s">
        <v>8</v>
      </c>
      <c r="L138">
        <v>2</v>
      </c>
      <c r="M138" t="s">
        <v>0</v>
      </c>
      <c r="N138">
        <v>26</v>
      </c>
    </row>
    <row r="139" spans="1:14" x14ac:dyDescent="0.35">
      <c r="A139" t="s">
        <v>6</v>
      </c>
      <c r="B139">
        <v>2</v>
      </c>
      <c r="C139" t="s">
        <v>0</v>
      </c>
      <c r="D139">
        <v>87</v>
      </c>
      <c r="K139" t="s">
        <v>8</v>
      </c>
      <c r="L139">
        <v>2</v>
      </c>
      <c r="M139" t="s">
        <v>1</v>
      </c>
      <c r="N139">
        <v>1</v>
      </c>
    </row>
    <row r="140" spans="1:14" x14ac:dyDescent="0.35">
      <c r="A140" t="s">
        <v>6</v>
      </c>
      <c r="B140">
        <v>2</v>
      </c>
      <c r="C140" t="s">
        <v>0</v>
      </c>
      <c r="D140">
        <v>228</v>
      </c>
      <c r="K140" t="s">
        <v>8</v>
      </c>
      <c r="L140">
        <v>2</v>
      </c>
      <c r="M140" t="s">
        <v>1</v>
      </c>
      <c r="N140">
        <v>1</v>
      </c>
    </row>
    <row r="141" spans="1:14" x14ac:dyDescent="0.35">
      <c r="A141" t="s">
        <v>6</v>
      </c>
      <c r="B141">
        <v>2</v>
      </c>
      <c r="C141" t="s">
        <v>1</v>
      </c>
      <c r="D141">
        <v>5</v>
      </c>
      <c r="K141" t="s">
        <v>8</v>
      </c>
      <c r="L141">
        <v>4</v>
      </c>
      <c r="M141" t="s">
        <v>0</v>
      </c>
      <c r="N141">
        <v>1</v>
      </c>
    </row>
    <row r="142" spans="1:14" x14ac:dyDescent="0.35">
      <c r="A142" t="s">
        <v>6</v>
      </c>
      <c r="B142">
        <v>2</v>
      </c>
      <c r="C142" t="s">
        <v>1</v>
      </c>
      <c r="D142">
        <v>929</v>
      </c>
      <c r="K142" t="s">
        <v>8</v>
      </c>
      <c r="L142">
        <v>4</v>
      </c>
      <c r="M142" t="s">
        <v>0</v>
      </c>
      <c r="N142">
        <v>15</v>
      </c>
    </row>
    <row r="143" spans="1:14" x14ac:dyDescent="0.35">
      <c r="A143" t="s">
        <v>6</v>
      </c>
      <c r="B143">
        <v>2</v>
      </c>
      <c r="C143" t="s">
        <v>1</v>
      </c>
      <c r="D143">
        <v>1007</v>
      </c>
      <c r="K143" t="s">
        <v>8</v>
      </c>
      <c r="L143">
        <v>5</v>
      </c>
      <c r="M143" t="s">
        <v>0</v>
      </c>
      <c r="N143">
        <v>8</v>
      </c>
    </row>
    <row r="144" spans="1:14" x14ac:dyDescent="0.35">
      <c r="A144" t="s">
        <v>6</v>
      </c>
      <c r="B144">
        <v>4</v>
      </c>
      <c r="C144" t="s">
        <v>0</v>
      </c>
      <c r="D144">
        <v>48</v>
      </c>
      <c r="K144" t="s">
        <v>8</v>
      </c>
      <c r="L144">
        <v>5</v>
      </c>
      <c r="M144" t="s">
        <v>1</v>
      </c>
      <c r="N144">
        <v>1</v>
      </c>
    </row>
    <row r="145" spans="1:14" x14ac:dyDescent="0.35">
      <c r="A145" t="s">
        <v>6</v>
      </c>
      <c r="B145">
        <v>4</v>
      </c>
      <c r="C145" t="s">
        <v>0</v>
      </c>
      <c r="D145">
        <v>870</v>
      </c>
      <c r="K145" t="s">
        <v>8</v>
      </c>
      <c r="L145">
        <v>7</v>
      </c>
      <c r="M145" t="s">
        <v>0</v>
      </c>
      <c r="N145">
        <v>8</v>
      </c>
    </row>
    <row r="146" spans="1:14" x14ac:dyDescent="0.35">
      <c r="A146" t="s">
        <v>6</v>
      </c>
      <c r="B146">
        <v>4</v>
      </c>
      <c r="C146" t="s">
        <v>1</v>
      </c>
      <c r="D146">
        <v>2</v>
      </c>
      <c r="K146" t="s">
        <v>8</v>
      </c>
      <c r="L146">
        <v>7</v>
      </c>
      <c r="M146" t="s">
        <v>0</v>
      </c>
      <c r="N146">
        <v>30</v>
      </c>
    </row>
    <row r="147" spans="1:14" x14ac:dyDescent="0.35">
      <c r="A147" t="s">
        <v>6</v>
      </c>
      <c r="B147">
        <v>4</v>
      </c>
      <c r="C147" t="s">
        <v>1</v>
      </c>
      <c r="D147">
        <v>94</v>
      </c>
      <c r="K147" t="s">
        <v>8</v>
      </c>
      <c r="L147">
        <v>7</v>
      </c>
      <c r="M147" t="s">
        <v>0</v>
      </c>
      <c r="N147">
        <v>10</v>
      </c>
    </row>
    <row r="148" spans="1:14" x14ac:dyDescent="0.35">
      <c r="A148" t="s">
        <v>6</v>
      </c>
      <c r="B148">
        <v>4</v>
      </c>
      <c r="C148" t="s">
        <v>1</v>
      </c>
      <c r="D148">
        <v>37</v>
      </c>
      <c r="K148" t="s">
        <v>8</v>
      </c>
      <c r="L148">
        <v>7</v>
      </c>
      <c r="M148" t="s">
        <v>1</v>
      </c>
      <c r="N148">
        <v>4</v>
      </c>
    </row>
    <row r="149" spans="1:14" x14ac:dyDescent="0.35">
      <c r="A149" t="s">
        <v>6</v>
      </c>
      <c r="B149">
        <v>7</v>
      </c>
      <c r="C149" t="s">
        <v>0</v>
      </c>
      <c r="D149">
        <v>2</v>
      </c>
      <c r="K149" t="s">
        <v>8</v>
      </c>
      <c r="L149">
        <v>7</v>
      </c>
      <c r="M149" t="s">
        <v>1</v>
      </c>
      <c r="N149">
        <v>1</v>
      </c>
    </row>
    <row r="150" spans="1:14" x14ac:dyDescent="0.35">
      <c r="A150" t="s">
        <v>6</v>
      </c>
      <c r="B150">
        <v>7</v>
      </c>
      <c r="C150" t="s">
        <v>0</v>
      </c>
      <c r="D150">
        <v>36</v>
      </c>
      <c r="K150" t="s">
        <v>8</v>
      </c>
      <c r="L150">
        <v>7</v>
      </c>
      <c r="M150" t="s">
        <v>0</v>
      </c>
      <c r="N150">
        <v>6</v>
      </c>
    </row>
    <row r="151" spans="1:14" x14ac:dyDescent="0.35">
      <c r="A151" t="s">
        <v>6</v>
      </c>
      <c r="B151">
        <v>7</v>
      </c>
      <c r="C151" t="s">
        <v>1</v>
      </c>
      <c r="D151">
        <v>1</v>
      </c>
      <c r="K151" t="s">
        <v>8</v>
      </c>
      <c r="L151">
        <v>7</v>
      </c>
      <c r="M151" t="s">
        <v>0</v>
      </c>
      <c r="N151">
        <v>2</v>
      </c>
    </row>
    <row r="152" spans="1:14" x14ac:dyDescent="0.35">
      <c r="A152" t="s">
        <v>6</v>
      </c>
      <c r="B152">
        <v>5</v>
      </c>
      <c r="C152" t="s">
        <v>0</v>
      </c>
      <c r="D152">
        <v>11</v>
      </c>
      <c r="K152" t="s">
        <v>8</v>
      </c>
      <c r="L152">
        <v>7</v>
      </c>
      <c r="M152" t="s">
        <v>0</v>
      </c>
      <c r="N152">
        <v>2</v>
      </c>
    </row>
    <row r="153" spans="1:14" x14ac:dyDescent="0.35">
      <c r="A153" t="s">
        <v>6</v>
      </c>
      <c r="B153">
        <v>5</v>
      </c>
      <c r="C153" t="s">
        <v>0</v>
      </c>
      <c r="D153">
        <v>324</v>
      </c>
      <c r="K153" t="s">
        <v>8</v>
      </c>
      <c r="L153">
        <v>7</v>
      </c>
      <c r="M153" t="s">
        <v>1</v>
      </c>
      <c r="N153">
        <v>2</v>
      </c>
    </row>
    <row r="154" spans="1:14" x14ac:dyDescent="0.35">
      <c r="A154" t="s">
        <v>6</v>
      </c>
      <c r="B154">
        <v>5</v>
      </c>
      <c r="C154" t="s">
        <v>1</v>
      </c>
      <c r="D154">
        <v>23</v>
      </c>
      <c r="K154" t="s">
        <v>8</v>
      </c>
      <c r="L154">
        <v>7</v>
      </c>
      <c r="M154" t="s">
        <v>1</v>
      </c>
      <c r="N154">
        <v>1</v>
      </c>
    </row>
    <row r="155" spans="1:14" x14ac:dyDescent="0.35">
      <c r="A155" t="s">
        <v>6</v>
      </c>
      <c r="B155">
        <v>5</v>
      </c>
      <c r="C155" t="s">
        <v>1</v>
      </c>
      <c r="D155">
        <v>11</v>
      </c>
      <c r="K155" t="s">
        <v>8</v>
      </c>
      <c r="L155">
        <v>7</v>
      </c>
      <c r="M155" t="s">
        <v>0</v>
      </c>
      <c r="N155">
        <v>6</v>
      </c>
    </row>
    <row r="156" spans="1:14" x14ac:dyDescent="0.35">
      <c r="A156" t="s">
        <v>6</v>
      </c>
      <c r="B156">
        <v>7</v>
      </c>
      <c r="C156" t="s">
        <v>0</v>
      </c>
      <c r="D156">
        <v>1</v>
      </c>
      <c r="K156" t="s">
        <v>8</v>
      </c>
      <c r="L156">
        <v>7</v>
      </c>
      <c r="M156" t="s">
        <v>1</v>
      </c>
      <c r="N156">
        <v>1</v>
      </c>
    </row>
    <row r="157" spans="1:14" x14ac:dyDescent="0.35">
      <c r="A157" t="s">
        <v>6</v>
      </c>
      <c r="B157">
        <v>7</v>
      </c>
      <c r="C157" t="s">
        <v>0</v>
      </c>
      <c r="D157">
        <v>50</v>
      </c>
      <c r="K157" t="s">
        <v>9</v>
      </c>
      <c r="L157">
        <v>1</v>
      </c>
      <c r="M157" t="s">
        <v>0</v>
      </c>
      <c r="N157">
        <v>9</v>
      </c>
    </row>
    <row r="158" spans="1:14" x14ac:dyDescent="0.35">
      <c r="A158" t="s">
        <v>6</v>
      </c>
      <c r="B158">
        <v>7</v>
      </c>
      <c r="C158" t="s">
        <v>1</v>
      </c>
      <c r="D158">
        <v>54</v>
      </c>
      <c r="K158" t="s">
        <v>9</v>
      </c>
      <c r="L158">
        <v>1</v>
      </c>
      <c r="M158" t="s">
        <v>0</v>
      </c>
      <c r="N158">
        <v>213</v>
      </c>
    </row>
    <row r="159" spans="1:14" x14ac:dyDescent="0.35">
      <c r="A159" t="s">
        <v>6</v>
      </c>
      <c r="B159">
        <v>7</v>
      </c>
      <c r="C159" t="s">
        <v>1</v>
      </c>
      <c r="D159">
        <v>25</v>
      </c>
      <c r="K159" t="s">
        <v>9</v>
      </c>
      <c r="L159">
        <v>1</v>
      </c>
      <c r="M159" t="s">
        <v>1</v>
      </c>
      <c r="N159">
        <v>11</v>
      </c>
    </row>
    <row r="160" spans="1:14" x14ac:dyDescent="0.35">
      <c r="A160" t="s">
        <v>6</v>
      </c>
      <c r="B160">
        <v>7</v>
      </c>
      <c r="C160" t="s">
        <v>0</v>
      </c>
      <c r="D160">
        <v>13</v>
      </c>
      <c r="K160" t="s">
        <v>9</v>
      </c>
      <c r="L160">
        <v>1</v>
      </c>
      <c r="M160" t="s">
        <v>1</v>
      </c>
      <c r="N160">
        <v>10</v>
      </c>
    </row>
    <row r="161" spans="1:14" x14ac:dyDescent="0.35">
      <c r="A161" t="s">
        <v>6</v>
      </c>
      <c r="B161">
        <v>7</v>
      </c>
      <c r="C161" t="s">
        <v>0</v>
      </c>
      <c r="D161">
        <v>32</v>
      </c>
      <c r="K161" t="s">
        <v>9</v>
      </c>
      <c r="L161">
        <v>1</v>
      </c>
      <c r="M161" t="s">
        <v>1</v>
      </c>
      <c r="N161">
        <v>6</v>
      </c>
    </row>
    <row r="162" spans="1:14" x14ac:dyDescent="0.35">
      <c r="A162" t="s">
        <v>6</v>
      </c>
      <c r="B162">
        <v>7</v>
      </c>
      <c r="C162" t="s">
        <v>1</v>
      </c>
      <c r="D162">
        <v>4</v>
      </c>
      <c r="K162" t="s">
        <v>9</v>
      </c>
      <c r="L162">
        <v>3</v>
      </c>
      <c r="M162" t="s">
        <v>0</v>
      </c>
      <c r="N162">
        <v>1</v>
      </c>
    </row>
    <row r="163" spans="1:14" x14ac:dyDescent="0.35">
      <c r="A163" t="s">
        <v>6</v>
      </c>
      <c r="B163">
        <v>7</v>
      </c>
      <c r="C163" t="s">
        <v>1</v>
      </c>
      <c r="D163">
        <v>35</v>
      </c>
      <c r="K163" t="s">
        <v>9</v>
      </c>
      <c r="L163">
        <v>3</v>
      </c>
      <c r="M163" t="s">
        <v>0</v>
      </c>
      <c r="N163">
        <v>27</v>
      </c>
    </row>
    <row r="164" spans="1:14" x14ac:dyDescent="0.35">
      <c r="A164" t="s">
        <v>6</v>
      </c>
      <c r="B164">
        <v>7</v>
      </c>
      <c r="C164" t="s">
        <v>1</v>
      </c>
      <c r="D164">
        <v>35</v>
      </c>
      <c r="K164" t="s">
        <v>9</v>
      </c>
      <c r="L164">
        <v>3</v>
      </c>
      <c r="M164" t="s">
        <v>1</v>
      </c>
      <c r="N164">
        <v>2</v>
      </c>
    </row>
    <row r="165" spans="1:14" x14ac:dyDescent="0.35">
      <c r="A165" t="s">
        <v>6</v>
      </c>
      <c r="B165">
        <v>7</v>
      </c>
      <c r="C165" t="s">
        <v>0</v>
      </c>
      <c r="D165">
        <v>25</v>
      </c>
      <c r="K165" t="s">
        <v>9</v>
      </c>
      <c r="L165">
        <v>3</v>
      </c>
      <c r="M165" t="s">
        <v>1</v>
      </c>
      <c r="N165">
        <v>1</v>
      </c>
    </row>
    <row r="166" spans="1:14" x14ac:dyDescent="0.35">
      <c r="A166" t="s">
        <v>6</v>
      </c>
      <c r="B166">
        <v>7</v>
      </c>
      <c r="C166" t="s">
        <v>0</v>
      </c>
      <c r="D166">
        <v>104</v>
      </c>
      <c r="K166" t="s">
        <v>9</v>
      </c>
      <c r="L166">
        <v>3</v>
      </c>
      <c r="M166" t="s">
        <v>1</v>
      </c>
      <c r="N166">
        <v>1</v>
      </c>
    </row>
    <row r="167" spans="1:14" x14ac:dyDescent="0.35">
      <c r="A167" t="s">
        <v>6</v>
      </c>
      <c r="B167">
        <v>7</v>
      </c>
      <c r="C167" t="s">
        <v>1</v>
      </c>
      <c r="D167">
        <v>4</v>
      </c>
      <c r="K167" t="s">
        <v>9</v>
      </c>
      <c r="L167">
        <v>7</v>
      </c>
      <c r="M167" t="s">
        <v>0</v>
      </c>
      <c r="N167">
        <v>1</v>
      </c>
    </row>
    <row r="168" spans="1:14" x14ac:dyDescent="0.35">
      <c r="A168" t="s">
        <v>6</v>
      </c>
      <c r="B168">
        <v>7</v>
      </c>
      <c r="C168" t="s">
        <v>1</v>
      </c>
      <c r="D168">
        <v>223</v>
      </c>
      <c r="K168" t="s">
        <v>9</v>
      </c>
      <c r="L168">
        <v>7</v>
      </c>
      <c r="M168" t="s">
        <v>0</v>
      </c>
      <c r="N168">
        <v>7</v>
      </c>
    </row>
    <row r="169" spans="1:14" x14ac:dyDescent="0.35">
      <c r="A169" t="s">
        <v>6</v>
      </c>
      <c r="B169">
        <v>7</v>
      </c>
      <c r="C169" t="s">
        <v>1</v>
      </c>
      <c r="D169">
        <v>54</v>
      </c>
      <c r="K169" t="s">
        <v>9</v>
      </c>
      <c r="L169">
        <v>6</v>
      </c>
      <c r="M169" t="s">
        <v>0</v>
      </c>
      <c r="N169">
        <v>9</v>
      </c>
    </row>
    <row r="170" spans="1:14" x14ac:dyDescent="0.35">
      <c r="A170" t="s">
        <v>6</v>
      </c>
      <c r="B170">
        <v>7</v>
      </c>
      <c r="C170" t="s">
        <v>0</v>
      </c>
      <c r="D170">
        <v>37</v>
      </c>
      <c r="K170" t="s">
        <v>9</v>
      </c>
      <c r="L170">
        <v>2</v>
      </c>
      <c r="M170" t="s">
        <v>0</v>
      </c>
      <c r="N170">
        <v>30</v>
      </c>
    </row>
    <row r="171" spans="1:14" x14ac:dyDescent="0.35">
      <c r="A171" t="s">
        <v>6</v>
      </c>
      <c r="B171">
        <v>7</v>
      </c>
      <c r="C171" t="s">
        <v>0</v>
      </c>
      <c r="D171">
        <v>414</v>
      </c>
      <c r="K171" t="s">
        <v>9</v>
      </c>
      <c r="L171">
        <v>2</v>
      </c>
      <c r="M171" t="s">
        <v>1</v>
      </c>
      <c r="N171">
        <v>2</v>
      </c>
    </row>
    <row r="172" spans="1:14" x14ac:dyDescent="0.35">
      <c r="A172" t="s">
        <v>6</v>
      </c>
      <c r="B172">
        <v>7</v>
      </c>
      <c r="C172" t="s">
        <v>1</v>
      </c>
      <c r="D172">
        <v>3</v>
      </c>
      <c r="K172" t="s">
        <v>9</v>
      </c>
      <c r="L172">
        <v>4</v>
      </c>
      <c r="M172" t="s">
        <v>0</v>
      </c>
      <c r="N172">
        <v>18</v>
      </c>
    </row>
    <row r="173" spans="1:14" x14ac:dyDescent="0.35">
      <c r="A173" t="s">
        <v>6</v>
      </c>
      <c r="B173">
        <v>7</v>
      </c>
      <c r="C173" t="s">
        <v>1</v>
      </c>
      <c r="D173">
        <v>220</v>
      </c>
      <c r="K173" t="s">
        <v>9</v>
      </c>
      <c r="L173">
        <v>7</v>
      </c>
      <c r="M173" t="s">
        <v>0</v>
      </c>
      <c r="N173">
        <v>2</v>
      </c>
    </row>
    <row r="174" spans="1:14" x14ac:dyDescent="0.35">
      <c r="A174" t="s">
        <v>6</v>
      </c>
      <c r="B174">
        <v>7</v>
      </c>
      <c r="C174" t="s">
        <v>1</v>
      </c>
      <c r="D174">
        <v>144</v>
      </c>
      <c r="K174" t="s">
        <v>9</v>
      </c>
      <c r="L174">
        <v>5</v>
      </c>
      <c r="M174" t="s">
        <v>0</v>
      </c>
      <c r="N174">
        <v>5</v>
      </c>
    </row>
    <row r="175" spans="1:14" x14ac:dyDescent="0.35">
      <c r="A175" t="s">
        <v>6</v>
      </c>
      <c r="B175">
        <v>7</v>
      </c>
      <c r="C175" t="s">
        <v>1</v>
      </c>
      <c r="D175">
        <v>2</v>
      </c>
      <c r="K175" t="s">
        <v>9</v>
      </c>
      <c r="L175">
        <v>7</v>
      </c>
      <c r="M175" t="s">
        <v>1</v>
      </c>
      <c r="N175">
        <v>1</v>
      </c>
    </row>
    <row r="176" spans="1:14" x14ac:dyDescent="0.35">
      <c r="A176" t="s">
        <v>6</v>
      </c>
      <c r="B176">
        <v>7</v>
      </c>
      <c r="C176" t="s">
        <v>1</v>
      </c>
      <c r="D176">
        <v>1</v>
      </c>
      <c r="K176" t="s">
        <v>9</v>
      </c>
      <c r="L176">
        <v>7</v>
      </c>
      <c r="M176" t="s">
        <v>0</v>
      </c>
      <c r="N176">
        <v>51</v>
      </c>
    </row>
    <row r="177" spans="1:14" x14ac:dyDescent="0.35">
      <c r="A177" t="s">
        <v>6</v>
      </c>
      <c r="B177">
        <v>7</v>
      </c>
      <c r="C177" t="s">
        <v>0</v>
      </c>
      <c r="D177">
        <v>2</v>
      </c>
      <c r="K177" t="s">
        <v>9</v>
      </c>
      <c r="L177">
        <v>7</v>
      </c>
      <c r="M177" t="s">
        <v>1</v>
      </c>
      <c r="N177">
        <v>1</v>
      </c>
    </row>
    <row r="178" spans="1:14" x14ac:dyDescent="0.35">
      <c r="A178" t="s">
        <v>6</v>
      </c>
      <c r="B178">
        <v>7</v>
      </c>
      <c r="C178" t="s">
        <v>1</v>
      </c>
      <c r="D178">
        <v>2</v>
      </c>
      <c r="K178" t="s">
        <v>9</v>
      </c>
      <c r="L178">
        <v>7</v>
      </c>
      <c r="M178" t="s">
        <v>1</v>
      </c>
      <c r="N178">
        <v>1</v>
      </c>
    </row>
    <row r="179" spans="1:14" x14ac:dyDescent="0.35">
      <c r="A179" t="s">
        <v>6</v>
      </c>
      <c r="B179">
        <v>7</v>
      </c>
      <c r="C179" t="s">
        <v>1</v>
      </c>
      <c r="D179">
        <v>3</v>
      </c>
      <c r="K179" t="s">
        <v>9</v>
      </c>
      <c r="L179">
        <v>7</v>
      </c>
      <c r="M179" t="s">
        <v>0</v>
      </c>
      <c r="N179">
        <v>12</v>
      </c>
    </row>
    <row r="180" spans="1:14" x14ac:dyDescent="0.35">
      <c r="A180" t="s">
        <v>6</v>
      </c>
      <c r="B180">
        <v>7</v>
      </c>
      <c r="C180" t="s">
        <v>0</v>
      </c>
      <c r="D180">
        <v>1</v>
      </c>
      <c r="K180" t="s">
        <v>9</v>
      </c>
      <c r="L180">
        <v>7</v>
      </c>
      <c r="M180" t="s">
        <v>1</v>
      </c>
      <c r="N180">
        <v>5</v>
      </c>
    </row>
    <row r="181" spans="1:14" x14ac:dyDescent="0.35">
      <c r="A181" t="s">
        <v>6</v>
      </c>
      <c r="B181">
        <v>7</v>
      </c>
      <c r="C181" t="s">
        <v>1</v>
      </c>
      <c r="D181">
        <v>1</v>
      </c>
      <c r="K181" t="s">
        <v>9</v>
      </c>
      <c r="L181">
        <v>7</v>
      </c>
      <c r="M181" t="s">
        <v>0</v>
      </c>
      <c r="N181">
        <v>3</v>
      </c>
    </row>
    <row r="182" spans="1:14" x14ac:dyDescent="0.35">
      <c r="A182" t="s">
        <v>6</v>
      </c>
      <c r="B182">
        <v>7</v>
      </c>
      <c r="C182" t="s">
        <v>1</v>
      </c>
      <c r="D182">
        <v>1</v>
      </c>
      <c r="K182" t="s">
        <v>9</v>
      </c>
      <c r="L182">
        <v>7</v>
      </c>
      <c r="M182" t="s">
        <v>1</v>
      </c>
      <c r="N182">
        <v>1</v>
      </c>
    </row>
    <row r="183" spans="1:14" x14ac:dyDescent="0.35">
      <c r="A183" t="s">
        <v>7</v>
      </c>
      <c r="B183">
        <v>1</v>
      </c>
      <c r="C183" t="s">
        <v>0</v>
      </c>
      <c r="D183">
        <v>671</v>
      </c>
      <c r="K183" t="s">
        <v>9</v>
      </c>
      <c r="L183">
        <v>7</v>
      </c>
      <c r="M183" t="s">
        <v>0</v>
      </c>
      <c r="N183">
        <v>1</v>
      </c>
    </row>
    <row r="184" spans="1:14" x14ac:dyDescent="0.35">
      <c r="A184" t="s">
        <v>7</v>
      </c>
      <c r="B184">
        <v>1</v>
      </c>
      <c r="C184" t="s">
        <v>0</v>
      </c>
      <c r="D184">
        <v>6750</v>
      </c>
      <c r="K184" t="s">
        <v>9</v>
      </c>
      <c r="L184">
        <v>7</v>
      </c>
      <c r="M184" t="s">
        <v>0</v>
      </c>
      <c r="N184">
        <v>3</v>
      </c>
    </row>
    <row r="185" spans="1:14" x14ac:dyDescent="0.35">
      <c r="A185" t="s">
        <v>7</v>
      </c>
      <c r="B185">
        <v>1</v>
      </c>
      <c r="C185" t="s">
        <v>1</v>
      </c>
      <c r="D185">
        <v>93</v>
      </c>
      <c r="K185" t="s">
        <v>9</v>
      </c>
      <c r="L185">
        <v>7</v>
      </c>
      <c r="M185" t="s">
        <v>0</v>
      </c>
      <c r="N185">
        <v>2</v>
      </c>
    </row>
    <row r="186" spans="1:14" x14ac:dyDescent="0.35">
      <c r="A186" t="s">
        <v>7</v>
      </c>
      <c r="B186">
        <v>1</v>
      </c>
      <c r="C186" t="s">
        <v>1</v>
      </c>
      <c r="D186">
        <v>3712</v>
      </c>
      <c r="K186" t="s">
        <v>9</v>
      </c>
      <c r="L186">
        <v>7</v>
      </c>
      <c r="M186" t="s">
        <v>0</v>
      </c>
      <c r="N186">
        <v>6</v>
      </c>
    </row>
    <row r="187" spans="1:14" x14ac:dyDescent="0.35">
      <c r="A187" t="s">
        <v>7</v>
      </c>
      <c r="B187">
        <v>1</v>
      </c>
      <c r="C187" t="s">
        <v>1</v>
      </c>
      <c r="D187">
        <v>2117</v>
      </c>
      <c r="K187" t="s">
        <v>29</v>
      </c>
      <c r="L187">
        <v>1</v>
      </c>
      <c r="M187" t="s">
        <v>0</v>
      </c>
      <c r="N187">
        <v>4</v>
      </c>
    </row>
    <row r="188" spans="1:14" x14ac:dyDescent="0.35">
      <c r="A188" t="s">
        <v>7</v>
      </c>
      <c r="B188">
        <v>3</v>
      </c>
      <c r="C188" t="s">
        <v>0</v>
      </c>
      <c r="D188">
        <v>79</v>
      </c>
      <c r="K188" t="s">
        <v>29</v>
      </c>
      <c r="L188">
        <v>1</v>
      </c>
      <c r="M188" t="s">
        <v>0</v>
      </c>
      <c r="N188">
        <v>256</v>
      </c>
    </row>
    <row r="189" spans="1:14" x14ac:dyDescent="0.35">
      <c r="A189" t="s">
        <v>7</v>
      </c>
      <c r="B189">
        <v>3</v>
      </c>
      <c r="C189" t="s">
        <v>0</v>
      </c>
      <c r="D189">
        <v>993</v>
      </c>
      <c r="K189" t="s">
        <v>29</v>
      </c>
      <c r="L189">
        <v>1</v>
      </c>
      <c r="M189" t="s">
        <v>1</v>
      </c>
      <c r="N189">
        <v>8</v>
      </c>
    </row>
    <row r="190" spans="1:14" x14ac:dyDescent="0.35">
      <c r="A190" t="s">
        <v>7</v>
      </c>
      <c r="B190">
        <v>3</v>
      </c>
      <c r="C190" t="s">
        <v>1</v>
      </c>
      <c r="D190">
        <v>13</v>
      </c>
      <c r="K190" t="s">
        <v>29</v>
      </c>
      <c r="L190">
        <v>1</v>
      </c>
      <c r="M190" t="s">
        <v>1</v>
      </c>
      <c r="N190">
        <v>14</v>
      </c>
    </row>
    <row r="191" spans="1:14" x14ac:dyDescent="0.35">
      <c r="A191" t="s">
        <v>7</v>
      </c>
      <c r="B191">
        <v>3</v>
      </c>
      <c r="C191" t="s">
        <v>1</v>
      </c>
      <c r="D191">
        <v>522</v>
      </c>
      <c r="K191" t="s">
        <v>29</v>
      </c>
      <c r="L191">
        <v>1</v>
      </c>
      <c r="M191" t="s">
        <v>1</v>
      </c>
      <c r="N191">
        <v>8</v>
      </c>
    </row>
    <row r="192" spans="1:14" x14ac:dyDescent="0.35">
      <c r="A192" t="s">
        <v>7</v>
      </c>
      <c r="B192">
        <v>3</v>
      </c>
      <c r="C192" t="s">
        <v>1</v>
      </c>
      <c r="D192">
        <v>256</v>
      </c>
      <c r="K192" t="s">
        <v>29</v>
      </c>
      <c r="L192">
        <v>3</v>
      </c>
      <c r="M192" t="s">
        <v>0</v>
      </c>
      <c r="N192">
        <v>2</v>
      </c>
    </row>
    <row r="193" spans="1:14" x14ac:dyDescent="0.35">
      <c r="A193" t="s">
        <v>7</v>
      </c>
      <c r="B193">
        <v>7</v>
      </c>
      <c r="C193" t="s">
        <v>0</v>
      </c>
      <c r="D193">
        <v>13</v>
      </c>
      <c r="K193" t="s">
        <v>29</v>
      </c>
      <c r="L193">
        <v>3</v>
      </c>
      <c r="M193" t="s">
        <v>0</v>
      </c>
      <c r="N193">
        <v>24</v>
      </c>
    </row>
    <row r="194" spans="1:14" x14ac:dyDescent="0.35">
      <c r="A194" t="s">
        <v>7</v>
      </c>
      <c r="B194">
        <v>7</v>
      </c>
      <c r="C194" t="s">
        <v>0</v>
      </c>
      <c r="D194">
        <v>128</v>
      </c>
      <c r="K194" t="s">
        <v>29</v>
      </c>
      <c r="L194">
        <v>3</v>
      </c>
      <c r="M194" t="s">
        <v>1</v>
      </c>
      <c r="N194">
        <v>5</v>
      </c>
    </row>
    <row r="195" spans="1:14" x14ac:dyDescent="0.35">
      <c r="A195" t="s">
        <v>7</v>
      </c>
      <c r="B195">
        <v>7</v>
      </c>
      <c r="C195" t="s">
        <v>1</v>
      </c>
      <c r="D195">
        <v>31</v>
      </c>
      <c r="K195" t="s">
        <v>29</v>
      </c>
      <c r="L195">
        <v>3</v>
      </c>
      <c r="M195" t="s">
        <v>1</v>
      </c>
      <c r="N195">
        <v>2</v>
      </c>
    </row>
    <row r="196" spans="1:14" x14ac:dyDescent="0.35">
      <c r="A196" t="s">
        <v>7</v>
      </c>
      <c r="B196">
        <v>7</v>
      </c>
      <c r="C196" t="s">
        <v>1</v>
      </c>
      <c r="D196">
        <v>13</v>
      </c>
      <c r="K196" t="s">
        <v>29</v>
      </c>
      <c r="L196">
        <v>7</v>
      </c>
      <c r="M196" t="s">
        <v>0</v>
      </c>
      <c r="N196">
        <v>14</v>
      </c>
    </row>
    <row r="197" spans="1:14" x14ac:dyDescent="0.35">
      <c r="A197" t="s">
        <v>7</v>
      </c>
      <c r="B197">
        <v>6</v>
      </c>
      <c r="C197" t="s">
        <v>0</v>
      </c>
      <c r="D197">
        <v>25</v>
      </c>
      <c r="K197" t="s">
        <v>29</v>
      </c>
      <c r="L197">
        <v>6</v>
      </c>
      <c r="M197" t="s">
        <v>0</v>
      </c>
      <c r="N197">
        <v>9</v>
      </c>
    </row>
    <row r="198" spans="1:14" x14ac:dyDescent="0.35">
      <c r="A198" t="s">
        <v>7</v>
      </c>
      <c r="B198">
        <v>6</v>
      </c>
      <c r="C198" t="s">
        <v>0</v>
      </c>
      <c r="D198">
        <v>474</v>
      </c>
      <c r="K198" t="s">
        <v>29</v>
      </c>
      <c r="L198">
        <v>2</v>
      </c>
      <c r="M198" t="s">
        <v>0</v>
      </c>
      <c r="N198">
        <v>23</v>
      </c>
    </row>
    <row r="199" spans="1:14" x14ac:dyDescent="0.35">
      <c r="A199" t="s">
        <v>7</v>
      </c>
      <c r="B199">
        <v>6</v>
      </c>
      <c r="C199" t="s">
        <v>1</v>
      </c>
      <c r="D199">
        <v>1</v>
      </c>
      <c r="K199" t="s">
        <v>29</v>
      </c>
      <c r="L199">
        <v>2</v>
      </c>
      <c r="M199" t="s">
        <v>1</v>
      </c>
      <c r="N199">
        <v>2</v>
      </c>
    </row>
    <row r="200" spans="1:14" x14ac:dyDescent="0.35">
      <c r="A200" t="s">
        <v>7</v>
      </c>
      <c r="B200">
        <v>6</v>
      </c>
      <c r="C200" t="s">
        <v>1</v>
      </c>
      <c r="D200">
        <v>21</v>
      </c>
      <c r="K200" t="s">
        <v>29</v>
      </c>
      <c r="L200">
        <v>2</v>
      </c>
      <c r="M200" t="s">
        <v>1</v>
      </c>
      <c r="N200">
        <v>3</v>
      </c>
    </row>
    <row r="201" spans="1:14" x14ac:dyDescent="0.35">
      <c r="A201" t="s">
        <v>7</v>
      </c>
      <c r="B201">
        <v>6</v>
      </c>
      <c r="C201" t="s">
        <v>1</v>
      </c>
      <c r="D201">
        <v>18</v>
      </c>
      <c r="K201" t="s">
        <v>29</v>
      </c>
      <c r="L201">
        <v>4</v>
      </c>
      <c r="M201" t="s">
        <v>0</v>
      </c>
      <c r="N201">
        <v>24</v>
      </c>
    </row>
    <row r="202" spans="1:14" x14ac:dyDescent="0.35">
      <c r="A202" t="s">
        <v>7</v>
      </c>
      <c r="B202">
        <v>2</v>
      </c>
      <c r="C202" t="s">
        <v>0</v>
      </c>
      <c r="D202">
        <v>55</v>
      </c>
      <c r="K202" t="s">
        <v>29</v>
      </c>
      <c r="L202">
        <v>7</v>
      </c>
      <c r="M202" t="s">
        <v>0</v>
      </c>
      <c r="N202">
        <v>2</v>
      </c>
    </row>
    <row r="203" spans="1:14" x14ac:dyDescent="0.35">
      <c r="A203" t="s">
        <v>7</v>
      </c>
      <c r="B203">
        <v>2</v>
      </c>
      <c r="C203" t="s">
        <v>0</v>
      </c>
      <c r="D203">
        <v>203</v>
      </c>
      <c r="K203" t="s">
        <v>29</v>
      </c>
      <c r="L203">
        <v>5</v>
      </c>
      <c r="M203" t="s">
        <v>0</v>
      </c>
      <c r="N203">
        <v>3</v>
      </c>
    </row>
    <row r="204" spans="1:14" x14ac:dyDescent="0.35">
      <c r="A204" t="s">
        <v>7</v>
      </c>
      <c r="B204">
        <v>2</v>
      </c>
      <c r="C204" t="s">
        <v>1</v>
      </c>
      <c r="D204">
        <v>6</v>
      </c>
      <c r="K204" t="s">
        <v>29</v>
      </c>
      <c r="L204">
        <v>7</v>
      </c>
      <c r="M204" t="s">
        <v>0</v>
      </c>
      <c r="N204">
        <v>4</v>
      </c>
    </row>
    <row r="205" spans="1:14" x14ac:dyDescent="0.35">
      <c r="A205" t="s">
        <v>7</v>
      </c>
      <c r="B205">
        <v>2</v>
      </c>
      <c r="C205" t="s">
        <v>1</v>
      </c>
      <c r="D205">
        <v>740</v>
      </c>
      <c r="K205" t="s">
        <v>29</v>
      </c>
      <c r="L205">
        <v>7</v>
      </c>
      <c r="M205" t="s">
        <v>0</v>
      </c>
      <c r="N205">
        <v>1</v>
      </c>
    </row>
    <row r="206" spans="1:14" x14ac:dyDescent="0.35">
      <c r="A206" t="s">
        <v>7</v>
      </c>
      <c r="B206">
        <v>2</v>
      </c>
      <c r="C206" t="s">
        <v>1</v>
      </c>
      <c r="D206">
        <v>798</v>
      </c>
      <c r="K206" t="s">
        <v>29</v>
      </c>
      <c r="L206">
        <v>7</v>
      </c>
      <c r="M206" t="s">
        <v>0</v>
      </c>
      <c r="N206">
        <v>3</v>
      </c>
    </row>
    <row r="207" spans="1:14" x14ac:dyDescent="0.35">
      <c r="A207" t="s">
        <v>7</v>
      </c>
      <c r="B207">
        <v>4</v>
      </c>
      <c r="C207" t="s">
        <v>0</v>
      </c>
      <c r="D207">
        <v>22</v>
      </c>
      <c r="K207" t="s">
        <v>29</v>
      </c>
      <c r="L207">
        <v>7</v>
      </c>
      <c r="M207" t="s">
        <v>0</v>
      </c>
      <c r="N207">
        <v>31</v>
      </c>
    </row>
    <row r="208" spans="1:14" x14ac:dyDescent="0.35">
      <c r="A208" t="s">
        <v>7</v>
      </c>
      <c r="B208">
        <v>4</v>
      </c>
      <c r="C208" t="s">
        <v>0</v>
      </c>
      <c r="D208">
        <v>813</v>
      </c>
      <c r="K208" t="s">
        <v>29</v>
      </c>
      <c r="L208">
        <v>7</v>
      </c>
      <c r="M208" t="s">
        <v>1</v>
      </c>
      <c r="N208">
        <v>3</v>
      </c>
    </row>
    <row r="209" spans="1:14" x14ac:dyDescent="0.35">
      <c r="A209" t="s">
        <v>7</v>
      </c>
      <c r="B209">
        <v>4</v>
      </c>
      <c r="C209" t="s">
        <v>1</v>
      </c>
      <c r="D209">
        <v>55</v>
      </c>
      <c r="K209" t="s">
        <v>29</v>
      </c>
      <c r="L209">
        <v>7</v>
      </c>
      <c r="M209" t="s">
        <v>1</v>
      </c>
      <c r="N209">
        <v>1</v>
      </c>
    </row>
    <row r="210" spans="1:14" x14ac:dyDescent="0.35">
      <c r="A210" t="s">
        <v>7</v>
      </c>
      <c r="B210">
        <v>4</v>
      </c>
      <c r="C210" t="s">
        <v>1</v>
      </c>
      <c r="D210">
        <v>25</v>
      </c>
      <c r="K210" t="s">
        <v>29</v>
      </c>
      <c r="L210">
        <v>7</v>
      </c>
      <c r="M210" t="s">
        <v>0</v>
      </c>
      <c r="N210">
        <v>8</v>
      </c>
    </row>
    <row r="211" spans="1:14" x14ac:dyDescent="0.35">
      <c r="A211" t="s">
        <v>7</v>
      </c>
      <c r="B211">
        <v>7</v>
      </c>
      <c r="C211" t="s">
        <v>0</v>
      </c>
      <c r="D211">
        <v>1</v>
      </c>
      <c r="K211" t="s">
        <v>29</v>
      </c>
      <c r="L211">
        <v>7</v>
      </c>
      <c r="M211" t="s">
        <v>1</v>
      </c>
      <c r="N211">
        <v>1</v>
      </c>
    </row>
    <row r="212" spans="1:14" x14ac:dyDescent="0.35">
      <c r="A212" t="s">
        <v>7</v>
      </c>
      <c r="B212">
        <v>7</v>
      </c>
      <c r="C212" t="s">
        <v>0</v>
      </c>
      <c r="D212">
        <v>33</v>
      </c>
      <c r="K212" t="s">
        <v>29</v>
      </c>
      <c r="L212">
        <v>7</v>
      </c>
      <c r="M212" t="s">
        <v>0</v>
      </c>
      <c r="N212">
        <v>2</v>
      </c>
    </row>
    <row r="213" spans="1:14" x14ac:dyDescent="0.35">
      <c r="A213" t="s">
        <v>7</v>
      </c>
      <c r="B213">
        <v>7</v>
      </c>
      <c r="C213" t="s">
        <v>1</v>
      </c>
      <c r="D213">
        <v>3</v>
      </c>
      <c r="K213" t="s">
        <v>29</v>
      </c>
      <c r="L213">
        <v>7</v>
      </c>
      <c r="M213" t="s">
        <v>0</v>
      </c>
      <c r="N213">
        <v>5</v>
      </c>
    </row>
    <row r="214" spans="1:14" x14ac:dyDescent="0.35">
      <c r="A214" t="s">
        <v>7</v>
      </c>
      <c r="B214">
        <v>5</v>
      </c>
      <c r="C214" t="s">
        <v>0</v>
      </c>
      <c r="D214">
        <v>12</v>
      </c>
      <c r="K214" t="s">
        <v>29</v>
      </c>
      <c r="L214">
        <v>7</v>
      </c>
      <c r="M214" t="s">
        <v>1</v>
      </c>
      <c r="N214">
        <v>1</v>
      </c>
    </row>
    <row r="215" spans="1:14" x14ac:dyDescent="0.35">
      <c r="A215" t="s">
        <v>7</v>
      </c>
      <c r="B215">
        <v>5</v>
      </c>
      <c r="C215" t="s">
        <v>0</v>
      </c>
      <c r="D215">
        <v>344</v>
      </c>
      <c r="K215" t="s">
        <v>29</v>
      </c>
      <c r="L215">
        <v>7</v>
      </c>
      <c r="M215" t="s">
        <v>1</v>
      </c>
      <c r="N215">
        <v>1</v>
      </c>
    </row>
    <row r="216" spans="1:14" x14ac:dyDescent="0.35">
      <c r="A216" t="s">
        <v>7</v>
      </c>
      <c r="B216">
        <v>5</v>
      </c>
      <c r="C216" t="s">
        <v>1</v>
      </c>
      <c r="D216">
        <v>1</v>
      </c>
      <c r="K216" t="s">
        <v>29</v>
      </c>
      <c r="L216">
        <v>7</v>
      </c>
      <c r="M216" t="s">
        <v>0</v>
      </c>
      <c r="N216">
        <v>5</v>
      </c>
    </row>
    <row r="217" spans="1:14" x14ac:dyDescent="0.35">
      <c r="A217" t="s">
        <v>7</v>
      </c>
      <c r="B217">
        <v>5</v>
      </c>
      <c r="C217" t="s">
        <v>1</v>
      </c>
      <c r="D217">
        <v>13</v>
      </c>
      <c r="K217" t="s">
        <v>29</v>
      </c>
      <c r="L217">
        <v>7</v>
      </c>
      <c r="M217" t="s">
        <v>1</v>
      </c>
      <c r="N217">
        <v>1</v>
      </c>
    </row>
    <row r="218" spans="1:14" x14ac:dyDescent="0.35">
      <c r="A218" t="s">
        <v>7</v>
      </c>
      <c r="B218">
        <v>5</v>
      </c>
      <c r="C218" t="s">
        <v>1</v>
      </c>
      <c r="D218">
        <v>9</v>
      </c>
      <c r="K218" t="s">
        <v>29</v>
      </c>
      <c r="L218">
        <v>7</v>
      </c>
      <c r="M218" t="s">
        <v>1</v>
      </c>
      <c r="N218">
        <v>1</v>
      </c>
    </row>
    <row r="219" spans="1:14" x14ac:dyDescent="0.35">
      <c r="A219" t="s">
        <v>7</v>
      </c>
      <c r="B219">
        <v>7</v>
      </c>
      <c r="C219" t="s">
        <v>0</v>
      </c>
      <c r="D219">
        <v>8</v>
      </c>
      <c r="K219" t="s">
        <v>83</v>
      </c>
      <c r="L219">
        <v>1</v>
      </c>
      <c r="M219" t="s">
        <v>0</v>
      </c>
      <c r="N219">
        <v>7</v>
      </c>
    </row>
    <row r="220" spans="1:14" x14ac:dyDescent="0.35">
      <c r="A220" t="s">
        <v>7</v>
      </c>
      <c r="B220">
        <v>7</v>
      </c>
      <c r="C220" t="s">
        <v>0</v>
      </c>
      <c r="D220">
        <v>38</v>
      </c>
      <c r="K220" t="s">
        <v>83</v>
      </c>
      <c r="L220">
        <v>1</v>
      </c>
      <c r="M220" t="s">
        <v>0</v>
      </c>
      <c r="N220">
        <v>284</v>
      </c>
    </row>
    <row r="221" spans="1:14" x14ac:dyDescent="0.35">
      <c r="A221" t="s">
        <v>7</v>
      </c>
      <c r="B221">
        <v>7</v>
      </c>
      <c r="C221" t="s">
        <v>1</v>
      </c>
      <c r="D221">
        <v>1</v>
      </c>
      <c r="K221" t="s">
        <v>83</v>
      </c>
      <c r="L221">
        <v>1</v>
      </c>
      <c r="M221" t="s">
        <v>1</v>
      </c>
      <c r="N221">
        <v>11</v>
      </c>
    </row>
    <row r="222" spans="1:14" x14ac:dyDescent="0.35">
      <c r="A222" t="s">
        <v>7</v>
      </c>
      <c r="B222">
        <v>7</v>
      </c>
      <c r="C222" t="s">
        <v>1</v>
      </c>
      <c r="D222">
        <v>22</v>
      </c>
      <c r="K222" t="s">
        <v>83</v>
      </c>
      <c r="L222">
        <v>1</v>
      </c>
      <c r="M222" t="s">
        <v>1</v>
      </c>
      <c r="N222">
        <v>20</v>
      </c>
    </row>
    <row r="223" spans="1:14" x14ac:dyDescent="0.35">
      <c r="A223" t="s">
        <v>7</v>
      </c>
      <c r="B223">
        <v>7</v>
      </c>
      <c r="C223" t="s">
        <v>1</v>
      </c>
      <c r="D223">
        <v>9</v>
      </c>
      <c r="K223" t="s">
        <v>83</v>
      </c>
      <c r="L223">
        <v>1</v>
      </c>
      <c r="M223" t="s">
        <v>1</v>
      </c>
      <c r="N223">
        <v>7</v>
      </c>
    </row>
    <row r="224" spans="1:14" x14ac:dyDescent="0.35">
      <c r="A224" t="s">
        <v>7</v>
      </c>
      <c r="B224">
        <v>7</v>
      </c>
      <c r="C224" t="s">
        <v>0</v>
      </c>
      <c r="D224">
        <v>3</v>
      </c>
      <c r="K224" t="s">
        <v>83</v>
      </c>
      <c r="L224">
        <v>3</v>
      </c>
      <c r="M224" t="s">
        <v>0</v>
      </c>
      <c r="N224">
        <v>2</v>
      </c>
    </row>
    <row r="225" spans="1:14" x14ac:dyDescent="0.35">
      <c r="A225" t="s">
        <v>7</v>
      </c>
      <c r="B225">
        <v>7</v>
      </c>
      <c r="C225" t="s">
        <v>0</v>
      </c>
      <c r="D225">
        <v>10</v>
      </c>
      <c r="K225" t="s">
        <v>83</v>
      </c>
      <c r="L225">
        <v>3</v>
      </c>
      <c r="M225" t="s">
        <v>0</v>
      </c>
      <c r="N225">
        <v>33</v>
      </c>
    </row>
    <row r="226" spans="1:14" x14ac:dyDescent="0.35">
      <c r="A226" t="s">
        <v>7</v>
      </c>
      <c r="B226">
        <v>7</v>
      </c>
      <c r="C226" t="s">
        <v>1</v>
      </c>
      <c r="D226">
        <v>1</v>
      </c>
      <c r="K226" t="s">
        <v>83</v>
      </c>
      <c r="L226">
        <v>3</v>
      </c>
      <c r="M226" t="s">
        <v>1</v>
      </c>
      <c r="N226">
        <v>4</v>
      </c>
    </row>
    <row r="227" spans="1:14" x14ac:dyDescent="0.35">
      <c r="A227" t="s">
        <v>7</v>
      </c>
      <c r="B227">
        <v>7</v>
      </c>
      <c r="C227" t="s">
        <v>1</v>
      </c>
      <c r="D227">
        <v>2</v>
      </c>
      <c r="K227" t="s">
        <v>83</v>
      </c>
      <c r="L227">
        <v>7</v>
      </c>
      <c r="M227" t="s">
        <v>0</v>
      </c>
      <c r="N227">
        <v>7</v>
      </c>
    </row>
    <row r="228" spans="1:14" x14ac:dyDescent="0.35">
      <c r="A228" t="s">
        <v>7</v>
      </c>
      <c r="B228">
        <v>7</v>
      </c>
      <c r="C228" t="s">
        <v>1</v>
      </c>
      <c r="D228">
        <v>4</v>
      </c>
      <c r="K228" t="s">
        <v>83</v>
      </c>
      <c r="L228">
        <v>7</v>
      </c>
      <c r="M228" t="s">
        <v>1</v>
      </c>
      <c r="N228">
        <v>2</v>
      </c>
    </row>
    <row r="229" spans="1:14" x14ac:dyDescent="0.35">
      <c r="A229" t="s">
        <v>7</v>
      </c>
      <c r="B229">
        <v>7</v>
      </c>
      <c r="C229" t="s">
        <v>0</v>
      </c>
      <c r="D229">
        <v>13</v>
      </c>
      <c r="K229" t="s">
        <v>83</v>
      </c>
      <c r="L229">
        <v>6</v>
      </c>
      <c r="M229" t="s">
        <v>0</v>
      </c>
      <c r="N229">
        <v>5</v>
      </c>
    </row>
    <row r="230" spans="1:14" x14ac:dyDescent="0.35">
      <c r="A230" t="s">
        <v>7</v>
      </c>
      <c r="B230">
        <v>7</v>
      </c>
      <c r="C230" t="s">
        <v>0</v>
      </c>
      <c r="D230">
        <v>78</v>
      </c>
      <c r="K230" t="s">
        <v>83</v>
      </c>
      <c r="L230">
        <v>2</v>
      </c>
      <c r="M230" t="s">
        <v>0</v>
      </c>
      <c r="N230">
        <v>19</v>
      </c>
    </row>
    <row r="231" spans="1:14" x14ac:dyDescent="0.35">
      <c r="A231" t="s">
        <v>7</v>
      </c>
      <c r="B231">
        <v>7</v>
      </c>
      <c r="C231" t="s">
        <v>1</v>
      </c>
      <c r="D231">
        <v>1</v>
      </c>
      <c r="K231" t="s">
        <v>83</v>
      </c>
      <c r="L231">
        <v>2</v>
      </c>
      <c r="M231" t="s">
        <v>1</v>
      </c>
      <c r="N231">
        <v>7</v>
      </c>
    </row>
    <row r="232" spans="1:14" x14ac:dyDescent="0.35">
      <c r="A232" t="s">
        <v>7</v>
      </c>
      <c r="B232">
        <v>7</v>
      </c>
      <c r="C232" t="s">
        <v>1</v>
      </c>
      <c r="D232">
        <v>130</v>
      </c>
      <c r="K232" t="s">
        <v>83</v>
      </c>
      <c r="L232">
        <v>2</v>
      </c>
      <c r="M232" t="s">
        <v>1</v>
      </c>
      <c r="N232">
        <v>3</v>
      </c>
    </row>
    <row r="233" spans="1:14" x14ac:dyDescent="0.35">
      <c r="A233" t="s">
        <v>7</v>
      </c>
      <c r="B233">
        <v>7</v>
      </c>
      <c r="C233" t="s">
        <v>1</v>
      </c>
      <c r="D233">
        <v>46</v>
      </c>
      <c r="K233" t="s">
        <v>83</v>
      </c>
      <c r="L233">
        <v>4</v>
      </c>
      <c r="M233" t="s">
        <v>0</v>
      </c>
      <c r="N233">
        <v>24</v>
      </c>
    </row>
    <row r="234" spans="1:14" x14ac:dyDescent="0.35">
      <c r="A234" t="s">
        <v>7</v>
      </c>
      <c r="B234">
        <v>7</v>
      </c>
      <c r="C234" t="s">
        <v>0</v>
      </c>
      <c r="D234">
        <v>14</v>
      </c>
      <c r="K234" t="s">
        <v>83</v>
      </c>
      <c r="L234">
        <v>5</v>
      </c>
      <c r="M234" t="s">
        <v>0</v>
      </c>
      <c r="N234">
        <v>9</v>
      </c>
    </row>
    <row r="235" spans="1:14" x14ac:dyDescent="0.35">
      <c r="A235" t="s">
        <v>7</v>
      </c>
      <c r="B235">
        <v>7</v>
      </c>
      <c r="C235" t="s">
        <v>0</v>
      </c>
      <c r="D235">
        <v>281</v>
      </c>
      <c r="K235" t="s">
        <v>83</v>
      </c>
      <c r="L235">
        <v>7</v>
      </c>
      <c r="M235" t="s">
        <v>0</v>
      </c>
      <c r="N235">
        <v>2</v>
      </c>
    </row>
    <row r="236" spans="1:14" x14ac:dyDescent="0.35">
      <c r="A236" t="s">
        <v>7</v>
      </c>
      <c r="B236">
        <v>7</v>
      </c>
      <c r="C236" t="s">
        <v>1</v>
      </c>
      <c r="D236">
        <v>1</v>
      </c>
      <c r="K236" t="s">
        <v>83</v>
      </c>
      <c r="L236">
        <v>7</v>
      </c>
      <c r="M236" t="s">
        <v>0</v>
      </c>
      <c r="N236">
        <v>1</v>
      </c>
    </row>
    <row r="237" spans="1:14" x14ac:dyDescent="0.35">
      <c r="A237" t="s">
        <v>7</v>
      </c>
      <c r="B237">
        <v>7</v>
      </c>
      <c r="C237" t="s">
        <v>1</v>
      </c>
      <c r="D237">
        <v>98</v>
      </c>
      <c r="K237" t="s">
        <v>83</v>
      </c>
      <c r="L237">
        <v>7</v>
      </c>
      <c r="M237" t="s">
        <v>0</v>
      </c>
      <c r="N237">
        <v>45</v>
      </c>
    </row>
    <row r="238" spans="1:14" x14ac:dyDescent="0.35">
      <c r="A238" t="s">
        <v>7</v>
      </c>
      <c r="B238">
        <v>7</v>
      </c>
      <c r="C238" t="s">
        <v>1</v>
      </c>
      <c r="D238">
        <v>63</v>
      </c>
      <c r="K238" t="s">
        <v>83</v>
      </c>
      <c r="L238">
        <v>7</v>
      </c>
      <c r="M238" t="s">
        <v>1</v>
      </c>
      <c r="N238">
        <v>2</v>
      </c>
    </row>
    <row r="239" spans="1:14" x14ac:dyDescent="0.35">
      <c r="A239" t="s">
        <v>7</v>
      </c>
      <c r="B239">
        <v>7</v>
      </c>
      <c r="C239" t="s">
        <v>0</v>
      </c>
      <c r="D239">
        <v>10</v>
      </c>
      <c r="K239" t="s">
        <v>83</v>
      </c>
      <c r="L239">
        <v>7</v>
      </c>
      <c r="M239" t="s">
        <v>1</v>
      </c>
      <c r="N239">
        <v>2</v>
      </c>
    </row>
    <row r="240" spans="1:14" x14ac:dyDescent="0.35">
      <c r="A240" t="s">
        <v>7</v>
      </c>
      <c r="B240">
        <v>7</v>
      </c>
      <c r="C240" t="s">
        <v>0</v>
      </c>
      <c r="D240">
        <v>72</v>
      </c>
      <c r="K240" t="s">
        <v>83</v>
      </c>
      <c r="L240">
        <v>7</v>
      </c>
      <c r="M240" t="s">
        <v>0</v>
      </c>
      <c r="N240">
        <v>5</v>
      </c>
    </row>
    <row r="241" spans="1:14" x14ac:dyDescent="0.35">
      <c r="A241" t="s">
        <v>7</v>
      </c>
      <c r="B241">
        <v>7</v>
      </c>
      <c r="C241" t="s">
        <v>1</v>
      </c>
      <c r="D241">
        <v>1</v>
      </c>
      <c r="K241" t="s">
        <v>83</v>
      </c>
      <c r="L241">
        <v>7</v>
      </c>
      <c r="M241" t="s">
        <v>1</v>
      </c>
      <c r="N241">
        <v>5</v>
      </c>
    </row>
    <row r="242" spans="1:14" x14ac:dyDescent="0.35">
      <c r="A242" t="s">
        <v>7</v>
      </c>
      <c r="B242">
        <v>7</v>
      </c>
      <c r="C242" t="s">
        <v>1</v>
      </c>
      <c r="D242">
        <v>30</v>
      </c>
      <c r="K242" t="s">
        <v>83</v>
      </c>
      <c r="L242">
        <v>7</v>
      </c>
      <c r="M242" t="s">
        <v>1</v>
      </c>
      <c r="N242">
        <v>2</v>
      </c>
    </row>
    <row r="243" spans="1:14" x14ac:dyDescent="0.35">
      <c r="A243" t="s">
        <v>7</v>
      </c>
      <c r="B243">
        <v>7</v>
      </c>
      <c r="C243" t="s">
        <v>1</v>
      </c>
      <c r="D243">
        <v>5</v>
      </c>
      <c r="K243" t="s">
        <v>83</v>
      </c>
      <c r="L243">
        <v>7</v>
      </c>
      <c r="M243" t="s">
        <v>0</v>
      </c>
      <c r="N243">
        <v>1</v>
      </c>
    </row>
    <row r="244" spans="1:14" x14ac:dyDescent="0.35">
      <c r="A244" t="s">
        <v>7</v>
      </c>
      <c r="B244">
        <v>7</v>
      </c>
      <c r="C244" t="s">
        <v>0</v>
      </c>
      <c r="D244">
        <v>14</v>
      </c>
      <c r="K244" t="s">
        <v>83</v>
      </c>
      <c r="L244">
        <v>7</v>
      </c>
      <c r="M244" t="s">
        <v>0</v>
      </c>
      <c r="N244">
        <v>3</v>
      </c>
    </row>
    <row r="245" spans="1:14" x14ac:dyDescent="0.35">
      <c r="A245" t="s">
        <v>7</v>
      </c>
      <c r="B245">
        <v>7</v>
      </c>
      <c r="C245" t="s">
        <v>0</v>
      </c>
      <c r="D245">
        <v>30</v>
      </c>
      <c r="K245" t="s">
        <v>83</v>
      </c>
      <c r="L245">
        <v>7</v>
      </c>
      <c r="M245" t="s">
        <v>1</v>
      </c>
      <c r="N245">
        <v>5</v>
      </c>
    </row>
    <row r="246" spans="1:14" x14ac:dyDescent="0.35">
      <c r="A246" t="s">
        <v>7</v>
      </c>
      <c r="B246">
        <v>7</v>
      </c>
      <c r="C246" t="s">
        <v>1</v>
      </c>
      <c r="D246">
        <v>5</v>
      </c>
      <c r="K246" t="s">
        <v>83</v>
      </c>
      <c r="L246">
        <v>7</v>
      </c>
      <c r="M246" t="s">
        <v>0</v>
      </c>
      <c r="N246">
        <v>2</v>
      </c>
    </row>
    <row r="247" spans="1:14" x14ac:dyDescent="0.35">
      <c r="A247" t="s">
        <v>7</v>
      </c>
      <c r="B247">
        <v>7</v>
      </c>
      <c r="C247" t="s">
        <v>1</v>
      </c>
      <c r="D247">
        <v>74</v>
      </c>
      <c r="K247" t="s">
        <v>83</v>
      </c>
      <c r="L247">
        <v>7</v>
      </c>
      <c r="M247" t="s">
        <v>1</v>
      </c>
      <c r="N247">
        <v>2</v>
      </c>
    </row>
    <row r="248" spans="1:14" x14ac:dyDescent="0.35">
      <c r="A248" t="s">
        <v>7</v>
      </c>
      <c r="B248">
        <v>7</v>
      </c>
      <c r="C248" t="s">
        <v>1</v>
      </c>
      <c r="D248">
        <v>38</v>
      </c>
      <c r="K248" t="s">
        <v>83</v>
      </c>
      <c r="L248">
        <v>7</v>
      </c>
      <c r="M248" t="s">
        <v>0</v>
      </c>
      <c r="N248">
        <v>1</v>
      </c>
    </row>
    <row r="249" spans="1:14" x14ac:dyDescent="0.35">
      <c r="A249" t="s">
        <v>7</v>
      </c>
      <c r="B249">
        <v>7</v>
      </c>
      <c r="C249" t="s">
        <v>0</v>
      </c>
      <c r="D249">
        <v>8</v>
      </c>
      <c r="K249" t="s">
        <v>100</v>
      </c>
      <c r="L249">
        <v>1</v>
      </c>
      <c r="M249" t="s">
        <v>0</v>
      </c>
      <c r="N249">
        <v>2</v>
      </c>
    </row>
    <row r="250" spans="1:14" x14ac:dyDescent="0.35">
      <c r="A250" t="s">
        <v>7</v>
      </c>
      <c r="B250">
        <v>7</v>
      </c>
      <c r="C250" t="s">
        <v>0</v>
      </c>
      <c r="D250">
        <v>21</v>
      </c>
      <c r="K250" t="s">
        <v>100</v>
      </c>
      <c r="L250">
        <v>1</v>
      </c>
      <c r="M250" t="s">
        <v>0</v>
      </c>
      <c r="N250">
        <v>255</v>
      </c>
    </row>
    <row r="251" spans="1:14" x14ac:dyDescent="0.35">
      <c r="A251" t="s">
        <v>7</v>
      </c>
      <c r="B251">
        <v>7</v>
      </c>
      <c r="C251" t="s">
        <v>1</v>
      </c>
      <c r="D251">
        <v>1</v>
      </c>
      <c r="K251" t="s">
        <v>100</v>
      </c>
      <c r="L251">
        <v>1</v>
      </c>
      <c r="M251" t="s">
        <v>1</v>
      </c>
      <c r="N251">
        <v>11</v>
      </c>
    </row>
    <row r="252" spans="1:14" x14ac:dyDescent="0.35">
      <c r="A252" t="s">
        <v>7</v>
      </c>
      <c r="B252">
        <v>7</v>
      </c>
      <c r="C252" t="s">
        <v>1</v>
      </c>
      <c r="D252">
        <v>57</v>
      </c>
      <c r="K252" t="s">
        <v>100</v>
      </c>
      <c r="L252">
        <v>1</v>
      </c>
      <c r="M252" t="s">
        <v>1</v>
      </c>
      <c r="N252">
        <v>22</v>
      </c>
    </row>
    <row r="253" spans="1:14" x14ac:dyDescent="0.35">
      <c r="A253" t="s">
        <v>7</v>
      </c>
      <c r="B253">
        <v>7</v>
      </c>
      <c r="C253" t="s">
        <v>1</v>
      </c>
      <c r="D253">
        <v>36</v>
      </c>
      <c r="K253" t="s">
        <v>100</v>
      </c>
      <c r="L253">
        <v>1</v>
      </c>
      <c r="M253" t="s">
        <v>1</v>
      </c>
      <c r="N253">
        <v>12</v>
      </c>
    </row>
    <row r="254" spans="1:14" x14ac:dyDescent="0.35">
      <c r="A254" t="s">
        <v>7</v>
      </c>
      <c r="B254">
        <v>7</v>
      </c>
      <c r="C254" t="s">
        <v>0</v>
      </c>
      <c r="D254">
        <v>6</v>
      </c>
      <c r="K254" t="s">
        <v>100</v>
      </c>
      <c r="L254">
        <v>3</v>
      </c>
      <c r="M254" t="s">
        <v>0</v>
      </c>
      <c r="N254">
        <v>1</v>
      </c>
    </row>
    <row r="255" spans="1:14" x14ac:dyDescent="0.35">
      <c r="A255" t="s">
        <v>7</v>
      </c>
      <c r="B255">
        <v>7</v>
      </c>
      <c r="C255" t="s">
        <v>1</v>
      </c>
      <c r="D255">
        <v>17</v>
      </c>
      <c r="K255" t="s">
        <v>100</v>
      </c>
      <c r="L255">
        <v>3</v>
      </c>
      <c r="M255" t="s">
        <v>0</v>
      </c>
      <c r="N255">
        <v>38</v>
      </c>
    </row>
    <row r="256" spans="1:14" x14ac:dyDescent="0.35">
      <c r="A256" t="s">
        <v>7</v>
      </c>
      <c r="B256">
        <v>7</v>
      </c>
      <c r="C256" t="s">
        <v>1</v>
      </c>
      <c r="D256">
        <v>10</v>
      </c>
      <c r="K256" t="s">
        <v>100</v>
      </c>
      <c r="L256">
        <v>3</v>
      </c>
      <c r="M256" t="s">
        <v>1</v>
      </c>
      <c r="N256">
        <v>1</v>
      </c>
    </row>
    <row r="257" spans="1:14" x14ac:dyDescent="0.35">
      <c r="A257" t="s">
        <v>8</v>
      </c>
      <c r="B257">
        <v>1</v>
      </c>
      <c r="C257" t="s">
        <v>0</v>
      </c>
      <c r="D257">
        <v>710</v>
      </c>
      <c r="K257" t="s">
        <v>100</v>
      </c>
      <c r="L257">
        <v>3</v>
      </c>
      <c r="M257" t="s">
        <v>1</v>
      </c>
      <c r="N257">
        <v>3</v>
      </c>
    </row>
    <row r="258" spans="1:14" x14ac:dyDescent="0.35">
      <c r="A258" t="s">
        <v>8</v>
      </c>
      <c r="B258">
        <v>1</v>
      </c>
      <c r="C258" t="s">
        <v>0</v>
      </c>
      <c r="D258">
        <v>6682</v>
      </c>
      <c r="K258" t="s">
        <v>100</v>
      </c>
      <c r="L258">
        <v>3</v>
      </c>
      <c r="M258" t="s">
        <v>1</v>
      </c>
      <c r="N258">
        <v>2</v>
      </c>
    </row>
    <row r="259" spans="1:14" x14ac:dyDescent="0.35">
      <c r="A259" t="s">
        <v>8</v>
      </c>
      <c r="B259">
        <v>1</v>
      </c>
      <c r="C259" t="s">
        <v>1</v>
      </c>
      <c r="D259">
        <v>79</v>
      </c>
      <c r="K259" t="s">
        <v>100</v>
      </c>
      <c r="L259">
        <v>7</v>
      </c>
      <c r="M259" t="s">
        <v>0</v>
      </c>
      <c r="N259">
        <v>4</v>
      </c>
    </row>
    <row r="260" spans="1:14" x14ac:dyDescent="0.35">
      <c r="A260" t="s">
        <v>8</v>
      </c>
      <c r="B260">
        <v>1</v>
      </c>
      <c r="C260" t="s">
        <v>1</v>
      </c>
      <c r="D260">
        <v>2963</v>
      </c>
      <c r="K260" t="s">
        <v>100</v>
      </c>
      <c r="L260">
        <v>7</v>
      </c>
      <c r="M260" t="s">
        <v>1</v>
      </c>
      <c r="N260">
        <v>1</v>
      </c>
    </row>
    <row r="261" spans="1:14" x14ac:dyDescent="0.35">
      <c r="A261" t="s">
        <v>8</v>
      </c>
      <c r="B261">
        <v>1</v>
      </c>
      <c r="C261" t="s">
        <v>1</v>
      </c>
      <c r="D261">
        <v>1920</v>
      </c>
      <c r="K261" t="s">
        <v>100</v>
      </c>
      <c r="L261">
        <v>6</v>
      </c>
      <c r="M261" t="s">
        <v>0</v>
      </c>
      <c r="N261">
        <v>9</v>
      </c>
    </row>
    <row r="262" spans="1:14" x14ac:dyDescent="0.35">
      <c r="A262" t="s">
        <v>8</v>
      </c>
      <c r="B262">
        <v>3</v>
      </c>
      <c r="C262" t="s">
        <v>0</v>
      </c>
      <c r="D262">
        <v>110</v>
      </c>
      <c r="K262" t="s">
        <v>100</v>
      </c>
      <c r="L262">
        <v>2</v>
      </c>
      <c r="M262" t="s">
        <v>0</v>
      </c>
      <c r="N262">
        <v>15</v>
      </c>
    </row>
    <row r="263" spans="1:14" x14ac:dyDescent="0.35">
      <c r="A263" t="s">
        <v>8</v>
      </c>
      <c r="B263">
        <v>3</v>
      </c>
      <c r="C263" t="s">
        <v>0</v>
      </c>
      <c r="D263">
        <v>1013</v>
      </c>
      <c r="K263" t="s">
        <v>100</v>
      </c>
      <c r="L263">
        <v>2</v>
      </c>
      <c r="M263" t="s">
        <v>1</v>
      </c>
      <c r="N263">
        <v>3</v>
      </c>
    </row>
    <row r="264" spans="1:14" x14ac:dyDescent="0.35">
      <c r="A264" t="s">
        <v>8</v>
      </c>
      <c r="B264">
        <v>3</v>
      </c>
      <c r="C264" t="s">
        <v>1</v>
      </c>
      <c r="D264">
        <v>15</v>
      </c>
      <c r="K264" t="s">
        <v>100</v>
      </c>
      <c r="L264">
        <v>2</v>
      </c>
      <c r="M264" t="s">
        <v>1</v>
      </c>
      <c r="N264">
        <v>1</v>
      </c>
    </row>
    <row r="265" spans="1:14" x14ac:dyDescent="0.35">
      <c r="A265" t="s">
        <v>8</v>
      </c>
      <c r="B265">
        <v>3</v>
      </c>
      <c r="C265" t="s">
        <v>1</v>
      </c>
      <c r="D265">
        <v>438</v>
      </c>
      <c r="K265" t="s">
        <v>100</v>
      </c>
      <c r="L265">
        <v>4</v>
      </c>
      <c r="M265" t="s">
        <v>0</v>
      </c>
      <c r="N265">
        <v>22</v>
      </c>
    </row>
    <row r="266" spans="1:14" x14ac:dyDescent="0.35">
      <c r="A266" t="s">
        <v>8</v>
      </c>
      <c r="B266">
        <v>3</v>
      </c>
      <c r="C266" t="s">
        <v>1</v>
      </c>
      <c r="D266">
        <v>297</v>
      </c>
      <c r="K266" t="s">
        <v>100</v>
      </c>
      <c r="L266">
        <v>4</v>
      </c>
      <c r="M266" t="s">
        <v>1</v>
      </c>
      <c r="N266">
        <v>1</v>
      </c>
    </row>
    <row r="267" spans="1:14" x14ac:dyDescent="0.35">
      <c r="A267" t="s">
        <v>8</v>
      </c>
      <c r="B267">
        <v>7</v>
      </c>
      <c r="C267" t="s">
        <v>0</v>
      </c>
      <c r="D267">
        <v>10</v>
      </c>
      <c r="K267" t="s">
        <v>100</v>
      </c>
      <c r="L267">
        <v>4</v>
      </c>
      <c r="M267" t="s">
        <v>1</v>
      </c>
      <c r="N267">
        <v>2</v>
      </c>
    </row>
    <row r="268" spans="1:14" x14ac:dyDescent="0.35">
      <c r="A268" t="s">
        <v>8</v>
      </c>
      <c r="B268">
        <v>7</v>
      </c>
      <c r="C268" t="s">
        <v>0</v>
      </c>
      <c r="D268">
        <v>119</v>
      </c>
      <c r="K268" t="s">
        <v>100</v>
      </c>
      <c r="L268">
        <v>5</v>
      </c>
      <c r="M268" t="s">
        <v>0</v>
      </c>
      <c r="N268">
        <v>9</v>
      </c>
    </row>
    <row r="269" spans="1:14" x14ac:dyDescent="0.35">
      <c r="A269" t="s">
        <v>8</v>
      </c>
      <c r="B269">
        <v>7</v>
      </c>
      <c r="C269" t="s">
        <v>1</v>
      </c>
      <c r="D269">
        <v>1</v>
      </c>
      <c r="K269" t="s">
        <v>100</v>
      </c>
      <c r="L269">
        <v>5</v>
      </c>
      <c r="M269" t="s">
        <v>1</v>
      </c>
      <c r="N269">
        <v>1</v>
      </c>
    </row>
    <row r="270" spans="1:14" x14ac:dyDescent="0.35">
      <c r="A270" t="s">
        <v>8</v>
      </c>
      <c r="B270">
        <v>7</v>
      </c>
      <c r="C270" t="s">
        <v>1</v>
      </c>
      <c r="D270">
        <v>37</v>
      </c>
      <c r="K270" t="s">
        <v>100</v>
      </c>
      <c r="L270">
        <v>7</v>
      </c>
      <c r="M270" t="s">
        <v>0</v>
      </c>
      <c r="N270">
        <v>3</v>
      </c>
    </row>
    <row r="271" spans="1:14" x14ac:dyDescent="0.35">
      <c r="A271" t="s">
        <v>8</v>
      </c>
      <c r="B271">
        <v>7</v>
      </c>
      <c r="C271" t="s">
        <v>1</v>
      </c>
      <c r="D271">
        <v>16</v>
      </c>
      <c r="K271" t="s">
        <v>100</v>
      </c>
      <c r="L271">
        <v>7</v>
      </c>
      <c r="M271" t="s">
        <v>0</v>
      </c>
      <c r="N271">
        <v>40</v>
      </c>
    </row>
    <row r="272" spans="1:14" x14ac:dyDescent="0.35">
      <c r="A272" t="s">
        <v>8</v>
      </c>
      <c r="B272">
        <v>6</v>
      </c>
      <c r="C272" t="s">
        <v>0</v>
      </c>
      <c r="D272">
        <v>18</v>
      </c>
      <c r="K272" t="s">
        <v>100</v>
      </c>
      <c r="L272">
        <v>7</v>
      </c>
      <c r="M272" t="s">
        <v>1</v>
      </c>
      <c r="N272">
        <v>2</v>
      </c>
    </row>
    <row r="273" spans="1:14" x14ac:dyDescent="0.35">
      <c r="A273" t="s">
        <v>8</v>
      </c>
      <c r="B273">
        <v>6</v>
      </c>
      <c r="C273" t="s">
        <v>0</v>
      </c>
      <c r="D273">
        <v>536</v>
      </c>
      <c r="K273" t="s">
        <v>100</v>
      </c>
      <c r="L273">
        <v>7</v>
      </c>
      <c r="M273" t="s">
        <v>1</v>
      </c>
      <c r="N273">
        <v>5</v>
      </c>
    </row>
    <row r="274" spans="1:14" x14ac:dyDescent="0.35">
      <c r="A274" t="s">
        <v>8</v>
      </c>
      <c r="B274">
        <v>6</v>
      </c>
      <c r="C274" t="s">
        <v>1</v>
      </c>
      <c r="D274">
        <v>1</v>
      </c>
      <c r="K274" t="s">
        <v>100</v>
      </c>
      <c r="L274">
        <v>7</v>
      </c>
      <c r="M274" t="s">
        <v>0</v>
      </c>
      <c r="N274">
        <v>1</v>
      </c>
    </row>
    <row r="275" spans="1:14" x14ac:dyDescent="0.35">
      <c r="A275" t="s">
        <v>8</v>
      </c>
      <c r="B275">
        <v>6</v>
      </c>
      <c r="C275" t="s">
        <v>1</v>
      </c>
      <c r="D275">
        <v>18</v>
      </c>
      <c r="K275" t="s">
        <v>100</v>
      </c>
      <c r="L275">
        <v>7</v>
      </c>
      <c r="M275" t="s">
        <v>0</v>
      </c>
      <c r="N275">
        <v>5</v>
      </c>
    </row>
    <row r="276" spans="1:14" x14ac:dyDescent="0.35">
      <c r="A276" t="s">
        <v>8</v>
      </c>
      <c r="B276">
        <v>6</v>
      </c>
      <c r="C276" t="s">
        <v>1</v>
      </c>
      <c r="D276">
        <v>17</v>
      </c>
      <c r="K276" t="s">
        <v>100</v>
      </c>
      <c r="L276">
        <v>7</v>
      </c>
      <c r="M276" t="s">
        <v>0</v>
      </c>
      <c r="N276">
        <v>1</v>
      </c>
    </row>
    <row r="277" spans="1:14" x14ac:dyDescent="0.35">
      <c r="A277" t="s">
        <v>8</v>
      </c>
      <c r="B277">
        <v>2</v>
      </c>
      <c r="C277" t="s">
        <v>0</v>
      </c>
      <c r="D277">
        <v>74</v>
      </c>
      <c r="K277" t="s">
        <v>100</v>
      </c>
      <c r="L277">
        <v>7</v>
      </c>
      <c r="M277" t="s">
        <v>0</v>
      </c>
      <c r="N277">
        <v>2</v>
      </c>
    </row>
    <row r="278" spans="1:14" x14ac:dyDescent="0.35">
      <c r="A278" t="s">
        <v>8</v>
      </c>
      <c r="B278">
        <v>2</v>
      </c>
      <c r="C278" t="s">
        <v>0</v>
      </c>
      <c r="D278">
        <v>244</v>
      </c>
      <c r="K278" t="s">
        <v>100</v>
      </c>
      <c r="L278">
        <v>7</v>
      </c>
      <c r="M278" t="s">
        <v>1</v>
      </c>
      <c r="N278">
        <v>2</v>
      </c>
    </row>
    <row r="279" spans="1:14" x14ac:dyDescent="0.35">
      <c r="A279" t="s">
        <v>8</v>
      </c>
      <c r="B279">
        <v>2</v>
      </c>
      <c r="C279" t="s">
        <v>1</v>
      </c>
      <c r="D279">
        <v>8</v>
      </c>
      <c r="K279" t="s">
        <v>100</v>
      </c>
      <c r="L279">
        <v>7</v>
      </c>
      <c r="M279" t="s">
        <v>0</v>
      </c>
      <c r="N279">
        <v>6</v>
      </c>
    </row>
    <row r="280" spans="1:14" x14ac:dyDescent="0.35">
      <c r="A280" t="s">
        <v>8</v>
      </c>
      <c r="B280">
        <v>2</v>
      </c>
      <c r="C280" t="s">
        <v>1</v>
      </c>
      <c r="D280">
        <v>713</v>
      </c>
      <c r="K280" t="s">
        <v>100</v>
      </c>
      <c r="L280">
        <v>7</v>
      </c>
      <c r="M280" t="s">
        <v>1</v>
      </c>
      <c r="N280">
        <v>7</v>
      </c>
    </row>
    <row r="281" spans="1:14" x14ac:dyDescent="0.35">
      <c r="A281" t="s">
        <v>8</v>
      </c>
      <c r="B281">
        <v>2</v>
      </c>
      <c r="C281" t="s">
        <v>1</v>
      </c>
      <c r="D281">
        <v>913</v>
      </c>
      <c r="K281" t="s">
        <v>100</v>
      </c>
      <c r="L281">
        <v>7</v>
      </c>
      <c r="M281" t="s">
        <v>0</v>
      </c>
      <c r="N281">
        <v>1</v>
      </c>
    </row>
    <row r="282" spans="1:14" x14ac:dyDescent="0.35">
      <c r="A282" t="s">
        <v>8</v>
      </c>
      <c r="B282">
        <v>4</v>
      </c>
      <c r="C282" t="s">
        <v>0</v>
      </c>
      <c r="D282">
        <v>36</v>
      </c>
    </row>
    <row r="283" spans="1:14" x14ac:dyDescent="0.35">
      <c r="A283" t="s">
        <v>8</v>
      </c>
      <c r="B283">
        <v>4</v>
      </c>
      <c r="C283" t="s">
        <v>0</v>
      </c>
      <c r="D283">
        <v>920</v>
      </c>
    </row>
    <row r="284" spans="1:14" x14ac:dyDescent="0.35">
      <c r="A284" t="s">
        <v>8</v>
      </c>
      <c r="B284">
        <v>4</v>
      </c>
      <c r="C284" t="s">
        <v>1</v>
      </c>
      <c r="D284">
        <v>1</v>
      </c>
    </row>
    <row r="285" spans="1:14" x14ac:dyDescent="0.35">
      <c r="A285" t="s">
        <v>8</v>
      </c>
      <c r="B285">
        <v>4</v>
      </c>
      <c r="C285" t="s">
        <v>1</v>
      </c>
      <c r="D285">
        <v>60</v>
      </c>
    </row>
    <row r="286" spans="1:14" x14ac:dyDescent="0.35">
      <c r="A286" t="s">
        <v>8</v>
      </c>
      <c r="B286">
        <v>4</v>
      </c>
      <c r="C286" t="s">
        <v>1</v>
      </c>
      <c r="D286">
        <v>15</v>
      </c>
    </row>
    <row r="287" spans="1:14" x14ac:dyDescent="0.35">
      <c r="A287" t="s">
        <v>8</v>
      </c>
      <c r="B287">
        <v>7</v>
      </c>
      <c r="C287" t="s">
        <v>0</v>
      </c>
      <c r="D287">
        <v>1</v>
      </c>
    </row>
    <row r="288" spans="1:14" x14ac:dyDescent="0.35">
      <c r="A288" t="s">
        <v>8</v>
      </c>
      <c r="B288">
        <v>7</v>
      </c>
      <c r="C288" t="s">
        <v>0</v>
      </c>
      <c r="D288">
        <v>18</v>
      </c>
    </row>
    <row r="289" spans="1:4" x14ac:dyDescent="0.35">
      <c r="A289" t="s">
        <v>8</v>
      </c>
      <c r="B289">
        <v>5</v>
      </c>
      <c r="C289" t="s">
        <v>0</v>
      </c>
      <c r="D289">
        <v>8</v>
      </c>
    </row>
    <row r="290" spans="1:4" x14ac:dyDescent="0.35">
      <c r="A290" t="s">
        <v>8</v>
      </c>
      <c r="B290">
        <v>5</v>
      </c>
      <c r="C290" t="s">
        <v>0</v>
      </c>
      <c r="D290">
        <v>305</v>
      </c>
    </row>
    <row r="291" spans="1:4" x14ac:dyDescent="0.35">
      <c r="A291" t="s">
        <v>8</v>
      </c>
      <c r="B291">
        <v>5</v>
      </c>
      <c r="C291" t="s">
        <v>1</v>
      </c>
      <c r="D291">
        <v>1</v>
      </c>
    </row>
    <row r="292" spans="1:4" x14ac:dyDescent="0.35">
      <c r="A292" t="s">
        <v>8</v>
      </c>
      <c r="B292">
        <v>5</v>
      </c>
      <c r="C292" t="s">
        <v>1</v>
      </c>
      <c r="D292">
        <v>13</v>
      </c>
    </row>
    <row r="293" spans="1:4" x14ac:dyDescent="0.35">
      <c r="A293" t="s">
        <v>8</v>
      </c>
      <c r="B293">
        <v>5</v>
      </c>
      <c r="C293" t="s">
        <v>1</v>
      </c>
      <c r="D293">
        <v>3</v>
      </c>
    </row>
    <row r="294" spans="1:4" x14ac:dyDescent="0.35">
      <c r="A294" t="s">
        <v>8</v>
      </c>
      <c r="B294">
        <v>7</v>
      </c>
      <c r="C294" t="s">
        <v>0</v>
      </c>
      <c r="D294">
        <v>3</v>
      </c>
    </row>
    <row r="295" spans="1:4" x14ac:dyDescent="0.35">
      <c r="A295" t="s">
        <v>8</v>
      </c>
      <c r="B295">
        <v>7</v>
      </c>
      <c r="C295" t="s">
        <v>0</v>
      </c>
      <c r="D295">
        <v>51</v>
      </c>
    </row>
    <row r="296" spans="1:4" x14ac:dyDescent="0.35">
      <c r="A296" t="s">
        <v>8</v>
      </c>
      <c r="B296">
        <v>7</v>
      </c>
      <c r="C296" t="s">
        <v>1</v>
      </c>
      <c r="D296">
        <v>27</v>
      </c>
    </row>
    <row r="297" spans="1:4" x14ac:dyDescent="0.35">
      <c r="A297" t="s">
        <v>8</v>
      </c>
      <c r="B297">
        <v>7</v>
      </c>
      <c r="C297" t="s">
        <v>1</v>
      </c>
      <c r="D297">
        <v>8</v>
      </c>
    </row>
    <row r="298" spans="1:4" x14ac:dyDescent="0.35">
      <c r="A298" t="s">
        <v>8</v>
      </c>
      <c r="B298">
        <v>7</v>
      </c>
      <c r="C298" t="s">
        <v>0</v>
      </c>
      <c r="D298">
        <v>5</v>
      </c>
    </row>
    <row r="299" spans="1:4" x14ac:dyDescent="0.35">
      <c r="A299" t="s">
        <v>8</v>
      </c>
      <c r="B299">
        <v>7</v>
      </c>
      <c r="C299" t="s">
        <v>1</v>
      </c>
      <c r="D299">
        <v>4</v>
      </c>
    </row>
    <row r="300" spans="1:4" x14ac:dyDescent="0.35">
      <c r="A300" t="s">
        <v>8</v>
      </c>
      <c r="B300">
        <v>7</v>
      </c>
      <c r="C300" t="s">
        <v>1</v>
      </c>
      <c r="D300">
        <v>2</v>
      </c>
    </row>
    <row r="301" spans="1:4" x14ac:dyDescent="0.35">
      <c r="A301" t="s">
        <v>8</v>
      </c>
      <c r="B301">
        <v>7</v>
      </c>
      <c r="C301" t="s">
        <v>0</v>
      </c>
      <c r="D301">
        <v>19</v>
      </c>
    </row>
    <row r="302" spans="1:4" x14ac:dyDescent="0.35">
      <c r="A302" t="s">
        <v>8</v>
      </c>
      <c r="B302">
        <v>7</v>
      </c>
      <c r="C302" t="s">
        <v>0</v>
      </c>
      <c r="D302">
        <v>92</v>
      </c>
    </row>
    <row r="303" spans="1:4" x14ac:dyDescent="0.35">
      <c r="A303" t="s">
        <v>8</v>
      </c>
      <c r="B303">
        <v>7</v>
      </c>
      <c r="C303" t="s">
        <v>1</v>
      </c>
      <c r="D303">
        <v>1</v>
      </c>
    </row>
    <row r="304" spans="1:4" x14ac:dyDescent="0.35">
      <c r="A304" t="s">
        <v>8</v>
      </c>
      <c r="B304">
        <v>7</v>
      </c>
      <c r="C304" t="s">
        <v>1</v>
      </c>
      <c r="D304">
        <v>142</v>
      </c>
    </row>
    <row r="305" spans="1:4" x14ac:dyDescent="0.35">
      <c r="A305" t="s">
        <v>8</v>
      </c>
      <c r="B305">
        <v>7</v>
      </c>
      <c r="C305" t="s">
        <v>1</v>
      </c>
      <c r="D305">
        <v>66</v>
      </c>
    </row>
    <row r="306" spans="1:4" x14ac:dyDescent="0.35">
      <c r="A306" t="s">
        <v>8</v>
      </c>
      <c r="B306">
        <v>7</v>
      </c>
      <c r="C306" t="s">
        <v>0</v>
      </c>
      <c r="D306">
        <v>23</v>
      </c>
    </row>
    <row r="307" spans="1:4" x14ac:dyDescent="0.35">
      <c r="A307" t="s">
        <v>8</v>
      </c>
      <c r="B307">
        <v>7</v>
      </c>
      <c r="C307" t="s">
        <v>0</v>
      </c>
      <c r="D307">
        <v>277</v>
      </c>
    </row>
    <row r="308" spans="1:4" x14ac:dyDescent="0.35">
      <c r="A308" t="s">
        <v>8</v>
      </c>
      <c r="B308">
        <v>7</v>
      </c>
      <c r="C308" t="s">
        <v>1</v>
      </c>
      <c r="D308">
        <v>83</v>
      </c>
    </row>
    <row r="309" spans="1:4" x14ac:dyDescent="0.35">
      <c r="A309" t="s">
        <v>8</v>
      </c>
      <c r="B309">
        <v>7</v>
      </c>
      <c r="C309" t="s">
        <v>1</v>
      </c>
      <c r="D309">
        <v>60</v>
      </c>
    </row>
    <row r="310" spans="1:4" x14ac:dyDescent="0.35">
      <c r="A310" t="s">
        <v>8</v>
      </c>
      <c r="B310">
        <v>7</v>
      </c>
      <c r="C310" t="s">
        <v>0</v>
      </c>
      <c r="D310">
        <v>8</v>
      </c>
    </row>
    <row r="311" spans="1:4" x14ac:dyDescent="0.35">
      <c r="A311" t="s">
        <v>8</v>
      </c>
      <c r="B311">
        <v>7</v>
      </c>
      <c r="C311" t="s">
        <v>0</v>
      </c>
      <c r="D311">
        <v>90</v>
      </c>
    </row>
    <row r="312" spans="1:4" x14ac:dyDescent="0.35">
      <c r="A312" t="s">
        <v>8</v>
      </c>
      <c r="B312">
        <v>7</v>
      </c>
      <c r="C312" t="s">
        <v>1</v>
      </c>
      <c r="D312">
        <v>34</v>
      </c>
    </row>
    <row r="313" spans="1:4" x14ac:dyDescent="0.35">
      <c r="A313" t="s">
        <v>8</v>
      </c>
      <c r="B313">
        <v>7</v>
      </c>
      <c r="C313" t="s">
        <v>1</v>
      </c>
      <c r="D313">
        <v>14</v>
      </c>
    </row>
    <row r="314" spans="1:4" x14ac:dyDescent="0.35">
      <c r="A314" t="s">
        <v>8</v>
      </c>
      <c r="B314">
        <v>7</v>
      </c>
      <c r="C314" t="s">
        <v>0</v>
      </c>
      <c r="D314">
        <v>21</v>
      </c>
    </row>
    <row r="315" spans="1:4" x14ac:dyDescent="0.35">
      <c r="A315" t="s">
        <v>8</v>
      </c>
      <c r="B315">
        <v>7</v>
      </c>
      <c r="C315" t="s">
        <v>0</v>
      </c>
      <c r="D315">
        <v>34</v>
      </c>
    </row>
    <row r="316" spans="1:4" x14ac:dyDescent="0.35">
      <c r="A316" t="s">
        <v>8</v>
      </c>
      <c r="B316">
        <v>7</v>
      </c>
      <c r="C316" t="s">
        <v>1</v>
      </c>
      <c r="D316">
        <v>7</v>
      </c>
    </row>
    <row r="317" spans="1:4" x14ac:dyDescent="0.35">
      <c r="A317" t="s">
        <v>8</v>
      </c>
      <c r="B317">
        <v>7</v>
      </c>
      <c r="C317" t="s">
        <v>1</v>
      </c>
      <c r="D317">
        <v>64</v>
      </c>
    </row>
    <row r="318" spans="1:4" x14ac:dyDescent="0.35">
      <c r="A318" t="s">
        <v>8</v>
      </c>
      <c r="B318">
        <v>7</v>
      </c>
      <c r="C318" t="s">
        <v>1</v>
      </c>
      <c r="D318">
        <v>47</v>
      </c>
    </row>
    <row r="319" spans="1:4" x14ac:dyDescent="0.35">
      <c r="A319" t="s">
        <v>8</v>
      </c>
      <c r="B319">
        <v>7</v>
      </c>
      <c r="C319" t="s">
        <v>0</v>
      </c>
      <c r="D319">
        <v>11</v>
      </c>
    </row>
    <row r="320" spans="1:4" x14ac:dyDescent="0.35">
      <c r="A320" t="s">
        <v>8</v>
      </c>
      <c r="B320">
        <v>7</v>
      </c>
      <c r="C320" t="s">
        <v>0</v>
      </c>
      <c r="D320">
        <v>25</v>
      </c>
    </row>
    <row r="321" spans="1:4" x14ac:dyDescent="0.35">
      <c r="A321" t="s">
        <v>8</v>
      </c>
      <c r="B321">
        <v>7</v>
      </c>
      <c r="C321" t="s">
        <v>1</v>
      </c>
      <c r="D321">
        <v>2</v>
      </c>
    </row>
    <row r="322" spans="1:4" x14ac:dyDescent="0.35">
      <c r="A322" t="s">
        <v>8</v>
      </c>
      <c r="B322">
        <v>7</v>
      </c>
      <c r="C322" t="s">
        <v>1</v>
      </c>
      <c r="D322">
        <v>45</v>
      </c>
    </row>
    <row r="323" spans="1:4" x14ac:dyDescent="0.35">
      <c r="A323" t="s">
        <v>8</v>
      </c>
      <c r="B323">
        <v>7</v>
      </c>
      <c r="C323" t="s">
        <v>1</v>
      </c>
      <c r="D323">
        <v>31</v>
      </c>
    </row>
    <row r="324" spans="1:4" x14ac:dyDescent="0.35">
      <c r="A324" t="s">
        <v>8</v>
      </c>
      <c r="B324">
        <v>7</v>
      </c>
      <c r="C324" t="s">
        <v>0</v>
      </c>
      <c r="D324">
        <v>1</v>
      </c>
    </row>
    <row r="325" spans="1:4" x14ac:dyDescent="0.35">
      <c r="A325" t="s">
        <v>8</v>
      </c>
      <c r="B325">
        <v>7</v>
      </c>
      <c r="C325" t="s">
        <v>0</v>
      </c>
      <c r="D325">
        <v>2</v>
      </c>
    </row>
    <row r="326" spans="1:4" x14ac:dyDescent="0.35">
      <c r="A326" t="s">
        <v>8</v>
      </c>
      <c r="B326">
        <v>7</v>
      </c>
      <c r="C326" t="s">
        <v>1</v>
      </c>
      <c r="D326">
        <v>1</v>
      </c>
    </row>
    <row r="327" spans="1:4" x14ac:dyDescent="0.35">
      <c r="A327" t="s">
        <v>8</v>
      </c>
      <c r="B327">
        <v>7</v>
      </c>
      <c r="C327" t="s">
        <v>1</v>
      </c>
      <c r="D327">
        <v>9</v>
      </c>
    </row>
    <row r="328" spans="1:4" x14ac:dyDescent="0.35">
      <c r="A328" t="s">
        <v>8</v>
      </c>
      <c r="B328">
        <v>7</v>
      </c>
      <c r="C328" t="s">
        <v>1</v>
      </c>
      <c r="D328">
        <v>15</v>
      </c>
    </row>
    <row r="329" spans="1:4" x14ac:dyDescent="0.35">
      <c r="A329" t="s">
        <v>9</v>
      </c>
      <c r="B329">
        <v>1</v>
      </c>
      <c r="C329" t="s">
        <v>0</v>
      </c>
      <c r="D329">
        <v>673</v>
      </c>
    </row>
    <row r="330" spans="1:4" x14ac:dyDescent="0.35">
      <c r="A330" t="s">
        <v>9</v>
      </c>
      <c r="B330">
        <v>1</v>
      </c>
      <c r="C330" t="s">
        <v>0</v>
      </c>
      <c r="D330">
        <v>6554</v>
      </c>
    </row>
    <row r="331" spans="1:4" x14ac:dyDescent="0.35">
      <c r="A331" t="s">
        <v>9</v>
      </c>
      <c r="B331">
        <v>1</v>
      </c>
      <c r="C331" t="s">
        <v>1</v>
      </c>
      <c r="D331">
        <v>81</v>
      </c>
    </row>
    <row r="332" spans="1:4" x14ac:dyDescent="0.35">
      <c r="A332" t="s">
        <v>9</v>
      </c>
      <c r="B332">
        <v>1</v>
      </c>
      <c r="C332" t="s">
        <v>1</v>
      </c>
      <c r="D332">
        <v>2811</v>
      </c>
    </row>
    <row r="333" spans="1:4" x14ac:dyDescent="0.35">
      <c r="A333" t="s">
        <v>9</v>
      </c>
      <c r="B333">
        <v>1</v>
      </c>
      <c r="C333" t="s">
        <v>1</v>
      </c>
      <c r="D333">
        <v>1992</v>
      </c>
    </row>
    <row r="334" spans="1:4" x14ac:dyDescent="0.35">
      <c r="A334" t="s">
        <v>9</v>
      </c>
      <c r="B334">
        <v>3</v>
      </c>
      <c r="C334" t="s">
        <v>0</v>
      </c>
      <c r="D334">
        <v>104</v>
      </c>
    </row>
    <row r="335" spans="1:4" x14ac:dyDescent="0.35">
      <c r="A335" t="s">
        <v>9</v>
      </c>
      <c r="B335">
        <v>3</v>
      </c>
      <c r="C335" t="s">
        <v>0</v>
      </c>
      <c r="D335">
        <v>1018</v>
      </c>
    </row>
    <row r="336" spans="1:4" x14ac:dyDescent="0.35">
      <c r="A336" t="s">
        <v>9</v>
      </c>
      <c r="B336">
        <v>3</v>
      </c>
      <c r="C336" t="s">
        <v>1</v>
      </c>
      <c r="D336">
        <v>16</v>
      </c>
    </row>
    <row r="337" spans="1:4" x14ac:dyDescent="0.35">
      <c r="A337" t="s">
        <v>9</v>
      </c>
      <c r="B337">
        <v>3</v>
      </c>
      <c r="C337" t="s">
        <v>1</v>
      </c>
      <c r="D337">
        <v>424</v>
      </c>
    </row>
    <row r="338" spans="1:4" x14ac:dyDescent="0.35">
      <c r="A338" t="s">
        <v>9</v>
      </c>
      <c r="B338">
        <v>3</v>
      </c>
      <c r="C338" t="s">
        <v>1</v>
      </c>
      <c r="D338">
        <v>236</v>
      </c>
    </row>
    <row r="339" spans="1:4" x14ac:dyDescent="0.35">
      <c r="A339" t="s">
        <v>9</v>
      </c>
      <c r="B339">
        <v>7</v>
      </c>
      <c r="C339" t="s">
        <v>0</v>
      </c>
      <c r="D339">
        <v>19</v>
      </c>
    </row>
    <row r="340" spans="1:4" x14ac:dyDescent="0.35">
      <c r="A340" t="s">
        <v>9</v>
      </c>
      <c r="B340">
        <v>7</v>
      </c>
      <c r="C340" t="s">
        <v>0</v>
      </c>
      <c r="D340">
        <v>106</v>
      </c>
    </row>
    <row r="341" spans="1:4" x14ac:dyDescent="0.35">
      <c r="A341" t="s">
        <v>9</v>
      </c>
      <c r="B341">
        <v>7</v>
      </c>
      <c r="C341" t="s">
        <v>1</v>
      </c>
      <c r="D341">
        <v>2</v>
      </c>
    </row>
    <row r="342" spans="1:4" x14ac:dyDescent="0.35">
      <c r="A342" t="s">
        <v>9</v>
      </c>
      <c r="B342">
        <v>7</v>
      </c>
      <c r="C342" t="s">
        <v>1</v>
      </c>
      <c r="D342">
        <v>33</v>
      </c>
    </row>
    <row r="343" spans="1:4" x14ac:dyDescent="0.35">
      <c r="A343" t="s">
        <v>9</v>
      </c>
      <c r="B343">
        <v>7</v>
      </c>
      <c r="C343" t="s">
        <v>1</v>
      </c>
      <c r="D343">
        <v>13</v>
      </c>
    </row>
    <row r="344" spans="1:4" x14ac:dyDescent="0.35">
      <c r="A344" t="s">
        <v>9</v>
      </c>
      <c r="B344">
        <v>6</v>
      </c>
      <c r="C344" t="s">
        <v>0</v>
      </c>
      <c r="D344">
        <v>28</v>
      </c>
    </row>
    <row r="345" spans="1:4" x14ac:dyDescent="0.35">
      <c r="A345" t="s">
        <v>9</v>
      </c>
      <c r="B345">
        <v>6</v>
      </c>
      <c r="C345" t="s">
        <v>0</v>
      </c>
      <c r="D345">
        <v>568</v>
      </c>
    </row>
    <row r="346" spans="1:4" x14ac:dyDescent="0.35">
      <c r="A346" t="s">
        <v>9</v>
      </c>
      <c r="B346">
        <v>6</v>
      </c>
      <c r="C346" t="s">
        <v>1</v>
      </c>
      <c r="D346">
        <v>2</v>
      </c>
    </row>
    <row r="347" spans="1:4" x14ac:dyDescent="0.35">
      <c r="A347" t="s">
        <v>9</v>
      </c>
      <c r="B347">
        <v>6</v>
      </c>
      <c r="C347" t="s">
        <v>1</v>
      </c>
      <c r="D347">
        <v>24</v>
      </c>
    </row>
    <row r="348" spans="1:4" x14ac:dyDescent="0.35">
      <c r="A348" t="s">
        <v>9</v>
      </c>
      <c r="B348">
        <v>6</v>
      </c>
      <c r="C348" t="s">
        <v>1</v>
      </c>
      <c r="D348">
        <v>11</v>
      </c>
    </row>
    <row r="349" spans="1:4" x14ac:dyDescent="0.35">
      <c r="A349" t="s">
        <v>9</v>
      </c>
      <c r="B349">
        <v>2</v>
      </c>
      <c r="C349" t="s">
        <v>0</v>
      </c>
      <c r="D349">
        <v>69</v>
      </c>
    </row>
    <row r="350" spans="1:4" x14ac:dyDescent="0.35">
      <c r="A350" t="s">
        <v>9</v>
      </c>
      <c r="B350">
        <v>2</v>
      </c>
      <c r="C350" t="s">
        <v>0</v>
      </c>
      <c r="D350">
        <v>231</v>
      </c>
    </row>
    <row r="351" spans="1:4" x14ac:dyDescent="0.35">
      <c r="A351" t="s">
        <v>9</v>
      </c>
      <c r="B351">
        <v>2</v>
      </c>
      <c r="C351" t="s">
        <v>1</v>
      </c>
      <c r="D351">
        <v>8</v>
      </c>
    </row>
    <row r="352" spans="1:4" x14ac:dyDescent="0.35">
      <c r="A352" t="s">
        <v>9</v>
      </c>
      <c r="B352">
        <v>2</v>
      </c>
      <c r="C352" t="s">
        <v>1</v>
      </c>
      <c r="D352">
        <v>742</v>
      </c>
    </row>
    <row r="353" spans="1:4" x14ac:dyDescent="0.35">
      <c r="A353" t="s">
        <v>9</v>
      </c>
      <c r="B353">
        <v>2</v>
      </c>
      <c r="C353" t="s">
        <v>1</v>
      </c>
      <c r="D353">
        <v>1102</v>
      </c>
    </row>
    <row r="354" spans="1:4" x14ac:dyDescent="0.35">
      <c r="A354" t="s">
        <v>9</v>
      </c>
      <c r="B354">
        <v>4</v>
      </c>
      <c r="C354" t="s">
        <v>0</v>
      </c>
      <c r="D354">
        <v>39</v>
      </c>
    </row>
    <row r="355" spans="1:4" x14ac:dyDescent="0.35">
      <c r="A355" t="s">
        <v>9</v>
      </c>
      <c r="B355">
        <v>4</v>
      </c>
      <c r="C355" t="s">
        <v>0</v>
      </c>
      <c r="D355">
        <v>864</v>
      </c>
    </row>
    <row r="356" spans="1:4" x14ac:dyDescent="0.35">
      <c r="A356" t="s">
        <v>9</v>
      </c>
      <c r="B356">
        <v>4</v>
      </c>
      <c r="C356" t="s">
        <v>1</v>
      </c>
      <c r="D356">
        <v>35</v>
      </c>
    </row>
    <row r="357" spans="1:4" x14ac:dyDescent="0.35">
      <c r="A357" t="s">
        <v>9</v>
      </c>
      <c r="B357">
        <v>4</v>
      </c>
      <c r="C357" t="s">
        <v>1</v>
      </c>
      <c r="D357">
        <v>16</v>
      </c>
    </row>
    <row r="358" spans="1:4" x14ac:dyDescent="0.35">
      <c r="A358" t="s">
        <v>9</v>
      </c>
      <c r="B358">
        <v>7</v>
      </c>
      <c r="C358" t="s">
        <v>0</v>
      </c>
      <c r="D358">
        <v>29</v>
      </c>
    </row>
    <row r="359" spans="1:4" x14ac:dyDescent="0.35">
      <c r="A359" t="s">
        <v>9</v>
      </c>
      <c r="B359">
        <v>5</v>
      </c>
      <c r="C359" t="s">
        <v>0</v>
      </c>
      <c r="D359">
        <v>6</v>
      </c>
    </row>
    <row r="360" spans="1:4" x14ac:dyDescent="0.35">
      <c r="A360" t="s">
        <v>9</v>
      </c>
      <c r="B360">
        <v>5</v>
      </c>
      <c r="C360" t="s">
        <v>0</v>
      </c>
      <c r="D360">
        <v>287</v>
      </c>
    </row>
    <row r="361" spans="1:4" x14ac:dyDescent="0.35">
      <c r="A361" t="s">
        <v>9</v>
      </c>
      <c r="B361">
        <v>5</v>
      </c>
      <c r="C361" t="s">
        <v>1</v>
      </c>
      <c r="D361">
        <v>1</v>
      </c>
    </row>
    <row r="362" spans="1:4" x14ac:dyDescent="0.35">
      <c r="A362" t="s">
        <v>9</v>
      </c>
      <c r="B362">
        <v>5</v>
      </c>
      <c r="C362" t="s">
        <v>1</v>
      </c>
      <c r="D362">
        <v>10</v>
      </c>
    </row>
    <row r="363" spans="1:4" x14ac:dyDescent="0.35">
      <c r="A363" t="s">
        <v>9</v>
      </c>
      <c r="B363">
        <v>5</v>
      </c>
      <c r="C363" t="s">
        <v>1</v>
      </c>
      <c r="D363">
        <v>5</v>
      </c>
    </row>
    <row r="364" spans="1:4" x14ac:dyDescent="0.35">
      <c r="A364" t="s">
        <v>9</v>
      </c>
      <c r="B364">
        <v>7</v>
      </c>
      <c r="C364" t="s">
        <v>0</v>
      </c>
      <c r="D364">
        <v>4</v>
      </c>
    </row>
    <row r="365" spans="1:4" x14ac:dyDescent="0.35">
      <c r="A365" t="s">
        <v>9</v>
      </c>
      <c r="B365">
        <v>7</v>
      </c>
      <c r="C365" t="s">
        <v>0</v>
      </c>
      <c r="D365">
        <v>36</v>
      </c>
    </row>
    <row r="366" spans="1:4" x14ac:dyDescent="0.35">
      <c r="A366" t="s">
        <v>9</v>
      </c>
      <c r="B366">
        <v>7</v>
      </c>
      <c r="C366" t="s">
        <v>1</v>
      </c>
      <c r="D366">
        <v>19</v>
      </c>
    </row>
    <row r="367" spans="1:4" x14ac:dyDescent="0.35">
      <c r="A367" t="s">
        <v>9</v>
      </c>
      <c r="B367">
        <v>7</v>
      </c>
      <c r="C367" t="s">
        <v>1</v>
      </c>
      <c r="D367">
        <v>14</v>
      </c>
    </row>
    <row r="368" spans="1:4" x14ac:dyDescent="0.35">
      <c r="A368" t="s">
        <v>9</v>
      </c>
      <c r="B368">
        <v>7</v>
      </c>
      <c r="C368" t="s">
        <v>0</v>
      </c>
      <c r="D368">
        <v>3</v>
      </c>
    </row>
    <row r="369" spans="1:4" x14ac:dyDescent="0.35">
      <c r="A369" t="s">
        <v>9</v>
      </c>
      <c r="B369">
        <v>7</v>
      </c>
      <c r="C369" t="s">
        <v>0</v>
      </c>
      <c r="D369">
        <v>5</v>
      </c>
    </row>
    <row r="370" spans="1:4" x14ac:dyDescent="0.35">
      <c r="A370" t="s">
        <v>9</v>
      </c>
      <c r="B370">
        <v>7</v>
      </c>
      <c r="C370" t="s">
        <v>1</v>
      </c>
      <c r="D370">
        <v>6</v>
      </c>
    </row>
    <row r="371" spans="1:4" x14ac:dyDescent="0.35">
      <c r="A371" t="s">
        <v>9</v>
      </c>
      <c r="B371">
        <v>7</v>
      </c>
      <c r="C371" t="s">
        <v>1</v>
      </c>
      <c r="D371">
        <v>4</v>
      </c>
    </row>
    <row r="372" spans="1:4" x14ac:dyDescent="0.35">
      <c r="A372" t="s">
        <v>9</v>
      </c>
      <c r="B372">
        <v>7</v>
      </c>
      <c r="C372" t="s">
        <v>0</v>
      </c>
      <c r="D372">
        <v>29</v>
      </c>
    </row>
    <row r="373" spans="1:4" x14ac:dyDescent="0.35">
      <c r="A373" t="s">
        <v>9</v>
      </c>
      <c r="B373">
        <v>7</v>
      </c>
      <c r="C373" t="s">
        <v>0</v>
      </c>
      <c r="D373">
        <v>106</v>
      </c>
    </row>
    <row r="374" spans="1:4" x14ac:dyDescent="0.35">
      <c r="A374" t="s">
        <v>9</v>
      </c>
      <c r="B374">
        <v>7</v>
      </c>
      <c r="C374" t="s">
        <v>1</v>
      </c>
      <c r="D374">
        <v>3</v>
      </c>
    </row>
    <row r="375" spans="1:4" x14ac:dyDescent="0.35">
      <c r="A375" t="s">
        <v>9</v>
      </c>
      <c r="B375">
        <v>7</v>
      </c>
      <c r="C375" t="s">
        <v>1</v>
      </c>
      <c r="D375">
        <v>175</v>
      </c>
    </row>
    <row r="376" spans="1:4" x14ac:dyDescent="0.35">
      <c r="A376" t="s">
        <v>9</v>
      </c>
      <c r="B376">
        <v>7</v>
      </c>
      <c r="C376" t="s">
        <v>1</v>
      </c>
      <c r="D376">
        <v>52</v>
      </c>
    </row>
    <row r="377" spans="1:4" x14ac:dyDescent="0.35">
      <c r="A377" t="s">
        <v>9</v>
      </c>
      <c r="B377">
        <v>7</v>
      </c>
      <c r="C377" t="s">
        <v>0</v>
      </c>
      <c r="D377">
        <v>18</v>
      </c>
    </row>
    <row r="378" spans="1:4" x14ac:dyDescent="0.35">
      <c r="A378" t="s">
        <v>9</v>
      </c>
      <c r="B378">
        <v>7</v>
      </c>
      <c r="C378" t="s">
        <v>0</v>
      </c>
      <c r="D378">
        <v>305</v>
      </c>
    </row>
    <row r="379" spans="1:4" x14ac:dyDescent="0.35">
      <c r="A379" t="s">
        <v>9</v>
      </c>
      <c r="B379">
        <v>7</v>
      </c>
      <c r="C379" t="s">
        <v>1</v>
      </c>
      <c r="D379">
        <v>1</v>
      </c>
    </row>
    <row r="380" spans="1:4" x14ac:dyDescent="0.35">
      <c r="A380" t="s">
        <v>9</v>
      </c>
      <c r="B380">
        <v>7</v>
      </c>
      <c r="C380" t="s">
        <v>1</v>
      </c>
      <c r="D380">
        <v>66</v>
      </c>
    </row>
    <row r="381" spans="1:4" x14ac:dyDescent="0.35">
      <c r="A381" t="s">
        <v>9</v>
      </c>
      <c r="B381">
        <v>7</v>
      </c>
      <c r="C381" t="s">
        <v>1</v>
      </c>
      <c r="D381">
        <v>61</v>
      </c>
    </row>
    <row r="382" spans="1:4" x14ac:dyDescent="0.35">
      <c r="A382" t="s">
        <v>9</v>
      </c>
      <c r="B382">
        <v>7</v>
      </c>
      <c r="C382" t="s">
        <v>0</v>
      </c>
      <c r="D382">
        <v>13</v>
      </c>
    </row>
    <row r="383" spans="1:4" x14ac:dyDescent="0.35">
      <c r="A383" t="s">
        <v>9</v>
      </c>
      <c r="B383">
        <v>7</v>
      </c>
      <c r="C383" t="s">
        <v>0</v>
      </c>
      <c r="D383">
        <v>71</v>
      </c>
    </row>
    <row r="384" spans="1:4" x14ac:dyDescent="0.35">
      <c r="A384" t="s">
        <v>9</v>
      </c>
      <c r="B384">
        <v>7</v>
      </c>
      <c r="C384" t="s">
        <v>1</v>
      </c>
      <c r="D384">
        <v>33</v>
      </c>
    </row>
    <row r="385" spans="1:4" x14ac:dyDescent="0.35">
      <c r="A385" t="s">
        <v>9</v>
      </c>
      <c r="B385">
        <v>7</v>
      </c>
      <c r="C385" t="s">
        <v>1</v>
      </c>
      <c r="D385">
        <v>9</v>
      </c>
    </row>
    <row r="386" spans="1:4" x14ac:dyDescent="0.35">
      <c r="A386" t="s">
        <v>9</v>
      </c>
      <c r="B386">
        <v>7</v>
      </c>
      <c r="C386" t="s">
        <v>0</v>
      </c>
      <c r="D386">
        <v>13</v>
      </c>
    </row>
    <row r="387" spans="1:4" x14ac:dyDescent="0.35">
      <c r="A387" t="s">
        <v>9</v>
      </c>
      <c r="B387">
        <v>7</v>
      </c>
      <c r="C387" t="s">
        <v>0</v>
      </c>
      <c r="D387">
        <v>28</v>
      </c>
    </row>
    <row r="388" spans="1:4" x14ac:dyDescent="0.35">
      <c r="A388" t="s">
        <v>9</v>
      </c>
      <c r="B388">
        <v>7</v>
      </c>
      <c r="C388" t="s">
        <v>1</v>
      </c>
      <c r="D388">
        <v>6</v>
      </c>
    </row>
    <row r="389" spans="1:4" x14ac:dyDescent="0.35">
      <c r="A389" t="s">
        <v>9</v>
      </c>
      <c r="B389">
        <v>7</v>
      </c>
      <c r="C389" t="s">
        <v>1</v>
      </c>
      <c r="D389">
        <v>53</v>
      </c>
    </row>
    <row r="390" spans="1:4" x14ac:dyDescent="0.35">
      <c r="A390" t="s">
        <v>9</v>
      </c>
      <c r="B390">
        <v>7</v>
      </c>
      <c r="C390" t="s">
        <v>1</v>
      </c>
      <c r="D390">
        <v>37</v>
      </c>
    </row>
    <row r="391" spans="1:4" x14ac:dyDescent="0.35">
      <c r="A391" t="s">
        <v>9</v>
      </c>
      <c r="B391">
        <v>7</v>
      </c>
      <c r="C391" t="s">
        <v>0</v>
      </c>
      <c r="D391">
        <v>17</v>
      </c>
    </row>
    <row r="392" spans="1:4" x14ac:dyDescent="0.35">
      <c r="A392" t="s">
        <v>9</v>
      </c>
      <c r="B392">
        <v>7</v>
      </c>
      <c r="C392" t="s">
        <v>0</v>
      </c>
      <c r="D392">
        <v>23</v>
      </c>
    </row>
    <row r="393" spans="1:4" x14ac:dyDescent="0.35">
      <c r="A393" t="s">
        <v>9</v>
      </c>
      <c r="B393">
        <v>7</v>
      </c>
      <c r="C393" t="s">
        <v>1</v>
      </c>
      <c r="D393">
        <v>3</v>
      </c>
    </row>
    <row r="394" spans="1:4" x14ac:dyDescent="0.35">
      <c r="A394" t="s">
        <v>9</v>
      </c>
      <c r="B394">
        <v>7</v>
      </c>
      <c r="C394" t="s">
        <v>1</v>
      </c>
      <c r="D394">
        <v>35</v>
      </c>
    </row>
    <row r="395" spans="1:4" x14ac:dyDescent="0.35">
      <c r="A395" t="s">
        <v>9</v>
      </c>
      <c r="B395">
        <v>7</v>
      </c>
      <c r="C395" t="s">
        <v>1</v>
      </c>
      <c r="D395">
        <v>33</v>
      </c>
    </row>
    <row r="396" spans="1:4" x14ac:dyDescent="0.35">
      <c r="A396" t="s">
        <v>9</v>
      </c>
      <c r="B396">
        <v>7</v>
      </c>
      <c r="C396" t="s">
        <v>0</v>
      </c>
      <c r="D396">
        <v>3</v>
      </c>
    </row>
    <row r="397" spans="1:4" x14ac:dyDescent="0.35">
      <c r="A397" t="s">
        <v>9</v>
      </c>
      <c r="B397">
        <v>7</v>
      </c>
      <c r="C397" t="s">
        <v>0</v>
      </c>
      <c r="D397">
        <v>2</v>
      </c>
    </row>
    <row r="398" spans="1:4" x14ac:dyDescent="0.35">
      <c r="A398" t="s">
        <v>9</v>
      </c>
      <c r="B398">
        <v>7</v>
      </c>
      <c r="C398" t="s">
        <v>1</v>
      </c>
      <c r="D398">
        <v>16</v>
      </c>
    </row>
    <row r="399" spans="1:4" x14ac:dyDescent="0.35">
      <c r="A399" t="s">
        <v>9</v>
      </c>
      <c r="B399">
        <v>7</v>
      </c>
      <c r="C399" t="s">
        <v>1</v>
      </c>
      <c r="D399">
        <v>13</v>
      </c>
    </row>
    <row r="400" spans="1:4" x14ac:dyDescent="0.35">
      <c r="A400" t="s">
        <v>29</v>
      </c>
      <c r="B400">
        <v>1</v>
      </c>
      <c r="C400" t="s">
        <v>0</v>
      </c>
      <c r="D400">
        <v>709</v>
      </c>
    </row>
    <row r="401" spans="1:4" x14ac:dyDescent="0.35">
      <c r="A401" t="s">
        <v>29</v>
      </c>
      <c r="B401">
        <v>1</v>
      </c>
      <c r="C401" t="s">
        <v>0</v>
      </c>
      <c r="D401">
        <v>6691</v>
      </c>
    </row>
    <row r="402" spans="1:4" x14ac:dyDescent="0.35">
      <c r="A402" t="s">
        <v>29</v>
      </c>
      <c r="B402">
        <v>1</v>
      </c>
      <c r="C402" t="s">
        <v>1</v>
      </c>
      <c r="D402">
        <v>94</v>
      </c>
    </row>
    <row r="403" spans="1:4" x14ac:dyDescent="0.35">
      <c r="A403" t="s">
        <v>29</v>
      </c>
      <c r="B403">
        <v>1</v>
      </c>
      <c r="C403" t="s">
        <v>1</v>
      </c>
      <c r="D403">
        <v>3117</v>
      </c>
    </row>
    <row r="404" spans="1:4" x14ac:dyDescent="0.35">
      <c r="A404" t="s">
        <v>29</v>
      </c>
      <c r="B404">
        <v>1</v>
      </c>
      <c r="C404" t="s">
        <v>1</v>
      </c>
      <c r="D404">
        <v>2592</v>
      </c>
    </row>
    <row r="405" spans="1:4" x14ac:dyDescent="0.35">
      <c r="A405" t="s">
        <v>29</v>
      </c>
      <c r="B405">
        <v>3</v>
      </c>
      <c r="C405" t="s">
        <v>0</v>
      </c>
      <c r="D405">
        <v>101</v>
      </c>
    </row>
    <row r="406" spans="1:4" x14ac:dyDescent="0.35">
      <c r="A406" t="s">
        <v>29</v>
      </c>
      <c r="B406">
        <v>3</v>
      </c>
      <c r="C406" t="s">
        <v>0</v>
      </c>
      <c r="D406">
        <v>1028</v>
      </c>
    </row>
    <row r="407" spans="1:4" x14ac:dyDescent="0.35">
      <c r="A407" t="s">
        <v>29</v>
      </c>
      <c r="B407">
        <v>3</v>
      </c>
      <c r="C407" t="s">
        <v>1</v>
      </c>
      <c r="D407">
        <v>13</v>
      </c>
    </row>
    <row r="408" spans="1:4" x14ac:dyDescent="0.35">
      <c r="A408" t="s">
        <v>29</v>
      </c>
      <c r="B408">
        <v>3</v>
      </c>
      <c r="C408" t="s">
        <v>1</v>
      </c>
      <c r="D408">
        <v>436</v>
      </c>
    </row>
    <row r="409" spans="1:4" x14ac:dyDescent="0.35">
      <c r="A409" t="s">
        <v>29</v>
      </c>
      <c r="B409">
        <v>3</v>
      </c>
      <c r="C409" t="s">
        <v>1</v>
      </c>
      <c r="D409">
        <v>330</v>
      </c>
    </row>
    <row r="410" spans="1:4" x14ac:dyDescent="0.35">
      <c r="A410" t="s">
        <v>29</v>
      </c>
      <c r="B410">
        <v>7</v>
      </c>
      <c r="C410" t="s">
        <v>0</v>
      </c>
      <c r="D410">
        <v>16</v>
      </c>
    </row>
    <row r="411" spans="1:4" x14ac:dyDescent="0.35">
      <c r="A411" t="s">
        <v>29</v>
      </c>
      <c r="B411">
        <v>7</v>
      </c>
      <c r="C411" t="s">
        <v>0</v>
      </c>
      <c r="D411">
        <v>108</v>
      </c>
    </row>
    <row r="412" spans="1:4" x14ac:dyDescent="0.35">
      <c r="A412" t="s">
        <v>29</v>
      </c>
      <c r="B412">
        <v>7</v>
      </c>
      <c r="C412" t="s">
        <v>1</v>
      </c>
      <c r="D412">
        <v>1</v>
      </c>
    </row>
    <row r="413" spans="1:4" x14ac:dyDescent="0.35">
      <c r="A413" t="s">
        <v>29</v>
      </c>
      <c r="B413">
        <v>7</v>
      </c>
      <c r="C413" t="s">
        <v>1</v>
      </c>
      <c r="D413">
        <v>24</v>
      </c>
    </row>
    <row r="414" spans="1:4" x14ac:dyDescent="0.35">
      <c r="A414" t="s">
        <v>29</v>
      </c>
      <c r="B414">
        <v>7</v>
      </c>
      <c r="C414" t="s">
        <v>1</v>
      </c>
      <c r="D414">
        <v>14</v>
      </c>
    </row>
    <row r="415" spans="1:4" x14ac:dyDescent="0.35">
      <c r="A415" t="s">
        <v>29</v>
      </c>
      <c r="B415">
        <v>6</v>
      </c>
      <c r="C415" t="s">
        <v>0</v>
      </c>
      <c r="D415">
        <v>31</v>
      </c>
    </row>
    <row r="416" spans="1:4" x14ac:dyDescent="0.35">
      <c r="A416" t="s">
        <v>29</v>
      </c>
      <c r="B416">
        <v>6</v>
      </c>
      <c r="C416" t="s">
        <v>0</v>
      </c>
      <c r="D416">
        <v>542</v>
      </c>
    </row>
    <row r="417" spans="1:4" x14ac:dyDescent="0.35">
      <c r="A417" t="s">
        <v>29</v>
      </c>
      <c r="B417">
        <v>6</v>
      </c>
      <c r="C417" t="s">
        <v>1</v>
      </c>
      <c r="D417">
        <v>2</v>
      </c>
    </row>
    <row r="418" spans="1:4" x14ac:dyDescent="0.35">
      <c r="A418" t="s">
        <v>29</v>
      </c>
      <c r="B418">
        <v>6</v>
      </c>
      <c r="C418" t="s">
        <v>1</v>
      </c>
      <c r="D418">
        <v>14</v>
      </c>
    </row>
    <row r="419" spans="1:4" x14ac:dyDescent="0.35">
      <c r="A419" t="s">
        <v>29</v>
      </c>
      <c r="B419">
        <v>6</v>
      </c>
      <c r="C419" t="s">
        <v>1</v>
      </c>
      <c r="D419">
        <v>12</v>
      </c>
    </row>
    <row r="420" spans="1:4" x14ac:dyDescent="0.35">
      <c r="A420" t="s">
        <v>29</v>
      </c>
      <c r="B420">
        <v>2</v>
      </c>
      <c r="C420" t="s">
        <v>0</v>
      </c>
      <c r="D420">
        <v>112</v>
      </c>
    </row>
    <row r="421" spans="1:4" x14ac:dyDescent="0.35">
      <c r="A421" t="s">
        <v>29</v>
      </c>
      <c r="B421">
        <v>2</v>
      </c>
      <c r="C421" t="s">
        <v>0</v>
      </c>
      <c r="D421">
        <v>212</v>
      </c>
    </row>
    <row r="422" spans="1:4" x14ac:dyDescent="0.35">
      <c r="A422" t="s">
        <v>29</v>
      </c>
      <c r="B422">
        <v>2</v>
      </c>
      <c r="C422" t="s">
        <v>1</v>
      </c>
      <c r="D422">
        <v>3</v>
      </c>
    </row>
    <row r="423" spans="1:4" x14ac:dyDescent="0.35">
      <c r="A423" t="s">
        <v>29</v>
      </c>
      <c r="B423">
        <v>2</v>
      </c>
      <c r="C423" t="s">
        <v>1</v>
      </c>
      <c r="D423">
        <v>806</v>
      </c>
    </row>
    <row r="424" spans="1:4" x14ac:dyDescent="0.35">
      <c r="A424" t="s">
        <v>29</v>
      </c>
      <c r="B424">
        <v>2</v>
      </c>
      <c r="C424" t="s">
        <v>1</v>
      </c>
      <c r="D424">
        <v>1161</v>
      </c>
    </row>
    <row r="425" spans="1:4" x14ac:dyDescent="0.35">
      <c r="A425" t="s">
        <v>29</v>
      </c>
      <c r="B425">
        <v>4</v>
      </c>
      <c r="C425" t="s">
        <v>0</v>
      </c>
      <c r="D425">
        <v>30</v>
      </c>
    </row>
    <row r="426" spans="1:4" x14ac:dyDescent="0.35">
      <c r="A426" t="s">
        <v>29</v>
      </c>
      <c r="B426">
        <v>4</v>
      </c>
      <c r="C426" t="s">
        <v>0</v>
      </c>
      <c r="D426">
        <v>852</v>
      </c>
    </row>
    <row r="427" spans="1:4" x14ac:dyDescent="0.35">
      <c r="A427" t="s">
        <v>29</v>
      </c>
      <c r="B427">
        <v>4</v>
      </c>
      <c r="C427" t="s">
        <v>1</v>
      </c>
      <c r="D427">
        <v>3</v>
      </c>
    </row>
    <row r="428" spans="1:4" x14ac:dyDescent="0.35">
      <c r="A428" t="s">
        <v>29</v>
      </c>
      <c r="B428">
        <v>4</v>
      </c>
      <c r="C428" t="s">
        <v>1</v>
      </c>
      <c r="D428">
        <v>40</v>
      </c>
    </row>
    <row r="429" spans="1:4" x14ac:dyDescent="0.35">
      <c r="A429" t="s">
        <v>29</v>
      </c>
      <c r="B429">
        <v>4</v>
      </c>
      <c r="C429" t="s">
        <v>1</v>
      </c>
      <c r="D429">
        <v>13</v>
      </c>
    </row>
    <row r="430" spans="1:4" x14ac:dyDescent="0.35">
      <c r="A430" t="s">
        <v>29</v>
      </c>
      <c r="B430">
        <v>7</v>
      </c>
      <c r="C430" t="s">
        <v>0</v>
      </c>
      <c r="D430">
        <v>1</v>
      </c>
    </row>
    <row r="431" spans="1:4" x14ac:dyDescent="0.35">
      <c r="A431" t="s">
        <v>29</v>
      </c>
      <c r="B431">
        <v>7</v>
      </c>
      <c r="C431" t="s">
        <v>0</v>
      </c>
      <c r="D431">
        <v>21</v>
      </c>
    </row>
    <row r="432" spans="1:4" x14ac:dyDescent="0.35">
      <c r="A432" t="s">
        <v>29</v>
      </c>
      <c r="B432">
        <v>7</v>
      </c>
      <c r="C432" t="s">
        <v>1</v>
      </c>
      <c r="D432">
        <v>1</v>
      </c>
    </row>
    <row r="433" spans="1:4" x14ac:dyDescent="0.35">
      <c r="A433" t="s">
        <v>29</v>
      </c>
      <c r="B433">
        <v>5</v>
      </c>
      <c r="C433" t="s">
        <v>0</v>
      </c>
      <c r="D433">
        <v>17</v>
      </c>
    </row>
    <row r="434" spans="1:4" x14ac:dyDescent="0.35">
      <c r="A434" t="s">
        <v>29</v>
      </c>
      <c r="B434">
        <v>5</v>
      </c>
      <c r="C434" t="s">
        <v>0</v>
      </c>
      <c r="D434">
        <v>262</v>
      </c>
    </row>
    <row r="435" spans="1:4" x14ac:dyDescent="0.35">
      <c r="A435" t="s">
        <v>29</v>
      </c>
      <c r="B435">
        <v>5</v>
      </c>
      <c r="C435" t="s">
        <v>1</v>
      </c>
      <c r="D435">
        <v>11</v>
      </c>
    </row>
    <row r="436" spans="1:4" x14ac:dyDescent="0.35">
      <c r="A436" t="s">
        <v>29</v>
      </c>
      <c r="B436">
        <v>5</v>
      </c>
      <c r="C436" t="s">
        <v>1</v>
      </c>
      <c r="D436">
        <v>6</v>
      </c>
    </row>
    <row r="437" spans="1:4" x14ac:dyDescent="0.35">
      <c r="A437" t="s">
        <v>29</v>
      </c>
      <c r="B437">
        <v>7</v>
      </c>
      <c r="C437" t="s">
        <v>0</v>
      </c>
      <c r="D437">
        <v>7</v>
      </c>
    </row>
    <row r="438" spans="1:4" x14ac:dyDescent="0.35">
      <c r="A438" t="s">
        <v>29</v>
      </c>
      <c r="B438">
        <v>7</v>
      </c>
      <c r="C438" t="s">
        <v>0</v>
      </c>
      <c r="D438">
        <v>33</v>
      </c>
    </row>
    <row r="439" spans="1:4" x14ac:dyDescent="0.35">
      <c r="A439" t="s">
        <v>29</v>
      </c>
      <c r="B439">
        <v>7</v>
      </c>
      <c r="C439" t="s">
        <v>1</v>
      </c>
      <c r="D439">
        <v>10</v>
      </c>
    </row>
    <row r="440" spans="1:4" x14ac:dyDescent="0.35">
      <c r="A440" t="s">
        <v>29</v>
      </c>
      <c r="B440">
        <v>7</v>
      </c>
      <c r="C440" t="s">
        <v>1</v>
      </c>
      <c r="D440">
        <v>5</v>
      </c>
    </row>
    <row r="441" spans="1:4" x14ac:dyDescent="0.35">
      <c r="A441" t="s">
        <v>29</v>
      </c>
      <c r="B441">
        <v>7</v>
      </c>
      <c r="C441" t="s">
        <v>0</v>
      </c>
      <c r="D441">
        <v>14</v>
      </c>
    </row>
    <row r="442" spans="1:4" x14ac:dyDescent="0.35">
      <c r="A442" t="s">
        <v>29</v>
      </c>
      <c r="B442">
        <v>7</v>
      </c>
      <c r="C442" t="s">
        <v>1</v>
      </c>
      <c r="D442">
        <v>4</v>
      </c>
    </row>
    <row r="443" spans="1:4" x14ac:dyDescent="0.35">
      <c r="A443" t="s">
        <v>29</v>
      </c>
      <c r="B443">
        <v>7</v>
      </c>
      <c r="C443" t="s">
        <v>1</v>
      </c>
      <c r="D443">
        <v>2</v>
      </c>
    </row>
    <row r="444" spans="1:4" x14ac:dyDescent="0.35">
      <c r="A444" t="s">
        <v>29</v>
      </c>
      <c r="B444">
        <v>7</v>
      </c>
      <c r="C444" t="s">
        <v>0</v>
      </c>
      <c r="D444">
        <v>19</v>
      </c>
    </row>
    <row r="445" spans="1:4" x14ac:dyDescent="0.35">
      <c r="A445" t="s">
        <v>29</v>
      </c>
      <c r="B445">
        <v>7</v>
      </c>
      <c r="C445" t="s">
        <v>0</v>
      </c>
      <c r="D445">
        <v>120</v>
      </c>
    </row>
    <row r="446" spans="1:4" x14ac:dyDescent="0.35">
      <c r="A446" t="s">
        <v>29</v>
      </c>
      <c r="B446">
        <v>7</v>
      </c>
      <c r="C446" t="s">
        <v>1</v>
      </c>
      <c r="D446">
        <v>3</v>
      </c>
    </row>
    <row r="447" spans="1:4" x14ac:dyDescent="0.35">
      <c r="A447" t="s">
        <v>29</v>
      </c>
      <c r="B447">
        <v>7</v>
      </c>
      <c r="C447" t="s">
        <v>1</v>
      </c>
      <c r="D447">
        <v>187</v>
      </c>
    </row>
    <row r="448" spans="1:4" x14ac:dyDescent="0.35">
      <c r="A448" t="s">
        <v>29</v>
      </c>
      <c r="B448">
        <v>7</v>
      </c>
      <c r="C448" t="s">
        <v>1</v>
      </c>
      <c r="D448">
        <v>76</v>
      </c>
    </row>
    <row r="449" spans="1:4" x14ac:dyDescent="0.35">
      <c r="A449" t="s">
        <v>29</v>
      </c>
      <c r="B449">
        <v>7</v>
      </c>
      <c r="C449" t="s">
        <v>0</v>
      </c>
      <c r="D449">
        <v>23</v>
      </c>
    </row>
    <row r="450" spans="1:4" x14ac:dyDescent="0.35">
      <c r="A450" t="s">
        <v>29</v>
      </c>
      <c r="B450">
        <v>7</v>
      </c>
      <c r="C450" t="s">
        <v>0</v>
      </c>
      <c r="D450">
        <v>268</v>
      </c>
    </row>
    <row r="451" spans="1:4" x14ac:dyDescent="0.35">
      <c r="A451" t="s">
        <v>29</v>
      </c>
      <c r="B451">
        <v>7</v>
      </c>
      <c r="C451" t="s">
        <v>1</v>
      </c>
      <c r="D451">
        <v>4</v>
      </c>
    </row>
    <row r="452" spans="1:4" x14ac:dyDescent="0.35">
      <c r="A452" t="s">
        <v>29</v>
      </c>
      <c r="B452">
        <v>7</v>
      </c>
      <c r="C452" t="s">
        <v>1</v>
      </c>
      <c r="D452">
        <v>62</v>
      </c>
    </row>
    <row r="453" spans="1:4" x14ac:dyDescent="0.35">
      <c r="A453" t="s">
        <v>29</v>
      </c>
      <c r="B453">
        <v>7</v>
      </c>
      <c r="C453" t="s">
        <v>1</v>
      </c>
      <c r="D453">
        <v>58</v>
      </c>
    </row>
    <row r="454" spans="1:4" x14ac:dyDescent="0.35">
      <c r="A454" t="s">
        <v>29</v>
      </c>
      <c r="B454">
        <v>7</v>
      </c>
      <c r="C454" t="s">
        <v>0</v>
      </c>
      <c r="D454">
        <v>15</v>
      </c>
    </row>
    <row r="455" spans="1:4" x14ac:dyDescent="0.35">
      <c r="A455" t="s">
        <v>29</v>
      </c>
      <c r="B455">
        <v>7</v>
      </c>
      <c r="C455" t="s">
        <v>0</v>
      </c>
      <c r="D455">
        <v>79</v>
      </c>
    </row>
    <row r="456" spans="1:4" x14ac:dyDescent="0.35">
      <c r="A456" t="s">
        <v>29</v>
      </c>
      <c r="B456">
        <v>7</v>
      </c>
      <c r="C456" t="s">
        <v>1</v>
      </c>
      <c r="D456">
        <v>3</v>
      </c>
    </row>
    <row r="457" spans="1:4" x14ac:dyDescent="0.35">
      <c r="A457" t="s">
        <v>29</v>
      </c>
      <c r="B457">
        <v>7</v>
      </c>
      <c r="C457" t="s">
        <v>1</v>
      </c>
      <c r="D457">
        <v>30</v>
      </c>
    </row>
    <row r="458" spans="1:4" x14ac:dyDescent="0.35">
      <c r="A458" t="s">
        <v>29</v>
      </c>
      <c r="B458">
        <v>7</v>
      </c>
      <c r="C458" t="s">
        <v>1</v>
      </c>
      <c r="D458">
        <v>15</v>
      </c>
    </row>
    <row r="459" spans="1:4" x14ac:dyDescent="0.35">
      <c r="A459" t="s">
        <v>29</v>
      </c>
      <c r="B459">
        <v>7</v>
      </c>
      <c r="C459" t="s">
        <v>0</v>
      </c>
      <c r="D459">
        <v>22</v>
      </c>
    </row>
    <row r="460" spans="1:4" x14ac:dyDescent="0.35">
      <c r="A460" t="s">
        <v>29</v>
      </c>
      <c r="B460">
        <v>7</v>
      </c>
      <c r="C460" t="s">
        <v>0</v>
      </c>
      <c r="D460">
        <v>28</v>
      </c>
    </row>
    <row r="461" spans="1:4" x14ac:dyDescent="0.35">
      <c r="A461" t="s">
        <v>29</v>
      </c>
      <c r="B461">
        <v>7</v>
      </c>
      <c r="C461" t="s">
        <v>1</v>
      </c>
      <c r="D461">
        <v>10</v>
      </c>
    </row>
    <row r="462" spans="1:4" x14ac:dyDescent="0.35">
      <c r="A462" t="s">
        <v>29</v>
      </c>
      <c r="B462">
        <v>7</v>
      </c>
      <c r="C462" t="s">
        <v>1</v>
      </c>
      <c r="D462">
        <v>57</v>
      </c>
    </row>
    <row r="463" spans="1:4" x14ac:dyDescent="0.35">
      <c r="A463" t="s">
        <v>29</v>
      </c>
      <c r="B463">
        <v>7</v>
      </c>
      <c r="C463" t="s">
        <v>1</v>
      </c>
      <c r="D463">
        <v>53</v>
      </c>
    </row>
    <row r="464" spans="1:4" x14ac:dyDescent="0.35">
      <c r="A464" t="s">
        <v>29</v>
      </c>
      <c r="B464">
        <v>7</v>
      </c>
      <c r="C464" t="s">
        <v>0</v>
      </c>
      <c r="D464">
        <v>20</v>
      </c>
    </row>
    <row r="465" spans="1:4" x14ac:dyDescent="0.35">
      <c r="A465" t="s">
        <v>29</v>
      </c>
      <c r="B465">
        <v>7</v>
      </c>
      <c r="C465" t="s">
        <v>0</v>
      </c>
      <c r="D465">
        <v>28</v>
      </c>
    </row>
    <row r="466" spans="1:4" x14ac:dyDescent="0.35">
      <c r="A466" t="s">
        <v>29</v>
      </c>
      <c r="B466">
        <v>7</v>
      </c>
      <c r="C466" t="s">
        <v>1</v>
      </c>
      <c r="D466">
        <v>2</v>
      </c>
    </row>
    <row r="467" spans="1:4" x14ac:dyDescent="0.35">
      <c r="A467" t="s">
        <v>29</v>
      </c>
      <c r="B467">
        <v>7</v>
      </c>
      <c r="C467" t="s">
        <v>1</v>
      </c>
      <c r="D467">
        <v>61</v>
      </c>
    </row>
    <row r="468" spans="1:4" x14ac:dyDescent="0.35">
      <c r="A468" t="s">
        <v>29</v>
      </c>
      <c r="B468">
        <v>7</v>
      </c>
      <c r="C468" t="s">
        <v>1</v>
      </c>
      <c r="D468">
        <v>57</v>
      </c>
    </row>
    <row r="469" spans="1:4" x14ac:dyDescent="0.35">
      <c r="A469" t="s">
        <v>29</v>
      </c>
      <c r="B469">
        <v>7</v>
      </c>
      <c r="C469" t="s">
        <v>0</v>
      </c>
      <c r="D469">
        <v>1</v>
      </c>
    </row>
    <row r="470" spans="1:4" x14ac:dyDescent="0.35">
      <c r="A470" t="s">
        <v>29</v>
      </c>
      <c r="B470">
        <v>7</v>
      </c>
      <c r="C470" t="s">
        <v>0</v>
      </c>
      <c r="D470">
        <v>5</v>
      </c>
    </row>
    <row r="471" spans="1:4" x14ac:dyDescent="0.35">
      <c r="A471" t="s">
        <v>29</v>
      </c>
      <c r="B471">
        <v>7</v>
      </c>
      <c r="C471" t="s">
        <v>1</v>
      </c>
      <c r="D471">
        <v>20</v>
      </c>
    </row>
    <row r="472" spans="1:4" x14ac:dyDescent="0.35">
      <c r="A472" t="s">
        <v>29</v>
      </c>
      <c r="B472">
        <v>7</v>
      </c>
      <c r="C472" t="s">
        <v>1</v>
      </c>
      <c r="D472">
        <v>22</v>
      </c>
    </row>
    <row r="473" spans="1:4" x14ac:dyDescent="0.35">
      <c r="A473" t="s">
        <v>83</v>
      </c>
      <c r="B473">
        <v>1</v>
      </c>
      <c r="C473" t="s">
        <v>0</v>
      </c>
      <c r="D473">
        <v>816</v>
      </c>
    </row>
    <row r="474" spans="1:4" x14ac:dyDescent="0.35">
      <c r="A474" t="s">
        <v>83</v>
      </c>
      <c r="B474">
        <v>1</v>
      </c>
      <c r="C474" t="s">
        <v>0</v>
      </c>
      <c r="D474">
        <v>6764</v>
      </c>
    </row>
    <row r="475" spans="1:4" x14ac:dyDescent="0.35">
      <c r="A475" t="s">
        <v>83</v>
      </c>
      <c r="B475">
        <v>1</v>
      </c>
      <c r="C475" t="s">
        <v>1</v>
      </c>
      <c r="D475">
        <v>117</v>
      </c>
    </row>
    <row r="476" spans="1:4" x14ac:dyDescent="0.35">
      <c r="A476" t="s">
        <v>83</v>
      </c>
      <c r="B476">
        <v>1</v>
      </c>
      <c r="C476" t="s">
        <v>1</v>
      </c>
      <c r="D476">
        <v>3778</v>
      </c>
    </row>
    <row r="477" spans="1:4" x14ac:dyDescent="0.35">
      <c r="A477" t="s">
        <v>83</v>
      </c>
      <c r="B477">
        <v>1</v>
      </c>
      <c r="C477" t="s">
        <v>1</v>
      </c>
      <c r="D477">
        <v>3448</v>
      </c>
    </row>
    <row r="478" spans="1:4" x14ac:dyDescent="0.35">
      <c r="A478" t="s">
        <v>83</v>
      </c>
      <c r="B478">
        <v>3</v>
      </c>
      <c r="C478" t="s">
        <v>0</v>
      </c>
      <c r="D478">
        <v>113</v>
      </c>
    </row>
    <row r="479" spans="1:4" x14ac:dyDescent="0.35">
      <c r="A479" t="s">
        <v>83</v>
      </c>
      <c r="B479">
        <v>3</v>
      </c>
      <c r="C479" t="s">
        <v>0</v>
      </c>
      <c r="D479">
        <v>1122</v>
      </c>
    </row>
    <row r="480" spans="1:4" x14ac:dyDescent="0.35">
      <c r="A480" t="s">
        <v>83</v>
      </c>
      <c r="B480">
        <v>3</v>
      </c>
      <c r="C480" t="s">
        <v>1</v>
      </c>
      <c r="D480">
        <v>9</v>
      </c>
    </row>
    <row r="481" spans="1:4" x14ac:dyDescent="0.35">
      <c r="A481" t="s">
        <v>83</v>
      </c>
      <c r="B481">
        <v>3</v>
      </c>
      <c r="C481" t="s">
        <v>1</v>
      </c>
      <c r="D481">
        <v>574</v>
      </c>
    </row>
    <row r="482" spans="1:4" x14ac:dyDescent="0.35">
      <c r="A482" t="s">
        <v>83</v>
      </c>
      <c r="B482">
        <v>3</v>
      </c>
      <c r="C482" t="s">
        <v>1</v>
      </c>
      <c r="D482">
        <v>375</v>
      </c>
    </row>
    <row r="483" spans="1:4" x14ac:dyDescent="0.35">
      <c r="A483" t="s">
        <v>83</v>
      </c>
      <c r="B483">
        <v>7</v>
      </c>
      <c r="C483" t="s">
        <v>0</v>
      </c>
      <c r="D483">
        <v>5</v>
      </c>
    </row>
    <row r="484" spans="1:4" x14ac:dyDescent="0.35">
      <c r="A484" t="s">
        <v>83</v>
      </c>
      <c r="B484">
        <v>7</v>
      </c>
      <c r="C484" t="s">
        <v>0</v>
      </c>
      <c r="D484">
        <v>110</v>
      </c>
    </row>
    <row r="485" spans="1:4" x14ac:dyDescent="0.35">
      <c r="A485" t="s">
        <v>83</v>
      </c>
      <c r="B485">
        <v>7</v>
      </c>
      <c r="C485" t="s">
        <v>1</v>
      </c>
      <c r="D485">
        <v>1</v>
      </c>
    </row>
    <row r="486" spans="1:4" x14ac:dyDescent="0.35">
      <c r="A486" t="s">
        <v>83</v>
      </c>
      <c r="B486">
        <v>7</v>
      </c>
      <c r="C486" t="s">
        <v>1</v>
      </c>
      <c r="D486">
        <v>29</v>
      </c>
    </row>
    <row r="487" spans="1:4" x14ac:dyDescent="0.35">
      <c r="A487" t="s">
        <v>83</v>
      </c>
      <c r="B487">
        <v>7</v>
      </c>
      <c r="C487" t="s">
        <v>1</v>
      </c>
      <c r="D487">
        <v>13</v>
      </c>
    </row>
    <row r="488" spans="1:4" x14ac:dyDescent="0.35">
      <c r="A488" t="s">
        <v>83</v>
      </c>
      <c r="B488">
        <v>6</v>
      </c>
      <c r="C488" t="s">
        <v>0</v>
      </c>
      <c r="D488">
        <v>22</v>
      </c>
    </row>
    <row r="489" spans="1:4" x14ac:dyDescent="0.35">
      <c r="A489" t="s">
        <v>83</v>
      </c>
      <c r="B489">
        <v>6</v>
      </c>
      <c r="C489" t="s">
        <v>0</v>
      </c>
      <c r="D489">
        <v>574</v>
      </c>
    </row>
    <row r="490" spans="1:4" x14ac:dyDescent="0.35">
      <c r="A490" t="s">
        <v>83</v>
      </c>
      <c r="B490">
        <v>6</v>
      </c>
      <c r="C490" t="s">
        <v>1</v>
      </c>
      <c r="D490">
        <v>21</v>
      </c>
    </row>
    <row r="491" spans="1:4" x14ac:dyDescent="0.35">
      <c r="A491" t="s">
        <v>83</v>
      </c>
      <c r="B491">
        <v>6</v>
      </c>
      <c r="C491" t="s">
        <v>1</v>
      </c>
      <c r="D491">
        <v>19</v>
      </c>
    </row>
    <row r="492" spans="1:4" x14ac:dyDescent="0.35">
      <c r="A492" t="s">
        <v>83</v>
      </c>
      <c r="B492">
        <v>2</v>
      </c>
      <c r="C492" t="s">
        <v>0</v>
      </c>
      <c r="D492">
        <v>81</v>
      </c>
    </row>
    <row r="493" spans="1:4" x14ac:dyDescent="0.35">
      <c r="A493" t="s">
        <v>83</v>
      </c>
      <c r="B493">
        <v>2</v>
      </c>
      <c r="C493" t="s">
        <v>0</v>
      </c>
      <c r="D493">
        <v>218</v>
      </c>
    </row>
    <row r="494" spans="1:4" x14ac:dyDescent="0.35">
      <c r="A494" t="s">
        <v>83</v>
      </c>
      <c r="B494">
        <v>2</v>
      </c>
      <c r="C494" t="s">
        <v>1</v>
      </c>
      <c r="D494">
        <v>8</v>
      </c>
    </row>
    <row r="495" spans="1:4" x14ac:dyDescent="0.35">
      <c r="A495" t="s">
        <v>83</v>
      </c>
      <c r="B495">
        <v>2</v>
      </c>
      <c r="C495" t="s">
        <v>1</v>
      </c>
      <c r="D495">
        <v>895</v>
      </c>
    </row>
    <row r="496" spans="1:4" x14ac:dyDescent="0.35">
      <c r="A496" t="s">
        <v>83</v>
      </c>
      <c r="B496">
        <v>2</v>
      </c>
      <c r="C496" t="s">
        <v>1</v>
      </c>
      <c r="D496">
        <v>1554</v>
      </c>
    </row>
    <row r="497" spans="1:4" x14ac:dyDescent="0.35">
      <c r="A497" t="s">
        <v>83</v>
      </c>
      <c r="B497">
        <v>4</v>
      </c>
      <c r="C497" t="s">
        <v>0</v>
      </c>
      <c r="D497">
        <v>36</v>
      </c>
    </row>
    <row r="498" spans="1:4" x14ac:dyDescent="0.35">
      <c r="A498" t="s">
        <v>83</v>
      </c>
      <c r="B498">
        <v>4</v>
      </c>
      <c r="C498" t="s">
        <v>0</v>
      </c>
      <c r="D498">
        <v>833</v>
      </c>
    </row>
    <row r="499" spans="1:4" x14ac:dyDescent="0.35">
      <c r="A499" t="s">
        <v>83</v>
      </c>
      <c r="B499">
        <v>4</v>
      </c>
      <c r="C499" t="s">
        <v>1</v>
      </c>
      <c r="D499">
        <v>50</v>
      </c>
    </row>
    <row r="500" spans="1:4" x14ac:dyDescent="0.35">
      <c r="A500" t="s">
        <v>83</v>
      </c>
      <c r="B500">
        <v>4</v>
      </c>
      <c r="C500" t="s">
        <v>1</v>
      </c>
      <c r="D500">
        <v>31</v>
      </c>
    </row>
    <row r="501" spans="1:4" x14ac:dyDescent="0.35">
      <c r="A501" t="s">
        <v>83</v>
      </c>
      <c r="B501">
        <v>7</v>
      </c>
      <c r="C501" t="s">
        <v>0</v>
      </c>
      <c r="D501">
        <v>19</v>
      </c>
    </row>
    <row r="502" spans="1:4" x14ac:dyDescent="0.35">
      <c r="A502" t="s">
        <v>83</v>
      </c>
      <c r="B502">
        <v>5</v>
      </c>
      <c r="C502" t="s">
        <v>0</v>
      </c>
      <c r="D502">
        <v>10</v>
      </c>
    </row>
    <row r="503" spans="1:4" x14ac:dyDescent="0.35">
      <c r="A503" t="s">
        <v>83</v>
      </c>
      <c r="B503">
        <v>5</v>
      </c>
      <c r="C503" t="s">
        <v>0</v>
      </c>
      <c r="D503">
        <v>264</v>
      </c>
    </row>
    <row r="504" spans="1:4" x14ac:dyDescent="0.35">
      <c r="A504" t="s">
        <v>83</v>
      </c>
      <c r="B504">
        <v>5</v>
      </c>
      <c r="C504" t="s">
        <v>1</v>
      </c>
      <c r="D504">
        <v>1</v>
      </c>
    </row>
    <row r="505" spans="1:4" x14ac:dyDescent="0.35">
      <c r="A505" t="s">
        <v>83</v>
      </c>
      <c r="B505">
        <v>5</v>
      </c>
      <c r="C505" t="s">
        <v>1</v>
      </c>
      <c r="D505">
        <v>14</v>
      </c>
    </row>
    <row r="506" spans="1:4" x14ac:dyDescent="0.35">
      <c r="A506" t="s">
        <v>83</v>
      </c>
      <c r="B506">
        <v>5</v>
      </c>
      <c r="C506" t="s">
        <v>1</v>
      </c>
      <c r="D506">
        <v>7</v>
      </c>
    </row>
    <row r="507" spans="1:4" x14ac:dyDescent="0.35">
      <c r="A507" t="s">
        <v>83</v>
      </c>
      <c r="B507">
        <v>7</v>
      </c>
      <c r="C507" t="s">
        <v>0</v>
      </c>
      <c r="D507">
        <v>3</v>
      </c>
    </row>
    <row r="508" spans="1:4" x14ac:dyDescent="0.35">
      <c r="A508" t="s">
        <v>83</v>
      </c>
      <c r="B508">
        <v>7</v>
      </c>
      <c r="C508" t="s">
        <v>0</v>
      </c>
      <c r="D508">
        <v>47</v>
      </c>
    </row>
    <row r="509" spans="1:4" x14ac:dyDescent="0.35">
      <c r="A509" t="s">
        <v>83</v>
      </c>
      <c r="B509">
        <v>7</v>
      </c>
      <c r="C509" t="s">
        <v>1</v>
      </c>
      <c r="D509">
        <v>18</v>
      </c>
    </row>
    <row r="510" spans="1:4" x14ac:dyDescent="0.35">
      <c r="A510" t="s">
        <v>83</v>
      </c>
      <c r="B510">
        <v>7</v>
      </c>
      <c r="C510" t="s">
        <v>1</v>
      </c>
      <c r="D510">
        <v>13</v>
      </c>
    </row>
    <row r="511" spans="1:4" x14ac:dyDescent="0.35">
      <c r="A511" t="s">
        <v>83</v>
      </c>
      <c r="B511">
        <v>7</v>
      </c>
      <c r="C511" t="s">
        <v>0</v>
      </c>
      <c r="D511">
        <v>2</v>
      </c>
    </row>
    <row r="512" spans="1:4" x14ac:dyDescent="0.35">
      <c r="A512" t="s">
        <v>83</v>
      </c>
      <c r="B512">
        <v>7</v>
      </c>
      <c r="C512" t="s">
        <v>0</v>
      </c>
      <c r="D512">
        <v>9</v>
      </c>
    </row>
    <row r="513" spans="1:4" x14ac:dyDescent="0.35">
      <c r="A513" t="s">
        <v>83</v>
      </c>
      <c r="B513">
        <v>7</v>
      </c>
      <c r="C513" t="s">
        <v>1</v>
      </c>
      <c r="D513">
        <v>3</v>
      </c>
    </row>
    <row r="514" spans="1:4" x14ac:dyDescent="0.35">
      <c r="A514" t="s">
        <v>83</v>
      </c>
      <c r="B514">
        <v>7</v>
      </c>
      <c r="C514" t="s">
        <v>1</v>
      </c>
      <c r="D514">
        <v>3</v>
      </c>
    </row>
    <row r="515" spans="1:4" x14ac:dyDescent="0.35">
      <c r="A515" t="s">
        <v>83</v>
      </c>
      <c r="B515">
        <v>7</v>
      </c>
      <c r="C515" t="s">
        <v>0</v>
      </c>
      <c r="D515">
        <v>25</v>
      </c>
    </row>
    <row r="516" spans="1:4" x14ac:dyDescent="0.35">
      <c r="A516" t="s">
        <v>83</v>
      </c>
      <c r="B516">
        <v>7</v>
      </c>
      <c r="C516" t="s">
        <v>0</v>
      </c>
      <c r="D516">
        <v>143</v>
      </c>
    </row>
    <row r="517" spans="1:4" x14ac:dyDescent="0.35">
      <c r="A517" t="s">
        <v>83</v>
      </c>
      <c r="B517">
        <v>7</v>
      </c>
      <c r="C517" t="s">
        <v>1</v>
      </c>
      <c r="D517">
        <v>3</v>
      </c>
    </row>
    <row r="518" spans="1:4" x14ac:dyDescent="0.35">
      <c r="A518" t="s">
        <v>83</v>
      </c>
      <c r="B518">
        <v>7</v>
      </c>
      <c r="C518" t="s">
        <v>1</v>
      </c>
      <c r="D518">
        <v>253</v>
      </c>
    </row>
    <row r="519" spans="1:4" x14ac:dyDescent="0.35">
      <c r="A519" t="s">
        <v>83</v>
      </c>
      <c r="B519">
        <v>7</v>
      </c>
      <c r="C519" t="s">
        <v>1</v>
      </c>
      <c r="D519">
        <v>97</v>
      </c>
    </row>
    <row r="520" spans="1:4" x14ac:dyDescent="0.35">
      <c r="A520" t="s">
        <v>83</v>
      </c>
      <c r="B520">
        <v>7</v>
      </c>
      <c r="C520" t="s">
        <v>0</v>
      </c>
      <c r="D520">
        <v>13</v>
      </c>
    </row>
    <row r="521" spans="1:4" x14ac:dyDescent="0.35">
      <c r="A521" t="s">
        <v>83</v>
      </c>
      <c r="B521">
        <v>7</v>
      </c>
      <c r="C521" t="s">
        <v>0</v>
      </c>
      <c r="D521">
        <v>273</v>
      </c>
    </row>
    <row r="522" spans="1:4" x14ac:dyDescent="0.35">
      <c r="A522" t="s">
        <v>83</v>
      </c>
      <c r="B522">
        <v>7</v>
      </c>
      <c r="C522" t="s">
        <v>1</v>
      </c>
      <c r="D522">
        <v>4</v>
      </c>
    </row>
    <row r="523" spans="1:4" x14ac:dyDescent="0.35">
      <c r="A523" t="s">
        <v>83</v>
      </c>
      <c r="B523">
        <v>7</v>
      </c>
      <c r="C523" t="s">
        <v>1</v>
      </c>
      <c r="D523">
        <v>71</v>
      </c>
    </row>
    <row r="524" spans="1:4" x14ac:dyDescent="0.35">
      <c r="A524" t="s">
        <v>83</v>
      </c>
      <c r="B524">
        <v>7</v>
      </c>
      <c r="C524" t="s">
        <v>1</v>
      </c>
      <c r="D524">
        <v>65</v>
      </c>
    </row>
    <row r="525" spans="1:4" x14ac:dyDescent="0.35">
      <c r="A525" t="s">
        <v>83</v>
      </c>
      <c r="B525">
        <v>7</v>
      </c>
      <c r="C525" t="s">
        <v>0</v>
      </c>
      <c r="D525">
        <v>10</v>
      </c>
    </row>
    <row r="526" spans="1:4" x14ac:dyDescent="0.35">
      <c r="A526" t="s">
        <v>83</v>
      </c>
      <c r="B526">
        <v>7</v>
      </c>
      <c r="C526" t="s">
        <v>0</v>
      </c>
      <c r="D526">
        <v>78</v>
      </c>
    </row>
    <row r="527" spans="1:4" x14ac:dyDescent="0.35">
      <c r="A527" t="s">
        <v>83</v>
      </c>
      <c r="B527">
        <v>7</v>
      </c>
      <c r="C527" t="s">
        <v>1</v>
      </c>
      <c r="D527">
        <v>1</v>
      </c>
    </row>
    <row r="528" spans="1:4" x14ac:dyDescent="0.35">
      <c r="A528" t="s">
        <v>83</v>
      </c>
      <c r="B528">
        <v>7</v>
      </c>
      <c r="C528" t="s">
        <v>1</v>
      </c>
      <c r="D528">
        <v>29</v>
      </c>
    </row>
    <row r="529" spans="1:4" x14ac:dyDescent="0.35">
      <c r="A529" t="s">
        <v>83</v>
      </c>
      <c r="B529">
        <v>7</v>
      </c>
      <c r="C529" t="s">
        <v>1</v>
      </c>
      <c r="D529">
        <v>18</v>
      </c>
    </row>
    <row r="530" spans="1:4" x14ac:dyDescent="0.35">
      <c r="A530" t="s">
        <v>83</v>
      </c>
      <c r="B530">
        <v>7</v>
      </c>
      <c r="C530" t="s">
        <v>0</v>
      </c>
      <c r="D530">
        <v>27</v>
      </c>
    </row>
    <row r="531" spans="1:4" x14ac:dyDescent="0.35">
      <c r="A531" t="s">
        <v>83</v>
      </c>
      <c r="B531">
        <v>7</v>
      </c>
      <c r="C531" t="s">
        <v>0</v>
      </c>
      <c r="D531">
        <v>37</v>
      </c>
    </row>
    <row r="532" spans="1:4" x14ac:dyDescent="0.35">
      <c r="A532" t="s">
        <v>83</v>
      </c>
      <c r="B532">
        <v>7</v>
      </c>
      <c r="C532" t="s">
        <v>1</v>
      </c>
      <c r="D532">
        <v>7</v>
      </c>
    </row>
    <row r="533" spans="1:4" x14ac:dyDescent="0.35">
      <c r="A533" t="s">
        <v>83</v>
      </c>
      <c r="B533">
        <v>7</v>
      </c>
      <c r="C533" t="s">
        <v>1</v>
      </c>
      <c r="D533">
        <v>67</v>
      </c>
    </row>
    <row r="534" spans="1:4" x14ac:dyDescent="0.35">
      <c r="A534" t="s">
        <v>83</v>
      </c>
      <c r="B534">
        <v>7</v>
      </c>
      <c r="C534" t="s">
        <v>1</v>
      </c>
      <c r="D534">
        <v>63</v>
      </c>
    </row>
    <row r="535" spans="1:4" x14ac:dyDescent="0.35">
      <c r="A535" t="s">
        <v>83</v>
      </c>
      <c r="B535">
        <v>7</v>
      </c>
      <c r="C535" t="s">
        <v>0</v>
      </c>
      <c r="D535">
        <v>17</v>
      </c>
    </row>
    <row r="536" spans="1:4" x14ac:dyDescent="0.35">
      <c r="A536" t="s">
        <v>83</v>
      </c>
      <c r="B536">
        <v>7</v>
      </c>
      <c r="C536" t="s">
        <v>0</v>
      </c>
      <c r="D536">
        <v>25</v>
      </c>
    </row>
    <row r="537" spans="1:4" x14ac:dyDescent="0.35">
      <c r="A537" t="s">
        <v>83</v>
      </c>
      <c r="B537">
        <v>7</v>
      </c>
      <c r="C537" t="s">
        <v>1</v>
      </c>
      <c r="D537">
        <v>6</v>
      </c>
    </row>
    <row r="538" spans="1:4" x14ac:dyDescent="0.35">
      <c r="A538" t="s">
        <v>83</v>
      </c>
      <c r="B538">
        <v>7</v>
      </c>
      <c r="C538" t="s">
        <v>1</v>
      </c>
      <c r="D538">
        <v>45</v>
      </c>
    </row>
    <row r="539" spans="1:4" x14ac:dyDescent="0.35">
      <c r="A539" t="s">
        <v>83</v>
      </c>
      <c r="B539">
        <v>7</v>
      </c>
      <c r="C539" t="s">
        <v>1</v>
      </c>
      <c r="D539">
        <v>64</v>
      </c>
    </row>
    <row r="540" spans="1:4" x14ac:dyDescent="0.35">
      <c r="A540" t="s">
        <v>83</v>
      </c>
      <c r="B540">
        <v>7</v>
      </c>
      <c r="C540" t="s">
        <v>0</v>
      </c>
      <c r="D540">
        <v>2</v>
      </c>
    </row>
    <row r="541" spans="1:4" x14ac:dyDescent="0.35">
      <c r="A541" t="s">
        <v>83</v>
      </c>
      <c r="B541">
        <v>7</v>
      </c>
      <c r="C541" t="s">
        <v>0</v>
      </c>
      <c r="D541">
        <v>5</v>
      </c>
    </row>
    <row r="542" spans="1:4" x14ac:dyDescent="0.35">
      <c r="A542" t="s">
        <v>83</v>
      </c>
      <c r="B542">
        <v>7</v>
      </c>
      <c r="C542" t="s">
        <v>1</v>
      </c>
      <c r="D542">
        <v>28</v>
      </c>
    </row>
    <row r="543" spans="1:4" x14ac:dyDescent="0.35">
      <c r="A543" t="s">
        <v>83</v>
      </c>
      <c r="B543">
        <v>7</v>
      </c>
      <c r="C543" t="s">
        <v>1</v>
      </c>
      <c r="D543">
        <v>19</v>
      </c>
    </row>
    <row r="544" spans="1:4" x14ac:dyDescent="0.35">
      <c r="A544" t="s">
        <v>100</v>
      </c>
      <c r="B544">
        <v>1</v>
      </c>
      <c r="C544" t="s">
        <v>0</v>
      </c>
      <c r="D544">
        <v>784</v>
      </c>
    </row>
    <row r="545" spans="1:4" x14ac:dyDescent="0.35">
      <c r="A545" t="s">
        <v>100</v>
      </c>
      <c r="B545">
        <v>1</v>
      </c>
      <c r="C545" t="s">
        <v>0</v>
      </c>
      <c r="D545">
        <v>6391</v>
      </c>
    </row>
    <row r="546" spans="1:4" x14ac:dyDescent="0.35">
      <c r="A546" t="s">
        <v>100</v>
      </c>
      <c r="B546">
        <v>1</v>
      </c>
      <c r="C546" t="s">
        <v>1</v>
      </c>
      <c r="D546">
        <v>94</v>
      </c>
    </row>
    <row r="547" spans="1:4" x14ac:dyDescent="0.35">
      <c r="A547" t="s">
        <v>100</v>
      </c>
      <c r="B547">
        <v>1</v>
      </c>
      <c r="C547" t="s">
        <v>1</v>
      </c>
      <c r="D547">
        <v>3384</v>
      </c>
    </row>
    <row r="548" spans="1:4" x14ac:dyDescent="0.35">
      <c r="A548" t="s">
        <v>100</v>
      </c>
      <c r="B548">
        <v>1</v>
      </c>
      <c r="C548" t="s">
        <v>1</v>
      </c>
      <c r="D548">
        <v>3002</v>
      </c>
    </row>
    <row r="549" spans="1:4" x14ac:dyDescent="0.35">
      <c r="A549" t="s">
        <v>100</v>
      </c>
      <c r="B549">
        <v>3</v>
      </c>
      <c r="C549" t="s">
        <v>0</v>
      </c>
      <c r="D549">
        <v>134</v>
      </c>
    </row>
    <row r="550" spans="1:4" x14ac:dyDescent="0.35">
      <c r="A550" t="s">
        <v>100</v>
      </c>
      <c r="B550">
        <v>3</v>
      </c>
      <c r="C550" t="s">
        <v>0</v>
      </c>
      <c r="D550">
        <v>1091</v>
      </c>
    </row>
    <row r="551" spans="1:4" x14ac:dyDescent="0.35">
      <c r="A551" t="s">
        <v>100</v>
      </c>
      <c r="B551">
        <v>3</v>
      </c>
      <c r="C551" t="s">
        <v>1</v>
      </c>
      <c r="D551">
        <v>13</v>
      </c>
    </row>
    <row r="552" spans="1:4" x14ac:dyDescent="0.35">
      <c r="A552" t="s">
        <v>100</v>
      </c>
      <c r="B552">
        <v>3</v>
      </c>
      <c r="C552" t="s">
        <v>1</v>
      </c>
      <c r="D552">
        <v>588</v>
      </c>
    </row>
    <row r="553" spans="1:4" x14ac:dyDescent="0.35">
      <c r="A553" t="s">
        <v>100</v>
      </c>
      <c r="B553">
        <v>3</v>
      </c>
      <c r="C553" t="s">
        <v>1</v>
      </c>
      <c r="D553">
        <v>397</v>
      </c>
    </row>
    <row r="554" spans="1:4" x14ac:dyDescent="0.35">
      <c r="A554" t="s">
        <v>100</v>
      </c>
      <c r="B554">
        <v>7</v>
      </c>
      <c r="C554" t="s">
        <v>0</v>
      </c>
      <c r="D554">
        <v>12</v>
      </c>
    </row>
    <row r="555" spans="1:4" x14ac:dyDescent="0.35">
      <c r="A555" t="s">
        <v>100</v>
      </c>
      <c r="B555">
        <v>7</v>
      </c>
      <c r="C555" t="s">
        <v>0</v>
      </c>
      <c r="D555">
        <v>107</v>
      </c>
    </row>
    <row r="556" spans="1:4" x14ac:dyDescent="0.35">
      <c r="A556" t="s">
        <v>100</v>
      </c>
      <c r="B556">
        <v>7</v>
      </c>
      <c r="C556" t="s">
        <v>1</v>
      </c>
      <c r="D556">
        <v>1</v>
      </c>
    </row>
    <row r="557" spans="1:4" x14ac:dyDescent="0.35">
      <c r="A557" t="s">
        <v>100</v>
      </c>
      <c r="B557">
        <v>7</v>
      </c>
      <c r="C557" t="s">
        <v>1</v>
      </c>
      <c r="D557">
        <v>21</v>
      </c>
    </row>
    <row r="558" spans="1:4" x14ac:dyDescent="0.35">
      <c r="A558" t="s">
        <v>100</v>
      </c>
      <c r="B558">
        <v>7</v>
      </c>
      <c r="C558" t="s">
        <v>1</v>
      </c>
      <c r="D558">
        <v>12</v>
      </c>
    </row>
    <row r="559" spans="1:4" x14ac:dyDescent="0.35">
      <c r="A559" t="s">
        <v>100</v>
      </c>
      <c r="B559">
        <v>6</v>
      </c>
      <c r="C559" t="s">
        <v>0</v>
      </c>
      <c r="D559">
        <v>19</v>
      </c>
    </row>
    <row r="560" spans="1:4" x14ac:dyDescent="0.35">
      <c r="A560" t="s">
        <v>100</v>
      </c>
      <c r="B560">
        <v>6</v>
      </c>
      <c r="C560" t="s">
        <v>0</v>
      </c>
      <c r="D560">
        <v>519</v>
      </c>
    </row>
    <row r="561" spans="1:4" x14ac:dyDescent="0.35">
      <c r="A561" t="s">
        <v>100</v>
      </c>
      <c r="B561">
        <v>6</v>
      </c>
      <c r="C561" t="s">
        <v>1</v>
      </c>
      <c r="D561">
        <v>3</v>
      </c>
    </row>
    <row r="562" spans="1:4" x14ac:dyDescent="0.35">
      <c r="A562" t="s">
        <v>100</v>
      </c>
      <c r="B562">
        <v>6</v>
      </c>
      <c r="C562" t="s">
        <v>1</v>
      </c>
      <c r="D562">
        <v>25</v>
      </c>
    </row>
    <row r="563" spans="1:4" x14ac:dyDescent="0.35">
      <c r="A563" t="s">
        <v>100</v>
      </c>
      <c r="B563">
        <v>6</v>
      </c>
      <c r="C563" t="s">
        <v>1</v>
      </c>
      <c r="D563">
        <v>9</v>
      </c>
    </row>
    <row r="564" spans="1:4" x14ac:dyDescent="0.35">
      <c r="A564" t="s">
        <v>100</v>
      </c>
      <c r="B564">
        <v>2</v>
      </c>
      <c r="C564" t="s">
        <v>0</v>
      </c>
      <c r="D564">
        <v>102</v>
      </c>
    </row>
    <row r="565" spans="1:4" x14ac:dyDescent="0.35">
      <c r="A565" t="s">
        <v>100</v>
      </c>
      <c r="B565">
        <v>2</v>
      </c>
      <c r="C565" t="s">
        <v>0</v>
      </c>
      <c r="D565">
        <v>218</v>
      </c>
    </row>
    <row r="566" spans="1:4" x14ac:dyDescent="0.35">
      <c r="A566" t="s">
        <v>100</v>
      </c>
      <c r="B566">
        <v>2</v>
      </c>
      <c r="C566" t="s">
        <v>1</v>
      </c>
      <c r="D566">
        <v>4</v>
      </c>
    </row>
    <row r="567" spans="1:4" x14ac:dyDescent="0.35">
      <c r="A567" t="s">
        <v>100</v>
      </c>
      <c r="B567">
        <v>2</v>
      </c>
      <c r="C567" t="s">
        <v>1</v>
      </c>
      <c r="D567">
        <v>973</v>
      </c>
    </row>
    <row r="568" spans="1:4" x14ac:dyDescent="0.35">
      <c r="A568" t="s">
        <v>100</v>
      </c>
      <c r="B568">
        <v>2</v>
      </c>
      <c r="C568" t="s">
        <v>1</v>
      </c>
      <c r="D568">
        <v>1580</v>
      </c>
    </row>
    <row r="569" spans="1:4" x14ac:dyDescent="0.35">
      <c r="A569" t="s">
        <v>100</v>
      </c>
      <c r="B569">
        <v>4</v>
      </c>
      <c r="C569" t="s">
        <v>0</v>
      </c>
      <c r="D569">
        <v>30</v>
      </c>
    </row>
    <row r="570" spans="1:4" x14ac:dyDescent="0.35">
      <c r="A570" t="s">
        <v>100</v>
      </c>
      <c r="B570">
        <v>4</v>
      </c>
      <c r="C570" t="s">
        <v>0</v>
      </c>
      <c r="D570">
        <v>816</v>
      </c>
    </row>
    <row r="571" spans="1:4" x14ac:dyDescent="0.35">
      <c r="A571" t="s">
        <v>100</v>
      </c>
      <c r="B571">
        <v>4</v>
      </c>
      <c r="C571" t="s">
        <v>1</v>
      </c>
      <c r="D571">
        <v>2</v>
      </c>
    </row>
    <row r="572" spans="1:4" x14ac:dyDescent="0.35">
      <c r="A572" t="s">
        <v>100</v>
      </c>
      <c r="B572">
        <v>4</v>
      </c>
      <c r="C572" t="s">
        <v>1</v>
      </c>
      <c r="D572">
        <v>59</v>
      </c>
    </row>
    <row r="573" spans="1:4" x14ac:dyDescent="0.35">
      <c r="A573" t="s">
        <v>100</v>
      </c>
      <c r="B573">
        <v>4</v>
      </c>
      <c r="C573" t="s">
        <v>1</v>
      </c>
      <c r="D573">
        <v>16</v>
      </c>
    </row>
    <row r="574" spans="1:4" x14ac:dyDescent="0.35">
      <c r="A574" t="s">
        <v>100</v>
      </c>
      <c r="B574">
        <v>7</v>
      </c>
      <c r="C574" t="s">
        <v>0</v>
      </c>
      <c r="D574">
        <v>4</v>
      </c>
    </row>
    <row r="575" spans="1:4" x14ac:dyDescent="0.35">
      <c r="A575" t="s">
        <v>100</v>
      </c>
      <c r="B575">
        <v>7</v>
      </c>
      <c r="C575" t="s">
        <v>0</v>
      </c>
      <c r="D575">
        <v>22</v>
      </c>
    </row>
    <row r="576" spans="1:4" x14ac:dyDescent="0.35">
      <c r="A576" t="s">
        <v>100</v>
      </c>
      <c r="B576">
        <v>7</v>
      </c>
      <c r="C576" t="s">
        <v>1</v>
      </c>
      <c r="D576">
        <v>1</v>
      </c>
    </row>
    <row r="577" spans="1:4" x14ac:dyDescent="0.35">
      <c r="A577" t="s">
        <v>100</v>
      </c>
      <c r="B577">
        <v>5</v>
      </c>
      <c r="C577" t="s">
        <v>0</v>
      </c>
      <c r="D577">
        <v>15</v>
      </c>
    </row>
    <row r="578" spans="1:4" x14ac:dyDescent="0.35">
      <c r="A578" t="s">
        <v>100</v>
      </c>
      <c r="B578">
        <v>5</v>
      </c>
      <c r="C578" t="s">
        <v>0</v>
      </c>
      <c r="D578">
        <v>262</v>
      </c>
    </row>
    <row r="579" spans="1:4" x14ac:dyDescent="0.35">
      <c r="A579" t="s">
        <v>100</v>
      </c>
      <c r="B579">
        <v>5</v>
      </c>
      <c r="C579" t="s">
        <v>1</v>
      </c>
      <c r="D579">
        <v>1</v>
      </c>
    </row>
    <row r="580" spans="1:4" x14ac:dyDescent="0.35">
      <c r="A580" t="s">
        <v>100</v>
      </c>
      <c r="B580">
        <v>5</v>
      </c>
      <c r="C580" t="s">
        <v>1</v>
      </c>
      <c r="D580">
        <v>8</v>
      </c>
    </row>
    <row r="581" spans="1:4" x14ac:dyDescent="0.35">
      <c r="A581" t="s">
        <v>100</v>
      </c>
      <c r="B581">
        <v>5</v>
      </c>
      <c r="C581" t="s">
        <v>1</v>
      </c>
      <c r="D581">
        <v>8</v>
      </c>
    </row>
    <row r="582" spans="1:4" x14ac:dyDescent="0.35">
      <c r="A582" t="s">
        <v>100</v>
      </c>
      <c r="B582">
        <v>7</v>
      </c>
      <c r="C582" t="s">
        <v>0</v>
      </c>
      <c r="D582">
        <v>5</v>
      </c>
    </row>
    <row r="583" spans="1:4" x14ac:dyDescent="0.35">
      <c r="A583" t="s">
        <v>100</v>
      </c>
      <c r="B583">
        <v>7</v>
      </c>
      <c r="C583" t="s">
        <v>0</v>
      </c>
      <c r="D583">
        <v>40</v>
      </c>
    </row>
    <row r="584" spans="1:4" x14ac:dyDescent="0.35">
      <c r="A584" t="s">
        <v>100</v>
      </c>
      <c r="B584">
        <v>7</v>
      </c>
      <c r="C584" t="s">
        <v>1</v>
      </c>
      <c r="D584">
        <v>20</v>
      </c>
    </row>
    <row r="585" spans="1:4" x14ac:dyDescent="0.35">
      <c r="A585" t="s">
        <v>100</v>
      </c>
      <c r="B585">
        <v>7</v>
      </c>
      <c r="C585" t="s">
        <v>1</v>
      </c>
      <c r="D585">
        <v>15</v>
      </c>
    </row>
    <row r="586" spans="1:4" x14ac:dyDescent="0.35">
      <c r="A586" t="s">
        <v>100</v>
      </c>
      <c r="B586">
        <v>7</v>
      </c>
      <c r="C586" t="s">
        <v>0</v>
      </c>
      <c r="D586">
        <v>3</v>
      </c>
    </row>
    <row r="587" spans="1:4" x14ac:dyDescent="0.35">
      <c r="A587" t="s">
        <v>100</v>
      </c>
      <c r="B587">
        <v>7</v>
      </c>
      <c r="C587" t="s">
        <v>0</v>
      </c>
      <c r="D587">
        <v>12</v>
      </c>
    </row>
    <row r="588" spans="1:4" x14ac:dyDescent="0.35">
      <c r="A588" t="s">
        <v>100</v>
      </c>
      <c r="B588">
        <v>7</v>
      </c>
      <c r="C588" t="s">
        <v>1</v>
      </c>
      <c r="D588">
        <v>1</v>
      </c>
    </row>
    <row r="589" spans="1:4" x14ac:dyDescent="0.35">
      <c r="A589" t="s">
        <v>100</v>
      </c>
      <c r="B589">
        <v>7</v>
      </c>
      <c r="C589" t="s">
        <v>1</v>
      </c>
      <c r="D589">
        <v>6</v>
      </c>
    </row>
    <row r="590" spans="1:4" x14ac:dyDescent="0.35">
      <c r="A590" t="s">
        <v>100</v>
      </c>
      <c r="B590">
        <v>7</v>
      </c>
      <c r="C590" t="s">
        <v>1</v>
      </c>
      <c r="D590">
        <v>12</v>
      </c>
    </row>
    <row r="591" spans="1:4" x14ac:dyDescent="0.35">
      <c r="A591" t="s">
        <v>100</v>
      </c>
      <c r="B591">
        <v>7</v>
      </c>
      <c r="C591" t="s">
        <v>0</v>
      </c>
      <c r="D591">
        <v>38</v>
      </c>
    </row>
    <row r="592" spans="1:4" x14ac:dyDescent="0.35">
      <c r="A592" t="s">
        <v>100</v>
      </c>
      <c r="B592">
        <v>7</v>
      </c>
      <c r="C592" t="s">
        <v>0</v>
      </c>
      <c r="D592">
        <v>130</v>
      </c>
    </row>
    <row r="593" spans="1:4" x14ac:dyDescent="0.35">
      <c r="A593" t="s">
        <v>100</v>
      </c>
      <c r="B593">
        <v>7</v>
      </c>
      <c r="C593" t="s">
        <v>1</v>
      </c>
      <c r="D593">
        <v>1</v>
      </c>
    </row>
    <row r="594" spans="1:4" x14ac:dyDescent="0.35">
      <c r="A594" t="s">
        <v>100</v>
      </c>
      <c r="B594">
        <v>7</v>
      </c>
      <c r="C594" t="s">
        <v>1</v>
      </c>
      <c r="D594">
        <v>254</v>
      </c>
    </row>
    <row r="595" spans="1:4" x14ac:dyDescent="0.35">
      <c r="A595" t="s">
        <v>100</v>
      </c>
      <c r="B595">
        <v>7</v>
      </c>
      <c r="C595" t="s">
        <v>1</v>
      </c>
      <c r="D595">
        <v>85</v>
      </c>
    </row>
    <row r="596" spans="1:4" x14ac:dyDescent="0.35">
      <c r="A596" t="s">
        <v>100</v>
      </c>
      <c r="B596">
        <v>7</v>
      </c>
      <c r="C596" t="s">
        <v>0</v>
      </c>
      <c r="D596">
        <v>22</v>
      </c>
    </row>
    <row r="597" spans="1:4" x14ac:dyDescent="0.35">
      <c r="A597" t="s">
        <v>100</v>
      </c>
      <c r="B597">
        <v>7</v>
      </c>
      <c r="C597" t="s">
        <v>0</v>
      </c>
      <c r="D597">
        <v>261</v>
      </c>
    </row>
    <row r="598" spans="1:4" x14ac:dyDescent="0.35">
      <c r="A598" t="s">
        <v>100</v>
      </c>
      <c r="B598">
        <v>7</v>
      </c>
      <c r="C598" t="s">
        <v>1</v>
      </c>
      <c r="D598">
        <v>6</v>
      </c>
    </row>
    <row r="599" spans="1:4" x14ac:dyDescent="0.35">
      <c r="A599" t="s">
        <v>100</v>
      </c>
      <c r="B599">
        <v>7</v>
      </c>
      <c r="C599" t="s">
        <v>1</v>
      </c>
      <c r="D599">
        <v>89</v>
      </c>
    </row>
    <row r="600" spans="1:4" x14ac:dyDescent="0.35">
      <c r="A600" t="s">
        <v>100</v>
      </c>
      <c r="B600">
        <v>7</v>
      </c>
      <c r="C600" t="s">
        <v>1</v>
      </c>
      <c r="D600">
        <v>80</v>
      </c>
    </row>
    <row r="601" spans="1:4" x14ac:dyDescent="0.35">
      <c r="A601" t="s">
        <v>100</v>
      </c>
      <c r="B601">
        <v>7</v>
      </c>
      <c r="C601" t="s">
        <v>0</v>
      </c>
      <c r="D601">
        <v>15</v>
      </c>
    </row>
    <row r="602" spans="1:4" x14ac:dyDescent="0.35">
      <c r="A602" t="s">
        <v>100</v>
      </c>
      <c r="B602">
        <v>7</v>
      </c>
      <c r="C602" t="s">
        <v>0</v>
      </c>
      <c r="D602">
        <v>71</v>
      </c>
    </row>
    <row r="603" spans="1:4" x14ac:dyDescent="0.35">
      <c r="A603" t="s">
        <v>100</v>
      </c>
      <c r="B603">
        <v>7</v>
      </c>
      <c r="C603" t="s">
        <v>1</v>
      </c>
      <c r="D603">
        <v>3</v>
      </c>
    </row>
    <row r="604" spans="1:4" x14ac:dyDescent="0.35">
      <c r="A604" t="s">
        <v>100</v>
      </c>
      <c r="B604">
        <v>7</v>
      </c>
      <c r="C604" t="s">
        <v>1</v>
      </c>
      <c r="D604">
        <v>26</v>
      </c>
    </row>
    <row r="605" spans="1:4" x14ac:dyDescent="0.35">
      <c r="A605" t="s">
        <v>100</v>
      </c>
      <c r="B605">
        <v>7</v>
      </c>
      <c r="C605" t="s">
        <v>1</v>
      </c>
      <c r="D605">
        <v>16</v>
      </c>
    </row>
    <row r="606" spans="1:4" x14ac:dyDescent="0.35">
      <c r="A606" t="s">
        <v>100</v>
      </c>
      <c r="B606">
        <v>7</v>
      </c>
      <c r="C606" t="s">
        <v>0</v>
      </c>
      <c r="D606">
        <v>16</v>
      </c>
    </row>
    <row r="607" spans="1:4" x14ac:dyDescent="0.35">
      <c r="A607" t="s">
        <v>100</v>
      </c>
      <c r="B607">
        <v>7</v>
      </c>
      <c r="C607" t="s">
        <v>0</v>
      </c>
      <c r="D607">
        <v>41</v>
      </c>
    </row>
    <row r="608" spans="1:4" x14ac:dyDescent="0.35">
      <c r="A608" t="s">
        <v>100</v>
      </c>
      <c r="B608">
        <v>7</v>
      </c>
      <c r="C608" t="s">
        <v>1</v>
      </c>
      <c r="D608">
        <v>4</v>
      </c>
    </row>
    <row r="609" spans="1:4" x14ac:dyDescent="0.35">
      <c r="A609" t="s">
        <v>100</v>
      </c>
      <c r="B609">
        <v>7</v>
      </c>
      <c r="C609" t="s">
        <v>1</v>
      </c>
      <c r="D609">
        <v>59</v>
      </c>
    </row>
    <row r="610" spans="1:4" x14ac:dyDescent="0.35">
      <c r="A610" t="s">
        <v>100</v>
      </c>
      <c r="B610">
        <v>7</v>
      </c>
      <c r="C610" t="s">
        <v>1</v>
      </c>
      <c r="D610">
        <v>75</v>
      </c>
    </row>
    <row r="611" spans="1:4" x14ac:dyDescent="0.35">
      <c r="A611" t="s">
        <v>100</v>
      </c>
      <c r="B611">
        <v>7</v>
      </c>
      <c r="C611" t="s">
        <v>0</v>
      </c>
      <c r="D611">
        <v>21</v>
      </c>
    </row>
    <row r="612" spans="1:4" x14ac:dyDescent="0.35">
      <c r="A612" t="s">
        <v>100</v>
      </c>
      <c r="B612">
        <v>7</v>
      </c>
      <c r="C612" t="s">
        <v>0</v>
      </c>
      <c r="D612">
        <v>43</v>
      </c>
    </row>
    <row r="613" spans="1:4" x14ac:dyDescent="0.35">
      <c r="A613" t="s">
        <v>100</v>
      </c>
      <c r="B613">
        <v>7</v>
      </c>
      <c r="C613" t="s">
        <v>1</v>
      </c>
      <c r="D613">
        <v>5</v>
      </c>
    </row>
    <row r="614" spans="1:4" x14ac:dyDescent="0.35">
      <c r="A614" t="s">
        <v>100</v>
      </c>
      <c r="B614">
        <v>7</v>
      </c>
      <c r="C614" t="s">
        <v>1</v>
      </c>
      <c r="D614">
        <v>55</v>
      </c>
    </row>
    <row r="615" spans="1:4" x14ac:dyDescent="0.35">
      <c r="A615" t="s">
        <v>100</v>
      </c>
      <c r="B615">
        <v>7</v>
      </c>
      <c r="C615" t="s">
        <v>1</v>
      </c>
      <c r="D615">
        <v>66</v>
      </c>
    </row>
    <row r="616" spans="1:4" x14ac:dyDescent="0.35">
      <c r="A616" t="s">
        <v>100</v>
      </c>
      <c r="B616">
        <v>7</v>
      </c>
      <c r="C616" t="s">
        <v>0</v>
      </c>
      <c r="D616">
        <v>5</v>
      </c>
    </row>
    <row r="617" spans="1:4" x14ac:dyDescent="0.35">
      <c r="A617" t="s">
        <v>100</v>
      </c>
      <c r="B617">
        <v>7</v>
      </c>
      <c r="C617" t="s">
        <v>0</v>
      </c>
      <c r="D617">
        <v>14</v>
      </c>
    </row>
    <row r="618" spans="1:4" x14ac:dyDescent="0.35">
      <c r="A618" t="s">
        <v>100</v>
      </c>
      <c r="B618">
        <v>7</v>
      </c>
      <c r="C618" t="s">
        <v>1</v>
      </c>
      <c r="D618">
        <v>37</v>
      </c>
    </row>
    <row r="619" spans="1:4" x14ac:dyDescent="0.35">
      <c r="A619" t="s">
        <v>100</v>
      </c>
      <c r="B619">
        <v>7</v>
      </c>
      <c r="C619" t="s">
        <v>1</v>
      </c>
      <c r="D619">
        <v>41</v>
      </c>
    </row>
  </sheetData>
  <sortState ref="K2:N218">
    <sortCondition ref="K2:K218"/>
    <sortCondition ref="L2:L218"/>
    <sortCondition ref="M2:M218"/>
  </sortState>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162"/>
  <sheetViews>
    <sheetView workbookViewId="0">
      <selection activeCell="L159" sqref="L159"/>
    </sheetView>
  </sheetViews>
  <sheetFormatPr defaultRowHeight="14.5" x14ac:dyDescent="0.35"/>
  <sheetData>
    <row r="2" spans="1:1" x14ac:dyDescent="0.35">
      <c r="A2" t="s">
        <v>41</v>
      </c>
    </row>
    <row r="3" spans="1:1" x14ac:dyDescent="0.35">
      <c r="A3" t="s">
        <v>42</v>
      </c>
    </row>
    <row r="5" spans="1:1" x14ac:dyDescent="0.35">
      <c r="A5" t="e">
        <f>--Fires</f>
        <v>#NAME?</v>
      </c>
    </row>
    <row r="6" spans="1:1" x14ac:dyDescent="0.35">
      <c r="A6" t="s">
        <v>43</v>
      </c>
    </row>
    <row r="7" spans="1:1" x14ac:dyDescent="0.35">
      <c r="A7" t="s">
        <v>44</v>
      </c>
    </row>
    <row r="9" spans="1:1" x14ac:dyDescent="0.35">
      <c r="A9" t="s">
        <v>45</v>
      </c>
    </row>
    <row r="10" spans="1:1" x14ac:dyDescent="0.35">
      <c r="A10" t="s">
        <v>46</v>
      </c>
    </row>
    <row r="11" spans="1:1" x14ac:dyDescent="0.35">
      <c r="A11" t="s">
        <v>47</v>
      </c>
    </row>
    <row r="12" spans="1:1" x14ac:dyDescent="0.35">
      <c r="A12" t="s">
        <v>48</v>
      </c>
    </row>
    <row r="13" spans="1:1" x14ac:dyDescent="0.35">
      <c r="A13" t="s">
        <v>49</v>
      </c>
    </row>
    <row r="14" spans="1:1" x14ac:dyDescent="0.35">
      <c r="A14" t="s">
        <v>50</v>
      </c>
    </row>
    <row r="15" spans="1:1" x14ac:dyDescent="0.35">
      <c r="A15" t="s">
        <v>51</v>
      </c>
    </row>
    <row r="16" spans="1:1" x14ac:dyDescent="0.35">
      <c r="A16" t="s">
        <v>52</v>
      </c>
    </row>
    <row r="17" spans="1:1" x14ac:dyDescent="0.35">
      <c r="A17" t="s">
        <v>53</v>
      </c>
    </row>
    <row r="18" spans="1:1" x14ac:dyDescent="0.35">
      <c r="A18" t="s">
        <v>54</v>
      </c>
    </row>
    <row r="19" spans="1:1" x14ac:dyDescent="0.35">
      <c r="A19" t="s">
        <v>55</v>
      </c>
    </row>
    <row r="20" spans="1:1" x14ac:dyDescent="0.35">
      <c r="A20" t="s">
        <v>56</v>
      </c>
    </row>
    <row r="21" spans="1:1" x14ac:dyDescent="0.35">
      <c r="A21" t="s">
        <v>57</v>
      </c>
    </row>
    <row r="22" spans="1:1" x14ac:dyDescent="0.35">
      <c r="A22" t="s">
        <v>58</v>
      </c>
    </row>
    <row r="23" spans="1:1" x14ac:dyDescent="0.35">
      <c r="A23" t="s">
        <v>59</v>
      </c>
    </row>
    <row r="24" spans="1:1" x14ac:dyDescent="0.35">
      <c r="A24" t="s">
        <v>55</v>
      </c>
    </row>
    <row r="25" spans="1:1" x14ac:dyDescent="0.35">
      <c r="A25" t="s">
        <v>60</v>
      </c>
    </row>
    <row r="26" spans="1:1" x14ac:dyDescent="0.35">
      <c r="A26" t="s">
        <v>61</v>
      </c>
    </row>
    <row r="28" spans="1:1" x14ac:dyDescent="0.35">
      <c r="A28" t="s">
        <v>62</v>
      </c>
    </row>
    <row r="29" spans="1:1" x14ac:dyDescent="0.35">
      <c r="A29" t="s">
        <v>63</v>
      </c>
    </row>
    <row r="31" spans="1:1" x14ac:dyDescent="0.35">
      <c r="A31" t="s">
        <v>64</v>
      </c>
    </row>
    <row r="33" spans="1:1" x14ac:dyDescent="0.35">
      <c r="A33" t="s">
        <v>65</v>
      </c>
    </row>
    <row r="34" spans="1:1" x14ac:dyDescent="0.35">
      <c r="A34" t="s">
        <v>66</v>
      </c>
    </row>
    <row r="35" spans="1:1" x14ac:dyDescent="0.35">
      <c r="A35" t="s">
        <v>67</v>
      </c>
    </row>
    <row r="36" spans="1:1" x14ac:dyDescent="0.35">
      <c r="A36" t="s">
        <v>68</v>
      </c>
    </row>
    <row r="37" spans="1:1" x14ac:dyDescent="0.35">
      <c r="A37" t="s">
        <v>69</v>
      </c>
    </row>
    <row r="38" spans="1:1" x14ac:dyDescent="0.35">
      <c r="A38" t="s">
        <v>70</v>
      </c>
    </row>
    <row r="39" spans="1:1" x14ac:dyDescent="0.35">
      <c r="A39" t="s">
        <v>71</v>
      </c>
    </row>
    <row r="41" spans="1:1" x14ac:dyDescent="0.35">
      <c r="A41" t="s">
        <v>72</v>
      </c>
    </row>
    <row r="42" spans="1:1" x14ac:dyDescent="0.35">
      <c r="A42" t="s">
        <v>73</v>
      </c>
    </row>
    <row r="43" spans="1:1" x14ac:dyDescent="0.35">
      <c r="A43" t="s">
        <v>74</v>
      </c>
    </row>
    <row r="44" spans="1:1" x14ac:dyDescent="0.35">
      <c r="A44" t="s">
        <v>75</v>
      </c>
    </row>
    <row r="46" spans="1:1" x14ac:dyDescent="0.35">
      <c r="A46" t="s">
        <v>76</v>
      </c>
    </row>
    <row r="47" spans="1:1" x14ac:dyDescent="0.35">
      <c r="A47" t="s">
        <v>73</v>
      </c>
    </row>
    <row r="48" spans="1:1" x14ac:dyDescent="0.35">
      <c r="A48" t="s">
        <v>74</v>
      </c>
    </row>
    <row r="49" spans="1:1" x14ac:dyDescent="0.35">
      <c r="A49" t="s">
        <v>75</v>
      </c>
    </row>
    <row r="57" spans="1:1" x14ac:dyDescent="0.35">
      <c r="A57" t="e">
        <f>--Fatalities</f>
        <v>#NAME?</v>
      </c>
    </row>
    <row r="58" spans="1:1" x14ac:dyDescent="0.35">
      <c r="A58" t="s">
        <v>42</v>
      </c>
    </row>
    <row r="60" spans="1:1" x14ac:dyDescent="0.35">
      <c r="A60" t="s">
        <v>43</v>
      </c>
    </row>
    <row r="61" spans="1:1" x14ac:dyDescent="0.35">
      <c r="A61" t="s">
        <v>44</v>
      </c>
    </row>
    <row r="63" spans="1:1" x14ac:dyDescent="0.35">
      <c r="A63" t="s">
        <v>45</v>
      </c>
    </row>
    <row r="64" spans="1:1" x14ac:dyDescent="0.35">
      <c r="A64" t="s">
        <v>46</v>
      </c>
    </row>
    <row r="65" spans="1:1" x14ac:dyDescent="0.35">
      <c r="A65" t="s">
        <v>47</v>
      </c>
    </row>
    <row r="66" spans="1:1" x14ac:dyDescent="0.35">
      <c r="A66" t="s">
        <v>48</v>
      </c>
    </row>
    <row r="67" spans="1:1" x14ac:dyDescent="0.35">
      <c r="A67" t="s">
        <v>49</v>
      </c>
    </row>
    <row r="68" spans="1:1" x14ac:dyDescent="0.35">
      <c r="A68" t="s">
        <v>50</v>
      </c>
    </row>
    <row r="69" spans="1:1" x14ac:dyDescent="0.35">
      <c r="A69" t="s">
        <v>51</v>
      </c>
    </row>
    <row r="70" spans="1:1" x14ac:dyDescent="0.35">
      <c r="A70" t="s">
        <v>52</v>
      </c>
    </row>
    <row r="71" spans="1:1" x14ac:dyDescent="0.35">
      <c r="A71" t="s">
        <v>53</v>
      </c>
    </row>
    <row r="72" spans="1:1" x14ac:dyDescent="0.35">
      <c r="A72" t="s">
        <v>54</v>
      </c>
    </row>
    <row r="73" spans="1:1" x14ac:dyDescent="0.35">
      <c r="A73" t="s">
        <v>55</v>
      </c>
    </row>
    <row r="74" spans="1:1" x14ac:dyDescent="0.35">
      <c r="A74" t="s">
        <v>56</v>
      </c>
    </row>
    <row r="75" spans="1:1" x14ac:dyDescent="0.35">
      <c r="A75" t="s">
        <v>57</v>
      </c>
    </row>
    <row r="76" spans="1:1" x14ac:dyDescent="0.35">
      <c r="A76" t="s">
        <v>58</v>
      </c>
    </row>
    <row r="77" spans="1:1" x14ac:dyDescent="0.35">
      <c r="A77" t="s">
        <v>59</v>
      </c>
    </row>
    <row r="78" spans="1:1" x14ac:dyDescent="0.35">
      <c r="A78" t="s">
        <v>55</v>
      </c>
    </row>
    <row r="79" spans="1:1" x14ac:dyDescent="0.35">
      <c r="A79" t="s">
        <v>60</v>
      </c>
    </row>
    <row r="80" spans="1:1" x14ac:dyDescent="0.35">
      <c r="A80" t="s">
        <v>77</v>
      </c>
    </row>
    <row r="82" spans="1:1" x14ac:dyDescent="0.35">
      <c r="A82" t="s">
        <v>62</v>
      </c>
    </row>
    <row r="83" spans="1:1" x14ac:dyDescent="0.35">
      <c r="A83" t="s">
        <v>63</v>
      </c>
    </row>
    <row r="85" spans="1:1" x14ac:dyDescent="0.35">
      <c r="A85" t="s">
        <v>78</v>
      </c>
    </row>
    <row r="86" spans="1:1" x14ac:dyDescent="0.35">
      <c r="A86" t="s">
        <v>64</v>
      </c>
    </row>
    <row r="88" spans="1:1" x14ac:dyDescent="0.35">
      <c r="A88" t="s">
        <v>65</v>
      </c>
    </row>
    <row r="89" spans="1:1" x14ac:dyDescent="0.35">
      <c r="A89" t="s">
        <v>66</v>
      </c>
    </row>
    <row r="90" spans="1:1" x14ac:dyDescent="0.35">
      <c r="A90" t="s">
        <v>67</v>
      </c>
    </row>
    <row r="91" spans="1:1" x14ac:dyDescent="0.35">
      <c r="A91" t="s">
        <v>68</v>
      </c>
    </row>
    <row r="92" spans="1:1" x14ac:dyDescent="0.35">
      <c r="A92" t="s">
        <v>69</v>
      </c>
    </row>
    <row r="93" spans="1:1" x14ac:dyDescent="0.35">
      <c r="A93" t="s">
        <v>70</v>
      </c>
    </row>
    <row r="94" spans="1:1" x14ac:dyDescent="0.35">
      <c r="A94" t="s">
        <v>71</v>
      </c>
    </row>
    <row r="95" spans="1:1" x14ac:dyDescent="0.35">
      <c r="A95" t="s">
        <v>79</v>
      </c>
    </row>
    <row r="96" spans="1:1" x14ac:dyDescent="0.35">
      <c r="A96" t="s">
        <v>80</v>
      </c>
    </row>
    <row r="98" spans="1:1" x14ac:dyDescent="0.35">
      <c r="A98" t="s">
        <v>72</v>
      </c>
    </row>
    <row r="99" spans="1:1" x14ac:dyDescent="0.35">
      <c r="A99" t="s">
        <v>73</v>
      </c>
    </row>
    <row r="100" spans="1:1" x14ac:dyDescent="0.35">
      <c r="A100" t="s">
        <v>74</v>
      </c>
    </row>
    <row r="101" spans="1:1" x14ac:dyDescent="0.35">
      <c r="A101" t="s">
        <v>75</v>
      </c>
    </row>
    <row r="103" spans="1:1" x14ac:dyDescent="0.35">
      <c r="A103" t="s">
        <v>76</v>
      </c>
    </row>
    <row r="104" spans="1:1" x14ac:dyDescent="0.35">
      <c r="A104" t="s">
        <v>73</v>
      </c>
    </row>
    <row r="105" spans="1:1" x14ac:dyDescent="0.35">
      <c r="A105" t="s">
        <v>74</v>
      </c>
    </row>
    <row r="106" spans="1:1" x14ac:dyDescent="0.35">
      <c r="A106" t="s">
        <v>75</v>
      </c>
    </row>
    <row r="114" spans="1:1" x14ac:dyDescent="0.35">
      <c r="A114" t="e">
        <f>--Casualties</f>
        <v>#NAME?</v>
      </c>
    </row>
    <row r="115" spans="1:1" x14ac:dyDescent="0.35">
      <c r="A115" t="s">
        <v>42</v>
      </c>
    </row>
    <row r="117" spans="1:1" x14ac:dyDescent="0.35">
      <c r="A117" t="s">
        <v>43</v>
      </c>
    </row>
    <row r="118" spans="1:1" x14ac:dyDescent="0.35">
      <c r="A118" t="s">
        <v>44</v>
      </c>
    </row>
    <row r="120" spans="1:1" x14ac:dyDescent="0.35">
      <c r="A120" t="s">
        <v>45</v>
      </c>
    </row>
    <row r="121" spans="1:1" x14ac:dyDescent="0.35">
      <c r="A121" t="s">
        <v>46</v>
      </c>
    </row>
    <row r="122" spans="1:1" x14ac:dyDescent="0.35">
      <c r="A122" t="s">
        <v>47</v>
      </c>
    </row>
    <row r="123" spans="1:1" x14ac:dyDescent="0.35">
      <c r="A123" t="s">
        <v>48</v>
      </c>
    </row>
    <row r="124" spans="1:1" x14ac:dyDescent="0.35">
      <c r="A124" t="s">
        <v>49</v>
      </c>
    </row>
    <row r="125" spans="1:1" x14ac:dyDescent="0.35">
      <c r="A125" t="s">
        <v>50</v>
      </c>
    </row>
    <row r="126" spans="1:1" x14ac:dyDescent="0.35">
      <c r="A126" t="s">
        <v>51</v>
      </c>
    </row>
    <row r="127" spans="1:1" x14ac:dyDescent="0.35">
      <c r="A127" t="s">
        <v>52</v>
      </c>
    </row>
    <row r="128" spans="1:1" x14ac:dyDescent="0.35">
      <c r="A128" t="s">
        <v>53</v>
      </c>
    </row>
    <row r="129" spans="1:1" x14ac:dyDescent="0.35">
      <c r="A129" t="s">
        <v>54</v>
      </c>
    </row>
    <row r="130" spans="1:1" x14ac:dyDescent="0.35">
      <c r="A130" t="s">
        <v>55</v>
      </c>
    </row>
    <row r="131" spans="1:1" x14ac:dyDescent="0.35">
      <c r="A131" t="s">
        <v>56</v>
      </c>
    </row>
    <row r="132" spans="1:1" x14ac:dyDescent="0.35">
      <c r="A132" t="s">
        <v>57</v>
      </c>
    </row>
    <row r="133" spans="1:1" x14ac:dyDescent="0.35">
      <c r="A133" t="s">
        <v>58</v>
      </c>
    </row>
    <row r="134" spans="1:1" x14ac:dyDescent="0.35">
      <c r="A134" t="s">
        <v>59</v>
      </c>
    </row>
    <row r="135" spans="1:1" x14ac:dyDescent="0.35">
      <c r="A135" t="s">
        <v>55</v>
      </c>
    </row>
    <row r="136" spans="1:1" x14ac:dyDescent="0.35">
      <c r="A136" t="s">
        <v>60</v>
      </c>
    </row>
    <row r="137" spans="1:1" x14ac:dyDescent="0.35">
      <c r="A137" t="s">
        <v>81</v>
      </c>
    </row>
    <row r="139" spans="1:1" x14ac:dyDescent="0.35">
      <c r="A139" t="s">
        <v>62</v>
      </c>
    </row>
    <row r="140" spans="1:1" x14ac:dyDescent="0.35">
      <c r="A140" t="s">
        <v>63</v>
      </c>
    </row>
    <row r="142" spans="1:1" x14ac:dyDescent="0.35">
      <c r="A142" t="s">
        <v>78</v>
      </c>
    </row>
    <row r="143" spans="1:1" x14ac:dyDescent="0.35">
      <c r="A143" t="s">
        <v>64</v>
      </c>
    </row>
    <row r="145" spans="1:1" x14ac:dyDescent="0.35">
      <c r="A145" t="s">
        <v>65</v>
      </c>
    </row>
    <row r="146" spans="1:1" x14ac:dyDescent="0.35">
      <c r="A146" t="s">
        <v>66</v>
      </c>
    </row>
    <row r="147" spans="1:1" x14ac:dyDescent="0.35">
      <c r="A147" t="s">
        <v>67</v>
      </c>
    </row>
    <row r="148" spans="1:1" x14ac:dyDescent="0.35">
      <c r="A148" t="s">
        <v>68</v>
      </c>
    </row>
    <row r="149" spans="1:1" x14ac:dyDescent="0.35">
      <c r="A149" t="s">
        <v>69</v>
      </c>
    </row>
    <row r="150" spans="1:1" x14ac:dyDescent="0.35">
      <c r="A150" t="s">
        <v>70</v>
      </c>
    </row>
    <row r="151" spans="1:1" x14ac:dyDescent="0.35">
      <c r="A151" t="s">
        <v>71</v>
      </c>
    </row>
    <row r="152" spans="1:1" x14ac:dyDescent="0.35">
      <c r="A152" t="s">
        <v>82</v>
      </c>
    </row>
    <row r="154" spans="1:1" x14ac:dyDescent="0.35">
      <c r="A154" t="s">
        <v>72</v>
      </c>
    </row>
    <row r="155" spans="1:1" x14ac:dyDescent="0.35">
      <c r="A155" t="s">
        <v>73</v>
      </c>
    </row>
    <row r="156" spans="1:1" x14ac:dyDescent="0.35">
      <c r="A156" t="s">
        <v>74</v>
      </c>
    </row>
    <row r="157" spans="1:1" x14ac:dyDescent="0.35">
      <c r="A157" t="s">
        <v>75</v>
      </c>
    </row>
    <row r="159" spans="1:1" x14ac:dyDescent="0.35">
      <c r="A159" t="s">
        <v>76</v>
      </c>
    </row>
    <row r="160" spans="1:1" x14ac:dyDescent="0.35">
      <c r="A160" t="s">
        <v>73</v>
      </c>
    </row>
    <row r="161" spans="1:1" x14ac:dyDescent="0.35">
      <c r="A161" t="s">
        <v>74</v>
      </c>
    </row>
    <row r="162" spans="1:1" x14ac:dyDescent="0.35">
      <c r="A162" t="s">
        <v>75</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63"/>
  <sheetViews>
    <sheetView zoomScaleNormal="100" workbookViewId="0"/>
  </sheetViews>
  <sheetFormatPr defaultRowHeight="14.5" x14ac:dyDescent="0.35"/>
  <cols>
    <col min="1" max="1" width="16.08984375" bestFit="1" customWidth="1"/>
    <col min="2" max="2" width="12.54296875" customWidth="1"/>
    <col min="3" max="3" width="14.90625" bestFit="1" customWidth="1"/>
  </cols>
  <sheetData>
    <row r="1" spans="1:4" x14ac:dyDescent="0.35">
      <c r="A1" t="s">
        <v>11</v>
      </c>
      <c r="B1" t="s">
        <v>84</v>
      </c>
      <c r="C1" t="s">
        <v>33</v>
      </c>
      <c r="D1" t="s">
        <v>2</v>
      </c>
    </row>
    <row r="2" spans="1:4" x14ac:dyDescent="0.35">
      <c r="A2" t="s">
        <v>5</v>
      </c>
      <c r="B2" t="s">
        <v>20</v>
      </c>
      <c r="C2" t="s">
        <v>0</v>
      </c>
      <c r="D2">
        <v>1066</v>
      </c>
    </row>
    <row r="3" spans="1:4" x14ac:dyDescent="0.35">
      <c r="A3" t="s">
        <v>5</v>
      </c>
      <c r="B3" t="s">
        <v>20</v>
      </c>
      <c r="C3" t="s">
        <v>0</v>
      </c>
      <c r="D3">
        <v>7656</v>
      </c>
    </row>
    <row r="4" spans="1:4" x14ac:dyDescent="0.35">
      <c r="A4" t="s">
        <v>5</v>
      </c>
      <c r="B4" t="s">
        <v>20</v>
      </c>
      <c r="C4" t="s">
        <v>1</v>
      </c>
      <c r="D4">
        <v>125</v>
      </c>
    </row>
    <row r="5" spans="1:4" x14ac:dyDescent="0.35">
      <c r="A5" t="s">
        <v>5</v>
      </c>
      <c r="B5" t="s">
        <v>20</v>
      </c>
      <c r="C5" t="s">
        <v>1</v>
      </c>
      <c r="D5">
        <v>6238</v>
      </c>
    </row>
    <row r="6" spans="1:4" x14ac:dyDescent="0.35">
      <c r="A6" t="s">
        <v>5</v>
      </c>
      <c r="B6" t="s">
        <v>20</v>
      </c>
      <c r="C6" t="s">
        <v>1</v>
      </c>
      <c r="D6">
        <v>3601</v>
      </c>
    </row>
    <row r="7" spans="1:4" x14ac:dyDescent="0.35">
      <c r="A7" t="s">
        <v>5</v>
      </c>
      <c r="B7" t="s">
        <v>23</v>
      </c>
      <c r="C7" t="s">
        <v>0</v>
      </c>
      <c r="D7">
        <v>158</v>
      </c>
    </row>
    <row r="8" spans="1:4" x14ac:dyDescent="0.35">
      <c r="A8" t="s">
        <v>5</v>
      </c>
      <c r="B8" t="s">
        <v>23</v>
      </c>
      <c r="C8" t="s">
        <v>0</v>
      </c>
      <c r="D8">
        <v>1174</v>
      </c>
    </row>
    <row r="9" spans="1:4" x14ac:dyDescent="0.35">
      <c r="A9" t="s">
        <v>5</v>
      </c>
      <c r="B9" t="s">
        <v>23</v>
      </c>
      <c r="C9" t="s">
        <v>1</v>
      </c>
      <c r="D9">
        <v>16</v>
      </c>
    </row>
    <row r="10" spans="1:4" x14ac:dyDescent="0.35">
      <c r="A10" t="s">
        <v>5</v>
      </c>
      <c r="B10" t="s">
        <v>23</v>
      </c>
      <c r="C10" t="s">
        <v>1</v>
      </c>
      <c r="D10">
        <v>867</v>
      </c>
    </row>
    <row r="11" spans="1:4" x14ac:dyDescent="0.35">
      <c r="A11" t="s">
        <v>5</v>
      </c>
      <c r="B11" t="s">
        <v>23</v>
      </c>
      <c r="C11" t="s">
        <v>1</v>
      </c>
      <c r="D11">
        <v>446</v>
      </c>
    </row>
    <row r="12" spans="1:4" x14ac:dyDescent="0.35">
      <c r="A12" t="s">
        <v>5</v>
      </c>
      <c r="B12" t="s">
        <v>85</v>
      </c>
      <c r="C12" t="s">
        <v>0</v>
      </c>
      <c r="D12">
        <v>8</v>
      </c>
    </row>
    <row r="13" spans="1:4" x14ac:dyDescent="0.35">
      <c r="A13" t="s">
        <v>5</v>
      </c>
      <c r="B13" t="s">
        <v>85</v>
      </c>
      <c r="C13" t="s">
        <v>0</v>
      </c>
      <c r="D13">
        <v>124</v>
      </c>
    </row>
    <row r="14" spans="1:4" x14ac:dyDescent="0.35">
      <c r="A14" t="s">
        <v>5</v>
      </c>
      <c r="B14" t="s">
        <v>85</v>
      </c>
      <c r="C14" t="s">
        <v>1</v>
      </c>
      <c r="D14">
        <v>49</v>
      </c>
    </row>
    <row r="15" spans="1:4" x14ac:dyDescent="0.35">
      <c r="A15" t="s">
        <v>5</v>
      </c>
      <c r="B15" t="s">
        <v>85</v>
      </c>
      <c r="C15" t="s">
        <v>1</v>
      </c>
      <c r="D15">
        <v>20</v>
      </c>
    </row>
    <row r="16" spans="1:4" x14ac:dyDescent="0.35">
      <c r="A16" t="s">
        <v>5</v>
      </c>
      <c r="B16" t="s">
        <v>31</v>
      </c>
      <c r="C16" t="s">
        <v>0</v>
      </c>
      <c r="D16">
        <v>31</v>
      </c>
    </row>
    <row r="17" spans="1:4" x14ac:dyDescent="0.35">
      <c r="A17" t="s">
        <v>5</v>
      </c>
      <c r="B17" t="s">
        <v>31</v>
      </c>
      <c r="C17" t="s">
        <v>0</v>
      </c>
      <c r="D17">
        <v>500</v>
      </c>
    </row>
    <row r="18" spans="1:4" x14ac:dyDescent="0.35">
      <c r="A18" t="s">
        <v>5</v>
      </c>
      <c r="B18" t="s">
        <v>31</v>
      </c>
      <c r="C18" t="s">
        <v>1</v>
      </c>
      <c r="D18">
        <v>2</v>
      </c>
    </row>
    <row r="19" spans="1:4" x14ac:dyDescent="0.35">
      <c r="A19" t="s">
        <v>5</v>
      </c>
      <c r="B19" t="s">
        <v>31</v>
      </c>
      <c r="C19" t="s">
        <v>1</v>
      </c>
      <c r="D19">
        <v>50</v>
      </c>
    </row>
    <row r="20" spans="1:4" x14ac:dyDescent="0.35">
      <c r="A20" t="s">
        <v>5</v>
      </c>
      <c r="B20" t="s">
        <v>31</v>
      </c>
      <c r="C20" t="s">
        <v>1</v>
      </c>
      <c r="D20">
        <v>15</v>
      </c>
    </row>
    <row r="21" spans="1:4" x14ac:dyDescent="0.35">
      <c r="A21" t="s">
        <v>5</v>
      </c>
      <c r="B21" t="s">
        <v>22</v>
      </c>
      <c r="C21" t="s">
        <v>0</v>
      </c>
      <c r="D21">
        <v>99</v>
      </c>
    </row>
    <row r="22" spans="1:4" x14ac:dyDescent="0.35">
      <c r="A22" t="s">
        <v>5</v>
      </c>
      <c r="B22" t="s">
        <v>22</v>
      </c>
      <c r="C22" t="s">
        <v>0</v>
      </c>
      <c r="D22">
        <v>212</v>
      </c>
    </row>
    <row r="23" spans="1:4" x14ac:dyDescent="0.35">
      <c r="A23" t="s">
        <v>5</v>
      </c>
      <c r="B23" t="s">
        <v>22</v>
      </c>
      <c r="C23" t="s">
        <v>1</v>
      </c>
      <c r="D23">
        <v>12</v>
      </c>
    </row>
    <row r="24" spans="1:4" x14ac:dyDescent="0.35">
      <c r="A24" t="s">
        <v>5</v>
      </c>
      <c r="B24" t="s">
        <v>22</v>
      </c>
      <c r="C24" t="s">
        <v>1</v>
      </c>
      <c r="D24">
        <v>1026</v>
      </c>
    </row>
    <row r="25" spans="1:4" x14ac:dyDescent="0.35">
      <c r="A25" t="s">
        <v>5</v>
      </c>
      <c r="B25" t="s">
        <v>22</v>
      </c>
      <c r="C25" t="s">
        <v>1</v>
      </c>
      <c r="D25">
        <v>1077</v>
      </c>
    </row>
    <row r="26" spans="1:4" x14ac:dyDescent="0.35">
      <c r="A26" t="s">
        <v>5</v>
      </c>
      <c r="B26" t="s">
        <v>21</v>
      </c>
      <c r="C26" t="s">
        <v>0</v>
      </c>
      <c r="D26">
        <v>57</v>
      </c>
    </row>
    <row r="27" spans="1:4" x14ac:dyDescent="0.35">
      <c r="A27" t="s">
        <v>5</v>
      </c>
      <c r="B27" t="s">
        <v>21</v>
      </c>
      <c r="C27" t="s">
        <v>0</v>
      </c>
      <c r="D27">
        <v>966</v>
      </c>
    </row>
    <row r="28" spans="1:4" x14ac:dyDescent="0.35">
      <c r="A28" t="s">
        <v>5</v>
      </c>
      <c r="B28" t="s">
        <v>21</v>
      </c>
      <c r="C28" t="s">
        <v>1</v>
      </c>
      <c r="D28">
        <v>2</v>
      </c>
    </row>
    <row r="29" spans="1:4" x14ac:dyDescent="0.35">
      <c r="A29" t="s">
        <v>5</v>
      </c>
      <c r="B29" t="s">
        <v>21</v>
      </c>
      <c r="C29" t="s">
        <v>1</v>
      </c>
      <c r="D29">
        <v>119</v>
      </c>
    </row>
    <row r="30" spans="1:4" x14ac:dyDescent="0.35">
      <c r="A30" t="s">
        <v>5</v>
      </c>
      <c r="B30" t="s">
        <v>21</v>
      </c>
      <c r="C30" t="s">
        <v>1</v>
      </c>
      <c r="D30">
        <v>47</v>
      </c>
    </row>
    <row r="31" spans="1:4" x14ac:dyDescent="0.35">
      <c r="A31" t="s">
        <v>5</v>
      </c>
      <c r="B31" t="s">
        <v>85</v>
      </c>
      <c r="C31" t="s">
        <v>0</v>
      </c>
      <c r="D31">
        <v>2</v>
      </c>
    </row>
    <row r="32" spans="1:4" x14ac:dyDescent="0.35">
      <c r="A32" t="s">
        <v>5</v>
      </c>
      <c r="B32" t="s">
        <v>85</v>
      </c>
      <c r="C32" t="s">
        <v>0</v>
      </c>
      <c r="D32">
        <v>42</v>
      </c>
    </row>
    <row r="33" spans="1:4" x14ac:dyDescent="0.35">
      <c r="A33" t="s">
        <v>5</v>
      </c>
      <c r="B33" t="s">
        <v>85</v>
      </c>
      <c r="C33" t="s">
        <v>1</v>
      </c>
      <c r="D33">
        <v>1</v>
      </c>
    </row>
    <row r="34" spans="1:4" x14ac:dyDescent="0.35">
      <c r="A34" t="s">
        <v>5</v>
      </c>
      <c r="B34" t="s">
        <v>30</v>
      </c>
      <c r="C34" t="s">
        <v>0</v>
      </c>
      <c r="D34">
        <v>7</v>
      </c>
    </row>
    <row r="35" spans="1:4" x14ac:dyDescent="0.35">
      <c r="A35" t="s">
        <v>5</v>
      </c>
      <c r="B35" t="s">
        <v>30</v>
      </c>
      <c r="C35" t="s">
        <v>0</v>
      </c>
      <c r="D35">
        <v>328</v>
      </c>
    </row>
    <row r="36" spans="1:4" x14ac:dyDescent="0.35">
      <c r="A36" t="s">
        <v>5</v>
      </c>
      <c r="B36" t="s">
        <v>30</v>
      </c>
      <c r="C36" t="s">
        <v>1</v>
      </c>
      <c r="D36">
        <v>18</v>
      </c>
    </row>
    <row r="37" spans="1:4" x14ac:dyDescent="0.35">
      <c r="A37" t="s">
        <v>5</v>
      </c>
      <c r="B37" t="s">
        <v>30</v>
      </c>
      <c r="C37" t="s">
        <v>1</v>
      </c>
      <c r="D37">
        <v>18</v>
      </c>
    </row>
    <row r="38" spans="1:4" x14ac:dyDescent="0.35">
      <c r="A38" t="s">
        <v>5</v>
      </c>
      <c r="B38" t="s">
        <v>85</v>
      </c>
      <c r="C38" t="s">
        <v>0</v>
      </c>
      <c r="D38">
        <v>5</v>
      </c>
    </row>
    <row r="39" spans="1:4" x14ac:dyDescent="0.35">
      <c r="A39" t="s">
        <v>5</v>
      </c>
      <c r="B39" t="s">
        <v>85</v>
      </c>
      <c r="C39" t="s">
        <v>0</v>
      </c>
      <c r="D39">
        <v>52</v>
      </c>
    </row>
    <row r="40" spans="1:4" x14ac:dyDescent="0.35">
      <c r="A40" t="s">
        <v>5</v>
      </c>
      <c r="B40" t="s">
        <v>85</v>
      </c>
      <c r="C40" t="s">
        <v>1</v>
      </c>
      <c r="D40">
        <v>1</v>
      </c>
    </row>
    <row r="41" spans="1:4" x14ac:dyDescent="0.35">
      <c r="A41" t="s">
        <v>5</v>
      </c>
      <c r="B41" t="s">
        <v>85</v>
      </c>
      <c r="C41" t="s">
        <v>1</v>
      </c>
      <c r="D41">
        <v>35</v>
      </c>
    </row>
    <row r="42" spans="1:4" x14ac:dyDescent="0.35">
      <c r="A42" t="s">
        <v>5</v>
      </c>
      <c r="B42" t="s">
        <v>85</v>
      </c>
      <c r="C42" t="s">
        <v>1</v>
      </c>
      <c r="D42">
        <v>16</v>
      </c>
    </row>
    <row r="43" spans="1:4" x14ac:dyDescent="0.35">
      <c r="A43" t="s">
        <v>5</v>
      </c>
      <c r="B43" t="s">
        <v>85</v>
      </c>
      <c r="C43" t="s">
        <v>0</v>
      </c>
      <c r="D43">
        <v>16</v>
      </c>
    </row>
    <row r="44" spans="1:4" x14ac:dyDescent="0.35">
      <c r="A44" t="s">
        <v>5</v>
      </c>
      <c r="B44" t="s">
        <v>85</v>
      </c>
      <c r="C44" t="s">
        <v>0</v>
      </c>
      <c r="D44">
        <v>32</v>
      </c>
    </row>
    <row r="45" spans="1:4" x14ac:dyDescent="0.35">
      <c r="A45" t="s">
        <v>5</v>
      </c>
      <c r="B45" t="s">
        <v>85</v>
      </c>
      <c r="C45" t="s">
        <v>1</v>
      </c>
      <c r="D45">
        <v>3</v>
      </c>
    </row>
    <row r="46" spans="1:4" x14ac:dyDescent="0.35">
      <c r="A46" t="s">
        <v>5</v>
      </c>
      <c r="B46" t="s">
        <v>85</v>
      </c>
      <c r="C46" t="s">
        <v>1</v>
      </c>
      <c r="D46">
        <v>63</v>
      </c>
    </row>
    <row r="47" spans="1:4" x14ac:dyDescent="0.35">
      <c r="A47" t="s">
        <v>5</v>
      </c>
      <c r="B47" t="s">
        <v>85</v>
      </c>
      <c r="C47" t="s">
        <v>1</v>
      </c>
      <c r="D47">
        <v>42</v>
      </c>
    </row>
    <row r="48" spans="1:4" x14ac:dyDescent="0.35">
      <c r="A48" t="s">
        <v>5</v>
      </c>
      <c r="B48" t="s">
        <v>85</v>
      </c>
      <c r="C48" t="s">
        <v>0</v>
      </c>
      <c r="D48">
        <v>34</v>
      </c>
    </row>
    <row r="49" spans="1:4" x14ac:dyDescent="0.35">
      <c r="A49" t="s">
        <v>5</v>
      </c>
      <c r="B49" t="s">
        <v>85</v>
      </c>
      <c r="C49" t="s">
        <v>0</v>
      </c>
      <c r="D49">
        <v>114</v>
      </c>
    </row>
    <row r="50" spans="1:4" x14ac:dyDescent="0.35">
      <c r="A50" t="s">
        <v>5</v>
      </c>
      <c r="B50" t="s">
        <v>85</v>
      </c>
      <c r="C50" t="s">
        <v>1</v>
      </c>
      <c r="D50">
        <v>1</v>
      </c>
    </row>
    <row r="51" spans="1:4" x14ac:dyDescent="0.35">
      <c r="A51" t="s">
        <v>5</v>
      </c>
      <c r="B51" t="s">
        <v>85</v>
      </c>
      <c r="C51" t="s">
        <v>1</v>
      </c>
      <c r="D51">
        <v>282</v>
      </c>
    </row>
    <row r="52" spans="1:4" x14ac:dyDescent="0.35">
      <c r="A52" t="s">
        <v>5</v>
      </c>
      <c r="B52" t="s">
        <v>85</v>
      </c>
      <c r="C52" t="s">
        <v>1</v>
      </c>
      <c r="D52">
        <v>73</v>
      </c>
    </row>
    <row r="53" spans="1:4" x14ac:dyDescent="0.35">
      <c r="A53" t="s">
        <v>5</v>
      </c>
      <c r="B53" t="s">
        <v>85</v>
      </c>
      <c r="C53" t="s">
        <v>0</v>
      </c>
      <c r="D53">
        <v>58</v>
      </c>
    </row>
    <row r="54" spans="1:4" x14ac:dyDescent="0.35">
      <c r="A54" t="s">
        <v>5</v>
      </c>
      <c r="B54" t="s">
        <v>85</v>
      </c>
      <c r="C54" t="s">
        <v>0</v>
      </c>
      <c r="D54">
        <v>351</v>
      </c>
    </row>
    <row r="55" spans="1:4" x14ac:dyDescent="0.35">
      <c r="A55" t="s">
        <v>5</v>
      </c>
      <c r="B55" t="s">
        <v>85</v>
      </c>
      <c r="C55" t="s">
        <v>1</v>
      </c>
      <c r="D55">
        <v>5</v>
      </c>
    </row>
    <row r="56" spans="1:4" x14ac:dyDescent="0.35">
      <c r="A56" t="s">
        <v>5</v>
      </c>
      <c r="B56" t="s">
        <v>85</v>
      </c>
      <c r="C56" t="s">
        <v>1</v>
      </c>
      <c r="D56">
        <v>266</v>
      </c>
    </row>
    <row r="57" spans="1:4" x14ac:dyDescent="0.35">
      <c r="A57" t="s">
        <v>5</v>
      </c>
      <c r="B57" t="s">
        <v>85</v>
      </c>
      <c r="C57" t="s">
        <v>1</v>
      </c>
      <c r="D57">
        <v>93</v>
      </c>
    </row>
    <row r="58" spans="1:4" x14ac:dyDescent="0.35">
      <c r="A58" t="s">
        <v>5</v>
      </c>
      <c r="B58" t="s">
        <v>85</v>
      </c>
      <c r="C58" t="s">
        <v>1</v>
      </c>
      <c r="D58">
        <v>2</v>
      </c>
    </row>
    <row r="59" spans="1:4" x14ac:dyDescent="0.35">
      <c r="A59" t="s">
        <v>5</v>
      </c>
      <c r="B59" t="s">
        <v>85</v>
      </c>
      <c r="C59" t="s">
        <v>0</v>
      </c>
      <c r="D59">
        <v>1</v>
      </c>
    </row>
    <row r="60" spans="1:4" x14ac:dyDescent="0.35">
      <c r="A60" t="s">
        <v>5</v>
      </c>
      <c r="B60" t="s">
        <v>85</v>
      </c>
      <c r="C60" t="s">
        <v>1</v>
      </c>
      <c r="D60">
        <v>1</v>
      </c>
    </row>
    <row r="61" spans="1:4" x14ac:dyDescent="0.35">
      <c r="A61" t="s">
        <v>5</v>
      </c>
      <c r="B61" t="s">
        <v>85</v>
      </c>
      <c r="C61" t="s">
        <v>1</v>
      </c>
      <c r="D61">
        <v>1</v>
      </c>
    </row>
    <row r="62" spans="1:4" x14ac:dyDescent="0.35">
      <c r="A62" t="s">
        <v>5</v>
      </c>
      <c r="B62" t="s">
        <v>85</v>
      </c>
      <c r="C62" t="s">
        <v>1</v>
      </c>
      <c r="D62">
        <v>1</v>
      </c>
    </row>
    <row r="63" spans="1:4" x14ac:dyDescent="0.35">
      <c r="A63" t="s">
        <v>6</v>
      </c>
      <c r="B63" t="s">
        <v>20</v>
      </c>
      <c r="C63" t="s">
        <v>0</v>
      </c>
      <c r="D63">
        <v>760</v>
      </c>
    </row>
    <row r="64" spans="1:4" x14ac:dyDescent="0.35">
      <c r="A64" t="s">
        <v>6</v>
      </c>
      <c r="B64" t="s">
        <v>20</v>
      </c>
      <c r="C64" t="s">
        <v>0</v>
      </c>
      <c r="D64">
        <v>7036</v>
      </c>
    </row>
    <row r="65" spans="1:4" x14ac:dyDescent="0.35">
      <c r="A65" t="s">
        <v>6</v>
      </c>
      <c r="B65" t="s">
        <v>20</v>
      </c>
      <c r="C65" t="s">
        <v>1</v>
      </c>
      <c r="D65">
        <v>114</v>
      </c>
    </row>
    <row r="66" spans="1:4" x14ac:dyDescent="0.35">
      <c r="A66" t="s">
        <v>6</v>
      </c>
      <c r="B66" t="s">
        <v>20</v>
      </c>
      <c r="C66" t="s">
        <v>1</v>
      </c>
      <c r="D66">
        <v>5039</v>
      </c>
    </row>
    <row r="67" spans="1:4" x14ac:dyDescent="0.35">
      <c r="A67" t="s">
        <v>6</v>
      </c>
      <c r="B67" t="s">
        <v>20</v>
      </c>
      <c r="C67" t="s">
        <v>1</v>
      </c>
      <c r="D67">
        <v>2640</v>
      </c>
    </row>
    <row r="68" spans="1:4" x14ac:dyDescent="0.35">
      <c r="A68" t="s">
        <v>6</v>
      </c>
      <c r="B68" t="s">
        <v>23</v>
      </c>
      <c r="C68" t="s">
        <v>0</v>
      </c>
      <c r="D68">
        <v>133</v>
      </c>
    </row>
    <row r="69" spans="1:4" x14ac:dyDescent="0.35">
      <c r="A69" t="s">
        <v>6</v>
      </c>
      <c r="B69" t="s">
        <v>23</v>
      </c>
      <c r="C69" t="s">
        <v>0</v>
      </c>
      <c r="D69">
        <v>1094</v>
      </c>
    </row>
    <row r="70" spans="1:4" x14ac:dyDescent="0.35">
      <c r="A70" t="s">
        <v>6</v>
      </c>
      <c r="B70" t="s">
        <v>23</v>
      </c>
      <c r="C70" t="s">
        <v>1</v>
      </c>
      <c r="D70">
        <v>9</v>
      </c>
    </row>
    <row r="71" spans="1:4" x14ac:dyDescent="0.35">
      <c r="A71" t="s">
        <v>6</v>
      </c>
      <c r="B71" t="s">
        <v>23</v>
      </c>
      <c r="C71" t="s">
        <v>1</v>
      </c>
      <c r="D71">
        <v>734</v>
      </c>
    </row>
    <row r="72" spans="1:4" x14ac:dyDescent="0.35">
      <c r="A72" t="s">
        <v>6</v>
      </c>
      <c r="B72" t="s">
        <v>23</v>
      </c>
      <c r="C72" t="s">
        <v>1</v>
      </c>
      <c r="D72">
        <v>336</v>
      </c>
    </row>
    <row r="73" spans="1:4" x14ac:dyDescent="0.35">
      <c r="A73" t="s">
        <v>6</v>
      </c>
      <c r="B73" t="s">
        <v>85</v>
      </c>
      <c r="C73" t="s">
        <v>0</v>
      </c>
      <c r="D73">
        <v>11</v>
      </c>
    </row>
    <row r="74" spans="1:4" x14ac:dyDescent="0.35">
      <c r="A74" t="s">
        <v>6</v>
      </c>
      <c r="B74" t="s">
        <v>85</v>
      </c>
      <c r="C74" t="s">
        <v>0</v>
      </c>
      <c r="D74">
        <v>121</v>
      </c>
    </row>
    <row r="75" spans="1:4" x14ac:dyDescent="0.35">
      <c r="A75" t="s">
        <v>6</v>
      </c>
      <c r="B75" t="s">
        <v>85</v>
      </c>
      <c r="C75" t="s">
        <v>1</v>
      </c>
      <c r="D75">
        <v>1</v>
      </c>
    </row>
    <row r="76" spans="1:4" x14ac:dyDescent="0.35">
      <c r="A76" t="s">
        <v>6</v>
      </c>
      <c r="B76" t="s">
        <v>85</v>
      </c>
      <c r="C76" t="s">
        <v>1</v>
      </c>
      <c r="D76">
        <v>42</v>
      </c>
    </row>
    <row r="77" spans="1:4" x14ac:dyDescent="0.35">
      <c r="A77" t="s">
        <v>6</v>
      </c>
      <c r="B77" t="s">
        <v>85</v>
      </c>
      <c r="C77" t="s">
        <v>1</v>
      </c>
      <c r="D77">
        <v>14</v>
      </c>
    </row>
    <row r="78" spans="1:4" x14ac:dyDescent="0.35">
      <c r="A78" t="s">
        <v>6</v>
      </c>
      <c r="B78" t="s">
        <v>31</v>
      </c>
      <c r="C78" t="s">
        <v>0</v>
      </c>
      <c r="D78">
        <v>27</v>
      </c>
    </row>
    <row r="79" spans="1:4" x14ac:dyDescent="0.35">
      <c r="A79" t="s">
        <v>6</v>
      </c>
      <c r="B79" t="s">
        <v>31</v>
      </c>
      <c r="C79" t="s">
        <v>0</v>
      </c>
      <c r="D79">
        <v>470</v>
      </c>
    </row>
    <row r="80" spans="1:4" x14ac:dyDescent="0.35">
      <c r="A80" t="s">
        <v>6</v>
      </c>
      <c r="B80" t="s">
        <v>31</v>
      </c>
      <c r="C80" t="s">
        <v>1</v>
      </c>
      <c r="D80">
        <v>2</v>
      </c>
    </row>
    <row r="81" spans="1:4" x14ac:dyDescent="0.35">
      <c r="A81" t="s">
        <v>6</v>
      </c>
      <c r="B81" t="s">
        <v>31</v>
      </c>
      <c r="C81" t="s">
        <v>1</v>
      </c>
      <c r="D81">
        <v>36</v>
      </c>
    </row>
    <row r="82" spans="1:4" x14ac:dyDescent="0.35">
      <c r="A82" t="s">
        <v>6</v>
      </c>
      <c r="B82" t="s">
        <v>31</v>
      </c>
      <c r="C82" t="s">
        <v>1</v>
      </c>
      <c r="D82">
        <v>22</v>
      </c>
    </row>
    <row r="83" spans="1:4" x14ac:dyDescent="0.35">
      <c r="A83" t="s">
        <v>6</v>
      </c>
      <c r="B83" t="s">
        <v>22</v>
      </c>
      <c r="C83" t="s">
        <v>0</v>
      </c>
      <c r="D83">
        <v>87</v>
      </c>
    </row>
    <row r="84" spans="1:4" x14ac:dyDescent="0.35">
      <c r="A84" t="s">
        <v>6</v>
      </c>
      <c r="B84" t="s">
        <v>22</v>
      </c>
      <c r="C84" t="s">
        <v>0</v>
      </c>
      <c r="D84">
        <v>228</v>
      </c>
    </row>
    <row r="85" spans="1:4" x14ac:dyDescent="0.35">
      <c r="A85" t="s">
        <v>6</v>
      </c>
      <c r="B85" t="s">
        <v>22</v>
      </c>
      <c r="C85" t="s">
        <v>1</v>
      </c>
      <c r="D85">
        <v>5</v>
      </c>
    </row>
    <row r="86" spans="1:4" x14ac:dyDescent="0.35">
      <c r="A86" t="s">
        <v>6</v>
      </c>
      <c r="B86" t="s">
        <v>22</v>
      </c>
      <c r="C86" t="s">
        <v>1</v>
      </c>
      <c r="D86">
        <v>929</v>
      </c>
    </row>
    <row r="87" spans="1:4" x14ac:dyDescent="0.35">
      <c r="A87" t="s">
        <v>6</v>
      </c>
      <c r="B87" t="s">
        <v>22</v>
      </c>
      <c r="C87" t="s">
        <v>1</v>
      </c>
      <c r="D87">
        <v>1007</v>
      </c>
    </row>
    <row r="88" spans="1:4" x14ac:dyDescent="0.35">
      <c r="A88" t="s">
        <v>6</v>
      </c>
      <c r="B88" t="s">
        <v>21</v>
      </c>
      <c r="C88" t="s">
        <v>0</v>
      </c>
      <c r="D88">
        <v>48</v>
      </c>
    </row>
    <row r="89" spans="1:4" x14ac:dyDescent="0.35">
      <c r="A89" t="s">
        <v>6</v>
      </c>
      <c r="B89" t="s">
        <v>21</v>
      </c>
      <c r="C89" t="s">
        <v>0</v>
      </c>
      <c r="D89">
        <v>870</v>
      </c>
    </row>
    <row r="90" spans="1:4" x14ac:dyDescent="0.35">
      <c r="A90" t="s">
        <v>6</v>
      </c>
      <c r="B90" t="s">
        <v>21</v>
      </c>
      <c r="C90" t="s">
        <v>1</v>
      </c>
      <c r="D90">
        <v>2</v>
      </c>
    </row>
    <row r="91" spans="1:4" x14ac:dyDescent="0.35">
      <c r="A91" t="s">
        <v>6</v>
      </c>
      <c r="B91" t="s">
        <v>21</v>
      </c>
      <c r="C91" t="s">
        <v>1</v>
      </c>
      <c r="D91">
        <v>94</v>
      </c>
    </row>
    <row r="92" spans="1:4" x14ac:dyDescent="0.35">
      <c r="A92" t="s">
        <v>6</v>
      </c>
      <c r="B92" t="s">
        <v>21</v>
      </c>
      <c r="C92" t="s">
        <v>1</v>
      </c>
      <c r="D92">
        <v>37</v>
      </c>
    </row>
    <row r="93" spans="1:4" x14ac:dyDescent="0.35">
      <c r="A93" t="s">
        <v>6</v>
      </c>
      <c r="B93" t="s">
        <v>85</v>
      </c>
      <c r="C93" t="s">
        <v>0</v>
      </c>
      <c r="D93">
        <v>2</v>
      </c>
    </row>
    <row r="94" spans="1:4" x14ac:dyDescent="0.35">
      <c r="A94" t="s">
        <v>6</v>
      </c>
      <c r="B94" t="s">
        <v>85</v>
      </c>
      <c r="C94" t="s">
        <v>0</v>
      </c>
      <c r="D94">
        <v>36</v>
      </c>
    </row>
    <row r="95" spans="1:4" x14ac:dyDescent="0.35">
      <c r="A95" t="s">
        <v>6</v>
      </c>
      <c r="B95" t="s">
        <v>85</v>
      </c>
      <c r="C95" t="s">
        <v>1</v>
      </c>
      <c r="D95">
        <v>1</v>
      </c>
    </row>
    <row r="96" spans="1:4" x14ac:dyDescent="0.35">
      <c r="A96" t="s">
        <v>6</v>
      </c>
      <c r="B96" t="s">
        <v>30</v>
      </c>
      <c r="C96" t="s">
        <v>0</v>
      </c>
      <c r="D96">
        <v>11</v>
      </c>
    </row>
    <row r="97" spans="1:4" x14ac:dyDescent="0.35">
      <c r="A97" t="s">
        <v>6</v>
      </c>
      <c r="B97" t="s">
        <v>30</v>
      </c>
      <c r="C97" t="s">
        <v>0</v>
      </c>
      <c r="D97">
        <v>324</v>
      </c>
    </row>
    <row r="98" spans="1:4" x14ac:dyDescent="0.35">
      <c r="A98" t="s">
        <v>6</v>
      </c>
      <c r="B98" t="s">
        <v>30</v>
      </c>
      <c r="C98" t="s">
        <v>1</v>
      </c>
      <c r="D98">
        <v>23</v>
      </c>
    </row>
    <row r="99" spans="1:4" x14ac:dyDescent="0.35">
      <c r="A99" t="s">
        <v>6</v>
      </c>
      <c r="B99" t="s">
        <v>30</v>
      </c>
      <c r="C99" t="s">
        <v>1</v>
      </c>
      <c r="D99">
        <v>11</v>
      </c>
    </row>
    <row r="100" spans="1:4" x14ac:dyDescent="0.35">
      <c r="A100" t="s">
        <v>6</v>
      </c>
      <c r="B100" t="s">
        <v>85</v>
      </c>
      <c r="C100" t="s">
        <v>0</v>
      </c>
      <c r="D100">
        <v>1</v>
      </c>
    </row>
    <row r="101" spans="1:4" x14ac:dyDescent="0.35">
      <c r="A101" t="s">
        <v>6</v>
      </c>
      <c r="B101" t="s">
        <v>85</v>
      </c>
      <c r="C101" t="s">
        <v>0</v>
      </c>
      <c r="D101">
        <v>50</v>
      </c>
    </row>
    <row r="102" spans="1:4" x14ac:dyDescent="0.35">
      <c r="A102" t="s">
        <v>6</v>
      </c>
      <c r="B102" t="s">
        <v>85</v>
      </c>
      <c r="C102" t="s">
        <v>1</v>
      </c>
      <c r="D102">
        <v>54</v>
      </c>
    </row>
    <row r="103" spans="1:4" x14ac:dyDescent="0.35">
      <c r="A103" t="s">
        <v>6</v>
      </c>
      <c r="B103" t="s">
        <v>85</v>
      </c>
      <c r="C103" t="s">
        <v>1</v>
      </c>
      <c r="D103">
        <v>25</v>
      </c>
    </row>
    <row r="104" spans="1:4" x14ac:dyDescent="0.35">
      <c r="A104" t="s">
        <v>6</v>
      </c>
      <c r="B104" t="s">
        <v>85</v>
      </c>
      <c r="C104" t="s">
        <v>0</v>
      </c>
      <c r="D104">
        <v>13</v>
      </c>
    </row>
    <row r="105" spans="1:4" x14ac:dyDescent="0.35">
      <c r="A105" t="s">
        <v>6</v>
      </c>
      <c r="B105" t="s">
        <v>85</v>
      </c>
      <c r="C105" t="s">
        <v>0</v>
      </c>
      <c r="D105">
        <v>32</v>
      </c>
    </row>
    <row r="106" spans="1:4" x14ac:dyDescent="0.35">
      <c r="A106" t="s">
        <v>6</v>
      </c>
      <c r="B106" t="s">
        <v>85</v>
      </c>
      <c r="C106" t="s">
        <v>1</v>
      </c>
      <c r="D106">
        <v>4</v>
      </c>
    </row>
    <row r="107" spans="1:4" x14ac:dyDescent="0.35">
      <c r="A107" t="s">
        <v>6</v>
      </c>
      <c r="B107" t="s">
        <v>85</v>
      </c>
      <c r="C107" t="s">
        <v>1</v>
      </c>
      <c r="D107">
        <v>35</v>
      </c>
    </row>
    <row r="108" spans="1:4" x14ac:dyDescent="0.35">
      <c r="A108" t="s">
        <v>6</v>
      </c>
      <c r="B108" t="s">
        <v>85</v>
      </c>
      <c r="C108" t="s">
        <v>1</v>
      </c>
      <c r="D108">
        <v>35</v>
      </c>
    </row>
    <row r="109" spans="1:4" x14ac:dyDescent="0.35">
      <c r="A109" t="s">
        <v>6</v>
      </c>
      <c r="B109" t="s">
        <v>85</v>
      </c>
      <c r="C109" t="s">
        <v>0</v>
      </c>
      <c r="D109">
        <v>25</v>
      </c>
    </row>
    <row r="110" spans="1:4" x14ac:dyDescent="0.35">
      <c r="A110" t="s">
        <v>6</v>
      </c>
      <c r="B110" t="s">
        <v>85</v>
      </c>
      <c r="C110" t="s">
        <v>0</v>
      </c>
      <c r="D110">
        <v>104</v>
      </c>
    </row>
    <row r="111" spans="1:4" x14ac:dyDescent="0.35">
      <c r="A111" t="s">
        <v>6</v>
      </c>
      <c r="B111" t="s">
        <v>85</v>
      </c>
      <c r="C111" t="s">
        <v>1</v>
      </c>
      <c r="D111">
        <v>4</v>
      </c>
    </row>
    <row r="112" spans="1:4" x14ac:dyDescent="0.35">
      <c r="A112" t="s">
        <v>6</v>
      </c>
      <c r="B112" t="s">
        <v>85</v>
      </c>
      <c r="C112" t="s">
        <v>1</v>
      </c>
      <c r="D112">
        <v>223</v>
      </c>
    </row>
    <row r="113" spans="1:4" x14ac:dyDescent="0.35">
      <c r="A113" t="s">
        <v>6</v>
      </c>
      <c r="B113" t="s">
        <v>85</v>
      </c>
      <c r="C113" t="s">
        <v>1</v>
      </c>
      <c r="D113">
        <v>54</v>
      </c>
    </row>
    <row r="114" spans="1:4" x14ac:dyDescent="0.35">
      <c r="A114" t="s">
        <v>6</v>
      </c>
      <c r="B114" t="s">
        <v>85</v>
      </c>
      <c r="C114" t="s">
        <v>0</v>
      </c>
      <c r="D114">
        <v>37</v>
      </c>
    </row>
    <row r="115" spans="1:4" x14ac:dyDescent="0.35">
      <c r="A115" t="s">
        <v>6</v>
      </c>
      <c r="B115" t="s">
        <v>85</v>
      </c>
      <c r="C115" t="s">
        <v>0</v>
      </c>
      <c r="D115">
        <v>414</v>
      </c>
    </row>
    <row r="116" spans="1:4" x14ac:dyDescent="0.35">
      <c r="A116" t="s">
        <v>6</v>
      </c>
      <c r="B116" t="s">
        <v>85</v>
      </c>
      <c r="C116" t="s">
        <v>1</v>
      </c>
      <c r="D116">
        <v>3</v>
      </c>
    </row>
    <row r="117" spans="1:4" x14ac:dyDescent="0.35">
      <c r="A117" t="s">
        <v>6</v>
      </c>
      <c r="B117" t="s">
        <v>85</v>
      </c>
      <c r="C117" t="s">
        <v>1</v>
      </c>
      <c r="D117">
        <v>220</v>
      </c>
    </row>
    <row r="118" spans="1:4" x14ac:dyDescent="0.35">
      <c r="A118" t="s">
        <v>6</v>
      </c>
      <c r="B118" t="s">
        <v>85</v>
      </c>
      <c r="C118" t="s">
        <v>1</v>
      </c>
      <c r="D118">
        <v>144</v>
      </c>
    </row>
    <row r="119" spans="1:4" x14ac:dyDescent="0.35">
      <c r="A119" t="s">
        <v>6</v>
      </c>
      <c r="B119" t="s">
        <v>85</v>
      </c>
      <c r="C119" t="s">
        <v>1</v>
      </c>
      <c r="D119">
        <v>2</v>
      </c>
    </row>
    <row r="120" spans="1:4" x14ac:dyDescent="0.35">
      <c r="A120" t="s">
        <v>6</v>
      </c>
      <c r="B120" t="s">
        <v>85</v>
      </c>
      <c r="C120" t="s">
        <v>1</v>
      </c>
      <c r="D120">
        <v>1</v>
      </c>
    </row>
    <row r="121" spans="1:4" x14ac:dyDescent="0.35">
      <c r="A121" t="s">
        <v>6</v>
      </c>
      <c r="B121" t="s">
        <v>85</v>
      </c>
      <c r="C121" t="s">
        <v>0</v>
      </c>
      <c r="D121">
        <v>2</v>
      </c>
    </row>
    <row r="122" spans="1:4" x14ac:dyDescent="0.35">
      <c r="A122" t="s">
        <v>6</v>
      </c>
      <c r="B122" t="s">
        <v>85</v>
      </c>
      <c r="C122" t="s">
        <v>1</v>
      </c>
      <c r="D122">
        <v>2</v>
      </c>
    </row>
    <row r="123" spans="1:4" x14ac:dyDescent="0.35">
      <c r="A123" t="s">
        <v>6</v>
      </c>
      <c r="B123" t="s">
        <v>85</v>
      </c>
      <c r="C123" t="s">
        <v>1</v>
      </c>
      <c r="D123">
        <v>3</v>
      </c>
    </row>
    <row r="124" spans="1:4" x14ac:dyDescent="0.35">
      <c r="A124" t="s">
        <v>6</v>
      </c>
      <c r="B124" t="s">
        <v>85</v>
      </c>
      <c r="C124" t="s">
        <v>0</v>
      </c>
      <c r="D124">
        <v>1</v>
      </c>
    </row>
    <row r="125" spans="1:4" x14ac:dyDescent="0.35">
      <c r="A125" t="s">
        <v>6</v>
      </c>
      <c r="B125" t="s">
        <v>85</v>
      </c>
      <c r="C125" t="s">
        <v>1</v>
      </c>
      <c r="D125">
        <v>1</v>
      </c>
    </row>
    <row r="126" spans="1:4" x14ac:dyDescent="0.35">
      <c r="A126" t="s">
        <v>6</v>
      </c>
      <c r="B126" t="s">
        <v>85</v>
      </c>
      <c r="C126" t="s">
        <v>1</v>
      </c>
      <c r="D126">
        <v>1</v>
      </c>
    </row>
    <row r="127" spans="1:4" x14ac:dyDescent="0.35">
      <c r="A127" t="s">
        <v>7</v>
      </c>
      <c r="B127" t="s">
        <v>20</v>
      </c>
      <c r="C127" t="s">
        <v>0</v>
      </c>
      <c r="D127">
        <v>671</v>
      </c>
    </row>
    <row r="128" spans="1:4" x14ac:dyDescent="0.35">
      <c r="A128" t="s">
        <v>7</v>
      </c>
      <c r="B128" t="s">
        <v>20</v>
      </c>
      <c r="C128" t="s">
        <v>0</v>
      </c>
      <c r="D128">
        <v>6750</v>
      </c>
    </row>
    <row r="129" spans="1:4" x14ac:dyDescent="0.35">
      <c r="A129" t="s">
        <v>7</v>
      </c>
      <c r="B129" t="s">
        <v>20</v>
      </c>
      <c r="C129" t="s">
        <v>1</v>
      </c>
      <c r="D129">
        <v>93</v>
      </c>
    </row>
    <row r="130" spans="1:4" x14ac:dyDescent="0.35">
      <c r="A130" t="s">
        <v>7</v>
      </c>
      <c r="B130" t="s">
        <v>20</v>
      </c>
      <c r="C130" t="s">
        <v>1</v>
      </c>
      <c r="D130">
        <v>3712</v>
      </c>
    </row>
    <row r="131" spans="1:4" x14ac:dyDescent="0.35">
      <c r="A131" t="s">
        <v>7</v>
      </c>
      <c r="B131" t="s">
        <v>20</v>
      </c>
      <c r="C131" t="s">
        <v>1</v>
      </c>
      <c r="D131">
        <v>2117</v>
      </c>
    </row>
    <row r="132" spans="1:4" x14ac:dyDescent="0.35">
      <c r="A132" t="s">
        <v>7</v>
      </c>
      <c r="B132" t="s">
        <v>23</v>
      </c>
      <c r="C132" t="s">
        <v>0</v>
      </c>
      <c r="D132">
        <v>79</v>
      </c>
    </row>
    <row r="133" spans="1:4" x14ac:dyDescent="0.35">
      <c r="A133" t="s">
        <v>7</v>
      </c>
      <c r="B133" t="s">
        <v>23</v>
      </c>
      <c r="C133" t="s">
        <v>0</v>
      </c>
      <c r="D133">
        <v>993</v>
      </c>
    </row>
    <row r="134" spans="1:4" x14ac:dyDescent="0.35">
      <c r="A134" t="s">
        <v>7</v>
      </c>
      <c r="B134" t="s">
        <v>23</v>
      </c>
      <c r="C134" t="s">
        <v>1</v>
      </c>
      <c r="D134">
        <v>13</v>
      </c>
    </row>
    <row r="135" spans="1:4" x14ac:dyDescent="0.35">
      <c r="A135" t="s">
        <v>7</v>
      </c>
      <c r="B135" t="s">
        <v>23</v>
      </c>
      <c r="C135" t="s">
        <v>1</v>
      </c>
      <c r="D135">
        <v>522</v>
      </c>
    </row>
    <row r="136" spans="1:4" x14ac:dyDescent="0.35">
      <c r="A136" t="s">
        <v>7</v>
      </c>
      <c r="B136" t="s">
        <v>23</v>
      </c>
      <c r="C136" t="s">
        <v>1</v>
      </c>
      <c r="D136">
        <v>256</v>
      </c>
    </row>
    <row r="137" spans="1:4" x14ac:dyDescent="0.35">
      <c r="A137" t="s">
        <v>7</v>
      </c>
      <c r="B137" t="s">
        <v>85</v>
      </c>
      <c r="C137" t="s">
        <v>0</v>
      </c>
      <c r="D137">
        <v>13</v>
      </c>
    </row>
    <row r="138" spans="1:4" x14ac:dyDescent="0.35">
      <c r="A138" t="s">
        <v>7</v>
      </c>
      <c r="B138" t="s">
        <v>85</v>
      </c>
      <c r="C138" t="s">
        <v>0</v>
      </c>
      <c r="D138">
        <v>128</v>
      </c>
    </row>
    <row r="139" spans="1:4" x14ac:dyDescent="0.35">
      <c r="A139" t="s">
        <v>7</v>
      </c>
      <c r="B139" t="s">
        <v>85</v>
      </c>
      <c r="C139" t="s">
        <v>1</v>
      </c>
      <c r="D139">
        <v>31</v>
      </c>
    </row>
    <row r="140" spans="1:4" x14ac:dyDescent="0.35">
      <c r="A140" t="s">
        <v>7</v>
      </c>
      <c r="B140" t="s">
        <v>85</v>
      </c>
      <c r="C140" t="s">
        <v>1</v>
      </c>
      <c r="D140">
        <v>13</v>
      </c>
    </row>
    <row r="141" spans="1:4" x14ac:dyDescent="0.35">
      <c r="A141" t="s">
        <v>7</v>
      </c>
      <c r="B141" t="s">
        <v>31</v>
      </c>
      <c r="C141" t="s">
        <v>0</v>
      </c>
      <c r="D141">
        <v>25</v>
      </c>
    </row>
    <row r="142" spans="1:4" x14ac:dyDescent="0.35">
      <c r="A142" t="s">
        <v>7</v>
      </c>
      <c r="B142" t="s">
        <v>31</v>
      </c>
      <c r="C142" t="s">
        <v>0</v>
      </c>
      <c r="D142">
        <v>474</v>
      </c>
    </row>
    <row r="143" spans="1:4" x14ac:dyDescent="0.35">
      <c r="A143" t="s">
        <v>7</v>
      </c>
      <c r="B143" t="s">
        <v>31</v>
      </c>
      <c r="C143" t="s">
        <v>1</v>
      </c>
      <c r="D143">
        <v>1</v>
      </c>
    </row>
    <row r="144" spans="1:4" x14ac:dyDescent="0.35">
      <c r="A144" t="s">
        <v>7</v>
      </c>
      <c r="B144" t="s">
        <v>31</v>
      </c>
      <c r="C144" t="s">
        <v>1</v>
      </c>
      <c r="D144">
        <v>21</v>
      </c>
    </row>
    <row r="145" spans="1:4" x14ac:dyDescent="0.35">
      <c r="A145" t="s">
        <v>7</v>
      </c>
      <c r="B145" t="s">
        <v>31</v>
      </c>
      <c r="C145" t="s">
        <v>1</v>
      </c>
      <c r="D145">
        <v>18</v>
      </c>
    </row>
    <row r="146" spans="1:4" x14ac:dyDescent="0.35">
      <c r="A146" t="s">
        <v>7</v>
      </c>
      <c r="B146" t="s">
        <v>22</v>
      </c>
      <c r="C146" t="s">
        <v>0</v>
      </c>
      <c r="D146">
        <v>55</v>
      </c>
    </row>
    <row r="147" spans="1:4" x14ac:dyDescent="0.35">
      <c r="A147" t="s">
        <v>7</v>
      </c>
      <c r="B147" t="s">
        <v>22</v>
      </c>
      <c r="C147" t="s">
        <v>0</v>
      </c>
      <c r="D147">
        <v>203</v>
      </c>
    </row>
    <row r="148" spans="1:4" x14ac:dyDescent="0.35">
      <c r="A148" t="s">
        <v>7</v>
      </c>
      <c r="B148" t="s">
        <v>22</v>
      </c>
      <c r="C148" t="s">
        <v>1</v>
      </c>
      <c r="D148">
        <v>6</v>
      </c>
    </row>
    <row r="149" spans="1:4" x14ac:dyDescent="0.35">
      <c r="A149" t="s">
        <v>7</v>
      </c>
      <c r="B149" t="s">
        <v>22</v>
      </c>
      <c r="C149" t="s">
        <v>1</v>
      </c>
      <c r="D149">
        <v>740</v>
      </c>
    </row>
    <row r="150" spans="1:4" x14ac:dyDescent="0.35">
      <c r="A150" t="s">
        <v>7</v>
      </c>
      <c r="B150" t="s">
        <v>22</v>
      </c>
      <c r="C150" t="s">
        <v>1</v>
      </c>
      <c r="D150">
        <v>798</v>
      </c>
    </row>
    <row r="151" spans="1:4" x14ac:dyDescent="0.35">
      <c r="A151" t="s">
        <v>7</v>
      </c>
      <c r="B151" t="s">
        <v>21</v>
      </c>
      <c r="C151" t="s">
        <v>0</v>
      </c>
      <c r="D151">
        <v>22</v>
      </c>
    </row>
    <row r="152" spans="1:4" x14ac:dyDescent="0.35">
      <c r="A152" t="s">
        <v>7</v>
      </c>
      <c r="B152" t="s">
        <v>21</v>
      </c>
      <c r="C152" t="s">
        <v>0</v>
      </c>
      <c r="D152">
        <v>813</v>
      </c>
    </row>
    <row r="153" spans="1:4" x14ac:dyDescent="0.35">
      <c r="A153" t="s">
        <v>7</v>
      </c>
      <c r="B153" t="s">
        <v>21</v>
      </c>
      <c r="C153" t="s">
        <v>1</v>
      </c>
      <c r="D153">
        <v>55</v>
      </c>
    </row>
    <row r="154" spans="1:4" x14ac:dyDescent="0.35">
      <c r="A154" t="s">
        <v>7</v>
      </c>
      <c r="B154" t="s">
        <v>21</v>
      </c>
      <c r="C154" t="s">
        <v>1</v>
      </c>
      <c r="D154">
        <v>25</v>
      </c>
    </row>
    <row r="155" spans="1:4" x14ac:dyDescent="0.35">
      <c r="A155" t="s">
        <v>7</v>
      </c>
      <c r="B155" t="s">
        <v>85</v>
      </c>
      <c r="C155" t="s">
        <v>0</v>
      </c>
      <c r="D155">
        <v>1</v>
      </c>
    </row>
    <row r="156" spans="1:4" x14ac:dyDescent="0.35">
      <c r="A156" t="s">
        <v>7</v>
      </c>
      <c r="B156" t="s">
        <v>85</v>
      </c>
      <c r="C156" t="s">
        <v>0</v>
      </c>
      <c r="D156">
        <v>33</v>
      </c>
    </row>
    <row r="157" spans="1:4" x14ac:dyDescent="0.35">
      <c r="A157" t="s">
        <v>7</v>
      </c>
      <c r="B157" t="s">
        <v>85</v>
      </c>
      <c r="C157" t="s">
        <v>1</v>
      </c>
      <c r="D157">
        <v>3</v>
      </c>
    </row>
    <row r="158" spans="1:4" x14ac:dyDescent="0.35">
      <c r="A158" t="s">
        <v>7</v>
      </c>
      <c r="B158" t="s">
        <v>30</v>
      </c>
      <c r="C158" t="s">
        <v>0</v>
      </c>
      <c r="D158">
        <v>12</v>
      </c>
    </row>
    <row r="159" spans="1:4" x14ac:dyDescent="0.35">
      <c r="A159" t="s">
        <v>7</v>
      </c>
      <c r="B159" t="s">
        <v>30</v>
      </c>
      <c r="C159" t="s">
        <v>0</v>
      </c>
      <c r="D159">
        <v>344</v>
      </c>
    </row>
    <row r="160" spans="1:4" x14ac:dyDescent="0.35">
      <c r="A160" t="s">
        <v>7</v>
      </c>
      <c r="B160" t="s">
        <v>30</v>
      </c>
      <c r="C160" t="s">
        <v>1</v>
      </c>
      <c r="D160">
        <v>1</v>
      </c>
    </row>
    <row r="161" spans="1:4" x14ac:dyDescent="0.35">
      <c r="A161" t="s">
        <v>7</v>
      </c>
      <c r="B161" t="s">
        <v>30</v>
      </c>
      <c r="C161" t="s">
        <v>1</v>
      </c>
      <c r="D161">
        <v>13</v>
      </c>
    </row>
    <row r="162" spans="1:4" x14ac:dyDescent="0.35">
      <c r="A162" t="s">
        <v>7</v>
      </c>
      <c r="B162" t="s">
        <v>30</v>
      </c>
      <c r="C162" t="s">
        <v>1</v>
      </c>
      <c r="D162">
        <v>9</v>
      </c>
    </row>
    <row r="163" spans="1:4" x14ac:dyDescent="0.35">
      <c r="A163" t="s">
        <v>7</v>
      </c>
      <c r="B163" t="s">
        <v>85</v>
      </c>
      <c r="C163" t="s">
        <v>0</v>
      </c>
      <c r="D163">
        <v>8</v>
      </c>
    </row>
    <row r="164" spans="1:4" x14ac:dyDescent="0.35">
      <c r="A164" t="s">
        <v>7</v>
      </c>
      <c r="B164" t="s">
        <v>85</v>
      </c>
      <c r="C164" t="s">
        <v>0</v>
      </c>
      <c r="D164">
        <v>38</v>
      </c>
    </row>
    <row r="165" spans="1:4" x14ac:dyDescent="0.35">
      <c r="A165" t="s">
        <v>7</v>
      </c>
      <c r="B165" t="s">
        <v>85</v>
      </c>
      <c r="C165" t="s">
        <v>1</v>
      </c>
      <c r="D165">
        <v>1</v>
      </c>
    </row>
    <row r="166" spans="1:4" x14ac:dyDescent="0.35">
      <c r="A166" t="s">
        <v>7</v>
      </c>
      <c r="B166" t="s">
        <v>85</v>
      </c>
      <c r="C166" t="s">
        <v>1</v>
      </c>
      <c r="D166">
        <v>22</v>
      </c>
    </row>
    <row r="167" spans="1:4" x14ac:dyDescent="0.35">
      <c r="A167" t="s">
        <v>7</v>
      </c>
      <c r="B167" t="s">
        <v>85</v>
      </c>
      <c r="C167" t="s">
        <v>1</v>
      </c>
      <c r="D167">
        <v>9</v>
      </c>
    </row>
    <row r="168" spans="1:4" x14ac:dyDescent="0.35">
      <c r="A168" t="s">
        <v>7</v>
      </c>
      <c r="B168" t="s">
        <v>85</v>
      </c>
      <c r="C168" t="s">
        <v>0</v>
      </c>
      <c r="D168">
        <v>3</v>
      </c>
    </row>
    <row r="169" spans="1:4" x14ac:dyDescent="0.35">
      <c r="A169" t="s">
        <v>7</v>
      </c>
      <c r="B169" t="s">
        <v>85</v>
      </c>
      <c r="C169" t="s">
        <v>0</v>
      </c>
      <c r="D169">
        <v>10</v>
      </c>
    </row>
    <row r="170" spans="1:4" x14ac:dyDescent="0.35">
      <c r="A170" t="s">
        <v>7</v>
      </c>
      <c r="B170" t="s">
        <v>85</v>
      </c>
      <c r="C170" t="s">
        <v>1</v>
      </c>
      <c r="D170">
        <v>1</v>
      </c>
    </row>
    <row r="171" spans="1:4" x14ac:dyDescent="0.35">
      <c r="A171" t="s">
        <v>7</v>
      </c>
      <c r="B171" t="s">
        <v>85</v>
      </c>
      <c r="C171" t="s">
        <v>1</v>
      </c>
      <c r="D171">
        <v>2</v>
      </c>
    </row>
    <row r="172" spans="1:4" x14ac:dyDescent="0.35">
      <c r="A172" t="s">
        <v>7</v>
      </c>
      <c r="B172" t="s">
        <v>85</v>
      </c>
      <c r="C172" t="s">
        <v>1</v>
      </c>
      <c r="D172">
        <v>4</v>
      </c>
    </row>
    <row r="173" spans="1:4" x14ac:dyDescent="0.35">
      <c r="A173" t="s">
        <v>7</v>
      </c>
      <c r="B173" t="s">
        <v>85</v>
      </c>
      <c r="C173" t="s">
        <v>0</v>
      </c>
      <c r="D173">
        <v>13</v>
      </c>
    </row>
    <row r="174" spans="1:4" x14ac:dyDescent="0.35">
      <c r="A174" t="s">
        <v>7</v>
      </c>
      <c r="B174" t="s">
        <v>85</v>
      </c>
      <c r="C174" t="s">
        <v>0</v>
      </c>
      <c r="D174">
        <v>78</v>
      </c>
    </row>
    <row r="175" spans="1:4" x14ac:dyDescent="0.35">
      <c r="A175" t="s">
        <v>7</v>
      </c>
      <c r="B175" t="s">
        <v>85</v>
      </c>
      <c r="C175" t="s">
        <v>1</v>
      </c>
      <c r="D175">
        <v>1</v>
      </c>
    </row>
    <row r="176" spans="1:4" x14ac:dyDescent="0.35">
      <c r="A176" t="s">
        <v>7</v>
      </c>
      <c r="B176" t="s">
        <v>85</v>
      </c>
      <c r="C176" t="s">
        <v>1</v>
      </c>
      <c r="D176">
        <v>130</v>
      </c>
    </row>
    <row r="177" spans="1:4" x14ac:dyDescent="0.35">
      <c r="A177" t="s">
        <v>7</v>
      </c>
      <c r="B177" t="s">
        <v>85</v>
      </c>
      <c r="C177" t="s">
        <v>1</v>
      </c>
      <c r="D177">
        <v>46</v>
      </c>
    </row>
    <row r="178" spans="1:4" x14ac:dyDescent="0.35">
      <c r="A178" t="s">
        <v>7</v>
      </c>
      <c r="B178" t="s">
        <v>85</v>
      </c>
      <c r="C178" t="s">
        <v>0</v>
      </c>
      <c r="D178">
        <v>14</v>
      </c>
    </row>
    <row r="179" spans="1:4" x14ac:dyDescent="0.35">
      <c r="A179" t="s">
        <v>7</v>
      </c>
      <c r="B179" t="s">
        <v>85</v>
      </c>
      <c r="C179" t="s">
        <v>0</v>
      </c>
      <c r="D179">
        <v>281</v>
      </c>
    </row>
    <row r="180" spans="1:4" x14ac:dyDescent="0.35">
      <c r="A180" t="s">
        <v>7</v>
      </c>
      <c r="B180" t="s">
        <v>85</v>
      </c>
      <c r="C180" t="s">
        <v>1</v>
      </c>
      <c r="D180">
        <v>1</v>
      </c>
    </row>
    <row r="181" spans="1:4" x14ac:dyDescent="0.35">
      <c r="A181" t="s">
        <v>7</v>
      </c>
      <c r="B181" t="s">
        <v>85</v>
      </c>
      <c r="C181" t="s">
        <v>1</v>
      </c>
      <c r="D181">
        <v>98</v>
      </c>
    </row>
    <row r="182" spans="1:4" x14ac:dyDescent="0.35">
      <c r="A182" t="s">
        <v>7</v>
      </c>
      <c r="B182" t="s">
        <v>85</v>
      </c>
      <c r="C182" t="s">
        <v>1</v>
      </c>
      <c r="D182">
        <v>63</v>
      </c>
    </row>
    <row r="183" spans="1:4" x14ac:dyDescent="0.35">
      <c r="A183" t="s">
        <v>7</v>
      </c>
      <c r="B183" t="s">
        <v>85</v>
      </c>
      <c r="C183" t="s">
        <v>0</v>
      </c>
      <c r="D183">
        <v>10</v>
      </c>
    </row>
    <row r="184" spans="1:4" x14ac:dyDescent="0.35">
      <c r="A184" t="s">
        <v>7</v>
      </c>
      <c r="B184" t="s">
        <v>85</v>
      </c>
      <c r="C184" t="s">
        <v>0</v>
      </c>
      <c r="D184">
        <v>72</v>
      </c>
    </row>
    <row r="185" spans="1:4" x14ac:dyDescent="0.35">
      <c r="A185" t="s">
        <v>7</v>
      </c>
      <c r="B185" t="s">
        <v>85</v>
      </c>
      <c r="C185" t="s">
        <v>1</v>
      </c>
      <c r="D185">
        <v>1</v>
      </c>
    </row>
    <row r="186" spans="1:4" x14ac:dyDescent="0.35">
      <c r="A186" t="s">
        <v>7</v>
      </c>
      <c r="B186" t="s">
        <v>85</v>
      </c>
      <c r="C186" t="s">
        <v>1</v>
      </c>
      <c r="D186">
        <v>30</v>
      </c>
    </row>
    <row r="187" spans="1:4" x14ac:dyDescent="0.35">
      <c r="A187" t="s">
        <v>7</v>
      </c>
      <c r="B187" t="s">
        <v>85</v>
      </c>
      <c r="C187" t="s">
        <v>1</v>
      </c>
      <c r="D187">
        <v>5</v>
      </c>
    </row>
    <row r="188" spans="1:4" x14ac:dyDescent="0.35">
      <c r="A188" t="s">
        <v>7</v>
      </c>
      <c r="B188" t="s">
        <v>85</v>
      </c>
      <c r="C188" t="s">
        <v>0</v>
      </c>
      <c r="D188">
        <v>14</v>
      </c>
    </row>
    <row r="189" spans="1:4" x14ac:dyDescent="0.35">
      <c r="A189" t="s">
        <v>7</v>
      </c>
      <c r="B189" t="s">
        <v>85</v>
      </c>
      <c r="C189" t="s">
        <v>0</v>
      </c>
      <c r="D189">
        <v>30</v>
      </c>
    </row>
    <row r="190" spans="1:4" x14ac:dyDescent="0.35">
      <c r="A190" t="s">
        <v>7</v>
      </c>
      <c r="B190" t="s">
        <v>85</v>
      </c>
      <c r="C190" t="s">
        <v>1</v>
      </c>
      <c r="D190">
        <v>5</v>
      </c>
    </row>
    <row r="191" spans="1:4" x14ac:dyDescent="0.35">
      <c r="A191" t="s">
        <v>7</v>
      </c>
      <c r="B191" t="s">
        <v>85</v>
      </c>
      <c r="C191" t="s">
        <v>1</v>
      </c>
      <c r="D191">
        <v>74</v>
      </c>
    </row>
    <row r="192" spans="1:4" x14ac:dyDescent="0.35">
      <c r="A192" t="s">
        <v>7</v>
      </c>
      <c r="B192" t="s">
        <v>85</v>
      </c>
      <c r="C192" t="s">
        <v>1</v>
      </c>
      <c r="D192">
        <v>38</v>
      </c>
    </row>
    <row r="193" spans="1:4" x14ac:dyDescent="0.35">
      <c r="A193" t="s">
        <v>7</v>
      </c>
      <c r="B193" t="s">
        <v>85</v>
      </c>
      <c r="C193" t="s">
        <v>0</v>
      </c>
      <c r="D193">
        <v>8</v>
      </c>
    </row>
    <row r="194" spans="1:4" x14ac:dyDescent="0.35">
      <c r="A194" t="s">
        <v>7</v>
      </c>
      <c r="B194" t="s">
        <v>85</v>
      </c>
      <c r="C194" t="s">
        <v>0</v>
      </c>
      <c r="D194">
        <v>21</v>
      </c>
    </row>
    <row r="195" spans="1:4" x14ac:dyDescent="0.35">
      <c r="A195" t="s">
        <v>7</v>
      </c>
      <c r="B195" t="s">
        <v>85</v>
      </c>
      <c r="C195" t="s">
        <v>1</v>
      </c>
      <c r="D195">
        <v>1</v>
      </c>
    </row>
    <row r="196" spans="1:4" x14ac:dyDescent="0.35">
      <c r="A196" t="s">
        <v>7</v>
      </c>
      <c r="B196" t="s">
        <v>85</v>
      </c>
      <c r="C196" t="s">
        <v>1</v>
      </c>
      <c r="D196">
        <v>57</v>
      </c>
    </row>
    <row r="197" spans="1:4" x14ac:dyDescent="0.35">
      <c r="A197" t="s">
        <v>7</v>
      </c>
      <c r="B197" t="s">
        <v>85</v>
      </c>
      <c r="C197" t="s">
        <v>1</v>
      </c>
      <c r="D197">
        <v>36</v>
      </c>
    </row>
    <row r="198" spans="1:4" x14ac:dyDescent="0.35">
      <c r="A198" t="s">
        <v>7</v>
      </c>
      <c r="B198" t="s">
        <v>85</v>
      </c>
      <c r="C198" t="s">
        <v>0</v>
      </c>
      <c r="D198">
        <v>6</v>
      </c>
    </row>
    <row r="199" spans="1:4" x14ac:dyDescent="0.35">
      <c r="A199" t="s">
        <v>7</v>
      </c>
      <c r="B199" t="s">
        <v>85</v>
      </c>
      <c r="C199" t="s">
        <v>1</v>
      </c>
      <c r="D199">
        <v>17</v>
      </c>
    </row>
    <row r="200" spans="1:4" x14ac:dyDescent="0.35">
      <c r="A200" t="s">
        <v>7</v>
      </c>
      <c r="B200" t="s">
        <v>85</v>
      </c>
      <c r="C200" t="s">
        <v>1</v>
      </c>
      <c r="D200">
        <v>10</v>
      </c>
    </row>
    <row r="201" spans="1:4" x14ac:dyDescent="0.35">
      <c r="A201" t="s">
        <v>8</v>
      </c>
      <c r="B201" t="s">
        <v>20</v>
      </c>
      <c r="C201" t="s">
        <v>0</v>
      </c>
      <c r="D201">
        <v>710</v>
      </c>
    </row>
    <row r="202" spans="1:4" x14ac:dyDescent="0.35">
      <c r="A202" t="s">
        <v>8</v>
      </c>
      <c r="B202" t="s">
        <v>20</v>
      </c>
      <c r="C202" t="s">
        <v>0</v>
      </c>
      <c r="D202">
        <v>6682</v>
      </c>
    </row>
    <row r="203" spans="1:4" x14ac:dyDescent="0.35">
      <c r="A203" t="s">
        <v>8</v>
      </c>
      <c r="B203" t="s">
        <v>20</v>
      </c>
      <c r="C203" t="s">
        <v>1</v>
      </c>
      <c r="D203">
        <v>79</v>
      </c>
    </row>
    <row r="204" spans="1:4" x14ac:dyDescent="0.35">
      <c r="A204" t="s">
        <v>8</v>
      </c>
      <c r="B204" t="s">
        <v>20</v>
      </c>
      <c r="C204" t="s">
        <v>1</v>
      </c>
      <c r="D204">
        <v>2963</v>
      </c>
    </row>
    <row r="205" spans="1:4" x14ac:dyDescent="0.35">
      <c r="A205" t="s">
        <v>8</v>
      </c>
      <c r="B205" t="s">
        <v>20</v>
      </c>
      <c r="C205" t="s">
        <v>1</v>
      </c>
      <c r="D205">
        <v>1920</v>
      </c>
    </row>
    <row r="206" spans="1:4" x14ac:dyDescent="0.35">
      <c r="A206" t="s">
        <v>8</v>
      </c>
      <c r="B206" t="s">
        <v>23</v>
      </c>
      <c r="C206" t="s">
        <v>0</v>
      </c>
      <c r="D206">
        <v>110</v>
      </c>
    </row>
    <row r="207" spans="1:4" x14ac:dyDescent="0.35">
      <c r="A207" t="s">
        <v>8</v>
      </c>
      <c r="B207" t="s">
        <v>23</v>
      </c>
      <c r="C207" t="s">
        <v>0</v>
      </c>
      <c r="D207">
        <v>1013</v>
      </c>
    </row>
    <row r="208" spans="1:4" x14ac:dyDescent="0.35">
      <c r="A208" t="s">
        <v>8</v>
      </c>
      <c r="B208" t="s">
        <v>23</v>
      </c>
      <c r="C208" t="s">
        <v>1</v>
      </c>
      <c r="D208">
        <v>15</v>
      </c>
    </row>
    <row r="209" spans="1:4" x14ac:dyDescent="0.35">
      <c r="A209" t="s">
        <v>8</v>
      </c>
      <c r="B209" t="s">
        <v>23</v>
      </c>
      <c r="C209" t="s">
        <v>1</v>
      </c>
      <c r="D209">
        <v>438</v>
      </c>
    </row>
    <row r="210" spans="1:4" x14ac:dyDescent="0.35">
      <c r="A210" t="s">
        <v>8</v>
      </c>
      <c r="B210" t="s">
        <v>23</v>
      </c>
      <c r="C210" t="s">
        <v>1</v>
      </c>
      <c r="D210">
        <v>297</v>
      </c>
    </row>
    <row r="211" spans="1:4" x14ac:dyDescent="0.35">
      <c r="A211" t="s">
        <v>8</v>
      </c>
      <c r="B211" t="s">
        <v>85</v>
      </c>
      <c r="C211" t="s">
        <v>0</v>
      </c>
      <c r="D211">
        <v>10</v>
      </c>
    </row>
    <row r="212" spans="1:4" x14ac:dyDescent="0.35">
      <c r="A212" t="s">
        <v>8</v>
      </c>
      <c r="B212" t="s">
        <v>85</v>
      </c>
      <c r="C212" t="s">
        <v>0</v>
      </c>
      <c r="D212">
        <v>119</v>
      </c>
    </row>
    <row r="213" spans="1:4" x14ac:dyDescent="0.35">
      <c r="A213" t="s">
        <v>8</v>
      </c>
      <c r="B213" t="s">
        <v>85</v>
      </c>
      <c r="C213" t="s">
        <v>1</v>
      </c>
      <c r="D213">
        <v>1</v>
      </c>
    </row>
    <row r="214" spans="1:4" x14ac:dyDescent="0.35">
      <c r="A214" t="s">
        <v>8</v>
      </c>
      <c r="B214" t="s">
        <v>85</v>
      </c>
      <c r="C214" t="s">
        <v>1</v>
      </c>
      <c r="D214">
        <v>37</v>
      </c>
    </row>
    <row r="215" spans="1:4" x14ac:dyDescent="0.35">
      <c r="A215" t="s">
        <v>8</v>
      </c>
      <c r="B215" t="s">
        <v>85</v>
      </c>
      <c r="C215" t="s">
        <v>1</v>
      </c>
      <c r="D215">
        <v>16</v>
      </c>
    </row>
    <row r="216" spans="1:4" x14ac:dyDescent="0.35">
      <c r="A216" t="s">
        <v>8</v>
      </c>
      <c r="B216" t="s">
        <v>31</v>
      </c>
      <c r="C216" t="s">
        <v>0</v>
      </c>
      <c r="D216">
        <v>18</v>
      </c>
    </row>
    <row r="217" spans="1:4" x14ac:dyDescent="0.35">
      <c r="A217" t="s">
        <v>8</v>
      </c>
      <c r="B217" t="s">
        <v>31</v>
      </c>
      <c r="C217" t="s">
        <v>0</v>
      </c>
      <c r="D217">
        <v>536</v>
      </c>
    </row>
    <row r="218" spans="1:4" x14ac:dyDescent="0.35">
      <c r="A218" t="s">
        <v>8</v>
      </c>
      <c r="B218" t="s">
        <v>31</v>
      </c>
      <c r="C218" t="s">
        <v>1</v>
      </c>
      <c r="D218">
        <v>1</v>
      </c>
    </row>
    <row r="219" spans="1:4" x14ac:dyDescent="0.35">
      <c r="A219" t="s">
        <v>8</v>
      </c>
      <c r="B219" t="s">
        <v>31</v>
      </c>
      <c r="C219" t="s">
        <v>1</v>
      </c>
      <c r="D219">
        <v>18</v>
      </c>
    </row>
    <row r="220" spans="1:4" x14ac:dyDescent="0.35">
      <c r="A220" t="s">
        <v>8</v>
      </c>
      <c r="B220" t="s">
        <v>31</v>
      </c>
      <c r="C220" t="s">
        <v>1</v>
      </c>
      <c r="D220">
        <v>17</v>
      </c>
    </row>
    <row r="221" spans="1:4" x14ac:dyDescent="0.35">
      <c r="A221" t="s">
        <v>8</v>
      </c>
      <c r="B221" t="s">
        <v>22</v>
      </c>
      <c r="C221" t="s">
        <v>0</v>
      </c>
      <c r="D221">
        <v>74</v>
      </c>
    </row>
    <row r="222" spans="1:4" x14ac:dyDescent="0.35">
      <c r="A222" t="s">
        <v>8</v>
      </c>
      <c r="B222" t="s">
        <v>22</v>
      </c>
      <c r="C222" t="s">
        <v>0</v>
      </c>
      <c r="D222">
        <v>244</v>
      </c>
    </row>
    <row r="223" spans="1:4" x14ac:dyDescent="0.35">
      <c r="A223" t="s">
        <v>8</v>
      </c>
      <c r="B223" t="s">
        <v>22</v>
      </c>
      <c r="C223" t="s">
        <v>1</v>
      </c>
      <c r="D223">
        <v>8</v>
      </c>
    </row>
    <row r="224" spans="1:4" x14ac:dyDescent="0.35">
      <c r="A224" t="s">
        <v>8</v>
      </c>
      <c r="B224" t="s">
        <v>22</v>
      </c>
      <c r="C224" t="s">
        <v>1</v>
      </c>
      <c r="D224">
        <v>713</v>
      </c>
    </row>
    <row r="225" spans="1:4" x14ac:dyDescent="0.35">
      <c r="A225" t="s">
        <v>8</v>
      </c>
      <c r="B225" t="s">
        <v>22</v>
      </c>
      <c r="C225" t="s">
        <v>1</v>
      </c>
      <c r="D225">
        <v>913</v>
      </c>
    </row>
    <row r="226" spans="1:4" x14ac:dyDescent="0.35">
      <c r="A226" t="s">
        <v>8</v>
      </c>
      <c r="B226" t="s">
        <v>21</v>
      </c>
      <c r="C226" t="s">
        <v>0</v>
      </c>
      <c r="D226">
        <v>36</v>
      </c>
    </row>
    <row r="227" spans="1:4" x14ac:dyDescent="0.35">
      <c r="A227" t="s">
        <v>8</v>
      </c>
      <c r="B227" t="s">
        <v>21</v>
      </c>
      <c r="C227" t="s">
        <v>0</v>
      </c>
      <c r="D227">
        <v>920</v>
      </c>
    </row>
    <row r="228" spans="1:4" x14ac:dyDescent="0.35">
      <c r="A228" t="s">
        <v>8</v>
      </c>
      <c r="B228" t="s">
        <v>21</v>
      </c>
      <c r="C228" t="s">
        <v>1</v>
      </c>
      <c r="D228">
        <v>1</v>
      </c>
    </row>
    <row r="229" spans="1:4" x14ac:dyDescent="0.35">
      <c r="A229" t="s">
        <v>8</v>
      </c>
      <c r="B229" t="s">
        <v>21</v>
      </c>
      <c r="C229" t="s">
        <v>1</v>
      </c>
      <c r="D229">
        <v>60</v>
      </c>
    </row>
    <row r="230" spans="1:4" x14ac:dyDescent="0.35">
      <c r="A230" t="s">
        <v>8</v>
      </c>
      <c r="B230" t="s">
        <v>21</v>
      </c>
      <c r="C230" t="s">
        <v>1</v>
      </c>
      <c r="D230">
        <v>15</v>
      </c>
    </row>
    <row r="231" spans="1:4" x14ac:dyDescent="0.35">
      <c r="A231" t="s">
        <v>8</v>
      </c>
      <c r="B231" t="s">
        <v>85</v>
      </c>
      <c r="C231" t="s">
        <v>0</v>
      </c>
      <c r="D231">
        <v>1</v>
      </c>
    </row>
    <row r="232" spans="1:4" x14ac:dyDescent="0.35">
      <c r="A232" t="s">
        <v>8</v>
      </c>
      <c r="B232" t="s">
        <v>85</v>
      </c>
      <c r="C232" t="s">
        <v>0</v>
      </c>
      <c r="D232">
        <v>18</v>
      </c>
    </row>
    <row r="233" spans="1:4" x14ac:dyDescent="0.35">
      <c r="A233" t="s">
        <v>8</v>
      </c>
      <c r="B233" t="s">
        <v>30</v>
      </c>
      <c r="C233" t="s">
        <v>0</v>
      </c>
      <c r="D233">
        <v>8</v>
      </c>
    </row>
    <row r="234" spans="1:4" x14ac:dyDescent="0.35">
      <c r="A234" t="s">
        <v>8</v>
      </c>
      <c r="B234" t="s">
        <v>30</v>
      </c>
      <c r="C234" t="s">
        <v>0</v>
      </c>
      <c r="D234">
        <v>305</v>
      </c>
    </row>
    <row r="235" spans="1:4" x14ac:dyDescent="0.35">
      <c r="A235" t="s">
        <v>8</v>
      </c>
      <c r="B235" t="s">
        <v>30</v>
      </c>
      <c r="C235" t="s">
        <v>1</v>
      </c>
      <c r="D235">
        <v>1</v>
      </c>
    </row>
    <row r="236" spans="1:4" x14ac:dyDescent="0.35">
      <c r="A236" t="s">
        <v>8</v>
      </c>
      <c r="B236" t="s">
        <v>30</v>
      </c>
      <c r="C236" t="s">
        <v>1</v>
      </c>
      <c r="D236">
        <v>13</v>
      </c>
    </row>
    <row r="237" spans="1:4" x14ac:dyDescent="0.35">
      <c r="A237" t="s">
        <v>8</v>
      </c>
      <c r="B237" t="s">
        <v>30</v>
      </c>
      <c r="C237" t="s">
        <v>1</v>
      </c>
      <c r="D237">
        <v>3</v>
      </c>
    </row>
    <row r="238" spans="1:4" x14ac:dyDescent="0.35">
      <c r="A238" t="s">
        <v>8</v>
      </c>
      <c r="B238" t="s">
        <v>85</v>
      </c>
      <c r="C238" t="s">
        <v>0</v>
      </c>
      <c r="D238">
        <v>3</v>
      </c>
    </row>
    <row r="239" spans="1:4" x14ac:dyDescent="0.35">
      <c r="A239" t="s">
        <v>8</v>
      </c>
      <c r="B239" t="s">
        <v>85</v>
      </c>
      <c r="C239" t="s">
        <v>0</v>
      </c>
      <c r="D239">
        <v>51</v>
      </c>
    </row>
    <row r="240" spans="1:4" x14ac:dyDescent="0.35">
      <c r="A240" t="s">
        <v>8</v>
      </c>
      <c r="B240" t="s">
        <v>85</v>
      </c>
      <c r="C240" t="s">
        <v>1</v>
      </c>
      <c r="D240">
        <v>27</v>
      </c>
    </row>
    <row r="241" spans="1:4" x14ac:dyDescent="0.35">
      <c r="A241" t="s">
        <v>8</v>
      </c>
      <c r="B241" t="s">
        <v>85</v>
      </c>
      <c r="C241" t="s">
        <v>1</v>
      </c>
      <c r="D241">
        <v>8</v>
      </c>
    </row>
    <row r="242" spans="1:4" x14ac:dyDescent="0.35">
      <c r="A242" t="s">
        <v>8</v>
      </c>
      <c r="B242" t="s">
        <v>85</v>
      </c>
      <c r="C242" t="s">
        <v>0</v>
      </c>
      <c r="D242">
        <v>5</v>
      </c>
    </row>
    <row r="243" spans="1:4" x14ac:dyDescent="0.35">
      <c r="A243" t="s">
        <v>8</v>
      </c>
      <c r="B243" t="s">
        <v>85</v>
      </c>
      <c r="C243" t="s">
        <v>1</v>
      </c>
      <c r="D243">
        <v>4</v>
      </c>
    </row>
    <row r="244" spans="1:4" x14ac:dyDescent="0.35">
      <c r="A244" t="s">
        <v>8</v>
      </c>
      <c r="B244" t="s">
        <v>85</v>
      </c>
      <c r="C244" t="s">
        <v>1</v>
      </c>
      <c r="D244">
        <v>2</v>
      </c>
    </row>
    <row r="245" spans="1:4" x14ac:dyDescent="0.35">
      <c r="A245" t="s">
        <v>8</v>
      </c>
      <c r="B245" t="s">
        <v>85</v>
      </c>
      <c r="C245" t="s">
        <v>0</v>
      </c>
      <c r="D245">
        <v>19</v>
      </c>
    </row>
    <row r="246" spans="1:4" x14ac:dyDescent="0.35">
      <c r="A246" t="s">
        <v>8</v>
      </c>
      <c r="B246" t="s">
        <v>85</v>
      </c>
      <c r="C246" t="s">
        <v>0</v>
      </c>
      <c r="D246">
        <v>92</v>
      </c>
    </row>
    <row r="247" spans="1:4" x14ac:dyDescent="0.35">
      <c r="A247" t="s">
        <v>8</v>
      </c>
      <c r="B247" t="s">
        <v>85</v>
      </c>
      <c r="C247" t="s">
        <v>1</v>
      </c>
      <c r="D247">
        <v>1</v>
      </c>
    </row>
    <row r="248" spans="1:4" x14ac:dyDescent="0.35">
      <c r="A248" t="s">
        <v>8</v>
      </c>
      <c r="B248" t="s">
        <v>85</v>
      </c>
      <c r="C248" t="s">
        <v>1</v>
      </c>
      <c r="D248">
        <v>142</v>
      </c>
    </row>
    <row r="249" spans="1:4" x14ac:dyDescent="0.35">
      <c r="A249" t="s">
        <v>8</v>
      </c>
      <c r="B249" t="s">
        <v>85</v>
      </c>
      <c r="C249" t="s">
        <v>1</v>
      </c>
      <c r="D249">
        <v>66</v>
      </c>
    </row>
    <row r="250" spans="1:4" x14ac:dyDescent="0.35">
      <c r="A250" t="s">
        <v>8</v>
      </c>
      <c r="B250" t="s">
        <v>85</v>
      </c>
      <c r="C250" t="s">
        <v>0</v>
      </c>
      <c r="D250">
        <v>23</v>
      </c>
    </row>
    <row r="251" spans="1:4" x14ac:dyDescent="0.35">
      <c r="A251" t="s">
        <v>8</v>
      </c>
      <c r="B251" t="s">
        <v>85</v>
      </c>
      <c r="C251" t="s">
        <v>0</v>
      </c>
      <c r="D251">
        <v>277</v>
      </c>
    </row>
    <row r="252" spans="1:4" x14ac:dyDescent="0.35">
      <c r="A252" t="s">
        <v>8</v>
      </c>
      <c r="B252" t="s">
        <v>85</v>
      </c>
      <c r="C252" t="s">
        <v>1</v>
      </c>
      <c r="D252">
        <v>83</v>
      </c>
    </row>
    <row r="253" spans="1:4" x14ac:dyDescent="0.35">
      <c r="A253" t="s">
        <v>8</v>
      </c>
      <c r="B253" t="s">
        <v>85</v>
      </c>
      <c r="C253" t="s">
        <v>1</v>
      </c>
      <c r="D253">
        <v>60</v>
      </c>
    </row>
    <row r="254" spans="1:4" x14ac:dyDescent="0.35">
      <c r="A254" t="s">
        <v>8</v>
      </c>
      <c r="B254" t="s">
        <v>85</v>
      </c>
      <c r="C254" t="s">
        <v>0</v>
      </c>
      <c r="D254">
        <v>8</v>
      </c>
    </row>
    <row r="255" spans="1:4" x14ac:dyDescent="0.35">
      <c r="A255" t="s">
        <v>8</v>
      </c>
      <c r="B255" t="s">
        <v>85</v>
      </c>
      <c r="C255" t="s">
        <v>0</v>
      </c>
      <c r="D255">
        <v>90</v>
      </c>
    </row>
    <row r="256" spans="1:4" x14ac:dyDescent="0.35">
      <c r="A256" t="s">
        <v>8</v>
      </c>
      <c r="B256" t="s">
        <v>85</v>
      </c>
      <c r="C256" t="s">
        <v>1</v>
      </c>
      <c r="D256">
        <v>34</v>
      </c>
    </row>
    <row r="257" spans="1:4" x14ac:dyDescent="0.35">
      <c r="A257" t="s">
        <v>8</v>
      </c>
      <c r="B257" t="s">
        <v>85</v>
      </c>
      <c r="C257" t="s">
        <v>1</v>
      </c>
      <c r="D257">
        <v>14</v>
      </c>
    </row>
    <row r="258" spans="1:4" x14ac:dyDescent="0.35">
      <c r="A258" t="s">
        <v>8</v>
      </c>
      <c r="B258" t="s">
        <v>85</v>
      </c>
      <c r="C258" t="s">
        <v>0</v>
      </c>
      <c r="D258">
        <v>21</v>
      </c>
    </row>
    <row r="259" spans="1:4" x14ac:dyDescent="0.35">
      <c r="A259" t="s">
        <v>8</v>
      </c>
      <c r="B259" t="s">
        <v>85</v>
      </c>
      <c r="C259" t="s">
        <v>0</v>
      </c>
      <c r="D259">
        <v>34</v>
      </c>
    </row>
    <row r="260" spans="1:4" x14ac:dyDescent="0.35">
      <c r="A260" t="s">
        <v>8</v>
      </c>
      <c r="B260" t="s">
        <v>85</v>
      </c>
      <c r="C260" t="s">
        <v>1</v>
      </c>
      <c r="D260">
        <v>7</v>
      </c>
    </row>
    <row r="261" spans="1:4" x14ac:dyDescent="0.35">
      <c r="A261" t="s">
        <v>8</v>
      </c>
      <c r="B261" t="s">
        <v>85</v>
      </c>
      <c r="C261" t="s">
        <v>1</v>
      </c>
      <c r="D261">
        <v>64</v>
      </c>
    </row>
    <row r="262" spans="1:4" x14ac:dyDescent="0.35">
      <c r="A262" t="s">
        <v>8</v>
      </c>
      <c r="B262" t="s">
        <v>85</v>
      </c>
      <c r="C262" t="s">
        <v>1</v>
      </c>
      <c r="D262">
        <v>47</v>
      </c>
    </row>
    <row r="263" spans="1:4" x14ac:dyDescent="0.35">
      <c r="A263" t="s">
        <v>8</v>
      </c>
      <c r="B263" t="s">
        <v>85</v>
      </c>
      <c r="C263" t="s">
        <v>0</v>
      </c>
      <c r="D263">
        <v>11</v>
      </c>
    </row>
    <row r="264" spans="1:4" x14ac:dyDescent="0.35">
      <c r="A264" t="s">
        <v>8</v>
      </c>
      <c r="B264" t="s">
        <v>85</v>
      </c>
      <c r="C264" t="s">
        <v>0</v>
      </c>
      <c r="D264">
        <v>25</v>
      </c>
    </row>
    <row r="265" spans="1:4" x14ac:dyDescent="0.35">
      <c r="A265" t="s">
        <v>8</v>
      </c>
      <c r="B265" t="s">
        <v>85</v>
      </c>
      <c r="C265" t="s">
        <v>1</v>
      </c>
      <c r="D265">
        <v>2</v>
      </c>
    </row>
    <row r="266" spans="1:4" x14ac:dyDescent="0.35">
      <c r="A266" t="s">
        <v>8</v>
      </c>
      <c r="B266" t="s">
        <v>85</v>
      </c>
      <c r="C266" t="s">
        <v>1</v>
      </c>
      <c r="D266">
        <v>45</v>
      </c>
    </row>
    <row r="267" spans="1:4" x14ac:dyDescent="0.35">
      <c r="A267" t="s">
        <v>8</v>
      </c>
      <c r="B267" t="s">
        <v>85</v>
      </c>
      <c r="C267" t="s">
        <v>1</v>
      </c>
      <c r="D267">
        <v>31</v>
      </c>
    </row>
    <row r="268" spans="1:4" x14ac:dyDescent="0.35">
      <c r="A268" t="s">
        <v>8</v>
      </c>
      <c r="B268" t="s">
        <v>85</v>
      </c>
      <c r="C268" t="s">
        <v>0</v>
      </c>
      <c r="D268">
        <v>1</v>
      </c>
    </row>
    <row r="269" spans="1:4" x14ac:dyDescent="0.35">
      <c r="A269" t="s">
        <v>8</v>
      </c>
      <c r="B269" t="s">
        <v>85</v>
      </c>
      <c r="C269" t="s">
        <v>0</v>
      </c>
      <c r="D269">
        <v>2</v>
      </c>
    </row>
    <row r="270" spans="1:4" x14ac:dyDescent="0.35">
      <c r="A270" t="s">
        <v>8</v>
      </c>
      <c r="B270" t="s">
        <v>85</v>
      </c>
      <c r="C270" t="s">
        <v>1</v>
      </c>
      <c r="D270">
        <v>1</v>
      </c>
    </row>
    <row r="271" spans="1:4" x14ac:dyDescent="0.35">
      <c r="A271" t="s">
        <v>8</v>
      </c>
      <c r="B271" t="s">
        <v>85</v>
      </c>
      <c r="C271" t="s">
        <v>1</v>
      </c>
      <c r="D271">
        <v>9</v>
      </c>
    </row>
    <row r="272" spans="1:4" x14ac:dyDescent="0.35">
      <c r="A272" t="s">
        <v>8</v>
      </c>
      <c r="B272" t="s">
        <v>85</v>
      </c>
      <c r="C272" t="s">
        <v>1</v>
      </c>
      <c r="D272">
        <v>15</v>
      </c>
    </row>
    <row r="273" spans="1:4" x14ac:dyDescent="0.35">
      <c r="A273" t="s">
        <v>9</v>
      </c>
      <c r="B273" t="s">
        <v>20</v>
      </c>
      <c r="C273" t="s">
        <v>0</v>
      </c>
      <c r="D273">
        <v>673</v>
      </c>
    </row>
    <row r="274" spans="1:4" x14ac:dyDescent="0.35">
      <c r="A274" t="s">
        <v>9</v>
      </c>
      <c r="B274" t="s">
        <v>20</v>
      </c>
      <c r="C274" t="s">
        <v>0</v>
      </c>
      <c r="D274">
        <v>6554</v>
      </c>
    </row>
    <row r="275" spans="1:4" x14ac:dyDescent="0.35">
      <c r="A275" t="s">
        <v>9</v>
      </c>
      <c r="B275" t="s">
        <v>20</v>
      </c>
      <c r="C275" t="s">
        <v>1</v>
      </c>
      <c r="D275">
        <v>81</v>
      </c>
    </row>
    <row r="276" spans="1:4" x14ac:dyDescent="0.35">
      <c r="A276" t="s">
        <v>9</v>
      </c>
      <c r="B276" t="s">
        <v>20</v>
      </c>
      <c r="C276" t="s">
        <v>1</v>
      </c>
      <c r="D276">
        <v>2811</v>
      </c>
    </row>
    <row r="277" spans="1:4" x14ac:dyDescent="0.35">
      <c r="A277" t="s">
        <v>9</v>
      </c>
      <c r="B277" t="s">
        <v>20</v>
      </c>
      <c r="C277" t="s">
        <v>1</v>
      </c>
      <c r="D277">
        <v>1992</v>
      </c>
    </row>
    <row r="278" spans="1:4" x14ac:dyDescent="0.35">
      <c r="A278" t="s">
        <v>9</v>
      </c>
      <c r="B278" t="s">
        <v>23</v>
      </c>
      <c r="C278" t="s">
        <v>0</v>
      </c>
      <c r="D278">
        <v>104</v>
      </c>
    </row>
    <row r="279" spans="1:4" x14ac:dyDescent="0.35">
      <c r="A279" t="s">
        <v>9</v>
      </c>
      <c r="B279" t="s">
        <v>23</v>
      </c>
      <c r="C279" t="s">
        <v>0</v>
      </c>
      <c r="D279">
        <v>1018</v>
      </c>
    </row>
    <row r="280" spans="1:4" x14ac:dyDescent="0.35">
      <c r="A280" t="s">
        <v>9</v>
      </c>
      <c r="B280" t="s">
        <v>23</v>
      </c>
      <c r="C280" t="s">
        <v>1</v>
      </c>
      <c r="D280">
        <v>16</v>
      </c>
    </row>
    <row r="281" spans="1:4" x14ac:dyDescent="0.35">
      <c r="A281" t="s">
        <v>9</v>
      </c>
      <c r="B281" t="s">
        <v>23</v>
      </c>
      <c r="C281" t="s">
        <v>1</v>
      </c>
      <c r="D281">
        <v>424</v>
      </c>
    </row>
    <row r="282" spans="1:4" x14ac:dyDescent="0.35">
      <c r="A282" t="s">
        <v>9</v>
      </c>
      <c r="B282" t="s">
        <v>23</v>
      </c>
      <c r="C282" t="s">
        <v>1</v>
      </c>
      <c r="D282">
        <v>236</v>
      </c>
    </row>
    <row r="283" spans="1:4" x14ac:dyDescent="0.35">
      <c r="A283" t="s">
        <v>9</v>
      </c>
      <c r="B283" t="s">
        <v>85</v>
      </c>
      <c r="C283" t="s">
        <v>0</v>
      </c>
      <c r="D283">
        <v>19</v>
      </c>
    </row>
    <row r="284" spans="1:4" x14ac:dyDescent="0.35">
      <c r="A284" t="s">
        <v>9</v>
      </c>
      <c r="B284" t="s">
        <v>85</v>
      </c>
      <c r="C284" t="s">
        <v>0</v>
      </c>
      <c r="D284">
        <v>106</v>
      </c>
    </row>
    <row r="285" spans="1:4" x14ac:dyDescent="0.35">
      <c r="A285" t="s">
        <v>9</v>
      </c>
      <c r="B285" t="s">
        <v>85</v>
      </c>
      <c r="C285" t="s">
        <v>1</v>
      </c>
      <c r="D285">
        <v>2</v>
      </c>
    </row>
    <row r="286" spans="1:4" x14ac:dyDescent="0.35">
      <c r="A286" t="s">
        <v>9</v>
      </c>
      <c r="B286" t="s">
        <v>85</v>
      </c>
      <c r="C286" t="s">
        <v>1</v>
      </c>
      <c r="D286">
        <v>33</v>
      </c>
    </row>
    <row r="287" spans="1:4" x14ac:dyDescent="0.35">
      <c r="A287" t="s">
        <v>9</v>
      </c>
      <c r="B287" t="s">
        <v>85</v>
      </c>
      <c r="C287" t="s">
        <v>1</v>
      </c>
      <c r="D287">
        <v>13</v>
      </c>
    </row>
    <row r="288" spans="1:4" x14ac:dyDescent="0.35">
      <c r="A288" t="s">
        <v>9</v>
      </c>
      <c r="B288" t="s">
        <v>31</v>
      </c>
      <c r="C288" t="s">
        <v>0</v>
      </c>
      <c r="D288">
        <v>28</v>
      </c>
    </row>
    <row r="289" spans="1:4" x14ac:dyDescent="0.35">
      <c r="A289" t="s">
        <v>9</v>
      </c>
      <c r="B289" t="s">
        <v>31</v>
      </c>
      <c r="C289" t="s">
        <v>0</v>
      </c>
      <c r="D289">
        <v>568</v>
      </c>
    </row>
    <row r="290" spans="1:4" x14ac:dyDescent="0.35">
      <c r="A290" t="s">
        <v>9</v>
      </c>
      <c r="B290" t="s">
        <v>31</v>
      </c>
      <c r="C290" t="s">
        <v>1</v>
      </c>
      <c r="D290">
        <v>2</v>
      </c>
    </row>
    <row r="291" spans="1:4" x14ac:dyDescent="0.35">
      <c r="A291" t="s">
        <v>9</v>
      </c>
      <c r="B291" t="s">
        <v>31</v>
      </c>
      <c r="C291" t="s">
        <v>1</v>
      </c>
      <c r="D291">
        <v>24</v>
      </c>
    </row>
    <row r="292" spans="1:4" x14ac:dyDescent="0.35">
      <c r="A292" t="s">
        <v>9</v>
      </c>
      <c r="B292" t="s">
        <v>31</v>
      </c>
      <c r="C292" t="s">
        <v>1</v>
      </c>
      <c r="D292">
        <v>11</v>
      </c>
    </row>
    <row r="293" spans="1:4" x14ac:dyDescent="0.35">
      <c r="A293" t="s">
        <v>9</v>
      </c>
      <c r="B293" t="s">
        <v>22</v>
      </c>
      <c r="C293" t="s">
        <v>0</v>
      </c>
      <c r="D293">
        <v>69</v>
      </c>
    </row>
    <row r="294" spans="1:4" x14ac:dyDescent="0.35">
      <c r="A294" t="s">
        <v>9</v>
      </c>
      <c r="B294" t="s">
        <v>22</v>
      </c>
      <c r="C294" t="s">
        <v>0</v>
      </c>
      <c r="D294">
        <v>231</v>
      </c>
    </row>
    <row r="295" spans="1:4" x14ac:dyDescent="0.35">
      <c r="A295" t="s">
        <v>9</v>
      </c>
      <c r="B295" t="s">
        <v>22</v>
      </c>
      <c r="C295" t="s">
        <v>1</v>
      </c>
      <c r="D295">
        <v>8</v>
      </c>
    </row>
    <row r="296" spans="1:4" x14ac:dyDescent="0.35">
      <c r="A296" t="s">
        <v>9</v>
      </c>
      <c r="B296" t="s">
        <v>22</v>
      </c>
      <c r="C296" t="s">
        <v>1</v>
      </c>
      <c r="D296">
        <v>742</v>
      </c>
    </row>
    <row r="297" spans="1:4" x14ac:dyDescent="0.35">
      <c r="A297" t="s">
        <v>9</v>
      </c>
      <c r="B297" t="s">
        <v>22</v>
      </c>
      <c r="C297" t="s">
        <v>1</v>
      </c>
      <c r="D297">
        <v>1102</v>
      </c>
    </row>
    <row r="298" spans="1:4" x14ac:dyDescent="0.35">
      <c r="A298" t="s">
        <v>9</v>
      </c>
      <c r="B298" t="s">
        <v>21</v>
      </c>
      <c r="C298" t="s">
        <v>0</v>
      </c>
      <c r="D298">
        <v>39</v>
      </c>
    </row>
    <row r="299" spans="1:4" x14ac:dyDescent="0.35">
      <c r="A299" t="s">
        <v>9</v>
      </c>
      <c r="B299" t="s">
        <v>21</v>
      </c>
      <c r="C299" t="s">
        <v>0</v>
      </c>
      <c r="D299">
        <v>864</v>
      </c>
    </row>
    <row r="300" spans="1:4" x14ac:dyDescent="0.35">
      <c r="A300" t="s">
        <v>9</v>
      </c>
      <c r="B300" t="s">
        <v>21</v>
      </c>
      <c r="C300" t="s">
        <v>1</v>
      </c>
      <c r="D300">
        <v>35</v>
      </c>
    </row>
    <row r="301" spans="1:4" x14ac:dyDescent="0.35">
      <c r="A301" t="s">
        <v>9</v>
      </c>
      <c r="B301" t="s">
        <v>21</v>
      </c>
      <c r="C301" t="s">
        <v>1</v>
      </c>
      <c r="D301">
        <v>16</v>
      </c>
    </row>
    <row r="302" spans="1:4" x14ac:dyDescent="0.35">
      <c r="A302" t="s">
        <v>9</v>
      </c>
      <c r="B302" t="s">
        <v>85</v>
      </c>
      <c r="C302" t="s">
        <v>0</v>
      </c>
      <c r="D302">
        <v>29</v>
      </c>
    </row>
    <row r="303" spans="1:4" x14ac:dyDescent="0.35">
      <c r="A303" t="s">
        <v>9</v>
      </c>
      <c r="B303" t="s">
        <v>30</v>
      </c>
      <c r="C303" t="s">
        <v>0</v>
      </c>
      <c r="D303">
        <v>6</v>
      </c>
    </row>
    <row r="304" spans="1:4" x14ac:dyDescent="0.35">
      <c r="A304" t="s">
        <v>9</v>
      </c>
      <c r="B304" t="s">
        <v>30</v>
      </c>
      <c r="C304" t="s">
        <v>0</v>
      </c>
      <c r="D304">
        <v>287</v>
      </c>
    </row>
    <row r="305" spans="1:4" x14ac:dyDescent="0.35">
      <c r="A305" t="s">
        <v>9</v>
      </c>
      <c r="B305" t="s">
        <v>30</v>
      </c>
      <c r="C305" t="s">
        <v>1</v>
      </c>
      <c r="D305">
        <v>1</v>
      </c>
    </row>
    <row r="306" spans="1:4" x14ac:dyDescent="0.35">
      <c r="A306" t="s">
        <v>9</v>
      </c>
      <c r="B306" t="s">
        <v>30</v>
      </c>
      <c r="C306" t="s">
        <v>1</v>
      </c>
      <c r="D306">
        <v>10</v>
      </c>
    </row>
    <row r="307" spans="1:4" x14ac:dyDescent="0.35">
      <c r="A307" t="s">
        <v>9</v>
      </c>
      <c r="B307" t="s">
        <v>30</v>
      </c>
      <c r="C307" t="s">
        <v>1</v>
      </c>
      <c r="D307">
        <v>5</v>
      </c>
    </row>
    <row r="308" spans="1:4" x14ac:dyDescent="0.35">
      <c r="A308" t="s">
        <v>9</v>
      </c>
      <c r="B308" t="s">
        <v>85</v>
      </c>
      <c r="C308" t="s">
        <v>0</v>
      </c>
      <c r="D308">
        <v>4</v>
      </c>
    </row>
    <row r="309" spans="1:4" x14ac:dyDescent="0.35">
      <c r="A309" t="s">
        <v>9</v>
      </c>
      <c r="B309" t="s">
        <v>85</v>
      </c>
      <c r="C309" t="s">
        <v>0</v>
      </c>
      <c r="D309">
        <v>36</v>
      </c>
    </row>
    <row r="310" spans="1:4" x14ac:dyDescent="0.35">
      <c r="A310" t="s">
        <v>9</v>
      </c>
      <c r="B310" t="s">
        <v>85</v>
      </c>
      <c r="C310" t="s">
        <v>1</v>
      </c>
      <c r="D310">
        <v>19</v>
      </c>
    </row>
    <row r="311" spans="1:4" x14ac:dyDescent="0.35">
      <c r="A311" t="s">
        <v>9</v>
      </c>
      <c r="B311" t="s">
        <v>85</v>
      </c>
      <c r="C311" t="s">
        <v>1</v>
      </c>
      <c r="D311">
        <v>14</v>
      </c>
    </row>
    <row r="312" spans="1:4" x14ac:dyDescent="0.35">
      <c r="A312" t="s">
        <v>9</v>
      </c>
      <c r="B312" t="s">
        <v>85</v>
      </c>
      <c r="C312" t="s">
        <v>0</v>
      </c>
      <c r="D312">
        <v>3</v>
      </c>
    </row>
    <row r="313" spans="1:4" x14ac:dyDescent="0.35">
      <c r="A313" t="s">
        <v>9</v>
      </c>
      <c r="B313" t="s">
        <v>85</v>
      </c>
      <c r="C313" t="s">
        <v>0</v>
      </c>
      <c r="D313">
        <v>5</v>
      </c>
    </row>
    <row r="314" spans="1:4" x14ac:dyDescent="0.35">
      <c r="A314" t="s">
        <v>9</v>
      </c>
      <c r="B314" t="s">
        <v>85</v>
      </c>
      <c r="C314" t="s">
        <v>1</v>
      </c>
      <c r="D314">
        <v>6</v>
      </c>
    </row>
    <row r="315" spans="1:4" x14ac:dyDescent="0.35">
      <c r="A315" t="s">
        <v>9</v>
      </c>
      <c r="B315" t="s">
        <v>85</v>
      </c>
      <c r="C315" t="s">
        <v>1</v>
      </c>
      <c r="D315">
        <v>4</v>
      </c>
    </row>
    <row r="316" spans="1:4" x14ac:dyDescent="0.35">
      <c r="A316" t="s">
        <v>9</v>
      </c>
      <c r="B316" t="s">
        <v>85</v>
      </c>
      <c r="C316" t="s">
        <v>0</v>
      </c>
      <c r="D316">
        <v>29</v>
      </c>
    </row>
    <row r="317" spans="1:4" x14ac:dyDescent="0.35">
      <c r="A317" t="s">
        <v>9</v>
      </c>
      <c r="B317" t="s">
        <v>85</v>
      </c>
      <c r="C317" t="s">
        <v>0</v>
      </c>
      <c r="D317">
        <v>106</v>
      </c>
    </row>
    <row r="318" spans="1:4" x14ac:dyDescent="0.35">
      <c r="A318" t="s">
        <v>9</v>
      </c>
      <c r="B318" t="s">
        <v>85</v>
      </c>
      <c r="C318" t="s">
        <v>1</v>
      </c>
      <c r="D318">
        <v>3</v>
      </c>
    </row>
    <row r="319" spans="1:4" x14ac:dyDescent="0.35">
      <c r="A319" t="s">
        <v>9</v>
      </c>
      <c r="B319" t="s">
        <v>85</v>
      </c>
      <c r="C319" t="s">
        <v>1</v>
      </c>
      <c r="D319">
        <v>175</v>
      </c>
    </row>
    <row r="320" spans="1:4" x14ac:dyDescent="0.35">
      <c r="A320" t="s">
        <v>9</v>
      </c>
      <c r="B320" t="s">
        <v>85</v>
      </c>
      <c r="C320" t="s">
        <v>1</v>
      </c>
      <c r="D320">
        <v>52</v>
      </c>
    </row>
    <row r="321" spans="1:4" x14ac:dyDescent="0.35">
      <c r="A321" t="s">
        <v>9</v>
      </c>
      <c r="B321" t="s">
        <v>85</v>
      </c>
      <c r="C321" t="s">
        <v>0</v>
      </c>
      <c r="D321">
        <v>18</v>
      </c>
    </row>
    <row r="322" spans="1:4" x14ac:dyDescent="0.35">
      <c r="A322" t="s">
        <v>9</v>
      </c>
      <c r="B322" t="s">
        <v>85</v>
      </c>
      <c r="C322" t="s">
        <v>0</v>
      </c>
      <c r="D322">
        <v>305</v>
      </c>
    </row>
    <row r="323" spans="1:4" x14ac:dyDescent="0.35">
      <c r="A323" t="s">
        <v>9</v>
      </c>
      <c r="B323" t="s">
        <v>85</v>
      </c>
      <c r="C323" t="s">
        <v>1</v>
      </c>
      <c r="D323">
        <v>1</v>
      </c>
    </row>
    <row r="324" spans="1:4" x14ac:dyDescent="0.35">
      <c r="A324" t="s">
        <v>9</v>
      </c>
      <c r="B324" t="s">
        <v>85</v>
      </c>
      <c r="C324" t="s">
        <v>1</v>
      </c>
      <c r="D324">
        <v>66</v>
      </c>
    </row>
    <row r="325" spans="1:4" x14ac:dyDescent="0.35">
      <c r="A325" t="s">
        <v>9</v>
      </c>
      <c r="B325" t="s">
        <v>85</v>
      </c>
      <c r="C325" t="s">
        <v>1</v>
      </c>
      <c r="D325">
        <v>61</v>
      </c>
    </row>
    <row r="326" spans="1:4" x14ac:dyDescent="0.35">
      <c r="A326" t="s">
        <v>9</v>
      </c>
      <c r="B326" t="s">
        <v>85</v>
      </c>
      <c r="C326" t="s">
        <v>0</v>
      </c>
      <c r="D326">
        <v>13</v>
      </c>
    </row>
    <row r="327" spans="1:4" x14ac:dyDescent="0.35">
      <c r="A327" t="s">
        <v>9</v>
      </c>
      <c r="B327" t="s">
        <v>85</v>
      </c>
      <c r="C327" t="s">
        <v>0</v>
      </c>
      <c r="D327">
        <v>71</v>
      </c>
    </row>
    <row r="328" spans="1:4" x14ac:dyDescent="0.35">
      <c r="A328" t="s">
        <v>9</v>
      </c>
      <c r="B328" t="s">
        <v>85</v>
      </c>
      <c r="C328" t="s">
        <v>1</v>
      </c>
      <c r="D328">
        <v>33</v>
      </c>
    </row>
    <row r="329" spans="1:4" x14ac:dyDescent="0.35">
      <c r="A329" t="s">
        <v>9</v>
      </c>
      <c r="B329" t="s">
        <v>85</v>
      </c>
      <c r="C329" t="s">
        <v>1</v>
      </c>
      <c r="D329">
        <v>9</v>
      </c>
    </row>
    <row r="330" spans="1:4" x14ac:dyDescent="0.35">
      <c r="A330" t="s">
        <v>9</v>
      </c>
      <c r="B330" t="s">
        <v>85</v>
      </c>
      <c r="C330" t="s">
        <v>0</v>
      </c>
      <c r="D330">
        <v>13</v>
      </c>
    </row>
    <row r="331" spans="1:4" x14ac:dyDescent="0.35">
      <c r="A331" t="s">
        <v>9</v>
      </c>
      <c r="B331" t="s">
        <v>85</v>
      </c>
      <c r="C331" t="s">
        <v>0</v>
      </c>
      <c r="D331">
        <v>28</v>
      </c>
    </row>
    <row r="332" spans="1:4" x14ac:dyDescent="0.35">
      <c r="A332" t="s">
        <v>9</v>
      </c>
      <c r="B332" t="s">
        <v>85</v>
      </c>
      <c r="C332" t="s">
        <v>1</v>
      </c>
      <c r="D332">
        <v>6</v>
      </c>
    </row>
    <row r="333" spans="1:4" x14ac:dyDescent="0.35">
      <c r="A333" t="s">
        <v>9</v>
      </c>
      <c r="B333" t="s">
        <v>85</v>
      </c>
      <c r="C333" t="s">
        <v>1</v>
      </c>
      <c r="D333">
        <v>53</v>
      </c>
    </row>
    <row r="334" spans="1:4" x14ac:dyDescent="0.35">
      <c r="A334" t="s">
        <v>9</v>
      </c>
      <c r="B334" t="s">
        <v>85</v>
      </c>
      <c r="C334" t="s">
        <v>1</v>
      </c>
      <c r="D334">
        <v>37</v>
      </c>
    </row>
    <row r="335" spans="1:4" x14ac:dyDescent="0.35">
      <c r="A335" t="s">
        <v>9</v>
      </c>
      <c r="B335" t="s">
        <v>85</v>
      </c>
      <c r="C335" t="s">
        <v>0</v>
      </c>
      <c r="D335">
        <v>17</v>
      </c>
    </row>
    <row r="336" spans="1:4" x14ac:dyDescent="0.35">
      <c r="A336" t="s">
        <v>9</v>
      </c>
      <c r="B336" t="s">
        <v>85</v>
      </c>
      <c r="C336" t="s">
        <v>0</v>
      </c>
      <c r="D336">
        <v>23</v>
      </c>
    </row>
    <row r="337" spans="1:4" x14ac:dyDescent="0.35">
      <c r="A337" t="s">
        <v>9</v>
      </c>
      <c r="B337" t="s">
        <v>85</v>
      </c>
      <c r="C337" t="s">
        <v>1</v>
      </c>
      <c r="D337">
        <v>3</v>
      </c>
    </row>
    <row r="338" spans="1:4" x14ac:dyDescent="0.35">
      <c r="A338" t="s">
        <v>9</v>
      </c>
      <c r="B338" t="s">
        <v>85</v>
      </c>
      <c r="C338" t="s">
        <v>1</v>
      </c>
      <c r="D338">
        <v>35</v>
      </c>
    </row>
    <row r="339" spans="1:4" x14ac:dyDescent="0.35">
      <c r="A339" t="s">
        <v>9</v>
      </c>
      <c r="B339" t="s">
        <v>85</v>
      </c>
      <c r="C339" t="s">
        <v>1</v>
      </c>
      <c r="D339">
        <v>33</v>
      </c>
    </row>
    <row r="340" spans="1:4" x14ac:dyDescent="0.35">
      <c r="A340" t="s">
        <v>9</v>
      </c>
      <c r="B340" t="s">
        <v>85</v>
      </c>
      <c r="C340" t="s">
        <v>0</v>
      </c>
      <c r="D340">
        <v>3</v>
      </c>
    </row>
    <row r="341" spans="1:4" x14ac:dyDescent="0.35">
      <c r="A341" t="s">
        <v>9</v>
      </c>
      <c r="B341" t="s">
        <v>85</v>
      </c>
      <c r="C341" t="s">
        <v>0</v>
      </c>
      <c r="D341">
        <v>2</v>
      </c>
    </row>
    <row r="342" spans="1:4" x14ac:dyDescent="0.35">
      <c r="A342" t="s">
        <v>9</v>
      </c>
      <c r="B342" t="s">
        <v>85</v>
      </c>
      <c r="C342" t="s">
        <v>1</v>
      </c>
      <c r="D342">
        <v>16</v>
      </c>
    </row>
    <row r="343" spans="1:4" x14ac:dyDescent="0.35">
      <c r="A343" t="s">
        <v>9</v>
      </c>
      <c r="B343" t="s">
        <v>85</v>
      </c>
      <c r="C343" t="s">
        <v>1</v>
      </c>
      <c r="D343">
        <v>13</v>
      </c>
    </row>
    <row r="344" spans="1:4" x14ac:dyDescent="0.35">
      <c r="A344" t="s">
        <v>29</v>
      </c>
      <c r="B344" t="s">
        <v>20</v>
      </c>
      <c r="C344" t="s">
        <v>0</v>
      </c>
      <c r="D344">
        <v>709</v>
      </c>
    </row>
    <row r="345" spans="1:4" x14ac:dyDescent="0.35">
      <c r="A345" t="s">
        <v>29</v>
      </c>
      <c r="B345" t="s">
        <v>20</v>
      </c>
      <c r="C345" t="s">
        <v>0</v>
      </c>
      <c r="D345">
        <v>6691</v>
      </c>
    </row>
    <row r="346" spans="1:4" x14ac:dyDescent="0.35">
      <c r="A346" t="s">
        <v>29</v>
      </c>
      <c r="B346" t="s">
        <v>20</v>
      </c>
      <c r="C346" t="s">
        <v>1</v>
      </c>
      <c r="D346">
        <v>94</v>
      </c>
    </row>
    <row r="347" spans="1:4" x14ac:dyDescent="0.35">
      <c r="A347" t="s">
        <v>29</v>
      </c>
      <c r="B347" t="s">
        <v>20</v>
      </c>
      <c r="C347" t="s">
        <v>1</v>
      </c>
      <c r="D347">
        <v>3117</v>
      </c>
    </row>
    <row r="348" spans="1:4" x14ac:dyDescent="0.35">
      <c r="A348" t="s">
        <v>29</v>
      </c>
      <c r="B348" t="s">
        <v>20</v>
      </c>
      <c r="C348" t="s">
        <v>1</v>
      </c>
      <c r="D348">
        <v>2592</v>
      </c>
    </row>
    <row r="349" spans="1:4" x14ac:dyDescent="0.35">
      <c r="A349" t="s">
        <v>29</v>
      </c>
      <c r="B349" t="s">
        <v>23</v>
      </c>
      <c r="C349" t="s">
        <v>0</v>
      </c>
      <c r="D349">
        <v>101</v>
      </c>
    </row>
    <row r="350" spans="1:4" x14ac:dyDescent="0.35">
      <c r="A350" t="s">
        <v>29</v>
      </c>
      <c r="B350" t="s">
        <v>23</v>
      </c>
      <c r="C350" t="s">
        <v>0</v>
      </c>
      <c r="D350">
        <v>1028</v>
      </c>
    </row>
    <row r="351" spans="1:4" x14ac:dyDescent="0.35">
      <c r="A351" t="s">
        <v>29</v>
      </c>
      <c r="B351" t="s">
        <v>23</v>
      </c>
      <c r="C351" t="s">
        <v>1</v>
      </c>
      <c r="D351">
        <v>13</v>
      </c>
    </row>
    <row r="352" spans="1:4" x14ac:dyDescent="0.35">
      <c r="A352" t="s">
        <v>29</v>
      </c>
      <c r="B352" t="s">
        <v>23</v>
      </c>
      <c r="C352" t="s">
        <v>1</v>
      </c>
      <c r="D352">
        <v>436</v>
      </c>
    </row>
    <row r="353" spans="1:4" x14ac:dyDescent="0.35">
      <c r="A353" t="s">
        <v>29</v>
      </c>
      <c r="B353" t="s">
        <v>23</v>
      </c>
      <c r="C353" t="s">
        <v>1</v>
      </c>
      <c r="D353">
        <v>330</v>
      </c>
    </row>
    <row r="354" spans="1:4" x14ac:dyDescent="0.35">
      <c r="A354" t="s">
        <v>29</v>
      </c>
      <c r="B354" t="s">
        <v>85</v>
      </c>
      <c r="C354" t="s">
        <v>0</v>
      </c>
      <c r="D354">
        <v>16</v>
      </c>
    </row>
    <row r="355" spans="1:4" x14ac:dyDescent="0.35">
      <c r="A355" t="s">
        <v>29</v>
      </c>
      <c r="B355" t="s">
        <v>85</v>
      </c>
      <c r="C355" t="s">
        <v>0</v>
      </c>
      <c r="D355">
        <v>108</v>
      </c>
    </row>
    <row r="356" spans="1:4" x14ac:dyDescent="0.35">
      <c r="A356" t="s">
        <v>29</v>
      </c>
      <c r="B356" t="s">
        <v>85</v>
      </c>
      <c r="C356" t="s">
        <v>1</v>
      </c>
      <c r="D356">
        <v>1</v>
      </c>
    </row>
    <row r="357" spans="1:4" x14ac:dyDescent="0.35">
      <c r="A357" t="s">
        <v>29</v>
      </c>
      <c r="B357" t="s">
        <v>85</v>
      </c>
      <c r="C357" t="s">
        <v>1</v>
      </c>
      <c r="D357">
        <v>24</v>
      </c>
    </row>
    <row r="358" spans="1:4" x14ac:dyDescent="0.35">
      <c r="A358" t="s">
        <v>29</v>
      </c>
      <c r="B358" t="s">
        <v>85</v>
      </c>
      <c r="C358" t="s">
        <v>1</v>
      </c>
      <c r="D358">
        <v>14</v>
      </c>
    </row>
    <row r="359" spans="1:4" x14ac:dyDescent="0.35">
      <c r="A359" t="s">
        <v>29</v>
      </c>
      <c r="B359" t="s">
        <v>31</v>
      </c>
      <c r="C359" t="s">
        <v>0</v>
      </c>
      <c r="D359">
        <v>31</v>
      </c>
    </row>
    <row r="360" spans="1:4" x14ac:dyDescent="0.35">
      <c r="A360" t="s">
        <v>29</v>
      </c>
      <c r="B360" t="s">
        <v>31</v>
      </c>
      <c r="C360" t="s">
        <v>0</v>
      </c>
      <c r="D360">
        <v>542</v>
      </c>
    </row>
    <row r="361" spans="1:4" x14ac:dyDescent="0.35">
      <c r="A361" t="s">
        <v>29</v>
      </c>
      <c r="B361" t="s">
        <v>31</v>
      </c>
      <c r="C361" t="s">
        <v>1</v>
      </c>
      <c r="D361">
        <v>2</v>
      </c>
    </row>
    <row r="362" spans="1:4" x14ac:dyDescent="0.35">
      <c r="A362" t="s">
        <v>29</v>
      </c>
      <c r="B362" t="s">
        <v>31</v>
      </c>
      <c r="C362" t="s">
        <v>1</v>
      </c>
      <c r="D362">
        <v>14</v>
      </c>
    </row>
    <row r="363" spans="1:4" x14ac:dyDescent="0.35">
      <c r="A363" t="s">
        <v>29</v>
      </c>
      <c r="B363" t="s">
        <v>31</v>
      </c>
      <c r="C363" t="s">
        <v>1</v>
      </c>
      <c r="D363">
        <v>12</v>
      </c>
    </row>
    <row r="364" spans="1:4" x14ac:dyDescent="0.35">
      <c r="A364" t="s">
        <v>29</v>
      </c>
      <c r="B364" t="s">
        <v>22</v>
      </c>
      <c r="C364" t="s">
        <v>0</v>
      </c>
      <c r="D364">
        <v>112</v>
      </c>
    </row>
    <row r="365" spans="1:4" x14ac:dyDescent="0.35">
      <c r="A365" t="s">
        <v>29</v>
      </c>
      <c r="B365" t="s">
        <v>22</v>
      </c>
      <c r="C365" t="s">
        <v>0</v>
      </c>
      <c r="D365">
        <v>212</v>
      </c>
    </row>
    <row r="366" spans="1:4" x14ac:dyDescent="0.35">
      <c r="A366" t="s">
        <v>29</v>
      </c>
      <c r="B366" t="s">
        <v>22</v>
      </c>
      <c r="C366" t="s">
        <v>1</v>
      </c>
      <c r="D366">
        <v>3</v>
      </c>
    </row>
    <row r="367" spans="1:4" x14ac:dyDescent="0.35">
      <c r="A367" t="s">
        <v>29</v>
      </c>
      <c r="B367" t="s">
        <v>22</v>
      </c>
      <c r="C367" t="s">
        <v>1</v>
      </c>
      <c r="D367">
        <v>806</v>
      </c>
    </row>
    <row r="368" spans="1:4" x14ac:dyDescent="0.35">
      <c r="A368" t="s">
        <v>29</v>
      </c>
      <c r="B368" t="s">
        <v>22</v>
      </c>
      <c r="C368" t="s">
        <v>1</v>
      </c>
      <c r="D368">
        <v>1161</v>
      </c>
    </row>
    <row r="369" spans="1:4" x14ac:dyDescent="0.35">
      <c r="A369" t="s">
        <v>29</v>
      </c>
      <c r="B369" t="s">
        <v>21</v>
      </c>
      <c r="C369" t="s">
        <v>0</v>
      </c>
      <c r="D369">
        <v>30</v>
      </c>
    </row>
    <row r="370" spans="1:4" x14ac:dyDescent="0.35">
      <c r="A370" t="s">
        <v>29</v>
      </c>
      <c r="B370" t="s">
        <v>21</v>
      </c>
      <c r="C370" t="s">
        <v>0</v>
      </c>
      <c r="D370">
        <v>852</v>
      </c>
    </row>
    <row r="371" spans="1:4" x14ac:dyDescent="0.35">
      <c r="A371" t="s">
        <v>29</v>
      </c>
      <c r="B371" t="s">
        <v>21</v>
      </c>
      <c r="C371" t="s">
        <v>1</v>
      </c>
      <c r="D371">
        <v>3</v>
      </c>
    </row>
    <row r="372" spans="1:4" x14ac:dyDescent="0.35">
      <c r="A372" t="s">
        <v>29</v>
      </c>
      <c r="B372" t="s">
        <v>21</v>
      </c>
      <c r="C372" t="s">
        <v>1</v>
      </c>
      <c r="D372">
        <v>40</v>
      </c>
    </row>
    <row r="373" spans="1:4" x14ac:dyDescent="0.35">
      <c r="A373" t="s">
        <v>29</v>
      </c>
      <c r="B373" t="s">
        <v>21</v>
      </c>
      <c r="C373" t="s">
        <v>1</v>
      </c>
      <c r="D373">
        <v>13</v>
      </c>
    </row>
    <row r="374" spans="1:4" x14ac:dyDescent="0.35">
      <c r="A374" t="s">
        <v>29</v>
      </c>
      <c r="B374" t="s">
        <v>85</v>
      </c>
      <c r="C374" t="s">
        <v>0</v>
      </c>
      <c r="D374">
        <v>1</v>
      </c>
    </row>
    <row r="375" spans="1:4" x14ac:dyDescent="0.35">
      <c r="A375" t="s">
        <v>29</v>
      </c>
      <c r="B375" t="s">
        <v>85</v>
      </c>
      <c r="C375" t="s">
        <v>0</v>
      </c>
      <c r="D375">
        <v>21</v>
      </c>
    </row>
    <row r="376" spans="1:4" x14ac:dyDescent="0.35">
      <c r="A376" t="s">
        <v>29</v>
      </c>
      <c r="B376" t="s">
        <v>85</v>
      </c>
      <c r="C376" t="s">
        <v>1</v>
      </c>
      <c r="D376">
        <v>1</v>
      </c>
    </row>
    <row r="377" spans="1:4" x14ac:dyDescent="0.35">
      <c r="A377" t="s">
        <v>29</v>
      </c>
      <c r="B377" t="s">
        <v>30</v>
      </c>
      <c r="C377" t="s">
        <v>0</v>
      </c>
      <c r="D377">
        <v>17</v>
      </c>
    </row>
    <row r="378" spans="1:4" x14ac:dyDescent="0.35">
      <c r="A378" t="s">
        <v>29</v>
      </c>
      <c r="B378" t="s">
        <v>30</v>
      </c>
      <c r="C378" t="s">
        <v>0</v>
      </c>
      <c r="D378">
        <v>262</v>
      </c>
    </row>
    <row r="379" spans="1:4" x14ac:dyDescent="0.35">
      <c r="A379" t="s">
        <v>29</v>
      </c>
      <c r="B379" t="s">
        <v>30</v>
      </c>
      <c r="C379" t="s">
        <v>1</v>
      </c>
      <c r="D379">
        <v>11</v>
      </c>
    </row>
    <row r="380" spans="1:4" x14ac:dyDescent="0.35">
      <c r="A380" t="s">
        <v>29</v>
      </c>
      <c r="B380" t="s">
        <v>30</v>
      </c>
      <c r="C380" t="s">
        <v>1</v>
      </c>
      <c r="D380">
        <v>6</v>
      </c>
    </row>
    <row r="381" spans="1:4" x14ac:dyDescent="0.35">
      <c r="A381" t="s">
        <v>29</v>
      </c>
      <c r="B381" t="s">
        <v>85</v>
      </c>
      <c r="C381" t="s">
        <v>0</v>
      </c>
      <c r="D381">
        <v>7</v>
      </c>
    </row>
    <row r="382" spans="1:4" x14ac:dyDescent="0.35">
      <c r="A382" t="s">
        <v>29</v>
      </c>
      <c r="B382" t="s">
        <v>85</v>
      </c>
      <c r="C382" t="s">
        <v>0</v>
      </c>
      <c r="D382">
        <v>33</v>
      </c>
    </row>
    <row r="383" spans="1:4" x14ac:dyDescent="0.35">
      <c r="A383" t="s">
        <v>29</v>
      </c>
      <c r="B383" t="s">
        <v>85</v>
      </c>
      <c r="C383" t="s">
        <v>1</v>
      </c>
      <c r="D383">
        <v>10</v>
      </c>
    </row>
    <row r="384" spans="1:4" x14ac:dyDescent="0.35">
      <c r="A384" t="s">
        <v>29</v>
      </c>
      <c r="B384" t="s">
        <v>85</v>
      </c>
      <c r="C384" t="s">
        <v>1</v>
      </c>
      <c r="D384">
        <v>5</v>
      </c>
    </row>
    <row r="385" spans="1:4" x14ac:dyDescent="0.35">
      <c r="A385" t="s">
        <v>29</v>
      </c>
      <c r="B385" t="s">
        <v>85</v>
      </c>
      <c r="C385" t="s">
        <v>0</v>
      </c>
      <c r="D385">
        <v>14</v>
      </c>
    </row>
    <row r="386" spans="1:4" x14ac:dyDescent="0.35">
      <c r="A386" t="s">
        <v>29</v>
      </c>
      <c r="B386" t="s">
        <v>85</v>
      </c>
      <c r="C386" t="s">
        <v>1</v>
      </c>
      <c r="D386">
        <v>4</v>
      </c>
    </row>
    <row r="387" spans="1:4" x14ac:dyDescent="0.35">
      <c r="A387" t="s">
        <v>29</v>
      </c>
      <c r="B387" t="s">
        <v>85</v>
      </c>
      <c r="C387" t="s">
        <v>1</v>
      </c>
      <c r="D387">
        <v>2</v>
      </c>
    </row>
    <row r="388" spans="1:4" x14ac:dyDescent="0.35">
      <c r="A388" t="s">
        <v>29</v>
      </c>
      <c r="B388" t="s">
        <v>85</v>
      </c>
      <c r="C388" t="s">
        <v>0</v>
      </c>
      <c r="D388">
        <v>19</v>
      </c>
    </row>
    <row r="389" spans="1:4" x14ac:dyDescent="0.35">
      <c r="A389" t="s">
        <v>29</v>
      </c>
      <c r="B389" t="s">
        <v>85</v>
      </c>
      <c r="C389" t="s">
        <v>0</v>
      </c>
      <c r="D389">
        <v>120</v>
      </c>
    </row>
    <row r="390" spans="1:4" x14ac:dyDescent="0.35">
      <c r="A390" t="s">
        <v>29</v>
      </c>
      <c r="B390" t="s">
        <v>85</v>
      </c>
      <c r="C390" t="s">
        <v>1</v>
      </c>
      <c r="D390">
        <v>3</v>
      </c>
    </row>
    <row r="391" spans="1:4" x14ac:dyDescent="0.35">
      <c r="A391" t="s">
        <v>29</v>
      </c>
      <c r="B391" t="s">
        <v>85</v>
      </c>
      <c r="C391" t="s">
        <v>1</v>
      </c>
      <c r="D391">
        <v>187</v>
      </c>
    </row>
    <row r="392" spans="1:4" x14ac:dyDescent="0.35">
      <c r="A392" t="s">
        <v>29</v>
      </c>
      <c r="B392" t="s">
        <v>85</v>
      </c>
      <c r="C392" t="s">
        <v>1</v>
      </c>
      <c r="D392">
        <v>76</v>
      </c>
    </row>
    <row r="393" spans="1:4" x14ac:dyDescent="0.35">
      <c r="A393" t="s">
        <v>29</v>
      </c>
      <c r="B393" t="s">
        <v>85</v>
      </c>
      <c r="C393" t="s">
        <v>0</v>
      </c>
      <c r="D393">
        <v>23</v>
      </c>
    </row>
    <row r="394" spans="1:4" x14ac:dyDescent="0.35">
      <c r="A394" t="s">
        <v>29</v>
      </c>
      <c r="B394" t="s">
        <v>85</v>
      </c>
      <c r="C394" t="s">
        <v>0</v>
      </c>
      <c r="D394">
        <v>268</v>
      </c>
    </row>
    <row r="395" spans="1:4" x14ac:dyDescent="0.35">
      <c r="A395" t="s">
        <v>29</v>
      </c>
      <c r="B395" t="s">
        <v>85</v>
      </c>
      <c r="C395" t="s">
        <v>1</v>
      </c>
      <c r="D395">
        <v>4</v>
      </c>
    </row>
    <row r="396" spans="1:4" x14ac:dyDescent="0.35">
      <c r="A396" t="s">
        <v>29</v>
      </c>
      <c r="B396" t="s">
        <v>85</v>
      </c>
      <c r="C396" t="s">
        <v>1</v>
      </c>
      <c r="D396">
        <v>62</v>
      </c>
    </row>
    <row r="397" spans="1:4" x14ac:dyDescent="0.35">
      <c r="A397" t="s">
        <v>29</v>
      </c>
      <c r="B397" t="s">
        <v>85</v>
      </c>
      <c r="C397" t="s">
        <v>1</v>
      </c>
      <c r="D397">
        <v>58</v>
      </c>
    </row>
    <row r="398" spans="1:4" x14ac:dyDescent="0.35">
      <c r="A398" t="s">
        <v>29</v>
      </c>
      <c r="B398" t="s">
        <v>85</v>
      </c>
      <c r="C398" t="s">
        <v>0</v>
      </c>
      <c r="D398">
        <v>15</v>
      </c>
    </row>
    <row r="399" spans="1:4" x14ac:dyDescent="0.35">
      <c r="A399" t="s">
        <v>29</v>
      </c>
      <c r="B399" t="s">
        <v>85</v>
      </c>
      <c r="C399" t="s">
        <v>0</v>
      </c>
      <c r="D399">
        <v>79</v>
      </c>
    </row>
    <row r="400" spans="1:4" x14ac:dyDescent="0.35">
      <c r="A400" t="s">
        <v>29</v>
      </c>
      <c r="B400" t="s">
        <v>85</v>
      </c>
      <c r="C400" t="s">
        <v>1</v>
      </c>
      <c r="D400">
        <v>3</v>
      </c>
    </row>
    <row r="401" spans="1:4" x14ac:dyDescent="0.35">
      <c r="A401" t="s">
        <v>29</v>
      </c>
      <c r="B401" t="s">
        <v>85</v>
      </c>
      <c r="C401" t="s">
        <v>1</v>
      </c>
      <c r="D401">
        <v>30</v>
      </c>
    </row>
    <row r="402" spans="1:4" x14ac:dyDescent="0.35">
      <c r="A402" t="s">
        <v>29</v>
      </c>
      <c r="B402" t="s">
        <v>85</v>
      </c>
      <c r="C402" t="s">
        <v>1</v>
      </c>
      <c r="D402">
        <v>15</v>
      </c>
    </row>
    <row r="403" spans="1:4" x14ac:dyDescent="0.35">
      <c r="A403" t="s">
        <v>29</v>
      </c>
      <c r="B403" t="s">
        <v>85</v>
      </c>
      <c r="C403" t="s">
        <v>0</v>
      </c>
      <c r="D403">
        <v>22</v>
      </c>
    </row>
    <row r="404" spans="1:4" x14ac:dyDescent="0.35">
      <c r="A404" t="s">
        <v>29</v>
      </c>
      <c r="B404" t="s">
        <v>85</v>
      </c>
      <c r="C404" t="s">
        <v>0</v>
      </c>
      <c r="D404">
        <v>28</v>
      </c>
    </row>
    <row r="405" spans="1:4" x14ac:dyDescent="0.35">
      <c r="A405" t="s">
        <v>29</v>
      </c>
      <c r="B405" t="s">
        <v>85</v>
      </c>
      <c r="C405" t="s">
        <v>1</v>
      </c>
      <c r="D405">
        <v>10</v>
      </c>
    </row>
    <row r="406" spans="1:4" x14ac:dyDescent="0.35">
      <c r="A406" t="s">
        <v>29</v>
      </c>
      <c r="B406" t="s">
        <v>85</v>
      </c>
      <c r="C406" t="s">
        <v>1</v>
      </c>
      <c r="D406">
        <v>57</v>
      </c>
    </row>
    <row r="407" spans="1:4" x14ac:dyDescent="0.35">
      <c r="A407" t="s">
        <v>29</v>
      </c>
      <c r="B407" t="s">
        <v>85</v>
      </c>
      <c r="C407" t="s">
        <v>1</v>
      </c>
      <c r="D407">
        <v>53</v>
      </c>
    </row>
    <row r="408" spans="1:4" x14ac:dyDescent="0.35">
      <c r="A408" t="s">
        <v>29</v>
      </c>
      <c r="B408" t="s">
        <v>85</v>
      </c>
      <c r="C408" t="s">
        <v>0</v>
      </c>
      <c r="D408">
        <v>20</v>
      </c>
    </row>
    <row r="409" spans="1:4" x14ac:dyDescent="0.35">
      <c r="A409" t="s">
        <v>29</v>
      </c>
      <c r="B409" t="s">
        <v>85</v>
      </c>
      <c r="C409" t="s">
        <v>0</v>
      </c>
      <c r="D409">
        <v>28</v>
      </c>
    </row>
    <row r="410" spans="1:4" x14ac:dyDescent="0.35">
      <c r="A410" t="s">
        <v>29</v>
      </c>
      <c r="B410" t="s">
        <v>85</v>
      </c>
      <c r="C410" t="s">
        <v>1</v>
      </c>
      <c r="D410">
        <v>2</v>
      </c>
    </row>
    <row r="411" spans="1:4" x14ac:dyDescent="0.35">
      <c r="A411" t="s">
        <v>29</v>
      </c>
      <c r="B411" t="s">
        <v>85</v>
      </c>
      <c r="C411" t="s">
        <v>1</v>
      </c>
      <c r="D411">
        <v>61</v>
      </c>
    </row>
    <row r="412" spans="1:4" x14ac:dyDescent="0.35">
      <c r="A412" t="s">
        <v>29</v>
      </c>
      <c r="B412" t="s">
        <v>85</v>
      </c>
      <c r="C412" t="s">
        <v>1</v>
      </c>
      <c r="D412">
        <v>57</v>
      </c>
    </row>
    <row r="413" spans="1:4" x14ac:dyDescent="0.35">
      <c r="A413" t="s">
        <v>29</v>
      </c>
      <c r="B413" t="s">
        <v>85</v>
      </c>
      <c r="C413" t="s">
        <v>0</v>
      </c>
      <c r="D413">
        <v>1</v>
      </c>
    </row>
    <row r="414" spans="1:4" x14ac:dyDescent="0.35">
      <c r="A414" t="s">
        <v>29</v>
      </c>
      <c r="B414" t="s">
        <v>85</v>
      </c>
      <c r="C414" t="s">
        <v>0</v>
      </c>
      <c r="D414">
        <v>5</v>
      </c>
    </row>
    <row r="415" spans="1:4" x14ac:dyDescent="0.35">
      <c r="A415" t="s">
        <v>29</v>
      </c>
      <c r="B415" t="s">
        <v>85</v>
      </c>
      <c r="C415" t="s">
        <v>1</v>
      </c>
      <c r="D415">
        <v>20</v>
      </c>
    </row>
    <row r="416" spans="1:4" x14ac:dyDescent="0.35">
      <c r="A416" t="s">
        <v>29</v>
      </c>
      <c r="B416" t="s">
        <v>85</v>
      </c>
      <c r="C416" t="s">
        <v>1</v>
      </c>
      <c r="D416">
        <v>22</v>
      </c>
    </row>
    <row r="417" spans="1:4" x14ac:dyDescent="0.35">
      <c r="A417" t="s">
        <v>83</v>
      </c>
      <c r="B417" t="s">
        <v>20</v>
      </c>
      <c r="C417" t="s">
        <v>0</v>
      </c>
      <c r="D417">
        <v>816</v>
      </c>
    </row>
    <row r="418" spans="1:4" x14ac:dyDescent="0.35">
      <c r="A418" t="s">
        <v>83</v>
      </c>
      <c r="B418" t="s">
        <v>20</v>
      </c>
      <c r="C418" t="s">
        <v>0</v>
      </c>
      <c r="D418">
        <v>6764</v>
      </c>
    </row>
    <row r="419" spans="1:4" x14ac:dyDescent="0.35">
      <c r="A419" t="s">
        <v>83</v>
      </c>
      <c r="B419" t="s">
        <v>20</v>
      </c>
      <c r="C419" t="s">
        <v>1</v>
      </c>
      <c r="D419">
        <v>117</v>
      </c>
    </row>
    <row r="420" spans="1:4" x14ac:dyDescent="0.35">
      <c r="A420" t="s">
        <v>83</v>
      </c>
      <c r="B420" t="s">
        <v>20</v>
      </c>
      <c r="C420" t="s">
        <v>1</v>
      </c>
      <c r="D420">
        <v>3778</v>
      </c>
    </row>
    <row r="421" spans="1:4" x14ac:dyDescent="0.35">
      <c r="A421" t="s">
        <v>83</v>
      </c>
      <c r="B421" t="s">
        <v>20</v>
      </c>
      <c r="C421" t="s">
        <v>1</v>
      </c>
      <c r="D421">
        <v>3448</v>
      </c>
    </row>
    <row r="422" spans="1:4" x14ac:dyDescent="0.35">
      <c r="A422" t="s">
        <v>83</v>
      </c>
      <c r="B422" t="s">
        <v>23</v>
      </c>
      <c r="C422" t="s">
        <v>0</v>
      </c>
      <c r="D422">
        <v>113</v>
      </c>
    </row>
    <row r="423" spans="1:4" x14ac:dyDescent="0.35">
      <c r="A423" t="s">
        <v>83</v>
      </c>
      <c r="B423" t="s">
        <v>23</v>
      </c>
      <c r="C423" t="s">
        <v>0</v>
      </c>
      <c r="D423">
        <v>1122</v>
      </c>
    </row>
    <row r="424" spans="1:4" x14ac:dyDescent="0.35">
      <c r="A424" t="s">
        <v>83</v>
      </c>
      <c r="B424" t="s">
        <v>23</v>
      </c>
      <c r="C424" t="s">
        <v>1</v>
      </c>
      <c r="D424">
        <v>9</v>
      </c>
    </row>
    <row r="425" spans="1:4" x14ac:dyDescent="0.35">
      <c r="A425" t="s">
        <v>83</v>
      </c>
      <c r="B425" t="s">
        <v>23</v>
      </c>
      <c r="C425" t="s">
        <v>1</v>
      </c>
      <c r="D425">
        <v>574</v>
      </c>
    </row>
    <row r="426" spans="1:4" x14ac:dyDescent="0.35">
      <c r="A426" t="s">
        <v>83</v>
      </c>
      <c r="B426" t="s">
        <v>23</v>
      </c>
      <c r="C426" t="s">
        <v>1</v>
      </c>
      <c r="D426">
        <v>375</v>
      </c>
    </row>
    <row r="427" spans="1:4" x14ac:dyDescent="0.35">
      <c r="A427" t="s">
        <v>83</v>
      </c>
      <c r="B427" t="s">
        <v>85</v>
      </c>
      <c r="C427" t="s">
        <v>0</v>
      </c>
      <c r="D427">
        <v>5</v>
      </c>
    </row>
    <row r="428" spans="1:4" x14ac:dyDescent="0.35">
      <c r="A428" t="s">
        <v>83</v>
      </c>
      <c r="B428" t="s">
        <v>85</v>
      </c>
      <c r="C428" t="s">
        <v>0</v>
      </c>
      <c r="D428">
        <v>110</v>
      </c>
    </row>
    <row r="429" spans="1:4" x14ac:dyDescent="0.35">
      <c r="A429" t="s">
        <v>83</v>
      </c>
      <c r="B429" t="s">
        <v>85</v>
      </c>
      <c r="C429" t="s">
        <v>1</v>
      </c>
      <c r="D429">
        <v>1</v>
      </c>
    </row>
    <row r="430" spans="1:4" x14ac:dyDescent="0.35">
      <c r="A430" t="s">
        <v>83</v>
      </c>
      <c r="B430" t="s">
        <v>85</v>
      </c>
      <c r="C430" t="s">
        <v>1</v>
      </c>
      <c r="D430">
        <v>29</v>
      </c>
    </row>
    <row r="431" spans="1:4" x14ac:dyDescent="0.35">
      <c r="A431" t="s">
        <v>83</v>
      </c>
      <c r="B431" t="s">
        <v>85</v>
      </c>
      <c r="C431" t="s">
        <v>1</v>
      </c>
      <c r="D431">
        <v>13</v>
      </c>
    </row>
    <row r="432" spans="1:4" x14ac:dyDescent="0.35">
      <c r="A432" t="s">
        <v>83</v>
      </c>
      <c r="B432" t="s">
        <v>31</v>
      </c>
      <c r="C432" t="s">
        <v>0</v>
      </c>
      <c r="D432">
        <v>22</v>
      </c>
    </row>
    <row r="433" spans="1:4" x14ac:dyDescent="0.35">
      <c r="A433" t="s">
        <v>83</v>
      </c>
      <c r="B433" t="s">
        <v>31</v>
      </c>
      <c r="C433" t="s">
        <v>0</v>
      </c>
      <c r="D433">
        <v>574</v>
      </c>
    </row>
    <row r="434" spans="1:4" x14ac:dyDescent="0.35">
      <c r="A434" t="s">
        <v>83</v>
      </c>
      <c r="B434" t="s">
        <v>31</v>
      </c>
      <c r="C434" t="s">
        <v>1</v>
      </c>
      <c r="D434">
        <v>21</v>
      </c>
    </row>
    <row r="435" spans="1:4" x14ac:dyDescent="0.35">
      <c r="A435" t="s">
        <v>83</v>
      </c>
      <c r="B435" t="s">
        <v>31</v>
      </c>
      <c r="C435" t="s">
        <v>1</v>
      </c>
      <c r="D435">
        <v>19</v>
      </c>
    </row>
    <row r="436" spans="1:4" x14ac:dyDescent="0.35">
      <c r="A436" t="s">
        <v>83</v>
      </c>
      <c r="B436" t="s">
        <v>22</v>
      </c>
      <c r="C436" t="s">
        <v>0</v>
      </c>
      <c r="D436">
        <v>81</v>
      </c>
    </row>
    <row r="437" spans="1:4" x14ac:dyDescent="0.35">
      <c r="A437" t="s">
        <v>83</v>
      </c>
      <c r="B437" t="s">
        <v>22</v>
      </c>
      <c r="C437" t="s">
        <v>0</v>
      </c>
      <c r="D437">
        <v>218</v>
      </c>
    </row>
    <row r="438" spans="1:4" x14ac:dyDescent="0.35">
      <c r="A438" t="s">
        <v>83</v>
      </c>
      <c r="B438" t="s">
        <v>22</v>
      </c>
      <c r="C438" t="s">
        <v>1</v>
      </c>
      <c r="D438">
        <v>8</v>
      </c>
    </row>
    <row r="439" spans="1:4" x14ac:dyDescent="0.35">
      <c r="A439" t="s">
        <v>83</v>
      </c>
      <c r="B439" t="s">
        <v>22</v>
      </c>
      <c r="C439" t="s">
        <v>1</v>
      </c>
      <c r="D439">
        <v>895</v>
      </c>
    </row>
    <row r="440" spans="1:4" x14ac:dyDescent="0.35">
      <c r="A440" t="s">
        <v>83</v>
      </c>
      <c r="B440" t="s">
        <v>22</v>
      </c>
      <c r="C440" t="s">
        <v>1</v>
      </c>
      <c r="D440">
        <v>1554</v>
      </c>
    </row>
    <row r="441" spans="1:4" x14ac:dyDescent="0.35">
      <c r="A441" t="s">
        <v>83</v>
      </c>
      <c r="B441" t="s">
        <v>21</v>
      </c>
      <c r="C441" t="s">
        <v>0</v>
      </c>
      <c r="D441">
        <v>36</v>
      </c>
    </row>
    <row r="442" spans="1:4" x14ac:dyDescent="0.35">
      <c r="A442" t="s">
        <v>83</v>
      </c>
      <c r="B442" t="s">
        <v>21</v>
      </c>
      <c r="C442" t="s">
        <v>0</v>
      </c>
      <c r="D442">
        <v>833</v>
      </c>
    </row>
    <row r="443" spans="1:4" x14ac:dyDescent="0.35">
      <c r="A443" t="s">
        <v>83</v>
      </c>
      <c r="B443" t="s">
        <v>21</v>
      </c>
      <c r="C443" t="s">
        <v>1</v>
      </c>
      <c r="D443">
        <v>50</v>
      </c>
    </row>
    <row r="444" spans="1:4" x14ac:dyDescent="0.35">
      <c r="A444" t="s">
        <v>83</v>
      </c>
      <c r="B444" t="s">
        <v>21</v>
      </c>
      <c r="C444" t="s">
        <v>1</v>
      </c>
      <c r="D444">
        <v>31</v>
      </c>
    </row>
    <row r="445" spans="1:4" x14ac:dyDescent="0.35">
      <c r="A445" t="s">
        <v>83</v>
      </c>
      <c r="B445" t="s">
        <v>85</v>
      </c>
      <c r="C445" t="s">
        <v>0</v>
      </c>
      <c r="D445">
        <v>19</v>
      </c>
    </row>
    <row r="446" spans="1:4" x14ac:dyDescent="0.35">
      <c r="A446" t="s">
        <v>83</v>
      </c>
      <c r="B446" t="s">
        <v>30</v>
      </c>
      <c r="C446" t="s">
        <v>0</v>
      </c>
      <c r="D446">
        <v>10</v>
      </c>
    </row>
    <row r="447" spans="1:4" x14ac:dyDescent="0.35">
      <c r="A447" t="s">
        <v>83</v>
      </c>
      <c r="B447" t="s">
        <v>30</v>
      </c>
      <c r="C447" t="s">
        <v>0</v>
      </c>
      <c r="D447">
        <v>264</v>
      </c>
    </row>
    <row r="448" spans="1:4" x14ac:dyDescent="0.35">
      <c r="A448" t="s">
        <v>83</v>
      </c>
      <c r="B448" t="s">
        <v>30</v>
      </c>
      <c r="C448" t="s">
        <v>1</v>
      </c>
      <c r="D448">
        <v>1</v>
      </c>
    </row>
    <row r="449" spans="1:4" x14ac:dyDescent="0.35">
      <c r="A449" t="s">
        <v>83</v>
      </c>
      <c r="B449" t="s">
        <v>30</v>
      </c>
      <c r="C449" t="s">
        <v>1</v>
      </c>
      <c r="D449">
        <v>14</v>
      </c>
    </row>
    <row r="450" spans="1:4" x14ac:dyDescent="0.35">
      <c r="A450" t="s">
        <v>83</v>
      </c>
      <c r="B450" t="s">
        <v>30</v>
      </c>
      <c r="C450" t="s">
        <v>1</v>
      </c>
      <c r="D450">
        <v>7</v>
      </c>
    </row>
    <row r="451" spans="1:4" x14ac:dyDescent="0.35">
      <c r="A451" t="s">
        <v>83</v>
      </c>
      <c r="B451" t="s">
        <v>85</v>
      </c>
      <c r="C451" t="s">
        <v>0</v>
      </c>
      <c r="D451">
        <v>3</v>
      </c>
    </row>
    <row r="452" spans="1:4" x14ac:dyDescent="0.35">
      <c r="A452" t="s">
        <v>83</v>
      </c>
      <c r="B452" t="s">
        <v>85</v>
      </c>
      <c r="C452" t="s">
        <v>0</v>
      </c>
      <c r="D452">
        <v>47</v>
      </c>
    </row>
    <row r="453" spans="1:4" x14ac:dyDescent="0.35">
      <c r="A453" t="s">
        <v>83</v>
      </c>
      <c r="B453" t="s">
        <v>85</v>
      </c>
      <c r="C453" t="s">
        <v>1</v>
      </c>
      <c r="D453">
        <v>18</v>
      </c>
    </row>
    <row r="454" spans="1:4" x14ac:dyDescent="0.35">
      <c r="A454" t="s">
        <v>83</v>
      </c>
      <c r="B454" t="s">
        <v>85</v>
      </c>
      <c r="C454" t="s">
        <v>1</v>
      </c>
      <c r="D454">
        <v>13</v>
      </c>
    </row>
    <row r="455" spans="1:4" x14ac:dyDescent="0.35">
      <c r="A455" t="s">
        <v>83</v>
      </c>
      <c r="B455" t="s">
        <v>85</v>
      </c>
      <c r="C455" t="s">
        <v>0</v>
      </c>
      <c r="D455">
        <v>2</v>
      </c>
    </row>
    <row r="456" spans="1:4" x14ac:dyDescent="0.35">
      <c r="A456" t="s">
        <v>83</v>
      </c>
      <c r="B456" t="s">
        <v>85</v>
      </c>
      <c r="C456" t="s">
        <v>0</v>
      </c>
      <c r="D456">
        <v>9</v>
      </c>
    </row>
    <row r="457" spans="1:4" x14ac:dyDescent="0.35">
      <c r="A457" t="s">
        <v>83</v>
      </c>
      <c r="B457" t="s">
        <v>85</v>
      </c>
      <c r="C457" t="s">
        <v>1</v>
      </c>
      <c r="D457">
        <v>3</v>
      </c>
    </row>
    <row r="458" spans="1:4" x14ac:dyDescent="0.35">
      <c r="A458" t="s">
        <v>83</v>
      </c>
      <c r="B458" t="s">
        <v>85</v>
      </c>
      <c r="C458" t="s">
        <v>1</v>
      </c>
      <c r="D458">
        <v>3</v>
      </c>
    </row>
    <row r="459" spans="1:4" x14ac:dyDescent="0.35">
      <c r="A459" t="s">
        <v>83</v>
      </c>
      <c r="B459" t="s">
        <v>85</v>
      </c>
      <c r="C459" t="s">
        <v>0</v>
      </c>
      <c r="D459">
        <v>25</v>
      </c>
    </row>
    <row r="460" spans="1:4" x14ac:dyDescent="0.35">
      <c r="A460" t="s">
        <v>83</v>
      </c>
      <c r="B460" t="s">
        <v>85</v>
      </c>
      <c r="C460" t="s">
        <v>0</v>
      </c>
      <c r="D460">
        <v>143</v>
      </c>
    </row>
    <row r="461" spans="1:4" x14ac:dyDescent="0.35">
      <c r="A461" t="s">
        <v>83</v>
      </c>
      <c r="B461" t="s">
        <v>85</v>
      </c>
      <c r="C461" t="s">
        <v>1</v>
      </c>
      <c r="D461">
        <v>3</v>
      </c>
    </row>
    <row r="462" spans="1:4" x14ac:dyDescent="0.35">
      <c r="A462" t="s">
        <v>83</v>
      </c>
      <c r="B462" t="s">
        <v>85</v>
      </c>
      <c r="C462" t="s">
        <v>1</v>
      </c>
      <c r="D462">
        <v>253</v>
      </c>
    </row>
    <row r="463" spans="1:4" x14ac:dyDescent="0.35">
      <c r="A463" t="s">
        <v>83</v>
      </c>
      <c r="B463" t="s">
        <v>85</v>
      </c>
      <c r="C463" t="s">
        <v>1</v>
      </c>
      <c r="D463">
        <v>97</v>
      </c>
    </row>
    <row r="464" spans="1:4" x14ac:dyDescent="0.35">
      <c r="A464" t="s">
        <v>83</v>
      </c>
      <c r="B464" t="s">
        <v>85</v>
      </c>
      <c r="C464" t="s">
        <v>0</v>
      </c>
      <c r="D464">
        <v>13</v>
      </c>
    </row>
    <row r="465" spans="1:4" x14ac:dyDescent="0.35">
      <c r="A465" t="s">
        <v>83</v>
      </c>
      <c r="B465" t="s">
        <v>85</v>
      </c>
      <c r="C465" t="s">
        <v>0</v>
      </c>
      <c r="D465">
        <v>273</v>
      </c>
    </row>
    <row r="466" spans="1:4" x14ac:dyDescent="0.35">
      <c r="A466" t="s">
        <v>83</v>
      </c>
      <c r="B466" t="s">
        <v>85</v>
      </c>
      <c r="C466" t="s">
        <v>1</v>
      </c>
      <c r="D466">
        <v>4</v>
      </c>
    </row>
    <row r="467" spans="1:4" x14ac:dyDescent="0.35">
      <c r="A467" t="s">
        <v>83</v>
      </c>
      <c r="B467" t="s">
        <v>85</v>
      </c>
      <c r="C467" t="s">
        <v>1</v>
      </c>
      <c r="D467">
        <v>71</v>
      </c>
    </row>
    <row r="468" spans="1:4" x14ac:dyDescent="0.35">
      <c r="A468" t="s">
        <v>83</v>
      </c>
      <c r="B468" t="s">
        <v>85</v>
      </c>
      <c r="C468" t="s">
        <v>1</v>
      </c>
      <c r="D468">
        <v>65</v>
      </c>
    </row>
    <row r="469" spans="1:4" x14ac:dyDescent="0.35">
      <c r="A469" t="s">
        <v>83</v>
      </c>
      <c r="B469" t="s">
        <v>85</v>
      </c>
      <c r="C469" t="s">
        <v>0</v>
      </c>
      <c r="D469">
        <v>10</v>
      </c>
    </row>
    <row r="470" spans="1:4" x14ac:dyDescent="0.35">
      <c r="A470" t="s">
        <v>83</v>
      </c>
      <c r="B470" t="s">
        <v>85</v>
      </c>
      <c r="C470" t="s">
        <v>0</v>
      </c>
      <c r="D470">
        <v>78</v>
      </c>
    </row>
    <row r="471" spans="1:4" x14ac:dyDescent="0.35">
      <c r="A471" t="s">
        <v>83</v>
      </c>
      <c r="B471" t="s">
        <v>85</v>
      </c>
      <c r="C471" t="s">
        <v>1</v>
      </c>
      <c r="D471">
        <v>1</v>
      </c>
    </row>
    <row r="472" spans="1:4" x14ac:dyDescent="0.35">
      <c r="A472" t="s">
        <v>83</v>
      </c>
      <c r="B472" t="s">
        <v>85</v>
      </c>
      <c r="C472" t="s">
        <v>1</v>
      </c>
      <c r="D472">
        <v>29</v>
      </c>
    </row>
    <row r="473" spans="1:4" x14ac:dyDescent="0.35">
      <c r="A473" t="s">
        <v>83</v>
      </c>
      <c r="B473" t="s">
        <v>85</v>
      </c>
      <c r="C473" t="s">
        <v>1</v>
      </c>
      <c r="D473">
        <v>18</v>
      </c>
    </row>
    <row r="474" spans="1:4" x14ac:dyDescent="0.35">
      <c r="A474" t="s">
        <v>83</v>
      </c>
      <c r="B474" t="s">
        <v>85</v>
      </c>
      <c r="C474" t="s">
        <v>0</v>
      </c>
      <c r="D474">
        <v>27</v>
      </c>
    </row>
    <row r="475" spans="1:4" x14ac:dyDescent="0.35">
      <c r="A475" t="s">
        <v>83</v>
      </c>
      <c r="B475" t="s">
        <v>85</v>
      </c>
      <c r="C475" t="s">
        <v>0</v>
      </c>
      <c r="D475">
        <v>37</v>
      </c>
    </row>
    <row r="476" spans="1:4" x14ac:dyDescent="0.35">
      <c r="A476" t="s">
        <v>83</v>
      </c>
      <c r="B476" t="s">
        <v>85</v>
      </c>
      <c r="C476" t="s">
        <v>1</v>
      </c>
      <c r="D476">
        <v>7</v>
      </c>
    </row>
    <row r="477" spans="1:4" x14ac:dyDescent="0.35">
      <c r="A477" t="s">
        <v>83</v>
      </c>
      <c r="B477" t="s">
        <v>85</v>
      </c>
      <c r="C477" t="s">
        <v>1</v>
      </c>
      <c r="D477">
        <v>67</v>
      </c>
    </row>
    <row r="478" spans="1:4" x14ac:dyDescent="0.35">
      <c r="A478" t="s">
        <v>83</v>
      </c>
      <c r="B478" t="s">
        <v>85</v>
      </c>
      <c r="C478" t="s">
        <v>1</v>
      </c>
      <c r="D478">
        <v>63</v>
      </c>
    </row>
    <row r="479" spans="1:4" x14ac:dyDescent="0.35">
      <c r="A479" t="s">
        <v>83</v>
      </c>
      <c r="B479" t="s">
        <v>85</v>
      </c>
      <c r="C479" t="s">
        <v>0</v>
      </c>
      <c r="D479">
        <v>17</v>
      </c>
    </row>
    <row r="480" spans="1:4" x14ac:dyDescent="0.35">
      <c r="A480" t="s">
        <v>83</v>
      </c>
      <c r="B480" t="s">
        <v>85</v>
      </c>
      <c r="C480" t="s">
        <v>0</v>
      </c>
      <c r="D480">
        <v>25</v>
      </c>
    </row>
    <row r="481" spans="1:4" x14ac:dyDescent="0.35">
      <c r="A481" t="s">
        <v>83</v>
      </c>
      <c r="B481" t="s">
        <v>85</v>
      </c>
      <c r="C481" t="s">
        <v>1</v>
      </c>
      <c r="D481">
        <v>6</v>
      </c>
    </row>
    <row r="482" spans="1:4" x14ac:dyDescent="0.35">
      <c r="A482" t="s">
        <v>83</v>
      </c>
      <c r="B482" t="s">
        <v>85</v>
      </c>
      <c r="C482" t="s">
        <v>1</v>
      </c>
      <c r="D482">
        <v>45</v>
      </c>
    </row>
    <row r="483" spans="1:4" x14ac:dyDescent="0.35">
      <c r="A483" t="s">
        <v>83</v>
      </c>
      <c r="B483" t="s">
        <v>85</v>
      </c>
      <c r="C483" t="s">
        <v>1</v>
      </c>
      <c r="D483">
        <v>64</v>
      </c>
    </row>
    <row r="484" spans="1:4" x14ac:dyDescent="0.35">
      <c r="A484" t="s">
        <v>83</v>
      </c>
      <c r="B484" t="s">
        <v>85</v>
      </c>
      <c r="C484" t="s">
        <v>0</v>
      </c>
      <c r="D484">
        <v>2</v>
      </c>
    </row>
    <row r="485" spans="1:4" x14ac:dyDescent="0.35">
      <c r="A485" t="s">
        <v>83</v>
      </c>
      <c r="B485" t="s">
        <v>85</v>
      </c>
      <c r="C485" t="s">
        <v>0</v>
      </c>
      <c r="D485">
        <v>5</v>
      </c>
    </row>
    <row r="486" spans="1:4" x14ac:dyDescent="0.35">
      <c r="A486" t="s">
        <v>83</v>
      </c>
      <c r="B486" t="s">
        <v>85</v>
      </c>
      <c r="C486" t="s">
        <v>1</v>
      </c>
      <c r="D486">
        <v>28</v>
      </c>
    </row>
    <row r="487" spans="1:4" x14ac:dyDescent="0.35">
      <c r="A487" t="s">
        <v>83</v>
      </c>
      <c r="B487" t="s">
        <v>85</v>
      </c>
      <c r="C487" t="s">
        <v>1</v>
      </c>
      <c r="D487">
        <v>19</v>
      </c>
    </row>
    <row r="488" spans="1:4" x14ac:dyDescent="0.35">
      <c r="A488" t="s">
        <v>100</v>
      </c>
      <c r="B488" t="s">
        <v>20</v>
      </c>
      <c r="C488" t="s">
        <v>0</v>
      </c>
      <c r="D488">
        <v>784</v>
      </c>
    </row>
    <row r="489" spans="1:4" x14ac:dyDescent="0.35">
      <c r="A489" t="s">
        <v>100</v>
      </c>
      <c r="B489" t="s">
        <v>20</v>
      </c>
      <c r="C489" t="s">
        <v>0</v>
      </c>
      <c r="D489">
        <v>6391</v>
      </c>
    </row>
    <row r="490" spans="1:4" x14ac:dyDescent="0.35">
      <c r="A490" t="s">
        <v>100</v>
      </c>
      <c r="B490" t="s">
        <v>20</v>
      </c>
      <c r="C490" t="s">
        <v>1</v>
      </c>
      <c r="D490">
        <v>94</v>
      </c>
    </row>
    <row r="491" spans="1:4" x14ac:dyDescent="0.35">
      <c r="A491" t="s">
        <v>100</v>
      </c>
      <c r="B491" t="s">
        <v>20</v>
      </c>
      <c r="C491" t="s">
        <v>1</v>
      </c>
      <c r="D491">
        <v>3384</v>
      </c>
    </row>
    <row r="492" spans="1:4" x14ac:dyDescent="0.35">
      <c r="A492" t="s">
        <v>100</v>
      </c>
      <c r="B492" t="s">
        <v>20</v>
      </c>
      <c r="C492" t="s">
        <v>1</v>
      </c>
      <c r="D492">
        <v>3002</v>
      </c>
    </row>
    <row r="493" spans="1:4" x14ac:dyDescent="0.35">
      <c r="A493" t="s">
        <v>100</v>
      </c>
      <c r="B493" t="s">
        <v>23</v>
      </c>
      <c r="C493" t="s">
        <v>0</v>
      </c>
      <c r="D493">
        <v>134</v>
      </c>
    </row>
    <row r="494" spans="1:4" x14ac:dyDescent="0.35">
      <c r="A494" t="s">
        <v>100</v>
      </c>
      <c r="B494" t="s">
        <v>23</v>
      </c>
      <c r="C494" t="s">
        <v>0</v>
      </c>
      <c r="D494">
        <v>1091</v>
      </c>
    </row>
    <row r="495" spans="1:4" x14ac:dyDescent="0.35">
      <c r="A495" t="s">
        <v>100</v>
      </c>
      <c r="B495" t="s">
        <v>23</v>
      </c>
      <c r="C495" t="s">
        <v>1</v>
      </c>
      <c r="D495">
        <v>13</v>
      </c>
    </row>
    <row r="496" spans="1:4" x14ac:dyDescent="0.35">
      <c r="A496" t="s">
        <v>100</v>
      </c>
      <c r="B496" t="s">
        <v>23</v>
      </c>
      <c r="C496" t="s">
        <v>1</v>
      </c>
      <c r="D496">
        <v>588</v>
      </c>
    </row>
    <row r="497" spans="1:4" x14ac:dyDescent="0.35">
      <c r="A497" t="s">
        <v>100</v>
      </c>
      <c r="B497" t="s">
        <v>23</v>
      </c>
      <c r="C497" t="s">
        <v>1</v>
      </c>
      <c r="D497">
        <v>397</v>
      </c>
    </row>
    <row r="498" spans="1:4" x14ac:dyDescent="0.35">
      <c r="A498" t="s">
        <v>100</v>
      </c>
      <c r="B498" t="s">
        <v>85</v>
      </c>
      <c r="C498" t="s">
        <v>0</v>
      </c>
      <c r="D498">
        <v>12</v>
      </c>
    </row>
    <row r="499" spans="1:4" x14ac:dyDescent="0.35">
      <c r="A499" t="s">
        <v>100</v>
      </c>
      <c r="B499" t="s">
        <v>85</v>
      </c>
      <c r="C499" t="s">
        <v>0</v>
      </c>
      <c r="D499">
        <v>107</v>
      </c>
    </row>
    <row r="500" spans="1:4" x14ac:dyDescent="0.35">
      <c r="A500" t="s">
        <v>100</v>
      </c>
      <c r="B500" t="s">
        <v>85</v>
      </c>
      <c r="C500" t="s">
        <v>1</v>
      </c>
      <c r="D500">
        <v>1</v>
      </c>
    </row>
    <row r="501" spans="1:4" x14ac:dyDescent="0.35">
      <c r="A501" t="s">
        <v>100</v>
      </c>
      <c r="B501" t="s">
        <v>85</v>
      </c>
      <c r="C501" t="s">
        <v>1</v>
      </c>
      <c r="D501">
        <v>21</v>
      </c>
    </row>
    <row r="502" spans="1:4" x14ac:dyDescent="0.35">
      <c r="A502" t="s">
        <v>100</v>
      </c>
      <c r="B502" t="s">
        <v>85</v>
      </c>
      <c r="C502" t="s">
        <v>1</v>
      </c>
      <c r="D502">
        <v>12</v>
      </c>
    </row>
    <row r="503" spans="1:4" x14ac:dyDescent="0.35">
      <c r="A503" t="s">
        <v>100</v>
      </c>
      <c r="B503" t="s">
        <v>31</v>
      </c>
      <c r="C503" t="s">
        <v>0</v>
      </c>
      <c r="D503">
        <v>19</v>
      </c>
    </row>
    <row r="504" spans="1:4" x14ac:dyDescent="0.35">
      <c r="A504" t="s">
        <v>100</v>
      </c>
      <c r="B504" t="s">
        <v>31</v>
      </c>
      <c r="C504" t="s">
        <v>0</v>
      </c>
      <c r="D504">
        <v>519</v>
      </c>
    </row>
    <row r="505" spans="1:4" x14ac:dyDescent="0.35">
      <c r="A505" t="s">
        <v>100</v>
      </c>
      <c r="B505" t="s">
        <v>31</v>
      </c>
      <c r="C505" t="s">
        <v>1</v>
      </c>
      <c r="D505">
        <v>3</v>
      </c>
    </row>
    <row r="506" spans="1:4" x14ac:dyDescent="0.35">
      <c r="A506" t="s">
        <v>100</v>
      </c>
      <c r="B506" t="s">
        <v>31</v>
      </c>
      <c r="C506" t="s">
        <v>1</v>
      </c>
      <c r="D506">
        <v>25</v>
      </c>
    </row>
    <row r="507" spans="1:4" x14ac:dyDescent="0.35">
      <c r="A507" t="s">
        <v>100</v>
      </c>
      <c r="B507" t="s">
        <v>31</v>
      </c>
      <c r="C507" t="s">
        <v>1</v>
      </c>
      <c r="D507">
        <v>9</v>
      </c>
    </row>
    <row r="508" spans="1:4" x14ac:dyDescent="0.35">
      <c r="A508" t="s">
        <v>100</v>
      </c>
      <c r="B508" t="s">
        <v>22</v>
      </c>
      <c r="C508" t="s">
        <v>0</v>
      </c>
      <c r="D508">
        <v>102</v>
      </c>
    </row>
    <row r="509" spans="1:4" x14ac:dyDescent="0.35">
      <c r="A509" t="s">
        <v>100</v>
      </c>
      <c r="B509" t="s">
        <v>22</v>
      </c>
      <c r="C509" t="s">
        <v>0</v>
      </c>
      <c r="D509">
        <v>218</v>
      </c>
    </row>
    <row r="510" spans="1:4" x14ac:dyDescent="0.35">
      <c r="A510" t="s">
        <v>100</v>
      </c>
      <c r="B510" t="s">
        <v>22</v>
      </c>
      <c r="C510" t="s">
        <v>1</v>
      </c>
      <c r="D510">
        <v>4</v>
      </c>
    </row>
    <row r="511" spans="1:4" x14ac:dyDescent="0.35">
      <c r="A511" t="s">
        <v>100</v>
      </c>
      <c r="B511" t="s">
        <v>22</v>
      </c>
      <c r="C511" t="s">
        <v>1</v>
      </c>
      <c r="D511">
        <v>973</v>
      </c>
    </row>
    <row r="512" spans="1:4" x14ac:dyDescent="0.35">
      <c r="A512" t="s">
        <v>100</v>
      </c>
      <c r="B512" t="s">
        <v>22</v>
      </c>
      <c r="C512" t="s">
        <v>1</v>
      </c>
      <c r="D512">
        <v>1580</v>
      </c>
    </row>
    <row r="513" spans="1:4" x14ac:dyDescent="0.35">
      <c r="A513" t="s">
        <v>100</v>
      </c>
      <c r="B513" t="s">
        <v>21</v>
      </c>
      <c r="C513" t="s">
        <v>0</v>
      </c>
      <c r="D513">
        <v>30</v>
      </c>
    </row>
    <row r="514" spans="1:4" x14ac:dyDescent="0.35">
      <c r="A514" t="s">
        <v>100</v>
      </c>
      <c r="B514" t="s">
        <v>21</v>
      </c>
      <c r="C514" t="s">
        <v>0</v>
      </c>
      <c r="D514">
        <v>816</v>
      </c>
    </row>
    <row r="515" spans="1:4" x14ac:dyDescent="0.35">
      <c r="A515" t="s">
        <v>100</v>
      </c>
      <c r="B515" t="s">
        <v>21</v>
      </c>
      <c r="C515" t="s">
        <v>1</v>
      </c>
      <c r="D515">
        <v>2</v>
      </c>
    </row>
    <row r="516" spans="1:4" x14ac:dyDescent="0.35">
      <c r="A516" t="s">
        <v>100</v>
      </c>
      <c r="B516" t="s">
        <v>21</v>
      </c>
      <c r="C516" t="s">
        <v>1</v>
      </c>
      <c r="D516">
        <v>59</v>
      </c>
    </row>
    <row r="517" spans="1:4" x14ac:dyDescent="0.35">
      <c r="A517" t="s">
        <v>100</v>
      </c>
      <c r="B517" t="s">
        <v>21</v>
      </c>
      <c r="C517" t="s">
        <v>1</v>
      </c>
      <c r="D517">
        <v>16</v>
      </c>
    </row>
    <row r="518" spans="1:4" x14ac:dyDescent="0.35">
      <c r="A518" t="s">
        <v>100</v>
      </c>
      <c r="B518" t="s">
        <v>85</v>
      </c>
      <c r="C518" t="s">
        <v>0</v>
      </c>
      <c r="D518">
        <v>4</v>
      </c>
    </row>
    <row r="519" spans="1:4" x14ac:dyDescent="0.35">
      <c r="A519" t="s">
        <v>100</v>
      </c>
      <c r="B519" t="s">
        <v>85</v>
      </c>
      <c r="C519" t="s">
        <v>0</v>
      </c>
      <c r="D519">
        <v>22</v>
      </c>
    </row>
    <row r="520" spans="1:4" x14ac:dyDescent="0.35">
      <c r="A520" t="s">
        <v>100</v>
      </c>
      <c r="B520" t="s">
        <v>85</v>
      </c>
      <c r="C520" t="s">
        <v>1</v>
      </c>
      <c r="D520">
        <v>1</v>
      </c>
    </row>
    <row r="521" spans="1:4" x14ac:dyDescent="0.35">
      <c r="A521" t="s">
        <v>100</v>
      </c>
      <c r="B521" t="s">
        <v>30</v>
      </c>
      <c r="C521" t="s">
        <v>0</v>
      </c>
      <c r="D521">
        <v>15</v>
      </c>
    </row>
    <row r="522" spans="1:4" x14ac:dyDescent="0.35">
      <c r="A522" t="s">
        <v>100</v>
      </c>
      <c r="B522" t="s">
        <v>30</v>
      </c>
      <c r="C522" t="s">
        <v>0</v>
      </c>
      <c r="D522">
        <v>262</v>
      </c>
    </row>
    <row r="523" spans="1:4" x14ac:dyDescent="0.35">
      <c r="A523" t="s">
        <v>100</v>
      </c>
      <c r="B523" t="s">
        <v>30</v>
      </c>
      <c r="C523" t="s">
        <v>1</v>
      </c>
      <c r="D523">
        <v>1</v>
      </c>
    </row>
    <row r="524" spans="1:4" x14ac:dyDescent="0.35">
      <c r="A524" t="s">
        <v>100</v>
      </c>
      <c r="B524" t="s">
        <v>30</v>
      </c>
      <c r="C524" t="s">
        <v>1</v>
      </c>
      <c r="D524">
        <v>8</v>
      </c>
    </row>
    <row r="525" spans="1:4" x14ac:dyDescent="0.35">
      <c r="A525" t="s">
        <v>100</v>
      </c>
      <c r="B525" t="s">
        <v>30</v>
      </c>
      <c r="C525" t="s">
        <v>1</v>
      </c>
      <c r="D525">
        <v>8</v>
      </c>
    </row>
    <row r="526" spans="1:4" x14ac:dyDescent="0.35">
      <c r="A526" t="s">
        <v>100</v>
      </c>
      <c r="B526" t="s">
        <v>85</v>
      </c>
      <c r="C526" t="s">
        <v>0</v>
      </c>
      <c r="D526">
        <v>5</v>
      </c>
    </row>
    <row r="527" spans="1:4" x14ac:dyDescent="0.35">
      <c r="A527" t="s">
        <v>100</v>
      </c>
      <c r="B527" t="s">
        <v>85</v>
      </c>
      <c r="C527" t="s">
        <v>0</v>
      </c>
      <c r="D527">
        <v>40</v>
      </c>
    </row>
    <row r="528" spans="1:4" x14ac:dyDescent="0.35">
      <c r="A528" t="s">
        <v>100</v>
      </c>
      <c r="B528" t="s">
        <v>85</v>
      </c>
      <c r="C528" t="s">
        <v>1</v>
      </c>
      <c r="D528">
        <v>20</v>
      </c>
    </row>
    <row r="529" spans="1:4" x14ac:dyDescent="0.35">
      <c r="A529" t="s">
        <v>100</v>
      </c>
      <c r="B529" t="s">
        <v>85</v>
      </c>
      <c r="C529" t="s">
        <v>1</v>
      </c>
      <c r="D529">
        <v>15</v>
      </c>
    </row>
    <row r="530" spans="1:4" x14ac:dyDescent="0.35">
      <c r="A530" t="s">
        <v>100</v>
      </c>
      <c r="B530" t="s">
        <v>85</v>
      </c>
      <c r="C530" t="s">
        <v>0</v>
      </c>
      <c r="D530">
        <v>3</v>
      </c>
    </row>
    <row r="531" spans="1:4" x14ac:dyDescent="0.35">
      <c r="A531" t="s">
        <v>100</v>
      </c>
      <c r="B531" t="s">
        <v>85</v>
      </c>
      <c r="C531" t="s">
        <v>0</v>
      </c>
      <c r="D531">
        <v>12</v>
      </c>
    </row>
    <row r="532" spans="1:4" x14ac:dyDescent="0.35">
      <c r="A532" t="s">
        <v>100</v>
      </c>
      <c r="B532" t="s">
        <v>85</v>
      </c>
      <c r="C532" t="s">
        <v>1</v>
      </c>
      <c r="D532">
        <v>1</v>
      </c>
    </row>
    <row r="533" spans="1:4" x14ac:dyDescent="0.35">
      <c r="A533" t="s">
        <v>100</v>
      </c>
      <c r="B533" t="s">
        <v>85</v>
      </c>
      <c r="C533" t="s">
        <v>1</v>
      </c>
      <c r="D533">
        <v>6</v>
      </c>
    </row>
    <row r="534" spans="1:4" x14ac:dyDescent="0.35">
      <c r="A534" t="s">
        <v>100</v>
      </c>
      <c r="B534" t="s">
        <v>85</v>
      </c>
      <c r="C534" t="s">
        <v>1</v>
      </c>
      <c r="D534">
        <v>12</v>
      </c>
    </row>
    <row r="535" spans="1:4" x14ac:dyDescent="0.35">
      <c r="A535" t="s">
        <v>100</v>
      </c>
      <c r="B535" t="s">
        <v>85</v>
      </c>
      <c r="C535" t="s">
        <v>0</v>
      </c>
      <c r="D535">
        <v>38</v>
      </c>
    </row>
    <row r="536" spans="1:4" x14ac:dyDescent="0.35">
      <c r="A536" t="s">
        <v>100</v>
      </c>
      <c r="B536" t="s">
        <v>85</v>
      </c>
      <c r="C536" t="s">
        <v>0</v>
      </c>
      <c r="D536">
        <v>130</v>
      </c>
    </row>
    <row r="537" spans="1:4" x14ac:dyDescent="0.35">
      <c r="A537" t="s">
        <v>100</v>
      </c>
      <c r="B537" t="s">
        <v>85</v>
      </c>
      <c r="C537" t="s">
        <v>1</v>
      </c>
      <c r="D537">
        <v>1</v>
      </c>
    </row>
    <row r="538" spans="1:4" x14ac:dyDescent="0.35">
      <c r="A538" t="s">
        <v>100</v>
      </c>
      <c r="B538" t="s">
        <v>85</v>
      </c>
      <c r="C538" t="s">
        <v>1</v>
      </c>
      <c r="D538">
        <v>254</v>
      </c>
    </row>
    <row r="539" spans="1:4" x14ac:dyDescent="0.35">
      <c r="A539" t="s">
        <v>100</v>
      </c>
      <c r="B539" t="s">
        <v>85</v>
      </c>
      <c r="C539" t="s">
        <v>1</v>
      </c>
      <c r="D539">
        <v>85</v>
      </c>
    </row>
    <row r="540" spans="1:4" x14ac:dyDescent="0.35">
      <c r="A540" t="s">
        <v>100</v>
      </c>
      <c r="B540" t="s">
        <v>85</v>
      </c>
      <c r="C540" t="s">
        <v>0</v>
      </c>
      <c r="D540">
        <v>22</v>
      </c>
    </row>
    <row r="541" spans="1:4" x14ac:dyDescent="0.35">
      <c r="A541" t="s">
        <v>100</v>
      </c>
      <c r="B541" t="s">
        <v>85</v>
      </c>
      <c r="C541" t="s">
        <v>0</v>
      </c>
      <c r="D541">
        <v>261</v>
      </c>
    </row>
    <row r="542" spans="1:4" x14ac:dyDescent="0.35">
      <c r="A542" t="s">
        <v>100</v>
      </c>
      <c r="B542" t="s">
        <v>85</v>
      </c>
      <c r="C542" t="s">
        <v>1</v>
      </c>
      <c r="D542">
        <v>6</v>
      </c>
    </row>
    <row r="543" spans="1:4" x14ac:dyDescent="0.35">
      <c r="A543" t="s">
        <v>100</v>
      </c>
      <c r="B543" t="s">
        <v>85</v>
      </c>
      <c r="C543" t="s">
        <v>1</v>
      </c>
      <c r="D543">
        <v>89</v>
      </c>
    </row>
    <row r="544" spans="1:4" x14ac:dyDescent="0.35">
      <c r="A544" t="s">
        <v>100</v>
      </c>
      <c r="B544" t="s">
        <v>85</v>
      </c>
      <c r="C544" t="s">
        <v>1</v>
      </c>
      <c r="D544">
        <v>80</v>
      </c>
    </row>
    <row r="545" spans="1:4" x14ac:dyDescent="0.35">
      <c r="A545" t="s">
        <v>100</v>
      </c>
      <c r="B545" t="s">
        <v>85</v>
      </c>
      <c r="C545" t="s">
        <v>0</v>
      </c>
      <c r="D545">
        <v>15</v>
      </c>
    </row>
    <row r="546" spans="1:4" x14ac:dyDescent="0.35">
      <c r="A546" t="s">
        <v>100</v>
      </c>
      <c r="B546" t="s">
        <v>85</v>
      </c>
      <c r="C546" t="s">
        <v>0</v>
      </c>
      <c r="D546">
        <v>71</v>
      </c>
    </row>
    <row r="547" spans="1:4" x14ac:dyDescent="0.35">
      <c r="A547" t="s">
        <v>100</v>
      </c>
      <c r="B547" t="s">
        <v>85</v>
      </c>
      <c r="C547" t="s">
        <v>1</v>
      </c>
      <c r="D547">
        <v>3</v>
      </c>
    </row>
    <row r="548" spans="1:4" x14ac:dyDescent="0.35">
      <c r="A548" t="s">
        <v>100</v>
      </c>
      <c r="B548" t="s">
        <v>85</v>
      </c>
      <c r="C548" t="s">
        <v>1</v>
      </c>
      <c r="D548">
        <v>26</v>
      </c>
    </row>
    <row r="549" spans="1:4" x14ac:dyDescent="0.35">
      <c r="A549" t="s">
        <v>100</v>
      </c>
      <c r="B549" t="s">
        <v>85</v>
      </c>
      <c r="C549" t="s">
        <v>1</v>
      </c>
      <c r="D549">
        <v>16</v>
      </c>
    </row>
    <row r="550" spans="1:4" x14ac:dyDescent="0.35">
      <c r="A550" t="s">
        <v>100</v>
      </c>
      <c r="B550" t="s">
        <v>85</v>
      </c>
      <c r="C550" t="s">
        <v>0</v>
      </c>
      <c r="D550">
        <v>16</v>
      </c>
    </row>
    <row r="551" spans="1:4" x14ac:dyDescent="0.35">
      <c r="A551" t="s">
        <v>100</v>
      </c>
      <c r="B551" t="s">
        <v>85</v>
      </c>
      <c r="C551" t="s">
        <v>0</v>
      </c>
      <c r="D551">
        <v>41</v>
      </c>
    </row>
    <row r="552" spans="1:4" x14ac:dyDescent="0.35">
      <c r="A552" t="s">
        <v>100</v>
      </c>
      <c r="B552" t="s">
        <v>85</v>
      </c>
      <c r="C552" t="s">
        <v>1</v>
      </c>
      <c r="D552">
        <v>4</v>
      </c>
    </row>
    <row r="553" spans="1:4" x14ac:dyDescent="0.35">
      <c r="A553" t="s">
        <v>100</v>
      </c>
      <c r="B553" t="s">
        <v>85</v>
      </c>
      <c r="C553" t="s">
        <v>1</v>
      </c>
      <c r="D553">
        <v>59</v>
      </c>
    </row>
    <row r="554" spans="1:4" x14ac:dyDescent="0.35">
      <c r="A554" t="s">
        <v>100</v>
      </c>
      <c r="B554" t="s">
        <v>85</v>
      </c>
      <c r="C554" t="s">
        <v>1</v>
      </c>
      <c r="D554">
        <v>75</v>
      </c>
    </row>
    <row r="555" spans="1:4" x14ac:dyDescent="0.35">
      <c r="A555" t="s">
        <v>100</v>
      </c>
      <c r="B555" t="s">
        <v>85</v>
      </c>
      <c r="C555" t="s">
        <v>0</v>
      </c>
      <c r="D555">
        <v>21</v>
      </c>
    </row>
    <row r="556" spans="1:4" x14ac:dyDescent="0.35">
      <c r="A556" t="s">
        <v>100</v>
      </c>
      <c r="B556" t="s">
        <v>85</v>
      </c>
      <c r="C556" t="s">
        <v>0</v>
      </c>
      <c r="D556">
        <v>43</v>
      </c>
    </row>
    <row r="557" spans="1:4" x14ac:dyDescent="0.35">
      <c r="A557" t="s">
        <v>100</v>
      </c>
      <c r="B557" t="s">
        <v>85</v>
      </c>
      <c r="C557" t="s">
        <v>1</v>
      </c>
      <c r="D557">
        <v>5</v>
      </c>
    </row>
    <row r="558" spans="1:4" x14ac:dyDescent="0.35">
      <c r="A558" t="s">
        <v>100</v>
      </c>
      <c r="B558" t="s">
        <v>85</v>
      </c>
      <c r="C558" t="s">
        <v>1</v>
      </c>
      <c r="D558">
        <v>55</v>
      </c>
    </row>
    <row r="559" spans="1:4" x14ac:dyDescent="0.35">
      <c r="A559" t="s">
        <v>100</v>
      </c>
      <c r="B559" t="s">
        <v>85</v>
      </c>
      <c r="C559" t="s">
        <v>1</v>
      </c>
      <c r="D559">
        <v>66</v>
      </c>
    </row>
    <row r="560" spans="1:4" x14ac:dyDescent="0.35">
      <c r="A560" t="s">
        <v>100</v>
      </c>
      <c r="B560" t="s">
        <v>85</v>
      </c>
      <c r="C560" t="s">
        <v>0</v>
      </c>
      <c r="D560">
        <v>5</v>
      </c>
    </row>
    <row r="561" spans="1:4" x14ac:dyDescent="0.35">
      <c r="A561" t="s">
        <v>100</v>
      </c>
      <c r="B561" t="s">
        <v>85</v>
      </c>
      <c r="C561" t="s">
        <v>0</v>
      </c>
      <c r="D561">
        <v>14</v>
      </c>
    </row>
    <row r="562" spans="1:4" x14ac:dyDescent="0.35">
      <c r="A562" t="s">
        <v>100</v>
      </c>
      <c r="B562" t="s">
        <v>85</v>
      </c>
      <c r="C562" t="s">
        <v>1</v>
      </c>
      <c r="D562">
        <v>37</v>
      </c>
    </row>
    <row r="563" spans="1:4" x14ac:dyDescent="0.35">
      <c r="A563" t="s">
        <v>100</v>
      </c>
      <c r="B563" t="s">
        <v>85</v>
      </c>
      <c r="C563" t="s">
        <v>1</v>
      </c>
      <c r="D563">
        <v>41</v>
      </c>
    </row>
  </sheetData>
  <sortState ref="A2:D538">
    <sortCondition ref="A2:A538"/>
  </sortState>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7"/>
  <sheetViews>
    <sheetView workbookViewId="0"/>
  </sheetViews>
  <sheetFormatPr defaultRowHeight="14.5" x14ac:dyDescent="0.35"/>
  <cols>
    <col min="1" max="1" width="16.08984375" bestFit="1" customWidth="1"/>
    <col min="2" max="2" width="18.54296875" bestFit="1" customWidth="1"/>
    <col min="3" max="3" width="14.90625" bestFit="1" customWidth="1"/>
  </cols>
  <sheetData>
    <row r="1" spans="1:4" x14ac:dyDescent="0.35">
      <c r="A1" t="s">
        <v>11</v>
      </c>
      <c r="B1" t="s">
        <v>84</v>
      </c>
      <c r="C1" t="s">
        <v>33</v>
      </c>
      <c r="D1" t="s">
        <v>13</v>
      </c>
    </row>
    <row r="2" spans="1:4" x14ac:dyDescent="0.35">
      <c r="A2" t="s">
        <v>5</v>
      </c>
      <c r="B2" t="s">
        <v>20</v>
      </c>
      <c r="C2" t="s">
        <v>0</v>
      </c>
      <c r="D2">
        <v>4</v>
      </c>
    </row>
    <row r="3" spans="1:4" x14ac:dyDescent="0.35">
      <c r="A3" t="s">
        <v>5</v>
      </c>
      <c r="B3" t="s">
        <v>20</v>
      </c>
      <c r="C3" t="s">
        <v>0</v>
      </c>
      <c r="D3">
        <v>13</v>
      </c>
    </row>
    <row r="4" spans="1:4" x14ac:dyDescent="0.35">
      <c r="A4" t="s">
        <v>5</v>
      </c>
      <c r="B4" t="s">
        <v>20</v>
      </c>
      <c r="C4" t="s">
        <v>1</v>
      </c>
      <c r="D4">
        <v>15</v>
      </c>
    </row>
    <row r="5" spans="1:4" x14ac:dyDescent="0.35">
      <c r="A5" t="s">
        <v>5</v>
      </c>
      <c r="B5" t="s">
        <v>20</v>
      </c>
      <c r="C5" t="s">
        <v>1</v>
      </c>
      <c r="D5">
        <v>2</v>
      </c>
    </row>
    <row r="6" spans="1:4" x14ac:dyDescent="0.35">
      <c r="A6" t="s">
        <v>5</v>
      </c>
      <c r="B6" t="s">
        <v>20</v>
      </c>
      <c r="C6" t="s">
        <v>1</v>
      </c>
      <c r="D6">
        <v>2</v>
      </c>
    </row>
    <row r="7" spans="1:4" x14ac:dyDescent="0.35">
      <c r="A7" t="s">
        <v>5</v>
      </c>
      <c r="B7" t="s">
        <v>23</v>
      </c>
      <c r="C7" t="s">
        <v>0</v>
      </c>
      <c r="D7">
        <v>1</v>
      </c>
    </row>
    <row r="8" spans="1:4" x14ac:dyDescent="0.35">
      <c r="A8" t="s">
        <v>5</v>
      </c>
      <c r="B8" t="s">
        <v>23</v>
      </c>
      <c r="C8" t="s">
        <v>1</v>
      </c>
      <c r="D8">
        <v>1</v>
      </c>
    </row>
    <row r="9" spans="1:4" x14ac:dyDescent="0.35">
      <c r="A9" t="s">
        <v>5</v>
      </c>
      <c r="B9" t="s">
        <v>23</v>
      </c>
      <c r="C9" t="s">
        <v>1</v>
      </c>
      <c r="D9">
        <v>1</v>
      </c>
    </row>
    <row r="10" spans="1:4" x14ac:dyDescent="0.35">
      <c r="A10" t="s">
        <v>5</v>
      </c>
      <c r="B10" t="s">
        <v>21</v>
      </c>
      <c r="C10" t="s">
        <v>0</v>
      </c>
      <c r="D10">
        <v>1</v>
      </c>
    </row>
    <row r="11" spans="1:4" x14ac:dyDescent="0.35">
      <c r="A11" t="s">
        <v>5</v>
      </c>
      <c r="B11" t="s">
        <v>85</v>
      </c>
      <c r="C11" t="s">
        <v>0</v>
      </c>
      <c r="D11">
        <v>1</v>
      </c>
    </row>
    <row r="12" spans="1:4" x14ac:dyDescent="0.35">
      <c r="A12" t="s">
        <v>6</v>
      </c>
      <c r="B12" t="s">
        <v>20</v>
      </c>
      <c r="C12" t="s">
        <v>0</v>
      </c>
      <c r="D12">
        <v>4</v>
      </c>
    </row>
    <row r="13" spans="1:4" x14ac:dyDescent="0.35">
      <c r="A13" t="s">
        <v>6</v>
      </c>
      <c r="B13" t="s">
        <v>20</v>
      </c>
      <c r="C13" t="s">
        <v>0</v>
      </c>
      <c r="D13">
        <v>10</v>
      </c>
    </row>
    <row r="14" spans="1:4" x14ac:dyDescent="0.35">
      <c r="A14" t="s">
        <v>6</v>
      </c>
      <c r="B14" t="s">
        <v>20</v>
      </c>
      <c r="C14" t="s">
        <v>1</v>
      </c>
      <c r="D14">
        <v>10</v>
      </c>
    </row>
    <row r="15" spans="1:4" x14ac:dyDescent="0.35">
      <c r="A15" t="s">
        <v>6</v>
      </c>
      <c r="B15" t="s">
        <v>20</v>
      </c>
      <c r="C15" t="s">
        <v>1</v>
      </c>
      <c r="D15">
        <v>1</v>
      </c>
    </row>
    <row r="16" spans="1:4" x14ac:dyDescent="0.35">
      <c r="A16" t="s">
        <v>6</v>
      </c>
      <c r="B16" t="s">
        <v>23</v>
      </c>
      <c r="C16" t="s">
        <v>0</v>
      </c>
      <c r="D16">
        <v>1</v>
      </c>
    </row>
    <row r="17" spans="1:4" x14ac:dyDescent="0.35">
      <c r="A17" t="s">
        <v>6</v>
      </c>
      <c r="B17" t="s">
        <v>85</v>
      </c>
      <c r="C17" t="s">
        <v>0</v>
      </c>
      <c r="D17">
        <v>6</v>
      </c>
    </row>
    <row r="18" spans="1:4" x14ac:dyDescent="0.35">
      <c r="A18" t="s">
        <v>6</v>
      </c>
      <c r="B18" t="s">
        <v>85</v>
      </c>
      <c r="C18" t="s">
        <v>1</v>
      </c>
      <c r="D18">
        <v>1</v>
      </c>
    </row>
    <row r="19" spans="1:4" x14ac:dyDescent="0.35">
      <c r="A19" t="s">
        <v>7</v>
      </c>
      <c r="B19" t="s">
        <v>20</v>
      </c>
      <c r="C19" t="s">
        <v>0</v>
      </c>
      <c r="D19">
        <v>4</v>
      </c>
    </row>
    <row r="20" spans="1:4" x14ac:dyDescent="0.35">
      <c r="A20" t="s">
        <v>7</v>
      </c>
      <c r="B20" t="s">
        <v>20</v>
      </c>
      <c r="C20" t="s">
        <v>0</v>
      </c>
      <c r="D20">
        <v>8</v>
      </c>
    </row>
    <row r="21" spans="1:4" x14ac:dyDescent="0.35">
      <c r="A21" t="s">
        <v>7</v>
      </c>
      <c r="B21" t="s">
        <v>20</v>
      </c>
      <c r="C21" t="s">
        <v>1</v>
      </c>
      <c r="D21">
        <v>13</v>
      </c>
    </row>
    <row r="22" spans="1:4" x14ac:dyDescent="0.35">
      <c r="A22" t="s">
        <v>7</v>
      </c>
      <c r="B22" t="s">
        <v>20</v>
      </c>
      <c r="C22" t="s">
        <v>1</v>
      </c>
      <c r="D22">
        <v>1</v>
      </c>
    </row>
    <row r="23" spans="1:4" x14ac:dyDescent="0.35">
      <c r="A23" t="s">
        <v>7</v>
      </c>
      <c r="B23" t="s">
        <v>20</v>
      </c>
      <c r="C23" t="s">
        <v>1</v>
      </c>
      <c r="D23">
        <v>3</v>
      </c>
    </row>
    <row r="24" spans="1:4" x14ac:dyDescent="0.35">
      <c r="A24" t="s">
        <v>7</v>
      </c>
      <c r="B24" t="s">
        <v>23</v>
      </c>
      <c r="C24" t="s">
        <v>0</v>
      </c>
      <c r="D24">
        <v>2</v>
      </c>
    </row>
    <row r="25" spans="1:4" x14ac:dyDescent="0.35">
      <c r="A25" t="s">
        <v>7</v>
      </c>
      <c r="B25" t="s">
        <v>23</v>
      </c>
      <c r="C25" t="s">
        <v>1</v>
      </c>
      <c r="D25">
        <v>1</v>
      </c>
    </row>
    <row r="26" spans="1:4" x14ac:dyDescent="0.35">
      <c r="A26" t="s">
        <v>7</v>
      </c>
      <c r="B26" t="s">
        <v>23</v>
      </c>
      <c r="C26" t="s">
        <v>1</v>
      </c>
      <c r="D26">
        <v>1</v>
      </c>
    </row>
    <row r="27" spans="1:4" x14ac:dyDescent="0.35">
      <c r="A27" t="s">
        <v>7</v>
      </c>
      <c r="B27" t="s">
        <v>21</v>
      </c>
      <c r="C27" t="s">
        <v>0</v>
      </c>
      <c r="D27">
        <v>1</v>
      </c>
    </row>
    <row r="28" spans="1:4" x14ac:dyDescent="0.35">
      <c r="A28" t="s">
        <v>7</v>
      </c>
      <c r="B28" t="s">
        <v>85</v>
      </c>
      <c r="C28" t="s">
        <v>0</v>
      </c>
      <c r="D28">
        <v>1</v>
      </c>
    </row>
    <row r="29" spans="1:4" x14ac:dyDescent="0.35">
      <c r="A29" t="s">
        <v>8</v>
      </c>
      <c r="B29" t="s">
        <v>20</v>
      </c>
      <c r="C29" t="s">
        <v>0</v>
      </c>
      <c r="D29">
        <v>11</v>
      </c>
    </row>
    <row r="30" spans="1:4" x14ac:dyDescent="0.35">
      <c r="A30" t="s">
        <v>8</v>
      </c>
      <c r="B30" t="s">
        <v>20</v>
      </c>
      <c r="C30" t="s">
        <v>1</v>
      </c>
      <c r="D30">
        <v>12</v>
      </c>
    </row>
    <row r="31" spans="1:4" x14ac:dyDescent="0.35">
      <c r="A31" t="s">
        <v>8</v>
      </c>
      <c r="B31" t="s">
        <v>20</v>
      </c>
      <c r="C31" t="s">
        <v>1</v>
      </c>
      <c r="D31">
        <v>1</v>
      </c>
    </row>
    <row r="32" spans="1:4" x14ac:dyDescent="0.35">
      <c r="A32" t="s">
        <v>8</v>
      </c>
      <c r="B32" t="s">
        <v>21</v>
      </c>
      <c r="C32" t="s">
        <v>0</v>
      </c>
      <c r="D32">
        <v>1</v>
      </c>
    </row>
    <row r="33" spans="1:4" x14ac:dyDescent="0.35">
      <c r="A33" t="s">
        <v>8</v>
      </c>
      <c r="B33" t="s">
        <v>85</v>
      </c>
      <c r="C33" t="s">
        <v>1</v>
      </c>
      <c r="D33">
        <v>1</v>
      </c>
    </row>
    <row r="34" spans="1:4" x14ac:dyDescent="0.35">
      <c r="A34" t="s">
        <v>8</v>
      </c>
      <c r="B34" t="s">
        <v>85</v>
      </c>
      <c r="C34" t="s">
        <v>0</v>
      </c>
      <c r="D34">
        <v>3</v>
      </c>
    </row>
    <row r="35" spans="1:4" x14ac:dyDescent="0.35">
      <c r="A35" t="s">
        <v>9</v>
      </c>
      <c r="B35" t="s">
        <v>20</v>
      </c>
      <c r="C35" t="s">
        <v>0</v>
      </c>
      <c r="D35">
        <v>3</v>
      </c>
    </row>
    <row r="36" spans="1:4" x14ac:dyDescent="0.35">
      <c r="A36" t="s">
        <v>9</v>
      </c>
      <c r="B36" t="s">
        <v>20</v>
      </c>
      <c r="C36" t="s">
        <v>0</v>
      </c>
      <c r="D36">
        <v>13</v>
      </c>
    </row>
    <row r="37" spans="1:4" x14ac:dyDescent="0.35">
      <c r="A37" t="s">
        <v>9</v>
      </c>
      <c r="B37" t="s">
        <v>20</v>
      </c>
      <c r="C37" t="s">
        <v>1</v>
      </c>
      <c r="D37">
        <v>11</v>
      </c>
    </row>
    <row r="38" spans="1:4" x14ac:dyDescent="0.35">
      <c r="A38" t="s">
        <v>9</v>
      </c>
      <c r="B38" t="s">
        <v>20</v>
      </c>
      <c r="C38" t="s">
        <v>1</v>
      </c>
      <c r="D38">
        <v>2</v>
      </c>
    </row>
    <row r="39" spans="1:4" x14ac:dyDescent="0.35">
      <c r="A39" t="s">
        <v>9</v>
      </c>
      <c r="B39" t="s">
        <v>20</v>
      </c>
      <c r="C39" t="s">
        <v>1</v>
      </c>
      <c r="D39">
        <v>1</v>
      </c>
    </row>
    <row r="40" spans="1:4" x14ac:dyDescent="0.35">
      <c r="A40" t="s">
        <v>9</v>
      </c>
      <c r="B40" t="s">
        <v>23</v>
      </c>
      <c r="C40" t="s">
        <v>0</v>
      </c>
      <c r="D40">
        <v>1</v>
      </c>
    </row>
    <row r="41" spans="1:4" x14ac:dyDescent="0.35">
      <c r="A41" t="s">
        <v>9</v>
      </c>
      <c r="B41" t="s">
        <v>85</v>
      </c>
      <c r="C41" t="s">
        <v>0</v>
      </c>
      <c r="D41">
        <v>1</v>
      </c>
    </row>
    <row r="42" spans="1:4" x14ac:dyDescent="0.35">
      <c r="A42" t="s">
        <v>9</v>
      </c>
      <c r="B42" t="s">
        <v>21</v>
      </c>
      <c r="C42" t="s">
        <v>0</v>
      </c>
      <c r="D42">
        <v>3</v>
      </c>
    </row>
    <row r="43" spans="1:4" x14ac:dyDescent="0.35">
      <c r="A43" t="s">
        <v>9</v>
      </c>
      <c r="B43" t="s">
        <v>85</v>
      </c>
      <c r="C43" t="s">
        <v>0</v>
      </c>
      <c r="D43">
        <v>1</v>
      </c>
    </row>
    <row r="44" spans="1:4" x14ac:dyDescent="0.35">
      <c r="A44" t="s">
        <v>29</v>
      </c>
      <c r="B44" t="s">
        <v>20</v>
      </c>
      <c r="C44" t="s">
        <v>0</v>
      </c>
      <c r="D44">
        <v>1</v>
      </c>
    </row>
    <row r="45" spans="1:4" x14ac:dyDescent="0.35">
      <c r="A45" t="s">
        <v>29</v>
      </c>
      <c r="B45" t="s">
        <v>20</v>
      </c>
      <c r="C45" t="s">
        <v>0</v>
      </c>
      <c r="D45">
        <v>8</v>
      </c>
    </row>
    <row r="46" spans="1:4" x14ac:dyDescent="0.35">
      <c r="A46" t="s">
        <v>29</v>
      </c>
      <c r="B46" t="s">
        <v>20</v>
      </c>
      <c r="C46" t="s">
        <v>1</v>
      </c>
      <c r="D46">
        <v>8</v>
      </c>
    </row>
    <row r="47" spans="1:4" x14ac:dyDescent="0.35">
      <c r="A47" t="s">
        <v>29</v>
      </c>
      <c r="B47" t="s">
        <v>20</v>
      </c>
      <c r="C47" t="s">
        <v>1</v>
      </c>
      <c r="D47">
        <v>1</v>
      </c>
    </row>
    <row r="48" spans="1:4" x14ac:dyDescent="0.35">
      <c r="A48" t="s">
        <v>29</v>
      </c>
      <c r="B48" t="s">
        <v>20</v>
      </c>
      <c r="C48" t="s">
        <v>1</v>
      </c>
      <c r="D48">
        <v>1</v>
      </c>
    </row>
    <row r="49" spans="1:4" x14ac:dyDescent="0.35">
      <c r="A49" t="s">
        <v>29</v>
      </c>
      <c r="B49" t="s">
        <v>21</v>
      </c>
      <c r="C49" t="s">
        <v>0</v>
      </c>
      <c r="D49">
        <v>3</v>
      </c>
    </row>
    <row r="50" spans="1:4" x14ac:dyDescent="0.35">
      <c r="A50" t="s">
        <v>29</v>
      </c>
      <c r="B50" t="s">
        <v>85</v>
      </c>
      <c r="C50" t="s">
        <v>0</v>
      </c>
      <c r="D50">
        <v>1</v>
      </c>
    </row>
    <row r="51" spans="1:4" x14ac:dyDescent="0.35">
      <c r="A51" t="s">
        <v>29</v>
      </c>
      <c r="B51" t="s">
        <v>85</v>
      </c>
      <c r="C51" t="s">
        <v>0</v>
      </c>
      <c r="D51">
        <v>1</v>
      </c>
    </row>
    <row r="52" spans="1:4" x14ac:dyDescent="0.35">
      <c r="A52" t="s">
        <v>29</v>
      </c>
      <c r="B52" t="s">
        <v>85</v>
      </c>
      <c r="C52" t="s">
        <v>0</v>
      </c>
      <c r="D52">
        <v>1</v>
      </c>
    </row>
    <row r="53" spans="1:4" x14ac:dyDescent="0.35">
      <c r="A53" t="s">
        <v>29</v>
      </c>
      <c r="B53" t="s">
        <v>85</v>
      </c>
      <c r="C53" t="s">
        <v>0</v>
      </c>
      <c r="D53">
        <v>1</v>
      </c>
    </row>
    <row r="54" spans="1:4" x14ac:dyDescent="0.35">
      <c r="A54" t="s">
        <v>83</v>
      </c>
      <c r="B54" t="s">
        <v>20</v>
      </c>
      <c r="C54" t="s">
        <v>0</v>
      </c>
      <c r="D54">
        <v>2</v>
      </c>
    </row>
    <row r="55" spans="1:4" x14ac:dyDescent="0.35">
      <c r="A55" t="s">
        <v>83</v>
      </c>
      <c r="B55" t="s">
        <v>20</v>
      </c>
      <c r="C55" t="s">
        <v>0</v>
      </c>
      <c r="D55">
        <v>9</v>
      </c>
    </row>
    <row r="56" spans="1:4" x14ac:dyDescent="0.35">
      <c r="A56" t="s">
        <v>83</v>
      </c>
      <c r="B56" t="s">
        <v>20</v>
      </c>
      <c r="C56" t="s">
        <v>1</v>
      </c>
      <c r="D56">
        <v>4</v>
      </c>
    </row>
    <row r="57" spans="1:4" x14ac:dyDescent="0.35">
      <c r="A57" t="s">
        <v>83</v>
      </c>
      <c r="B57" t="s">
        <v>20</v>
      </c>
      <c r="C57" t="s">
        <v>1</v>
      </c>
      <c r="D57">
        <v>2</v>
      </c>
    </row>
    <row r="58" spans="1:4" x14ac:dyDescent="0.35">
      <c r="A58" t="s">
        <v>83</v>
      </c>
      <c r="B58" t="s">
        <v>23</v>
      </c>
      <c r="C58" t="s">
        <v>0</v>
      </c>
      <c r="D58">
        <v>1</v>
      </c>
    </row>
    <row r="59" spans="1:4" x14ac:dyDescent="0.35">
      <c r="A59" t="s">
        <v>83</v>
      </c>
      <c r="B59" t="s">
        <v>21</v>
      </c>
      <c r="C59" t="s">
        <v>0</v>
      </c>
      <c r="D59">
        <v>1</v>
      </c>
    </row>
    <row r="60" spans="1:4" x14ac:dyDescent="0.35">
      <c r="A60" t="s">
        <v>83</v>
      </c>
      <c r="B60" t="s">
        <v>85</v>
      </c>
      <c r="C60" t="s">
        <v>0</v>
      </c>
      <c r="D60">
        <v>1</v>
      </c>
    </row>
    <row r="61" spans="1:4" x14ac:dyDescent="0.35">
      <c r="A61" t="s">
        <v>100</v>
      </c>
      <c r="B61" t="s">
        <v>20</v>
      </c>
      <c r="C61" t="s">
        <v>0</v>
      </c>
      <c r="D61">
        <v>1</v>
      </c>
    </row>
    <row r="62" spans="1:4" x14ac:dyDescent="0.35">
      <c r="A62" t="s">
        <v>100</v>
      </c>
      <c r="B62" t="s">
        <v>20</v>
      </c>
      <c r="C62" t="s">
        <v>0</v>
      </c>
      <c r="D62">
        <v>9</v>
      </c>
    </row>
    <row r="63" spans="1:4" x14ac:dyDescent="0.35">
      <c r="A63" t="s">
        <v>100</v>
      </c>
      <c r="B63" t="s">
        <v>20</v>
      </c>
      <c r="C63" t="s">
        <v>1</v>
      </c>
      <c r="D63">
        <v>12</v>
      </c>
    </row>
    <row r="64" spans="1:4" x14ac:dyDescent="0.35">
      <c r="A64" t="s">
        <v>100</v>
      </c>
      <c r="B64" t="s">
        <v>20</v>
      </c>
      <c r="C64" t="s">
        <v>1</v>
      </c>
      <c r="D64">
        <v>1</v>
      </c>
    </row>
    <row r="65" spans="1:4" x14ac:dyDescent="0.35">
      <c r="A65" t="s">
        <v>100</v>
      </c>
      <c r="B65" t="s">
        <v>20</v>
      </c>
      <c r="C65" t="s">
        <v>1</v>
      </c>
      <c r="D65">
        <v>3</v>
      </c>
    </row>
    <row r="66" spans="1:4" x14ac:dyDescent="0.35">
      <c r="A66" t="s">
        <v>100</v>
      </c>
      <c r="B66" t="s">
        <v>23</v>
      </c>
      <c r="C66" t="s">
        <v>0</v>
      </c>
      <c r="D66">
        <v>2</v>
      </c>
    </row>
    <row r="67" spans="1:4" x14ac:dyDescent="0.35">
      <c r="A67" t="s">
        <v>100</v>
      </c>
      <c r="B67" t="s">
        <v>85</v>
      </c>
      <c r="C67" t="s">
        <v>0</v>
      </c>
      <c r="D67">
        <v>3</v>
      </c>
    </row>
  </sheetData>
  <sortState ref="A2:D67">
    <sortCondition ref="A2:A67"/>
  </sortState>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51"/>
  <sheetViews>
    <sheetView workbookViewId="0"/>
  </sheetViews>
  <sheetFormatPr defaultRowHeight="14.5" x14ac:dyDescent="0.35"/>
  <cols>
    <col min="1" max="1" width="16.08984375" bestFit="1" customWidth="1"/>
    <col min="2" max="2" width="19.36328125" bestFit="1" customWidth="1"/>
    <col min="3" max="3" width="14.90625" bestFit="1" customWidth="1"/>
  </cols>
  <sheetData>
    <row r="1" spans="1:4" x14ac:dyDescent="0.35">
      <c r="A1" t="s">
        <v>11</v>
      </c>
      <c r="B1" t="s">
        <v>32</v>
      </c>
      <c r="C1" t="s">
        <v>33</v>
      </c>
      <c r="D1" t="s">
        <v>3</v>
      </c>
    </row>
    <row r="2" spans="1:4" x14ac:dyDescent="0.35">
      <c r="A2" t="s">
        <v>5</v>
      </c>
      <c r="B2" t="s">
        <v>20</v>
      </c>
      <c r="C2" t="s">
        <v>0</v>
      </c>
      <c r="D2">
        <v>18</v>
      </c>
    </row>
    <row r="3" spans="1:4" x14ac:dyDescent="0.35">
      <c r="A3" t="s">
        <v>5</v>
      </c>
      <c r="B3" t="s">
        <v>20</v>
      </c>
      <c r="C3" t="s">
        <v>0</v>
      </c>
      <c r="D3">
        <v>239</v>
      </c>
    </row>
    <row r="4" spans="1:4" x14ac:dyDescent="0.35">
      <c r="A4" t="s">
        <v>5</v>
      </c>
      <c r="B4" t="s">
        <v>20</v>
      </c>
      <c r="C4" t="s">
        <v>1</v>
      </c>
      <c r="D4">
        <v>5</v>
      </c>
    </row>
    <row r="5" spans="1:4" x14ac:dyDescent="0.35">
      <c r="A5" t="s">
        <v>5</v>
      </c>
      <c r="B5" t="s">
        <v>20</v>
      </c>
      <c r="C5" t="s">
        <v>1</v>
      </c>
      <c r="D5">
        <v>18</v>
      </c>
    </row>
    <row r="6" spans="1:4" x14ac:dyDescent="0.35">
      <c r="A6" t="s">
        <v>5</v>
      </c>
      <c r="B6" t="s">
        <v>20</v>
      </c>
      <c r="C6" t="s">
        <v>1</v>
      </c>
      <c r="D6">
        <v>10</v>
      </c>
    </row>
    <row r="7" spans="1:4" x14ac:dyDescent="0.35">
      <c r="A7" t="s">
        <v>5</v>
      </c>
      <c r="B7" t="s">
        <v>23</v>
      </c>
      <c r="C7" t="s">
        <v>0</v>
      </c>
      <c r="D7">
        <v>27</v>
      </c>
    </row>
    <row r="8" spans="1:4" x14ac:dyDescent="0.35">
      <c r="A8" t="s">
        <v>5</v>
      </c>
      <c r="B8" t="s">
        <v>23</v>
      </c>
      <c r="C8" t="s">
        <v>1</v>
      </c>
      <c r="D8">
        <v>3</v>
      </c>
    </row>
    <row r="9" spans="1:4" x14ac:dyDescent="0.35">
      <c r="A9" t="s">
        <v>5</v>
      </c>
      <c r="B9" t="s">
        <v>23</v>
      </c>
      <c r="C9" t="s">
        <v>1</v>
      </c>
      <c r="D9">
        <v>2</v>
      </c>
    </row>
    <row r="10" spans="1:4" x14ac:dyDescent="0.35">
      <c r="A10" t="s">
        <v>5</v>
      </c>
      <c r="B10" t="s">
        <v>85</v>
      </c>
      <c r="C10" t="s">
        <v>0</v>
      </c>
      <c r="D10">
        <v>6</v>
      </c>
    </row>
    <row r="11" spans="1:4" x14ac:dyDescent="0.35">
      <c r="A11" t="s">
        <v>5</v>
      </c>
      <c r="B11" t="s">
        <v>31</v>
      </c>
      <c r="C11" t="s">
        <v>0</v>
      </c>
      <c r="D11">
        <v>1</v>
      </c>
    </row>
    <row r="12" spans="1:4" x14ac:dyDescent="0.35">
      <c r="A12" t="s">
        <v>5</v>
      </c>
      <c r="B12" t="s">
        <v>31</v>
      </c>
      <c r="C12" t="s">
        <v>0</v>
      </c>
      <c r="D12">
        <v>5</v>
      </c>
    </row>
    <row r="13" spans="1:4" x14ac:dyDescent="0.35">
      <c r="A13" t="s">
        <v>5</v>
      </c>
      <c r="B13" t="s">
        <v>22</v>
      </c>
      <c r="C13" t="s">
        <v>0</v>
      </c>
      <c r="D13">
        <v>3</v>
      </c>
    </row>
    <row r="14" spans="1:4" x14ac:dyDescent="0.35">
      <c r="A14" t="s">
        <v>5</v>
      </c>
      <c r="B14" t="s">
        <v>22</v>
      </c>
      <c r="C14" t="s">
        <v>0</v>
      </c>
      <c r="D14">
        <v>15</v>
      </c>
    </row>
    <row r="15" spans="1:4" x14ac:dyDescent="0.35">
      <c r="A15" t="s">
        <v>5</v>
      </c>
      <c r="B15" t="s">
        <v>22</v>
      </c>
      <c r="C15" t="s">
        <v>1</v>
      </c>
      <c r="D15">
        <v>1</v>
      </c>
    </row>
    <row r="16" spans="1:4" x14ac:dyDescent="0.35">
      <c r="A16" t="s">
        <v>5</v>
      </c>
      <c r="B16" t="s">
        <v>22</v>
      </c>
      <c r="C16" t="s">
        <v>1</v>
      </c>
      <c r="D16">
        <v>4</v>
      </c>
    </row>
    <row r="17" spans="1:4" x14ac:dyDescent="0.35">
      <c r="A17" t="s">
        <v>5</v>
      </c>
      <c r="B17" t="s">
        <v>21</v>
      </c>
      <c r="C17" t="s">
        <v>0</v>
      </c>
      <c r="D17">
        <v>23</v>
      </c>
    </row>
    <row r="18" spans="1:4" x14ac:dyDescent="0.35">
      <c r="A18" t="s">
        <v>5</v>
      </c>
      <c r="B18" t="s">
        <v>21</v>
      </c>
      <c r="C18" t="s">
        <v>1</v>
      </c>
      <c r="D18">
        <v>2</v>
      </c>
    </row>
    <row r="19" spans="1:4" x14ac:dyDescent="0.35">
      <c r="A19" t="s">
        <v>5</v>
      </c>
      <c r="B19" t="s">
        <v>85</v>
      </c>
      <c r="C19" t="s">
        <v>0</v>
      </c>
      <c r="D19">
        <v>3</v>
      </c>
    </row>
    <row r="20" spans="1:4" x14ac:dyDescent="0.35">
      <c r="A20" t="s">
        <v>5</v>
      </c>
      <c r="B20" t="s">
        <v>30</v>
      </c>
      <c r="C20" t="s">
        <v>0</v>
      </c>
      <c r="D20">
        <v>11</v>
      </c>
    </row>
    <row r="21" spans="1:4" x14ac:dyDescent="0.35">
      <c r="A21" t="s">
        <v>5</v>
      </c>
      <c r="B21" t="s">
        <v>30</v>
      </c>
      <c r="C21" t="s">
        <v>1</v>
      </c>
      <c r="D21">
        <v>1</v>
      </c>
    </row>
    <row r="22" spans="1:4" x14ac:dyDescent="0.35">
      <c r="A22" t="s">
        <v>5</v>
      </c>
      <c r="B22" t="s">
        <v>30</v>
      </c>
      <c r="C22" t="s">
        <v>1</v>
      </c>
      <c r="D22">
        <v>1</v>
      </c>
    </row>
    <row r="23" spans="1:4" x14ac:dyDescent="0.35">
      <c r="A23" t="s">
        <v>5</v>
      </c>
      <c r="B23" t="s">
        <v>85</v>
      </c>
      <c r="C23" t="s">
        <v>0</v>
      </c>
      <c r="D23">
        <v>3</v>
      </c>
    </row>
    <row r="24" spans="1:4" x14ac:dyDescent="0.35">
      <c r="A24" t="s">
        <v>5</v>
      </c>
      <c r="B24" t="s">
        <v>85</v>
      </c>
      <c r="C24" t="s">
        <v>0</v>
      </c>
      <c r="D24">
        <v>4</v>
      </c>
    </row>
    <row r="25" spans="1:4" x14ac:dyDescent="0.35">
      <c r="A25" t="s">
        <v>5</v>
      </c>
      <c r="B25" t="s">
        <v>85</v>
      </c>
      <c r="C25" t="s">
        <v>1</v>
      </c>
      <c r="D25">
        <v>1</v>
      </c>
    </row>
    <row r="26" spans="1:4" x14ac:dyDescent="0.35">
      <c r="A26" t="s">
        <v>5</v>
      </c>
      <c r="B26" t="s">
        <v>85</v>
      </c>
      <c r="C26" t="s">
        <v>0</v>
      </c>
      <c r="D26">
        <v>24</v>
      </c>
    </row>
    <row r="27" spans="1:4" x14ac:dyDescent="0.35">
      <c r="A27" t="s">
        <v>5</v>
      </c>
      <c r="B27" t="s">
        <v>85</v>
      </c>
      <c r="C27" t="s">
        <v>1</v>
      </c>
      <c r="D27">
        <v>4</v>
      </c>
    </row>
    <row r="28" spans="1:4" x14ac:dyDescent="0.35">
      <c r="A28" t="s">
        <v>5</v>
      </c>
      <c r="B28" t="s">
        <v>85</v>
      </c>
      <c r="C28" t="s">
        <v>0</v>
      </c>
      <c r="D28">
        <v>6</v>
      </c>
    </row>
    <row r="29" spans="1:4" x14ac:dyDescent="0.35">
      <c r="A29" t="s">
        <v>5</v>
      </c>
      <c r="B29" t="s">
        <v>85</v>
      </c>
      <c r="C29" t="s">
        <v>1</v>
      </c>
      <c r="D29">
        <v>2</v>
      </c>
    </row>
    <row r="30" spans="1:4" x14ac:dyDescent="0.35">
      <c r="A30" t="s">
        <v>6</v>
      </c>
      <c r="B30" t="s">
        <v>20</v>
      </c>
      <c r="C30" t="s">
        <v>0</v>
      </c>
      <c r="D30">
        <v>8</v>
      </c>
    </row>
    <row r="31" spans="1:4" x14ac:dyDescent="0.35">
      <c r="A31" t="s">
        <v>6</v>
      </c>
      <c r="B31" t="s">
        <v>20</v>
      </c>
      <c r="C31" t="s">
        <v>0</v>
      </c>
      <c r="D31">
        <v>282</v>
      </c>
    </row>
    <row r="32" spans="1:4" x14ac:dyDescent="0.35">
      <c r="A32" t="s">
        <v>6</v>
      </c>
      <c r="B32" t="s">
        <v>20</v>
      </c>
      <c r="C32" t="s">
        <v>1</v>
      </c>
      <c r="D32">
        <v>10</v>
      </c>
    </row>
    <row r="33" spans="1:4" x14ac:dyDescent="0.35">
      <c r="A33" t="s">
        <v>6</v>
      </c>
      <c r="B33" t="s">
        <v>20</v>
      </c>
      <c r="C33" t="s">
        <v>1</v>
      </c>
      <c r="D33">
        <v>27</v>
      </c>
    </row>
    <row r="34" spans="1:4" x14ac:dyDescent="0.35">
      <c r="A34" t="s">
        <v>6</v>
      </c>
      <c r="B34" t="s">
        <v>20</v>
      </c>
      <c r="C34" t="s">
        <v>1</v>
      </c>
      <c r="D34">
        <v>6</v>
      </c>
    </row>
    <row r="35" spans="1:4" x14ac:dyDescent="0.35">
      <c r="A35" t="s">
        <v>6</v>
      </c>
      <c r="B35" t="s">
        <v>23</v>
      </c>
      <c r="C35" t="s">
        <v>0</v>
      </c>
      <c r="D35">
        <v>32</v>
      </c>
    </row>
    <row r="36" spans="1:4" x14ac:dyDescent="0.35">
      <c r="A36" t="s">
        <v>6</v>
      </c>
      <c r="B36" t="s">
        <v>23</v>
      </c>
      <c r="C36" t="s">
        <v>1</v>
      </c>
      <c r="D36">
        <v>1</v>
      </c>
    </row>
    <row r="37" spans="1:4" x14ac:dyDescent="0.35">
      <c r="A37" t="s">
        <v>6</v>
      </c>
      <c r="B37" t="s">
        <v>23</v>
      </c>
      <c r="C37" t="s">
        <v>1</v>
      </c>
      <c r="D37">
        <v>7</v>
      </c>
    </row>
    <row r="38" spans="1:4" x14ac:dyDescent="0.35">
      <c r="A38" t="s">
        <v>6</v>
      </c>
      <c r="B38" t="s">
        <v>23</v>
      </c>
      <c r="C38" t="s">
        <v>1</v>
      </c>
      <c r="D38">
        <v>1</v>
      </c>
    </row>
    <row r="39" spans="1:4" x14ac:dyDescent="0.35">
      <c r="A39" t="s">
        <v>6</v>
      </c>
      <c r="B39" t="s">
        <v>85</v>
      </c>
      <c r="C39" t="s">
        <v>0</v>
      </c>
      <c r="D39">
        <v>10</v>
      </c>
    </row>
    <row r="40" spans="1:4" x14ac:dyDescent="0.35">
      <c r="A40" t="s">
        <v>6</v>
      </c>
      <c r="B40" t="s">
        <v>85</v>
      </c>
      <c r="C40" t="s">
        <v>1</v>
      </c>
      <c r="D40">
        <v>1</v>
      </c>
    </row>
    <row r="41" spans="1:4" x14ac:dyDescent="0.35">
      <c r="A41" t="s">
        <v>6</v>
      </c>
      <c r="B41" t="s">
        <v>85</v>
      </c>
      <c r="C41" t="s">
        <v>1</v>
      </c>
      <c r="D41">
        <v>2</v>
      </c>
    </row>
    <row r="42" spans="1:4" x14ac:dyDescent="0.35">
      <c r="A42" t="s">
        <v>6</v>
      </c>
      <c r="B42" t="s">
        <v>31</v>
      </c>
      <c r="C42" t="s">
        <v>0</v>
      </c>
      <c r="D42">
        <v>6</v>
      </c>
    </row>
    <row r="43" spans="1:4" x14ac:dyDescent="0.35">
      <c r="A43" t="s">
        <v>6</v>
      </c>
      <c r="B43" t="s">
        <v>22</v>
      </c>
      <c r="C43" t="s">
        <v>0</v>
      </c>
      <c r="D43">
        <v>13</v>
      </c>
    </row>
    <row r="44" spans="1:4" x14ac:dyDescent="0.35">
      <c r="A44" t="s">
        <v>6</v>
      </c>
      <c r="B44" t="s">
        <v>22</v>
      </c>
      <c r="C44" t="s">
        <v>1</v>
      </c>
      <c r="D44">
        <v>1</v>
      </c>
    </row>
    <row r="45" spans="1:4" x14ac:dyDescent="0.35">
      <c r="A45" t="s">
        <v>6</v>
      </c>
      <c r="B45" t="s">
        <v>22</v>
      </c>
      <c r="C45" t="s">
        <v>1</v>
      </c>
      <c r="D45">
        <v>3</v>
      </c>
    </row>
    <row r="46" spans="1:4" x14ac:dyDescent="0.35">
      <c r="A46" t="s">
        <v>6</v>
      </c>
      <c r="B46" t="s">
        <v>21</v>
      </c>
      <c r="C46" t="s">
        <v>0</v>
      </c>
      <c r="D46">
        <v>2</v>
      </c>
    </row>
    <row r="47" spans="1:4" x14ac:dyDescent="0.35">
      <c r="A47" t="s">
        <v>6</v>
      </c>
      <c r="B47" t="s">
        <v>21</v>
      </c>
      <c r="C47" t="s">
        <v>0</v>
      </c>
      <c r="D47">
        <v>17</v>
      </c>
    </row>
    <row r="48" spans="1:4" x14ac:dyDescent="0.35">
      <c r="A48" t="s">
        <v>6</v>
      </c>
      <c r="B48" t="s">
        <v>21</v>
      </c>
      <c r="C48" t="s">
        <v>1</v>
      </c>
      <c r="D48">
        <v>1</v>
      </c>
    </row>
    <row r="49" spans="1:4" x14ac:dyDescent="0.35">
      <c r="A49" t="s">
        <v>6</v>
      </c>
      <c r="B49" t="s">
        <v>85</v>
      </c>
      <c r="C49" t="s">
        <v>0</v>
      </c>
      <c r="D49">
        <v>1</v>
      </c>
    </row>
    <row r="50" spans="1:4" x14ac:dyDescent="0.35">
      <c r="A50" t="s">
        <v>6</v>
      </c>
      <c r="B50" t="s">
        <v>30</v>
      </c>
      <c r="C50" t="s">
        <v>0</v>
      </c>
      <c r="D50">
        <v>2</v>
      </c>
    </row>
    <row r="51" spans="1:4" x14ac:dyDescent="0.35">
      <c r="A51" t="s">
        <v>6</v>
      </c>
      <c r="B51" t="s">
        <v>30</v>
      </c>
      <c r="C51" t="s">
        <v>0</v>
      </c>
      <c r="D51">
        <v>11</v>
      </c>
    </row>
    <row r="52" spans="1:4" x14ac:dyDescent="0.35">
      <c r="A52" t="s">
        <v>6</v>
      </c>
      <c r="B52" t="s">
        <v>30</v>
      </c>
      <c r="C52" t="s">
        <v>1</v>
      </c>
      <c r="D52">
        <v>3</v>
      </c>
    </row>
    <row r="53" spans="1:4" x14ac:dyDescent="0.35">
      <c r="A53" t="s">
        <v>6</v>
      </c>
      <c r="B53" t="s">
        <v>85</v>
      </c>
      <c r="C53" t="s">
        <v>0</v>
      </c>
      <c r="D53">
        <v>1</v>
      </c>
    </row>
    <row r="54" spans="1:4" x14ac:dyDescent="0.35">
      <c r="A54" t="s">
        <v>6</v>
      </c>
      <c r="B54" t="s">
        <v>85</v>
      </c>
      <c r="C54" t="s">
        <v>1</v>
      </c>
      <c r="D54">
        <v>1</v>
      </c>
    </row>
    <row r="55" spans="1:4" x14ac:dyDescent="0.35">
      <c r="A55" t="s">
        <v>6</v>
      </c>
      <c r="B55" t="s">
        <v>85</v>
      </c>
      <c r="C55" t="s">
        <v>0</v>
      </c>
      <c r="D55">
        <v>1</v>
      </c>
    </row>
    <row r="56" spans="1:4" x14ac:dyDescent="0.35">
      <c r="A56" t="s">
        <v>6</v>
      </c>
      <c r="B56" t="s">
        <v>85</v>
      </c>
      <c r="C56" t="s">
        <v>1</v>
      </c>
      <c r="D56">
        <v>1</v>
      </c>
    </row>
    <row r="57" spans="1:4" x14ac:dyDescent="0.35">
      <c r="A57" t="s">
        <v>6</v>
      </c>
      <c r="B57" t="s">
        <v>85</v>
      </c>
      <c r="C57" t="s">
        <v>0</v>
      </c>
      <c r="D57">
        <v>1</v>
      </c>
    </row>
    <row r="58" spans="1:4" x14ac:dyDescent="0.35">
      <c r="A58" t="s">
        <v>6</v>
      </c>
      <c r="B58" t="s">
        <v>85</v>
      </c>
      <c r="C58" t="s">
        <v>0</v>
      </c>
      <c r="D58">
        <v>48</v>
      </c>
    </row>
    <row r="59" spans="1:4" x14ac:dyDescent="0.35">
      <c r="A59" t="s">
        <v>6</v>
      </c>
      <c r="B59" t="s">
        <v>85</v>
      </c>
      <c r="C59" t="s">
        <v>1</v>
      </c>
      <c r="D59">
        <v>1</v>
      </c>
    </row>
    <row r="60" spans="1:4" x14ac:dyDescent="0.35">
      <c r="A60" t="s">
        <v>6</v>
      </c>
      <c r="B60" t="s">
        <v>85</v>
      </c>
      <c r="C60" t="s">
        <v>0</v>
      </c>
      <c r="D60">
        <v>4</v>
      </c>
    </row>
    <row r="61" spans="1:4" x14ac:dyDescent="0.35">
      <c r="A61" t="s">
        <v>6</v>
      </c>
      <c r="B61" t="s">
        <v>85</v>
      </c>
      <c r="C61" t="s">
        <v>0</v>
      </c>
      <c r="D61">
        <v>24</v>
      </c>
    </row>
    <row r="62" spans="1:4" x14ac:dyDescent="0.35">
      <c r="A62" t="s">
        <v>6</v>
      </c>
      <c r="B62" t="s">
        <v>85</v>
      </c>
      <c r="C62" t="s">
        <v>1</v>
      </c>
      <c r="D62">
        <v>3</v>
      </c>
    </row>
    <row r="63" spans="1:4" x14ac:dyDescent="0.35">
      <c r="A63" t="s">
        <v>7</v>
      </c>
      <c r="B63" t="s">
        <v>20</v>
      </c>
      <c r="C63" t="s">
        <v>0</v>
      </c>
      <c r="D63">
        <v>8</v>
      </c>
    </row>
    <row r="64" spans="1:4" x14ac:dyDescent="0.35">
      <c r="A64" t="s">
        <v>7</v>
      </c>
      <c r="B64" t="s">
        <v>20</v>
      </c>
      <c r="C64" t="s">
        <v>0</v>
      </c>
      <c r="D64">
        <v>256</v>
      </c>
    </row>
    <row r="65" spans="1:4" x14ac:dyDescent="0.35">
      <c r="A65" t="s">
        <v>7</v>
      </c>
      <c r="B65" t="s">
        <v>20</v>
      </c>
      <c r="C65" t="s">
        <v>1</v>
      </c>
      <c r="D65">
        <v>4</v>
      </c>
    </row>
    <row r="66" spans="1:4" x14ac:dyDescent="0.35">
      <c r="A66" t="s">
        <v>7</v>
      </c>
      <c r="B66" t="s">
        <v>20</v>
      </c>
      <c r="C66" t="s">
        <v>1</v>
      </c>
      <c r="D66">
        <v>20</v>
      </c>
    </row>
    <row r="67" spans="1:4" x14ac:dyDescent="0.35">
      <c r="A67" t="s">
        <v>7</v>
      </c>
      <c r="B67" t="s">
        <v>20</v>
      </c>
      <c r="C67" t="s">
        <v>1</v>
      </c>
      <c r="D67">
        <v>7</v>
      </c>
    </row>
    <row r="68" spans="1:4" x14ac:dyDescent="0.35">
      <c r="A68" t="s">
        <v>7</v>
      </c>
      <c r="B68" t="s">
        <v>23</v>
      </c>
      <c r="C68" t="s">
        <v>0</v>
      </c>
      <c r="D68">
        <v>2</v>
      </c>
    </row>
    <row r="69" spans="1:4" x14ac:dyDescent="0.35">
      <c r="A69" t="s">
        <v>7</v>
      </c>
      <c r="B69" t="s">
        <v>23</v>
      </c>
      <c r="C69" t="s">
        <v>0</v>
      </c>
      <c r="D69">
        <v>31</v>
      </c>
    </row>
    <row r="70" spans="1:4" x14ac:dyDescent="0.35">
      <c r="A70" t="s">
        <v>7</v>
      </c>
      <c r="B70" t="s">
        <v>23</v>
      </c>
      <c r="C70" t="s">
        <v>1</v>
      </c>
      <c r="D70">
        <v>1</v>
      </c>
    </row>
    <row r="71" spans="1:4" x14ac:dyDescent="0.35">
      <c r="A71" t="s">
        <v>7</v>
      </c>
      <c r="B71" t="s">
        <v>23</v>
      </c>
      <c r="C71" t="s">
        <v>1</v>
      </c>
      <c r="D71">
        <v>3</v>
      </c>
    </row>
    <row r="72" spans="1:4" x14ac:dyDescent="0.35">
      <c r="A72" t="s">
        <v>7</v>
      </c>
      <c r="B72" t="s">
        <v>23</v>
      </c>
      <c r="C72" t="s">
        <v>1</v>
      </c>
      <c r="D72">
        <v>2</v>
      </c>
    </row>
    <row r="73" spans="1:4" x14ac:dyDescent="0.35">
      <c r="A73" t="s">
        <v>7</v>
      </c>
      <c r="B73" t="s">
        <v>85</v>
      </c>
      <c r="C73" t="s">
        <v>0</v>
      </c>
      <c r="D73">
        <v>1</v>
      </c>
    </row>
    <row r="74" spans="1:4" x14ac:dyDescent="0.35">
      <c r="A74" t="s">
        <v>7</v>
      </c>
      <c r="B74" t="s">
        <v>85</v>
      </c>
      <c r="C74" t="s">
        <v>0</v>
      </c>
      <c r="D74">
        <v>8</v>
      </c>
    </row>
    <row r="75" spans="1:4" x14ac:dyDescent="0.35">
      <c r="A75" t="s">
        <v>7</v>
      </c>
      <c r="B75" t="s">
        <v>85</v>
      </c>
      <c r="C75" t="s">
        <v>1</v>
      </c>
      <c r="D75">
        <v>1</v>
      </c>
    </row>
    <row r="76" spans="1:4" x14ac:dyDescent="0.35">
      <c r="A76" t="s">
        <v>7</v>
      </c>
      <c r="B76" t="s">
        <v>31</v>
      </c>
      <c r="C76" t="s">
        <v>0</v>
      </c>
      <c r="D76">
        <v>6</v>
      </c>
    </row>
    <row r="77" spans="1:4" x14ac:dyDescent="0.35">
      <c r="A77" t="s">
        <v>7</v>
      </c>
      <c r="B77" t="s">
        <v>22</v>
      </c>
      <c r="C77" t="s">
        <v>0</v>
      </c>
      <c r="D77">
        <v>17</v>
      </c>
    </row>
    <row r="78" spans="1:4" x14ac:dyDescent="0.35">
      <c r="A78" t="s">
        <v>7</v>
      </c>
      <c r="B78" t="s">
        <v>22</v>
      </c>
      <c r="C78" t="s">
        <v>1</v>
      </c>
      <c r="D78">
        <v>1</v>
      </c>
    </row>
    <row r="79" spans="1:4" x14ac:dyDescent="0.35">
      <c r="A79" t="s">
        <v>7</v>
      </c>
      <c r="B79" t="s">
        <v>22</v>
      </c>
      <c r="C79" t="s">
        <v>1</v>
      </c>
      <c r="D79">
        <v>1</v>
      </c>
    </row>
    <row r="80" spans="1:4" x14ac:dyDescent="0.35">
      <c r="A80" t="s">
        <v>7</v>
      </c>
      <c r="B80" t="s">
        <v>22</v>
      </c>
      <c r="C80" t="s">
        <v>1</v>
      </c>
      <c r="D80">
        <v>1</v>
      </c>
    </row>
    <row r="81" spans="1:4" x14ac:dyDescent="0.35">
      <c r="A81" t="s">
        <v>7</v>
      </c>
      <c r="B81" t="s">
        <v>21</v>
      </c>
      <c r="C81" t="s">
        <v>0</v>
      </c>
      <c r="D81">
        <v>1</v>
      </c>
    </row>
    <row r="82" spans="1:4" x14ac:dyDescent="0.35">
      <c r="A82" t="s">
        <v>7</v>
      </c>
      <c r="B82" t="s">
        <v>21</v>
      </c>
      <c r="C82" t="s">
        <v>0</v>
      </c>
      <c r="D82">
        <v>36</v>
      </c>
    </row>
    <row r="83" spans="1:4" x14ac:dyDescent="0.35">
      <c r="A83" t="s">
        <v>7</v>
      </c>
      <c r="B83" t="s">
        <v>85</v>
      </c>
      <c r="C83" t="s">
        <v>0</v>
      </c>
      <c r="D83">
        <v>1</v>
      </c>
    </row>
    <row r="84" spans="1:4" x14ac:dyDescent="0.35">
      <c r="A84" t="s">
        <v>7</v>
      </c>
      <c r="B84" t="s">
        <v>30</v>
      </c>
      <c r="C84" t="s">
        <v>0</v>
      </c>
      <c r="D84">
        <v>8</v>
      </c>
    </row>
    <row r="85" spans="1:4" x14ac:dyDescent="0.35">
      <c r="A85" t="s">
        <v>7</v>
      </c>
      <c r="B85" t="s">
        <v>30</v>
      </c>
      <c r="C85" t="s">
        <v>1</v>
      </c>
      <c r="D85">
        <v>1</v>
      </c>
    </row>
    <row r="86" spans="1:4" x14ac:dyDescent="0.35">
      <c r="A86" t="s">
        <v>7</v>
      </c>
      <c r="B86" t="s">
        <v>85</v>
      </c>
      <c r="C86" t="s">
        <v>0</v>
      </c>
      <c r="D86">
        <v>1</v>
      </c>
    </row>
    <row r="87" spans="1:4" x14ac:dyDescent="0.35">
      <c r="A87" t="s">
        <v>7</v>
      </c>
      <c r="B87" t="s">
        <v>85</v>
      </c>
      <c r="C87" t="s">
        <v>0</v>
      </c>
      <c r="D87">
        <v>25</v>
      </c>
    </row>
    <row r="88" spans="1:4" x14ac:dyDescent="0.35">
      <c r="A88" t="s">
        <v>7</v>
      </c>
      <c r="B88" t="s">
        <v>85</v>
      </c>
      <c r="C88" t="s">
        <v>1</v>
      </c>
      <c r="D88">
        <v>2</v>
      </c>
    </row>
    <row r="89" spans="1:4" x14ac:dyDescent="0.35">
      <c r="A89" t="s">
        <v>7</v>
      </c>
      <c r="B89" t="s">
        <v>85</v>
      </c>
      <c r="C89" t="s">
        <v>0</v>
      </c>
      <c r="D89">
        <v>11</v>
      </c>
    </row>
    <row r="90" spans="1:4" x14ac:dyDescent="0.35">
      <c r="A90" t="s">
        <v>7</v>
      </c>
      <c r="B90" t="s">
        <v>85</v>
      </c>
      <c r="C90" t="s">
        <v>1</v>
      </c>
      <c r="D90">
        <v>7</v>
      </c>
    </row>
    <row r="91" spans="1:4" x14ac:dyDescent="0.35">
      <c r="A91" t="s">
        <v>7</v>
      </c>
      <c r="B91" t="s">
        <v>85</v>
      </c>
      <c r="C91" t="s">
        <v>0</v>
      </c>
      <c r="D91">
        <v>1</v>
      </c>
    </row>
    <row r="92" spans="1:4" x14ac:dyDescent="0.35">
      <c r="A92" t="s">
        <v>7</v>
      </c>
      <c r="B92" t="s">
        <v>85</v>
      </c>
      <c r="C92" t="s">
        <v>0</v>
      </c>
      <c r="D92">
        <v>8</v>
      </c>
    </row>
    <row r="93" spans="1:4" x14ac:dyDescent="0.35">
      <c r="A93" t="s">
        <v>7</v>
      </c>
      <c r="B93" t="s">
        <v>85</v>
      </c>
      <c r="C93" t="s">
        <v>1</v>
      </c>
      <c r="D93">
        <v>3</v>
      </c>
    </row>
    <row r="94" spans="1:4" x14ac:dyDescent="0.35">
      <c r="A94" t="s">
        <v>7</v>
      </c>
      <c r="B94" t="s">
        <v>85</v>
      </c>
      <c r="C94" t="s">
        <v>0</v>
      </c>
      <c r="D94">
        <v>5</v>
      </c>
    </row>
    <row r="95" spans="1:4" x14ac:dyDescent="0.35">
      <c r="A95" t="s">
        <v>8</v>
      </c>
      <c r="B95" t="s">
        <v>20</v>
      </c>
      <c r="C95" t="s">
        <v>0</v>
      </c>
      <c r="D95">
        <v>5</v>
      </c>
    </row>
    <row r="96" spans="1:4" x14ac:dyDescent="0.35">
      <c r="A96" t="s">
        <v>8</v>
      </c>
      <c r="B96" t="s">
        <v>20</v>
      </c>
      <c r="C96" t="s">
        <v>0</v>
      </c>
      <c r="D96">
        <v>233</v>
      </c>
    </row>
    <row r="97" spans="1:4" x14ac:dyDescent="0.35">
      <c r="A97" t="s">
        <v>8</v>
      </c>
      <c r="B97" t="s">
        <v>20</v>
      </c>
      <c r="C97" t="s">
        <v>1</v>
      </c>
      <c r="D97">
        <v>8</v>
      </c>
    </row>
    <row r="98" spans="1:4" x14ac:dyDescent="0.35">
      <c r="A98" t="s">
        <v>8</v>
      </c>
      <c r="B98" t="s">
        <v>20</v>
      </c>
      <c r="C98" t="s">
        <v>1</v>
      </c>
      <c r="D98">
        <v>21</v>
      </c>
    </row>
    <row r="99" spans="1:4" x14ac:dyDescent="0.35">
      <c r="A99" t="s">
        <v>8</v>
      </c>
      <c r="B99" t="s">
        <v>20</v>
      </c>
      <c r="C99" t="s">
        <v>1</v>
      </c>
      <c r="D99">
        <v>3</v>
      </c>
    </row>
    <row r="100" spans="1:4" x14ac:dyDescent="0.35">
      <c r="A100" t="s">
        <v>8</v>
      </c>
      <c r="B100" t="s">
        <v>23</v>
      </c>
      <c r="C100" t="s">
        <v>0</v>
      </c>
      <c r="D100">
        <v>2</v>
      </c>
    </row>
    <row r="101" spans="1:4" x14ac:dyDescent="0.35">
      <c r="A101" t="s">
        <v>8</v>
      </c>
      <c r="B101" t="s">
        <v>23</v>
      </c>
      <c r="C101" t="s">
        <v>0</v>
      </c>
      <c r="D101">
        <v>30</v>
      </c>
    </row>
    <row r="102" spans="1:4" x14ac:dyDescent="0.35">
      <c r="A102" t="s">
        <v>8</v>
      </c>
      <c r="B102" t="s">
        <v>23</v>
      </c>
      <c r="C102" t="s">
        <v>1</v>
      </c>
      <c r="D102">
        <v>1</v>
      </c>
    </row>
    <row r="103" spans="1:4" x14ac:dyDescent="0.35">
      <c r="A103" t="s">
        <v>8</v>
      </c>
      <c r="B103" t="s">
        <v>23</v>
      </c>
      <c r="C103" t="s">
        <v>1</v>
      </c>
      <c r="D103">
        <v>3</v>
      </c>
    </row>
    <row r="104" spans="1:4" x14ac:dyDescent="0.35">
      <c r="A104" t="s">
        <v>8</v>
      </c>
      <c r="B104" t="s">
        <v>23</v>
      </c>
      <c r="C104" t="s">
        <v>1</v>
      </c>
      <c r="D104">
        <v>3</v>
      </c>
    </row>
    <row r="105" spans="1:4" x14ac:dyDescent="0.35">
      <c r="A105" t="s">
        <v>8</v>
      </c>
      <c r="B105" t="s">
        <v>85</v>
      </c>
      <c r="C105" t="s">
        <v>0</v>
      </c>
      <c r="D105">
        <v>6</v>
      </c>
    </row>
    <row r="106" spans="1:4" x14ac:dyDescent="0.35">
      <c r="A106" t="s">
        <v>8</v>
      </c>
      <c r="B106" t="s">
        <v>85</v>
      </c>
      <c r="C106" t="s">
        <v>1</v>
      </c>
      <c r="D106">
        <v>1</v>
      </c>
    </row>
    <row r="107" spans="1:4" x14ac:dyDescent="0.35">
      <c r="A107" t="s">
        <v>8</v>
      </c>
      <c r="B107" t="s">
        <v>31</v>
      </c>
      <c r="C107" t="s">
        <v>0</v>
      </c>
      <c r="D107">
        <v>5</v>
      </c>
    </row>
    <row r="108" spans="1:4" x14ac:dyDescent="0.35">
      <c r="A108" t="s">
        <v>8</v>
      </c>
      <c r="B108" t="s">
        <v>22</v>
      </c>
      <c r="C108" t="s">
        <v>0</v>
      </c>
      <c r="D108">
        <v>26</v>
      </c>
    </row>
    <row r="109" spans="1:4" x14ac:dyDescent="0.35">
      <c r="A109" t="s">
        <v>8</v>
      </c>
      <c r="B109" t="s">
        <v>22</v>
      </c>
      <c r="C109" t="s">
        <v>1</v>
      </c>
      <c r="D109">
        <v>1</v>
      </c>
    </row>
    <row r="110" spans="1:4" x14ac:dyDescent="0.35">
      <c r="A110" t="s">
        <v>8</v>
      </c>
      <c r="B110" t="s">
        <v>22</v>
      </c>
      <c r="C110" t="s">
        <v>1</v>
      </c>
      <c r="D110">
        <v>1</v>
      </c>
    </row>
    <row r="111" spans="1:4" x14ac:dyDescent="0.35">
      <c r="A111" t="s">
        <v>8</v>
      </c>
      <c r="B111" t="s">
        <v>21</v>
      </c>
      <c r="C111" t="s">
        <v>0</v>
      </c>
      <c r="D111">
        <v>1</v>
      </c>
    </row>
    <row r="112" spans="1:4" x14ac:dyDescent="0.35">
      <c r="A112" t="s">
        <v>8</v>
      </c>
      <c r="B112" t="s">
        <v>21</v>
      </c>
      <c r="C112" t="s">
        <v>0</v>
      </c>
      <c r="D112">
        <v>15</v>
      </c>
    </row>
    <row r="113" spans="1:4" x14ac:dyDescent="0.35">
      <c r="A113" t="s">
        <v>8</v>
      </c>
      <c r="B113" t="s">
        <v>30</v>
      </c>
      <c r="C113" t="s">
        <v>0</v>
      </c>
      <c r="D113">
        <v>8</v>
      </c>
    </row>
    <row r="114" spans="1:4" x14ac:dyDescent="0.35">
      <c r="A114" t="s">
        <v>8</v>
      </c>
      <c r="B114" t="s">
        <v>30</v>
      </c>
      <c r="C114" t="s">
        <v>1</v>
      </c>
      <c r="D114">
        <v>1</v>
      </c>
    </row>
    <row r="115" spans="1:4" x14ac:dyDescent="0.35">
      <c r="A115" t="s">
        <v>8</v>
      </c>
      <c r="B115" t="s">
        <v>85</v>
      </c>
      <c r="C115" t="s">
        <v>0</v>
      </c>
      <c r="D115">
        <v>8</v>
      </c>
    </row>
    <row r="116" spans="1:4" x14ac:dyDescent="0.35">
      <c r="A116" t="s">
        <v>8</v>
      </c>
      <c r="B116" t="s">
        <v>85</v>
      </c>
      <c r="C116" t="s">
        <v>0</v>
      </c>
      <c r="D116">
        <v>30</v>
      </c>
    </row>
    <row r="117" spans="1:4" x14ac:dyDescent="0.35">
      <c r="A117" t="s">
        <v>8</v>
      </c>
      <c r="B117" t="s">
        <v>85</v>
      </c>
      <c r="C117" t="s">
        <v>0</v>
      </c>
      <c r="D117">
        <v>10</v>
      </c>
    </row>
    <row r="118" spans="1:4" x14ac:dyDescent="0.35">
      <c r="A118" t="s">
        <v>8</v>
      </c>
      <c r="B118" t="s">
        <v>85</v>
      </c>
      <c r="C118" t="s">
        <v>1</v>
      </c>
      <c r="D118">
        <v>4</v>
      </c>
    </row>
    <row r="119" spans="1:4" x14ac:dyDescent="0.35">
      <c r="A119" t="s">
        <v>8</v>
      </c>
      <c r="B119" t="s">
        <v>85</v>
      </c>
      <c r="C119" t="s">
        <v>1</v>
      </c>
      <c r="D119">
        <v>1</v>
      </c>
    </row>
    <row r="120" spans="1:4" x14ac:dyDescent="0.35">
      <c r="A120" t="s">
        <v>8</v>
      </c>
      <c r="B120" t="s">
        <v>85</v>
      </c>
      <c r="C120" t="s">
        <v>0</v>
      </c>
      <c r="D120">
        <v>6</v>
      </c>
    </row>
    <row r="121" spans="1:4" x14ac:dyDescent="0.35">
      <c r="A121" t="s">
        <v>8</v>
      </c>
      <c r="B121" t="s">
        <v>85</v>
      </c>
      <c r="C121" t="s">
        <v>0</v>
      </c>
      <c r="D121">
        <v>2</v>
      </c>
    </row>
    <row r="122" spans="1:4" x14ac:dyDescent="0.35">
      <c r="A122" t="s">
        <v>8</v>
      </c>
      <c r="B122" t="s">
        <v>85</v>
      </c>
      <c r="C122" t="s">
        <v>0</v>
      </c>
      <c r="D122">
        <v>2</v>
      </c>
    </row>
    <row r="123" spans="1:4" x14ac:dyDescent="0.35">
      <c r="A123" t="s">
        <v>8</v>
      </c>
      <c r="B123" t="s">
        <v>85</v>
      </c>
      <c r="C123" t="s">
        <v>1</v>
      </c>
      <c r="D123">
        <v>2</v>
      </c>
    </row>
    <row r="124" spans="1:4" x14ac:dyDescent="0.35">
      <c r="A124" t="s">
        <v>8</v>
      </c>
      <c r="B124" t="s">
        <v>85</v>
      </c>
      <c r="C124" t="s">
        <v>1</v>
      </c>
      <c r="D124">
        <v>1</v>
      </c>
    </row>
    <row r="125" spans="1:4" x14ac:dyDescent="0.35">
      <c r="A125" t="s">
        <v>8</v>
      </c>
      <c r="B125" t="s">
        <v>85</v>
      </c>
      <c r="C125" t="s">
        <v>0</v>
      </c>
      <c r="D125">
        <v>6</v>
      </c>
    </row>
    <row r="126" spans="1:4" x14ac:dyDescent="0.35">
      <c r="A126" t="s">
        <v>8</v>
      </c>
      <c r="B126" t="s">
        <v>85</v>
      </c>
      <c r="C126" t="s">
        <v>1</v>
      </c>
      <c r="D126">
        <v>1</v>
      </c>
    </row>
    <row r="127" spans="1:4" x14ac:dyDescent="0.35">
      <c r="A127" t="s">
        <v>9</v>
      </c>
      <c r="B127" t="s">
        <v>20</v>
      </c>
      <c r="C127" t="s">
        <v>0</v>
      </c>
      <c r="D127">
        <v>9</v>
      </c>
    </row>
    <row r="128" spans="1:4" x14ac:dyDescent="0.35">
      <c r="A128" t="s">
        <v>9</v>
      </c>
      <c r="B128" t="s">
        <v>20</v>
      </c>
      <c r="C128" t="s">
        <v>0</v>
      </c>
      <c r="D128">
        <v>213</v>
      </c>
    </row>
    <row r="129" spans="1:4" x14ac:dyDescent="0.35">
      <c r="A129" t="s">
        <v>9</v>
      </c>
      <c r="B129" t="s">
        <v>20</v>
      </c>
      <c r="C129" t="s">
        <v>1</v>
      </c>
      <c r="D129">
        <v>11</v>
      </c>
    </row>
    <row r="130" spans="1:4" x14ac:dyDescent="0.35">
      <c r="A130" t="s">
        <v>9</v>
      </c>
      <c r="B130" t="s">
        <v>20</v>
      </c>
      <c r="C130" t="s">
        <v>1</v>
      </c>
      <c r="D130">
        <v>10</v>
      </c>
    </row>
    <row r="131" spans="1:4" x14ac:dyDescent="0.35">
      <c r="A131" t="s">
        <v>9</v>
      </c>
      <c r="B131" t="s">
        <v>20</v>
      </c>
      <c r="C131" t="s">
        <v>1</v>
      </c>
      <c r="D131">
        <v>6</v>
      </c>
    </row>
    <row r="132" spans="1:4" x14ac:dyDescent="0.35">
      <c r="A132" t="s">
        <v>9</v>
      </c>
      <c r="B132" t="s">
        <v>23</v>
      </c>
      <c r="C132" t="s">
        <v>0</v>
      </c>
      <c r="D132">
        <v>1</v>
      </c>
    </row>
    <row r="133" spans="1:4" x14ac:dyDescent="0.35">
      <c r="A133" t="s">
        <v>9</v>
      </c>
      <c r="B133" t="s">
        <v>23</v>
      </c>
      <c r="C133" t="s">
        <v>0</v>
      </c>
      <c r="D133">
        <v>27</v>
      </c>
    </row>
    <row r="134" spans="1:4" x14ac:dyDescent="0.35">
      <c r="A134" t="s">
        <v>9</v>
      </c>
      <c r="B134" t="s">
        <v>23</v>
      </c>
      <c r="C134" t="s">
        <v>1</v>
      </c>
      <c r="D134">
        <v>2</v>
      </c>
    </row>
    <row r="135" spans="1:4" x14ac:dyDescent="0.35">
      <c r="A135" t="s">
        <v>9</v>
      </c>
      <c r="B135" t="s">
        <v>23</v>
      </c>
      <c r="C135" t="s">
        <v>1</v>
      </c>
      <c r="D135">
        <v>1</v>
      </c>
    </row>
    <row r="136" spans="1:4" x14ac:dyDescent="0.35">
      <c r="A136" t="s">
        <v>9</v>
      </c>
      <c r="B136" t="s">
        <v>23</v>
      </c>
      <c r="C136" t="s">
        <v>1</v>
      </c>
      <c r="D136">
        <v>1</v>
      </c>
    </row>
    <row r="137" spans="1:4" x14ac:dyDescent="0.35">
      <c r="A137" t="s">
        <v>9</v>
      </c>
      <c r="B137" t="s">
        <v>85</v>
      </c>
      <c r="C137" t="s">
        <v>0</v>
      </c>
      <c r="D137">
        <v>1</v>
      </c>
    </row>
    <row r="138" spans="1:4" x14ac:dyDescent="0.35">
      <c r="A138" t="s">
        <v>9</v>
      </c>
      <c r="B138" t="s">
        <v>85</v>
      </c>
      <c r="C138" t="s">
        <v>0</v>
      </c>
      <c r="D138">
        <v>7</v>
      </c>
    </row>
    <row r="139" spans="1:4" x14ac:dyDescent="0.35">
      <c r="A139" t="s">
        <v>9</v>
      </c>
      <c r="B139" t="s">
        <v>31</v>
      </c>
      <c r="C139" t="s">
        <v>0</v>
      </c>
      <c r="D139">
        <v>9</v>
      </c>
    </row>
    <row r="140" spans="1:4" x14ac:dyDescent="0.35">
      <c r="A140" t="s">
        <v>9</v>
      </c>
      <c r="B140" t="s">
        <v>22</v>
      </c>
      <c r="C140" t="s">
        <v>0</v>
      </c>
      <c r="D140">
        <v>30</v>
      </c>
    </row>
    <row r="141" spans="1:4" x14ac:dyDescent="0.35">
      <c r="A141" t="s">
        <v>9</v>
      </c>
      <c r="B141" t="s">
        <v>22</v>
      </c>
      <c r="C141" t="s">
        <v>1</v>
      </c>
      <c r="D141">
        <v>2</v>
      </c>
    </row>
    <row r="142" spans="1:4" x14ac:dyDescent="0.35">
      <c r="A142" t="s">
        <v>9</v>
      </c>
      <c r="B142" t="s">
        <v>21</v>
      </c>
      <c r="C142" t="s">
        <v>0</v>
      </c>
      <c r="D142">
        <v>18</v>
      </c>
    </row>
    <row r="143" spans="1:4" x14ac:dyDescent="0.35">
      <c r="A143" t="s">
        <v>9</v>
      </c>
      <c r="B143" t="s">
        <v>85</v>
      </c>
      <c r="C143" t="s">
        <v>0</v>
      </c>
      <c r="D143">
        <v>2</v>
      </c>
    </row>
    <row r="144" spans="1:4" x14ac:dyDescent="0.35">
      <c r="A144" t="s">
        <v>9</v>
      </c>
      <c r="B144" t="s">
        <v>30</v>
      </c>
      <c r="C144" t="s">
        <v>0</v>
      </c>
      <c r="D144">
        <v>5</v>
      </c>
    </row>
    <row r="145" spans="1:4" x14ac:dyDescent="0.35">
      <c r="A145" t="s">
        <v>9</v>
      </c>
      <c r="B145" t="s">
        <v>85</v>
      </c>
      <c r="C145" t="s">
        <v>1</v>
      </c>
      <c r="D145">
        <v>1</v>
      </c>
    </row>
    <row r="146" spans="1:4" x14ac:dyDescent="0.35">
      <c r="A146" t="s">
        <v>9</v>
      </c>
      <c r="B146" t="s">
        <v>85</v>
      </c>
      <c r="C146" t="s">
        <v>0</v>
      </c>
      <c r="D146">
        <v>51</v>
      </c>
    </row>
    <row r="147" spans="1:4" x14ac:dyDescent="0.35">
      <c r="A147" t="s">
        <v>9</v>
      </c>
      <c r="B147" t="s">
        <v>85</v>
      </c>
      <c r="C147" t="s">
        <v>1</v>
      </c>
      <c r="D147">
        <v>1</v>
      </c>
    </row>
    <row r="148" spans="1:4" x14ac:dyDescent="0.35">
      <c r="A148" t="s">
        <v>9</v>
      </c>
      <c r="B148" t="s">
        <v>85</v>
      </c>
      <c r="C148" t="s">
        <v>1</v>
      </c>
      <c r="D148">
        <v>1</v>
      </c>
    </row>
    <row r="149" spans="1:4" x14ac:dyDescent="0.35">
      <c r="A149" t="s">
        <v>9</v>
      </c>
      <c r="B149" t="s">
        <v>85</v>
      </c>
      <c r="C149" t="s">
        <v>0</v>
      </c>
      <c r="D149">
        <v>12</v>
      </c>
    </row>
    <row r="150" spans="1:4" x14ac:dyDescent="0.35">
      <c r="A150" t="s">
        <v>9</v>
      </c>
      <c r="B150" t="s">
        <v>85</v>
      </c>
      <c r="C150" t="s">
        <v>1</v>
      </c>
      <c r="D150">
        <v>5</v>
      </c>
    </row>
    <row r="151" spans="1:4" x14ac:dyDescent="0.35">
      <c r="A151" t="s">
        <v>9</v>
      </c>
      <c r="B151" t="s">
        <v>85</v>
      </c>
      <c r="C151" t="s">
        <v>0</v>
      </c>
      <c r="D151">
        <v>3</v>
      </c>
    </row>
    <row r="152" spans="1:4" x14ac:dyDescent="0.35">
      <c r="A152" t="s">
        <v>9</v>
      </c>
      <c r="B152" t="s">
        <v>85</v>
      </c>
      <c r="C152" t="s">
        <v>1</v>
      </c>
      <c r="D152">
        <v>1</v>
      </c>
    </row>
    <row r="153" spans="1:4" x14ac:dyDescent="0.35">
      <c r="A153" t="s">
        <v>9</v>
      </c>
      <c r="B153" t="s">
        <v>85</v>
      </c>
      <c r="C153" t="s">
        <v>0</v>
      </c>
      <c r="D153">
        <v>1</v>
      </c>
    </row>
    <row r="154" spans="1:4" x14ac:dyDescent="0.35">
      <c r="A154" t="s">
        <v>9</v>
      </c>
      <c r="B154" t="s">
        <v>85</v>
      </c>
      <c r="C154" t="s">
        <v>0</v>
      </c>
      <c r="D154">
        <v>3</v>
      </c>
    </row>
    <row r="155" spans="1:4" x14ac:dyDescent="0.35">
      <c r="A155" t="s">
        <v>9</v>
      </c>
      <c r="B155" t="s">
        <v>85</v>
      </c>
      <c r="C155" t="s">
        <v>0</v>
      </c>
      <c r="D155">
        <v>2</v>
      </c>
    </row>
    <row r="156" spans="1:4" x14ac:dyDescent="0.35">
      <c r="A156" t="s">
        <v>9</v>
      </c>
      <c r="B156" t="s">
        <v>85</v>
      </c>
      <c r="C156" t="s">
        <v>0</v>
      </c>
      <c r="D156">
        <v>6</v>
      </c>
    </row>
    <row r="157" spans="1:4" x14ac:dyDescent="0.35">
      <c r="A157" t="s">
        <v>29</v>
      </c>
      <c r="B157" t="s">
        <v>20</v>
      </c>
      <c r="C157" t="s">
        <v>0</v>
      </c>
      <c r="D157">
        <v>4</v>
      </c>
    </row>
    <row r="158" spans="1:4" x14ac:dyDescent="0.35">
      <c r="A158" t="s">
        <v>29</v>
      </c>
      <c r="B158" t="s">
        <v>20</v>
      </c>
      <c r="C158" t="s">
        <v>0</v>
      </c>
      <c r="D158">
        <v>256</v>
      </c>
    </row>
    <row r="159" spans="1:4" x14ac:dyDescent="0.35">
      <c r="A159" t="s">
        <v>29</v>
      </c>
      <c r="B159" t="s">
        <v>20</v>
      </c>
      <c r="C159" t="s">
        <v>1</v>
      </c>
      <c r="D159">
        <v>8</v>
      </c>
    </row>
    <row r="160" spans="1:4" x14ac:dyDescent="0.35">
      <c r="A160" t="s">
        <v>29</v>
      </c>
      <c r="B160" t="s">
        <v>20</v>
      </c>
      <c r="C160" t="s">
        <v>1</v>
      </c>
      <c r="D160">
        <v>14</v>
      </c>
    </row>
    <row r="161" spans="1:4" x14ac:dyDescent="0.35">
      <c r="A161" t="s">
        <v>29</v>
      </c>
      <c r="B161" t="s">
        <v>20</v>
      </c>
      <c r="C161" t="s">
        <v>1</v>
      </c>
      <c r="D161">
        <v>8</v>
      </c>
    </row>
    <row r="162" spans="1:4" x14ac:dyDescent="0.35">
      <c r="A162" t="s">
        <v>29</v>
      </c>
      <c r="B162" t="s">
        <v>23</v>
      </c>
      <c r="C162" t="s">
        <v>0</v>
      </c>
      <c r="D162">
        <v>2</v>
      </c>
    </row>
    <row r="163" spans="1:4" x14ac:dyDescent="0.35">
      <c r="A163" t="s">
        <v>29</v>
      </c>
      <c r="B163" t="s">
        <v>23</v>
      </c>
      <c r="C163" t="s">
        <v>0</v>
      </c>
      <c r="D163">
        <v>24</v>
      </c>
    </row>
    <row r="164" spans="1:4" x14ac:dyDescent="0.35">
      <c r="A164" t="s">
        <v>29</v>
      </c>
      <c r="B164" t="s">
        <v>23</v>
      </c>
      <c r="C164" t="s">
        <v>1</v>
      </c>
      <c r="D164">
        <v>5</v>
      </c>
    </row>
    <row r="165" spans="1:4" x14ac:dyDescent="0.35">
      <c r="A165" t="s">
        <v>29</v>
      </c>
      <c r="B165" t="s">
        <v>23</v>
      </c>
      <c r="C165" t="s">
        <v>1</v>
      </c>
      <c r="D165">
        <v>2</v>
      </c>
    </row>
    <row r="166" spans="1:4" x14ac:dyDescent="0.35">
      <c r="A166" t="s">
        <v>29</v>
      </c>
      <c r="B166" t="s">
        <v>85</v>
      </c>
      <c r="C166" t="s">
        <v>0</v>
      </c>
      <c r="D166">
        <v>14</v>
      </c>
    </row>
    <row r="167" spans="1:4" x14ac:dyDescent="0.35">
      <c r="A167" t="s">
        <v>29</v>
      </c>
      <c r="B167" t="s">
        <v>31</v>
      </c>
      <c r="C167" t="s">
        <v>0</v>
      </c>
      <c r="D167">
        <v>9</v>
      </c>
    </row>
    <row r="168" spans="1:4" x14ac:dyDescent="0.35">
      <c r="A168" t="s">
        <v>29</v>
      </c>
      <c r="B168" t="s">
        <v>22</v>
      </c>
      <c r="C168" t="s">
        <v>0</v>
      </c>
      <c r="D168">
        <v>23</v>
      </c>
    </row>
    <row r="169" spans="1:4" x14ac:dyDescent="0.35">
      <c r="A169" t="s">
        <v>29</v>
      </c>
      <c r="B169" t="s">
        <v>22</v>
      </c>
      <c r="C169" t="s">
        <v>1</v>
      </c>
      <c r="D169">
        <v>2</v>
      </c>
    </row>
    <row r="170" spans="1:4" x14ac:dyDescent="0.35">
      <c r="A170" t="s">
        <v>29</v>
      </c>
      <c r="B170" t="s">
        <v>22</v>
      </c>
      <c r="C170" t="s">
        <v>1</v>
      </c>
      <c r="D170">
        <v>3</v>
      </c>
    </row>
    <row r="171" spans="1:4" x14ac:dyDescent="0.35">
      <c r="A171" t="s">
        <v>29</v>
      </c>
      <c r="B171" t="s">
        <v>21</v>
      </c>
      <c r="C171" t="s">
        <v>0</v>
      </c>
      <c r="D171">
        <v>24</v>
      </c>
    </row>
    <row r="172" spans="1:4" x14ac:dyDescent="0.35">
      <c r="A172" t="s">
        <v>29</v>
      </c>
      <c r="B172" t="s">
        <v>85</v>
      </c>
      <c r="C172" t="s">
        <v>0</v>
      </c>
      <c r="D172">
        <v>2</v>
      </c>
    </row>
    <row r="173" spans="1:4" x14ac:dyDescent="0.35">
      <c r="A173" t="s">
        <v>29</v>
      </c>
      <c r="B173" t="s">
        <v>30</v>
      </c>
      <c r="C173" t="s">
        <v>0</v>
      </c>
      <c r="D173">
        <v>3</v>
      </c>
    </row>
    <row r="174" spans="1:4" x14ac:dyDescent="0.35">
      <c r="A174" t="s">
        <v>29</v>
      </c>
      <c r="B174" t="s">
        <v>85</v>
      </c>
      <c r="C174" t="s">
        <v>0</v>
      </c>
      <c r="D174">
        <v>4</v>
      </c>
    </row>
    <row r="175" spans="1:4" x14ac:dyDescent="0.35">
      <c r="A175" t="s">
        <v>29</v>
      </c>
      <c r="B175" t="s">
        <v>85</v>
      </c>
      <c r="C175" t="s">
        <v>0</v>
      </c>
      <c r="D175">
        <v>1</v>
      </c>
    </row>
    <row r="176" spans="1:4" x14ac:dyDescent="0.35">
      <c r="A176" t="s">
        <v>29</v>
      </c>
      <c r="B176" t="s">
        <v>85</v>
      </c>
      <c r="C176" t="s">
        <v>0</v>
      </c>
      <c r="D176">
        <v>3</v>
      </c>
    </row>
    <row r="177" spans="1:4" x14ac:dyDescent="0.35">
      <c r="A177" t="s">
        <v>29</v>
      </c>
      <c r="B177" t="s">
        <v>85</v>
      </c>
      <c r="C177" t="s">
        <v>0</v>
      </c>
      <c r="D177">
        <v>31</v>
      </c>
    </row>
    <row r="178" spans="1:4" x14ac:dyDescent="0.35">
      <c r="A178" t="s">
        <v>29</v>
      </c>
      <c r="B178" t="s">
        <v>85</v>
      </c>
      <c r="C178" t="s">
        <v>1</v>
      </c>
      <c r="D178">
        <v>3</v>
      </c>
    </row>
    <row r="179" spans="1:4" x14ac:dyDescent="0.35">
      <c r="A179" t="s">
        <v>29</v>
      </c>
      <c r="B179" t="s">
        <v>85</v>
      </c>
      <c r="C179" t="s">
        <v>1</v>
      </c>
      <c r="D179">
        <v>1</v>
      </c>
    </row>
    <row r="180" spans="1:4" x14ac:dyDescent="0.35">
      <c r="A180" t="s">
        <v>29</v>
      </c>
      <c r="B180" t="s">
        <v>85</v>
      </c>
      <c r="C180" t="s">
        <v>0</v>
      </c>
      <c r="D180">
        <v>8</v>
      </c>
    </row>
    <row r="181" spans="1:4" x14ac:dyDescent="0.35">
      <c r="A181" t="s">
        <v>29</v>
      </c>
      <c r="B181" t="s">
        <v>85</v>
      </c>
      <c r="C181" t="s">
        <v>1</v>
      </c>
      <c r="D181">
        <v>1</v>
      </c>
    </row>
    <row r="182" spans="1:4" x14ac:dyDescent="0.35">
      <c r="A182" t="s">
        <v>29</v>
      </c>
      <c r="B182" t="s">
        <v>85</v>
      </c>
      <c r="C182" t="s">
        <v>0</v>
      </c>
      <c r="D182">
        <v>2</v>
      </c>
    </row>
    <row r="183" spans="1:4" x14ac:dyDescent="0.35">
      <c r="A183" t="s">
        <v>29</v>
      </c>
      <c r="B183" t="s">
        <v>85</v>
      </c>
      <c r="C183" t="s">
        <v>0</v>
      </c>
      <c r="D183">
        <v>5</v>
      </c>
    </row>
    <row r="184" spans="1:4" x14ac:dyDescent="0.35">
      <c r="A184" t="s">
        <v>29</v>
      </c>
      <c r="B184" t="s">
        <v>85</v>
      </c>
      <c r="C184" t="s">
        <v>1</v>
      </c>
      <c r="D184">
        <v>1</v>
      </c>
    </row>
    <row r="185" spans="1:4" x14ac:dyDescent="0.35">
      <c r="A185" t="s">
        <v>29</v>
      </c>
      <c r="B185" t="s">
        <v>85</v>
      </c>
      <c r="C185" t="s">
        <v>1</v>
      </c>
      <c r="D185">
        <v>1</v>
      </c>
    </row>
    <row r="186" spans="1:4" x14ac:dyDescent="0.35">
      <c r="A186" t="s">
        <v>29</v>
      </c>
      <c r="B186" t="s">
        <v>85</v>
      </c>
      <c r="C186" t="s">
        <v>0</v>
      </c>
      <c r="D186">
        <v>5</v>
      </c>
    </row>
    <row r="187" spans="1:4" x14ac:dyDescent="0.35">
      <c r="A187" t="s">
        <v>29</v>
      </c>
      <c r="B187" t="s">
        <v>85</v>
      </c>
      <c r="C187" t="s">
        <v>1</v>
      </c>
      <c r="D187">
        <v>1</v>
      </c>
    </row>
    <row r="188" spans="1:4" x14ac:dyDescent="0.35">
      <c r="A188" t="s">
        <v>29</v>
      </c>
      <c r="B188" t="s">
        <v>85</v>
      </c>
      <c r="C188" t="s">
        <v>1</v>
      </c>
      <c r="D188">
        <v>1</v>
      </c>
    </row>
    <row r="189" spans="1:4" x14ac:dyDescent="0.35">
      <c r="A189" t="s">
        <v>83</v>
      </c>
      <c r="B189" t="s">
        <v>20</v>
      </c>
      <c r="C189" t="s">
        <v>0</v>
      </c>
      <c r="D189">
        <v>7</v>
      </c>
    </row>
    <row r="190" spans="1:4" x14ac:dyDescent="0.35">
      <c r="A190" t="s">
        <v>83</v>
      </c>
      <c r="B190" t="s">
        <v>20</v>
      </c>
      <c r="C190" t="s">
        <v>0</v>
      </c>
      <c r="D190">
        <v>284</v>
      </c>
    </row>
    <row r="191" spans="1:4" x14ac:dyDescent="0.35">
      <c r="A191" t="s">
        <v>83</v>
      </c>
      <c r="B191" t="s">
        <v>20</v>
      </c>
      <c r="C191" t="s">
        <v>1</v>
      </c>
      <c r="D191">
        <v>11</v>
      </c>
    </row>
    <row r="192" spans="1:4" x14ac:dyDescent="0.35">
      <c r="A192" t="s">
        <v>83</v>
      </c>
      <c r="B192" t="s">
        <v>20</v>
      </c>
      <c r="C192" t="s">
        <v>1</v>
      </c>
      <c r="D192">
        <v>20</v>
      </c>
    </row>
    <row r="193" spans="1:4" x14ac:dyDescent="0.35">
      <c r="A193" t="s">
        <v>83</v>
      </c>
      <c r="B193" t="s">
        <v>20</v>
      </c>
      <c r="C193" t="s">
        <v>1</v>
      </c>
      <c r="D193">
        <v>7</v>
      </c>
    </row>
    <row r="194" spans="1:4" x14ac:dyDescent="0.35">
      <c r="A194" t="s">
        <v>83</v>
      </c>
      <c r="B194" t="s">
        <v>23</v>
      </c>
      <c r="C194" t="s">
        <v>0</v>
      </c>
      <c r="D194">
        <v>2</v>
      </c>
    </row>
    <row r="195" spans="1:4" x14ac:dyDescent="0.35">
      <c r="A195" t="s">
        <v>83</v>
      </c>
      <c r="B195" t="s">
        <v>23</v>
      </c>
      <c r="C195" t="s">
        <v>0</v>
      </c>
      <c r="D195">
        <v>33</v>
      </c>
    </row>
    <row r="196" spans="1:4" x14ac:dyDescent="0.35">
      <c r="A196" t="s">
        <v>83</v>
      </c>
      <c r="B196" t="s">
        <v>23</v>
      </c>
      <c r="C196" t="s">
        <v>1</v>
      </c>
      <c r="D196">
        <v>4</v>
      </c>
    </row>
    <row r="197" spans="1:4" x14ac:dyDescent="0.35">
      <c r="A197" t="s">
        <v>83</v>
      </c>
      <c r="B197" t="s">
        <v>85</v>
      </c>
      <c r="C197" t="s">
        <v>0</v>
      </c>
      <c r="D197">
        <v>7</v>
      </c>
    </row>
    <row r="198" spans="1:4" x14ac:dyDescent="0.35">
      <c r="A198" t="s">
        <v>83</v>
      </c>
      <c r="B198" t="s">
        <v>85</v>
      </c>
      <c r="C198" t="s">
        <v>1</v>
      </c>
      <c r="D198">
        <v>2</v>
      </c>
    </row>
    <row r="199" spans="1:4" x14ac:dyDescent="0.35">
      <c r="A199" t="s">
        <v>83</v>
      </c>
      <c r="B199" t="s">
        <v>31</v>
      </c>
      <c r="C199" t="s">
        <v>0</v>
      </c>
      <c r="D199">
        <v>5</v>
      </c>
    </row>
    <row r="200" spans="1:4" x14ac:dyDescent="0.35">
      <c r="A200" t="s">
        <v>83</v>
      </c>
      <c r="B200" t="s">
        <v>22</v>
      </c>
      <c r="C200" t="s">
        <v>0</v>
      </c>
      <c r="D200">
        <v>19</v>
      </c>
    </row>
    <row r="201" spans="1:4" x14ac:dyDescent="0.35">
      <c r="A201" t="s">
        <v>83</v>
      </c>
      <c r="B201" t="s">
        <v>22</v>
      </c>
      <c r="C201" t="s">
        <v>1</v>
      </c>
      <c r="D201">
        <v>7</v>
      </c>
    </row>
    <row r="202" spans="1:4" x14ac:dyDescent="0.35">
      <c r="A202" t="s">
        <v>83</v>
      </c>
      <c r="B202" t="s">
        <v>22</v>
      </c>
      <c r="C202" t="s">
        <v>1</v>
      </c>
      <c r="D202">
        <v>3</v>
      </c>
    </row>
    <row r="203" spans="1:4" x14ac:dyDescent="0.35">
      <c r="A203" t="s">
        <v>83</v>
      </c>
      <c r="B203" t="s">
        <v>21</v>
      </c>
      <c r="C203" t="s">
        <v>0</v>
      </c>
      <c r="D203">
        <v>24</v>
      </c>
    </row>
    <row r="204" spans="1:4" x14ac:dyDescent="0.35">
      <c r="A204" t="s">
        <v>83</v>
      </c>
      <c r="B204" t="s">
        <v>30</v>
      </c>
      <c r="C204" t="s">
        <v>0</v>
      </c>
      <c r="D204">
        <v>9</v>
      </c>
    </row>
    <row r="205" spans="1:4" x14ac:dyDescent="0.35">
      <c r="A205" t="s">
        <v>83</v>
      </c>
      <c r="B205" t="s">
        <v>85</v>
      </c>
      <c r="C205" t="s">
        <v>0</v>
      </c>
      <c r="D205">
        <v>2</v>
      </c>
    </row>
    <row r="206" spans="1:4" x14ac:dyDescent="0.35">
      <c r="A206" t="s">
        <v>83</v>
      </c>
      <c r="B206" t="s">
        <v>85</v>
      </c>
      <c r="C206" t="s">
        <v>0</v>
      </c>
      <c r="D206">
        <v>1</v>
      </c>
    </row>
    <row r="207" spans="1:4" x14ac:dyDescent="0.35">
      <c r="A207" t="s">
        <v>83</v>
      </c>
      <c r="B207" t="s">
        <v>85</v>
      </c>
      <c r="C207" t="s">
        <v>0</v>
      </c>
      <c r="D207">
        <v>45</v>
      </c>
    </row>
    <row r="208" spans="1:4" x14ac:dyDescent="0.35">
      <c r="A208" t="s">
        <v>83</v>
      </c>
      <c r="B208" t="s">
        <v>85</v>
      </c>
      <c r="C208" t="s">
        <v>1</v>
      </c>
      <c r="D208">
        <v>2</v>
      </c>
    </row>
    <row r="209" spans="1:4" x14ac:dyDescent="0.35">
      <c r="A209" t="s">
        <v>83</v>
      </c>
      <c r="B209" t="s">
        <v>85</v>
      </c>
      <c r="C209" t="s">
        <v>1</v>
      </c>
      <c r="D209">
        <v>2</v>
      </c>
    </row>
    <row r="210" spans="1:4" x14ac:dyDescent="0.35">
      <c r="A210" t="s">
        <v>83</v>
      </c>
      <c r="B210" t="s">
        <v>85</v>
      </c>
      <c r="C210" t="s">
        <v>0</v>
      </c>
      <c r="D210">
        <v>5</v>
      </c>
    </row>
    <row r="211" spans="1:4" x14ac:dyDescent="0.35">
      <c r="A211" t="s">
        <v>83</v>
      </c>
      <c r="B211" t="s">
        <v>85</v>
      </c>
      <c r="C211" t="s">
        <v>1</v>
      </c>
      <c r="D211">
        <v>5</v>
      </c>
    </row>
    <row r="212" spans="1:4" x14ac:dyDescent="0.35">
      <c r="A212" t="s">
        <v>83</v>
      </c>
      <c r="B212" t="s">
        <v>85</v>
      </c>
      <c r="C212" t="s">
        <v>1</v>
      </c>
      <c r="D212">
        <v>2</v>
      </c>
    </row>
    <row r="213" spans="1:4" x14ac:dyDescent="0.35">
      <c r="A213" t="s">
        <v>83</v>
      </c>
      <c r="B213" t="s">
        <v>85</v>
      </c>
      <c r="C213" t="s">
        <v>0</v>
      </c>
      <c r="D213">
        <v>1</v>
      </c>
    </row>
    <row r="214" spans="1:4" x14ac:dyDescent="0.35">
      <c r="A214" t="s">
        <v>83</v>
      </c>
      <c r="B214" t="s">
        <v>85</v>
      </c>
      <c r="C214" t="s">
        <v>0</v>
      </c>
      <c r="D214">
        <v>3</v>
      </c>
    </row>
    <row r="215" spans="1:4" x14ac:dyDescent="0.35">
      <c r="A215" t="s">
        <v>83</v>
      </c>
      <c r="B215" t="s">
        <v>85</v>
      </c>
      <c r="C215" t="s">
        <v>1</v>
      </c>
      <c r="D215">
        <v>5</v>
      </c>
    </row>
    <row r="216" spans="1:4" x14ac:dyDescent="0.35">
      <c r="A216" t="s">
        <v>83</v>
      </c>
      <c r="B216" t="s">
        <v>85</v>
      </c>
      <c r="C216" t="s">
        <v>0</v>
      </c>
      <c r="D216">
        <v>2</v>
      </c>
    </row>
    <row r="217" spans="1:4" x14ac:dyDescent="0.35">
      <c r="A217" t="s">
        <v>83</v>
      </c>
      <c r="B217" t="s">
        <v>85</v>
      </c>
      <c r="C217" t="s">
        <v>1</v>
      </c>
      <c r="D217">
        <v>2</v>
      </c>
    </row>
    <row r="218" spans="1:4" x14ac:dyDescent="0.35">
      <c r="A218" t="s">
        <v>83</v>
      </c>
      <c r="B218" t="s">
        <v>85</v>
      </c>
      <c r="C218" t="s">
        <v>0</v>
      </c>
      <c r="D218">
        <v>1</v>
      </c>
    </row>
    <row r="219" spans="1:4" x14ac:dyDescent="0.35">
      <c r="A219" t="s">
        <v>100</v>
      </c>
      <c r="B219" t="s">
        <v>20</v>
      </c>
      <c r="C219" t="s">
        <v>0</v>
      </c>
      <c r="D219">
        <v>2</v>
      </c>
    </row>
    <row r="220" spans="1:4" x14ac:dyDescent="0.35">
      <c r="A220" t="s">
        <v>100</v>
      </c>
      <c r="B220" t="s">
        <v>20</v>
      </c>
      <c r="C220" t="s">
        <v>0</v>
      </c>
      <c r="D220">
        <v>255</v>
      </c>
    </row>
    <row r="221" spans="1:4" x14ac:dyDescent="0.35">
      <c r="A221" t="s">
        <v>100</v>
      </c>
      <c r="B221" t="s">
        <v>20</v>
      </c>
      <c r="C221" t="s">
        <v>1</v>
      </c>
      <c r="D221">
        <v>11</v>
      </c>
    </row>
    <row r="222" spans="1:4" x14ac:dyDescent="0.35">
      <c r="A222" t="s">
        <v>100</v>
      </c>
      <c r="B222" t="s">
        <v>20</v>
      </c>
      <c r="C222" t="s">
        <v>1</v>
      </c>
      <c r="D222">
        <v>22</v>
      </c>
    </row>
    <row r="223" spans="1:4" x14ac:dyDescent="0.35">
      <c r="A223" t="s">
        <v>100</v>
      </c>
      <c r="B223" t="s">
        <v>20</v>
      </c>
      <c r="C223" t="s">
        <v>1</v>
      </c>
      <c r="D223">
        <v>12</v>
      </c>
    </row>
    <row r="224" spans="1:4" x14ac:dyDescent="0.35">
      <c r="A224" t="s">
        <v>100</v>
      </c>
      <c r="B224" t="s">
        <v>23</v>
      </c>
      <c r="C224" t="s">
        <v>0</v>
      </c>
      <c r="D224">
        <v>1</v>
      </c>
    </row>
    <row r="225" spans="1:4" x14ac:dyDescent="0.35">
      <c r="A225" t="s">
        <v>100</v>
      </c>
      <c r="B225" t="s">
        <v>23</v>
      </c>
      <c r="C225" t="s">
        <v>0</v>
      </c>
      <c r="D225">
        <v>38</v>
      </c>
    </row>
    <row r="226" spans="1:4" x14ac:dyDescent="0.35">
      <c r="A226" t="s">
        <v>100</v>
      </c>
      <c r="B226" t="s">
        <v>23</v>
      </c>
      <c r="C226" t="s">
        <v>1</v>
      </c>
      <c r="D226">
        <v>1</v>
      </c>
    </row>
    <row r="227" spans="1:4" x14ac:dyDescent="0.35">
      <c r="A227" t="s">
        <v>100</v>
      </c>
      <c r="B227" t="s">
        <v>23</v>
      </c>
      <c r="C227" t="s">
        <v>1</v>
      </c>
      <c r="D227">
        <v>3</v>
      </c>
    </row>
    <row r="228" spans="1:4" x14ac:dyDescent="0.35">
      <c r="A228" t="s">
        <v>100</v>
      </c>
      <c r="B228" t="s">
        <v>23</v>
      </c>
      <c r="C228" t="s">
        <v>1</v>
      </c>
      <c r="D228">
        <v>2</v>
      </c>
    </row>
    <row r="229" spans="1:4" x14ac:dyDescent="0.35">
      <c r="A229" t="s">
        <v>100</v>
      </c>
      <c r="B229" t="s">
        <v>85</v>
      </c>
      <c r="C229" t="s">
        <v>0</v>
      </c>
      <c r="D229">
        <v>4</v>
      </c>
    </row>
    <row r="230" spans="1:4" x14ac:dyDescent="0.35">
      <c r="A230" t="s">
        <v>100</v>
      </c>
      <c r="B230" t="s">
        <v>85</v>
      </c>
      <c r="C230" t="s">
        <v>1</v>
      </c>
      <c r="D230">
        <v>1</v>
      </c>
    </row>
    <row r="231" spans="1:4" x14ac:dyDescent="0.35">
      <c r="A231" t="s">
        <v>100</v>
      </c>
      <c r="B231" t="s">
        <v>31</v>
      </c>
      <c r="C231" t="s">
        <v>0</v>
      </c>
      <c r="D231">
        <v>9</v>
      </c>
    </row>
    <row r="232" spans="1:4" x14ac:dyDescent="0.35">
      <c r="A232" t="s">
        <v>100</v>
      </c>
      <c r="B232" t="s">
        <v>22</v>
      </c>
      <c r="C232" t="s">
        <v>0</v>
      </c>
      <c r="D232">
        <v>15</v>
      </c>
    </row>
    <row r="233" spans="1:4" x14ac:dyDescent="0.35">
      <c r="A233" t="s">
        <v>100</v>
      </c>
      <c r="B233" t="s">
        <v>22</v>
      </c>
      <c r="C233" t="s">
        <v>1</v>
      </c>
      <c r="D233">
        <v>3</v>
      </c>
    </row>
    <row r="234" spans="1:4" x14ac:dyDescent="0.35">
      <c r="A234" t="s">
        <v>100</v>
      </c>
      <c r="B234" t="s">
        <v>22</v>
      </c>
      <c r="C234" t="s">
        <v>1</v>
      </c>
      <c r="D234">
        <v>1</v>
      </c>
    </row>
    <row r="235" spans="1:4" x14ac:dyDescent="0.35">
      <c r="A235" t="s">
        <v>100</v>
      </c>
      <c r="B235" t="s">
        <v>21</v>
      </c>
      <c r="C235" t="s">
        <v>0</v>
      </c>
      <c r="D235">
        <v>22</v>
      </c>
    </row>
    <row r="236" spans="1:4" x14ac:dyDescent="0.35">
      <c r="A236" t="s">
        <v>100</v>
      </c>
      <c r="B236" t="s">
        <v>21</v>
      </c>
      <c r="C236" t="s">
        <v>1</v>
      </c>
      <c r="D236">
        <v>1</v>
      </c>
    </row>
    <row r="237" spans="1:4" x14ac:dyDescent="0.35">
      <c r="A237" t="s">
        <v>100</v>
      </c>
      <c r="B237" t="s">
        <v>21</v>
      </c>
      <c r="C237" t="s">
        <v>1</v>
      </c>
      <c r="D237">
        <v>2</v>
      </c>
    </row>
    <row r="238" spans="1:4" x14ac:dyDescent="0.35">
      <c r="A238" t="s">
        <v>100</v>
      </c>
      <c r="B238" t="s">
        <v>30</v>
      </c>
      <c r="C238" t="s">
        <v>0</v>
      </c>
      <c r="D238">
        <v>9</v>
      </c>
    </row>
    <row r="239" spans="1:4" x14ac:dyDescent="0.35">
      <c r="A239" t="s">
        <v>100</v>
      </c>
      <c r="B239" t="s">
        <v>30</v>
      </c>
      <c r="C239" t="s">
        <v>1</v>
      </c>
      <c r="D239">
        <v>1</v>
      </c>
    </row>
    <row r="240" spans="1:4" x14ac:dyDescent="0.35">
      <c r="A240" t="s">
        <v>100</v>
      </c>
      <c r="B240" t="s">
        <v>85</v>
      </c>
      <c r="C240" t="s">
        <v>0</v>
      </c>
      <c r="D240">
        <v>3</v>
      </c>
    </row>
    <row r="241" spans="1:4" x14ac:dyDescent="0.35">
      <c r="A241" t="s">
        <v>100</v>
      </c>
      <c r="B241" t="s">
        <v>85</v>
      </c>
      <c r="C241" t="s">
        <v>0</v>
      </c>
      <c r="D241">
        <v>40</v>
      </c>
    </row>
    <row r="242" spans="1:4" x14ac:dyDescent="0.35">
      <c r="A242" t="s">
        <v>100</v>
      </c>
      <c r="B242" t="s">
        <v>85</v>
      </c>
      <c r="C242" t="s">
        <v>1</v>
      </c>
      <c r="D242">
        <v>2</v>
      </c>
    </row>
    <row r="243" spans="1:4" x14ac:dyDescent="0.35">
      <c r="A243" t="s">
        <v>100</v>
      </c>
      <c r="B243" t="s">
        <v>85</v>
      </c>
      <c r="C243" t="s">
        <v>1</v>
      </c>
      <c r="D243">
        <v>5</v>
      </c>
    </row>
    <row r="244" spans="1:4" x14ac:dyDescent="0.35">
      <c r="A244" t="s">
        <v>100</v>
      </c>
      <c r="B244" t="s">
        <v>85</v>
      </c>
      <c r="C244" t="s">
        <v>0</v>
      </c>
      <c r="D244">
        <v>1</v>
      </c>
    </row>
    <row r="245" spans="1:4" x14ac:dyDescent="0.35">
      <c r="A245" t="s">
        <v>100</v>
      </c>
      <c r="B245" t="s">
        <v>85</v>
      </c>
      <c r="C245" t="s">
        <v>0</v>
      </c>
      <c r="D245">
        <v>5</v>
      </c>
    </row>
    <row r="246" spans="1:4" x14ac:dyDescent="0.35">
      <c r="A246" t="s">
        <v>100</v>
      </c>
      <c r="B246" t="s">
        <v>85</v>
      </c>
      <c r="C246" t="s">
        <v>0</v>
      </c>
      <c r="D246">
        <v>1</v>
      </c>
    </row>
    <row r="247" spans="1:4" x14ac:dyDescent="0.35">
      <c r="A247" t="s">
        <v>100</v>
      </c>
      <c r="B247" t="s">
        <v>85</v>
      </c>
      <c r="C247" t="s">
        <v>0</v>
      </c>
      <c r="D247">
        <v>2</v>
      </c>
    </row>
    <row r="248" spans="1:4" x14ac:dyDescent="0.35">
      <c r="A248" t="s">
        <v>100</v>
      </c>
      <c r="B248" t="s">
        <v>85</v>
      </c>
      <c r="C248" t="s">
        <v>1</v>
      </c>
      <c r="D248">
        <v>2</v>
      </c>
    </row>
    <row r="249" spans="1:4" x14ac:dyDescent="0.35">
      <c r="A249" t="s">
        <v>100</v>
      </c>
      <c r="B249" t="s">
        <v>85</v>
      </c>
      <c r="C249" t="s">
        <v>0</v>
      </c>
      <c r="D249">
        <v>6</v>
      </c>
    </row>
    <row r="250" spans="1:4" x14ac:dyDescent="0.35">
      <c r="A250" t="s">
        <v>100</v>
      </c>
      <c r="B250" t="s">
        <v>85</v>
      </c>
      <c r="C250" t="s">
        <v>1</v>
      </c>
      <c r="D250">
        <v>7</v>
      </c>
    </row>
    <row r="251" spans="1:4" x14ac:dyDescent="0.35">
      <c r="A251" t="s">
        <v>100</v>
      </c>
      <c r="B251" t="s">
        <v>85</v>
      </c>
      <c r="C251" t="s">
        <v>0</v>
      </c>
      <c r="D251">
        <v>1</v>
      </c>
    </row>
  </sheetData>
  <sortState ref="A2:D248">
    <sortCondition ref="A2:A248"/>
  </sortState>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FIRE0302</vt:lpstr>
      <vt:lpstr>FIRE0302 (2)</vt:lpstr>
      <vt:lpstr>Data</vt:lpstr>
      <vt:lpstr>SQL</vt:lpstr>
      <vt:lpstr>Data fires</vt:lpstr>
      <vt:lpstr>Data fatalities</vt:lpstr>
      <vt:lpstr>Data non-fatal casualties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FIRE0302: Primary fires fatalities and non-fatal casualties in road vehicles</dc:title>
  <dc:creator/>
  <cp:keywords>data tables, primary fires, fatalities, casualties, road vehicles, 2018</cp:keywords>
  <cp:lastModifiedBy/>
  <dcterms:created xsi:type="dcterms:W3CDTF">2018-08-03T15:25:37Z</dcterms:created>
  <dcterms:modified xsi:type="dcterms:W3CDTF">2019-08-02T09:57:59Z</dcterms:modified>
</cp:coreProperties>
</file>