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200" windowHeight="6585" activeTab="1"/>
  </bookViews>
  <sheets>
    <sheet name="Quality Evaluation Instructions" sheetId="6" r:id="rId1"/>
    <sheet name="Quality Response" sheetId="7" r:id="rId2"/>
    <sheet name="Pricing Instructions" sheetId="8" r:id="rId3"/>
    <sheet name="Pricing Response" sheetId="11" r:id="rId4"/>
    <sheet name="Route Detail" sheetId="12" r:id="rId5"/>
    <sheet name="Early Termination Fee" sheetId="13" r:id="rId6"/>
    <sheet name="Cost Breakdown" sheetId="14" r:id="rId7"/>
    <sheet name="Surcharges" sheetId="16" r:id="rId8"/>
    <sheet name="Assessed Values" sheetId="17" r:id="rId9"/>
  </sheets>
  <definedNames/>
  <calcPr fullCalcOnLoad="1"/>
</workbook>
</file>

<file path=xl/sharedStrings.xml><?xml version="1.0" encoding="utf-8"?>
<sst xmlns="http://schemas.openxmlformats.org/spreadsheetml/2006/main" count="221" uniqueCount="184">
  <si>
    <t xml:space="preserve">The following scoring system will be used to assess the response provided to all scored questions, unless stated otherwise.  </t>
  </si>
  <si>
    <t>Failed to meet any aspect of the requirements. An unacceptable response with serious reservations.</t>
  </si>
  <si>
    <t>A good response that meets the requirements with robust supporting evidence. Demonstrates good understanding.</t>
  </si>
  <si>
    <t>Organisation Name</t>
  </si>
  <si>
    <t>Name of Representative</t>
  </si>
  <si>
    <t>Answer format</t>
  </si>
  <si>
    <t>Title of Representative</t>
  </si>
  <si>
    <t>Quality Topic</t>
  </si>
  <si>
    <t>Description of the question</t>
  </si>
  <si>
    <t>Maximum character count</t>
  </si>
  <si>
    <t xml:space="preserve">Scoring </t>
  </si>
  <si>
    <t xml:space="preserve">PLEASE INSERT YOUR RESPONSE BELOW: </t>
  </si>
  <si>
    <t xml:space="preserve">PLEASE INSERT ANY ADDITIONAL TEXT TO YOUR RESPONSE BELOW: </t>
  </si>
  <si>
    <t>Project team, delivery plan and risk management</t>
  </si>
  <si>
    <t>Score</t>
  </si>
  <si>
    <t>n/a</t>
  </si>
  <si>
    <t xml:space="preserve">This question will not be scored. </t>
  </si>
  <si>
    <t>For information only</t>
  </si>
  <si>
    <t xml:space="preserve">Please indicate how quickly the capacity can be made available in days/weeks. </t>
  </si>
  <si>
    <t>Frequency of capacity delivered</t>
  </si>
  <si>
    <t>Mini-Competition Quality Evaluation Questionnaire</t>
  </si>
  <si>
    <t>Instructions to Call Off Bidders</t>
  </si>
  <si>
    <r>
      <t xml:space="preserve">Please use the Quality Response tab to detail your quality responses. Please complete a </t>
    </r>
    <r>
      <rPr>
        <b/>
        <u val="single"/>
        <sz val="11"/>
        <rFont val="Calibri"/>
        <family val="2"/>
      </rPr>
      <t>separate</t>
    </r>
    <r>
      <rPr>
        <sz val="11"/>
        <rFont val="Calibri"/>
        <family val="2"/>
      </rPr>
      <t xml:space="preserve"> workbook for each </t>
    </r>
    <r>
      <rPr>
        <sz val="11"/>
        <rFont val="Calibri"/>
        <family val="2"/>
      </rPr>
      <t>Capacity Option</t>
    </r>
    <r>
      <rPr>
        <sz val="12"/>
        <color rgb="FF000000"/>
        <rFont val="Calibri"/>
        <family val="2"/>
      </rPr>
      <t xml:space="preserve"> being offered. 
All input cells are highlighted in yellow. </t>
    </r>
  </si>
  <si>
    <t xml:space="preserve">All questions are scored with the exception of 1.3 which is for information only. Guidance on how questions will be evaluated is provided in the question. Further guidance on how bids will be evaluated is available in the Mini-Competition Evaluation Methodology in Attachment 12. When a minimum score applies, this is indicated in the question. Failing to achieve the minimum score will result in the exclusion of the bid from the Mini-Competition. </t>
  </si>
  <si>
    <t xml:space="preserve">All questions are mandatory. If a question is left unanswered, this may result in a zero mark. 
A maximum character count is indicated in the question. If an answer exceeds the maximum character count, any character beyond the cap will not be evaluated. </t>
  </si>
  <si>
    <t>Scoring system</t>
  </si>
  <si>
    <t xml:space="preserve">Please type your answer in the cells highlighted in yellow. If your answer exceeds the character limit of the cell, please complete your answer in the cell on the right. For the avoidance, the combined character count must not exceed the maximum character count specified in each question. </t>
  </si>
  <si>
    <t>Scoring Scheme for illustration 
The scoring scheme will be confirmed at Mini-Competition stage</t>
  </si>
  <si>
    <t xml:space="preserve">Minimum score required </t>
  </si>
  <si>
    <t>Weighting (total weighting is equal to 100 points)</t>
  </si>
  <si>
    <t>Please identify the team you will assign to this project and include their roles and a summary of their expertise. Please provide a realistic detailed delivery plan to set up the Capacity Option by the Capacity Commencement Date. Please explain your approach to risk management, provide the identified risks to the delivery of the contract and potential mitigation plans.</t>
  </si>
  <si>
    <t xml:space="preserve">Please refer to the scoring scheme set out in Tab 1 of the  Mini-Competition Evaluation Template. </t>
  </si>
  <si>
    <t>Crew, infrastructure, services and security (including facilities for border staffing if applicable)</t>
  </si>
  <si>
    <t>Please demonstrate how you will mobilise crew for the delivery of the Capacity Option. Please provide evidence that the services proposed in this tender will be delivered from the Capacity Commencement Date, e.g. appropriate infrastructure, ancillary services, facilities for border controls will be in place.</t>
  </si>
  <si>
    <t>Freight Vehicles traffic restrictions</t>
  </si>
  <si>
    <t>Terminal related activities</t>
  </si>
  <si>
    <r>
      <rPr>
        <sz val="10"/>
        <rFont val="Calibri"/>
        <family val="2"/>
        <scheme val="minor"/>
      </rPr>
      <t xml:space="preserve">Please outline the terminal related activities required to provide the Capacity Option. Please demonstrate you hold all of the necessary licences and </t>
    </r>
    <r>
      <rPr>
        <sz val="10"/>
        <color rgb="FF000000"/>
        <rFont val="Calibri"/>
        <family val="2"/>
        <scheme val="minor"/>
      </rPr>
      <t xml:space="preserve">permits needed in connection with the delivery of the service or how you will obtain them by the Capacity Commencement Date. </t>
    </r>
  </si>
  <si>
    <t xml:space="preserve">Please refer to the scoring scheme set out in Tab 1 of the Mini-Competition Evaluation Template. </t>
  </si>
  <si>
    <t>Call Off Bidders must provide the Standard Terms of Carriage which will apply to the sale of tickets attributable to the Purchased Capacity during the period of the Call Off Agreement.</t>
  </si>
  <si>
    <t>Please provide the Standard Terms of Carriage which will apply to the sale of tickets attributable to the Purchased Capacity.
This question aims to evaluate that the Call Off Bidder's Standard Terms of Carriage that apply to the sale of tickets attributable to the Purchased Capacity during the period of the Call Off Agreement do not impede the Customer's ability to achieve its ticketing objectives in a way that cannot be overcome by the Customer.</t>
  </si>
  <si>
    <t xml:space="preserve">The maximum mark of 100 will be given when no adjustment to the Customer's ticketing objectives will be required. 75 will be awarded when only a few minor adjustments will be required. 50 will be awarded when many minor adjustments will be required. 25 will be awarded when major adjustments will be required. 0 mark will be awarded when the Standard Terms of Carriage impede the Customer's ability to achieve its ticketing objectives in a way that cannot be overcome by the Customer or no answer is provided. </t>
  </si>
  <si>
    <t>Capacity available within [X] days / weeks of our preferred Capacity Commencement Date (minimum mobilisation time)</t>
  </si>
  <si>
    <t xml:space="preserve">The maximum mark of 100 will be given to options with a mobilisation time equal or below the one required in the Mini-Competition specification of service. Marks will be allocated to options with a mobilisation time above the one required in the Mini-Competition specification of service based on how far they deviate from the required mobilisation time. For example, the scoring may be: 
100 marks if the capacity is available before or by [Date X]; 50 marks if it is available within [Y] weeks following that date; and zero mark if it is available on or after [Date X + [Y weeks]]. </t>
  </si>
  <si>
    <t xml:space="preserve">Please provide the details of how much capacity in Lane Metres will be available each day of the week in the 'Route Detail' Tab of the Mini-Competition Evaluation Template. </t>
  </si>
  <si>
    <t xml:space="preserve">Tenders with capacity provided every day will score 100. 
Tenders with capacity provided every other day or every working day will score 75. 
Tenders with capacity provided mainly on weekends or less than 3 times a week will score 50. 
Tenders with capacity only provided on weekends will score 25. 
Tenders with capacity provided less than once a week will score 0.  
The exact scoring will be provided at Mini-Competition stage. The scoring scheme will be Mini-Competition specific and the Customer will define it based on its service requirements. The desired frequency will get the maximum marks and other options will have a mark proportionate to how far they deviate from the desired frequency. </t>
  </si>
  <si>
    <t>Access to capacity</t>
  </si>
  <si>
    <t xml:space="preserve">Please provide details to evidence how you will allow Ticket Holders physical access to their booked capacity. To the extent that a Disruption Event is more likely to have an impact on the geographic area in which you operate, your response must include greater detail on the mitigation plans in place to allow Ticket Holders physical access to their booked capacity. </t>
  </si>
  <si>
    <t>Ticket management and sales</t>
  </si>
  <si>
    <t>Please refer to the detailed instructions on each tab to complete this price submission.</t>
  </si>
  <si>
    <t>Please refer to the Mini-Competition Evaluation Methodology for explanation of how the submitted price and termination sum will be scored.</t>
  </si>
  <si>
    <t>The file has been designed to be completed by working from left to right in order, however it can be completed in any order.</t>
  </si>
  <si>
    <r>
      <t xml:space="preserve">All costs and prices should be stated </t>
    </r>
    <r>
      <rPr>
        <b/>
        <sz val="12"/>
        <color rgb="FF000000"/>
        <rFont val="Calibri"/>
        <family val="2"/>
      </rPr>
      <t>exclusive of VAT.</t>
    </r>
  </si>
  <si>
    <t>For illustrative purposes. This document only needs to be completed at the Mini-Competition stage</t>
  </si>
  <si>
    <t>Key:</t>
  </si>
  <si>
    <t>Throughout this file, the following consistent colour-coding is used:</t>
  </si>
  <si>
    <r>
      <t xml:space="preserve">Cell is </t>
    </r>
    <r>
      <rPr>
        <b/>
        <sz val="12"/>
        <color rgb="FF000000"/>
        <rFont val="Calibri"/>
        <family val="2"/>
      </rPr>
      <t>compulsory</t>
    </r>
    <r>
      <rPr>
        <sz val="12"/>
        <color rgb="FF000000"/>
        <rFont val="Calibri"/>
        <family val="2"/>
      </rPr>
      <t xml:space="preserve"> to complete. Information is used to capture and/or </t>
    </r>
    <r>
      <rPr>
        <b/>
        <sz val="12"/>
        <color rgb="FF000000"/>
        <rFont val="Calibri"/>
        <family val="2"/>
      </rPr>
      <t>calculate price.</t>
    </r>
  </si>
  <si>
    <r>
      <t xml:space="preserve">Cell information is </t>
    </r>
    <r>
      <rPr>
        <b/>
        <sz val="12"/>
        <color rgb="FF000000"/>
        <rFont val="Calibri"/>
        <family val="2"/>
      </rPr>
      <t>not assessed</t>
    </r>
    <r>
      <rPr>
        <sz val="12"/>
        <color rgb="FF000000"/>
        <rFont val="Calibri"/>
        <family val="2"/>
      </rPr>
      <t xml:space="preserve"> for price, but </t>
    </r>
    <r>
      <rPr>
        <b/>
        <sz val="12"/>
        <color rgb="FF000000"/>
        <rFont val="Calibri"/>
        <family val="2"/>
      </rPr>
      <t>must be completed</t>
    </r>
    <r>
      <rPr>
        <sz val="12"/>
        <color rgb="FF000000"/>
        <rFont val="Calibri"/>
        <family val="2"/>
      </rPr>
      <t xml:space="preserve"> in order to provide required context, clarity etc.</t>
    </r>
  </si>
  <si>
    <t>Cell is automatically calculated from elsewhere in the file.</t>
  </si>
  <si>
    <t>Please use this Excel sheet to detail your pricing response. Please complete a separate pricing response for each Capacity Option being offered.</t>
  </si>
  <si>
    <t>Core information</t>
  </si>
  <si>
    <t>Question Guidance</t>
  </si>
  <si>
    <t>Call Off Bidder Response</t>
  </si>
  <si>
    <t>Capacity Option label</t>
  </si>
  <si>
    <t>Each Capacity Option should be individually labelled, with lowest cost per Lane Metre being A, next lowest cost per Lane Metre being B, etc.</t>
  </si>
  <si>
    <t>First Trip date</t>
  </si>
  <si>
    <t>Last Trip date</t>
  </si>
  <si>
    <t>Question Number</t>
  </si>
  <si>
    <t>Question</t>
  </si>
  <si>
    <t>Type of capacity</t>
  </si>
  <si>
    <t>Accompanied or unaccompanied:</t>
  </si>
  <si>
    <t>Notes: Please ensure that the type of capacity complies with the Mini-Competition requirement</t>
  </si>
  <si>
    <t>Currency</t>
  </si>
  <si>
    <t>Select the currency from those allowed under this Mini-Competition:</t>
  </si>
  <si>
    <t>Notes: Please ensure that the currency submitted is allowed under the Mini-Competition requirement</t>
  </si>
  <si>
    <t>The leg for which the pricing is offered</t>
  </si>
  <si>
    <t>3a. Departure Terminal</t>
  </si>
  <si>
    <t>3b. Arrival Terminal</t>
  </si>
  <si>
    <t>4a</t>
  </si>
  <si>
    <t>Price per Lane Metre</t>
  </si>
  <si>
    <t>Submit price to 2 decimal places.</t>
  </si>
  <si>
    <t>4b</t>
  </si>
  <si>
    <t>Please enter your current publicly available market spot rate for this capacity, or closest equivalent capacity</t>
  </si>
  <si>
    <t>Submit price to 2 decimal places</t>
  </si>
  <si>
    <t>Discount/Premium:</t>
  </si>
  <si>
    <t>Total volumes available for specified Leg and specified price:</t>
  </si>
  <si>
    <t>5a. Minimum total length</t>
  </si>
  <si>
    <t>Notes: In 5a please specify the total minimum length that you would be willing to contract at this price for this Mini-Competition.
In 5b please enter the total maximum length available at this price.
Enter the total number of Trips over the contract period in 5c.</t>
  </si>
  <si>
    <t>5b. Maximum total length</t>
  </si>
  <si>
    <t>5c. Total number of Trips</t>
  </si>
  <si>
    <t>Average minimum Lm per Trip</t>
  </si>
  <si>
    <t>Average maximum Lm per Trip</t>
  </si>
  <si>
    <t>Use this tab to set out the detailed Trip schedules for each Capacity Option.</t>
  </si>
  <si>
    <t>Add a new line for each unique Trip (for example if there are two Trips on one day, these should have separate lines completed) within the repeating pattern in chronological order, labelling the first Trip in the cycle "1" the second "2" and so on until the cycle has completed. For example a repeating weekly cycle with one Trip a day would have seven entries, one for each day.
The schedule set out above will then repeat ad infinitum until the service end date</t>
  </si>
  <si>
    <t>This schedule will form the basis of the Call Off Terms and Conditions Schedule 1 "Purchased Capacity"</t>
  </si>
  <si>
    <t>Option #</t>
  </si>
  <si>
    <t>Origin</t>
  </si>
  <si>
    <t>Destination</t>
  </si>
  <si>
    <t>Price per lane metre</t>
  </si>
  <si>
    <t>Service end date</t>
  </si>
  <si>
    <t>Trip Number</t>
  </si>
  <si>
    <t>Day (Monday - Sunday)</t>
  </si>
  <si>
    <t>Scheduled Trip departure time</t>
  </si>
  <si>
    <t>Scheduled Trip arrival time</t>
  </si>
  <si>
    <t>Duration of travel (hours)</t>
  </si>
  <si>
    <t>Lane Metre per Trip at minimum capacity</t>
  </si>
  <si>
    <t>Lane Metre per Trip at maximum capacity</t>
  </si>
  <si>
    <t>Reefer capacity per Trip at minimum capacity (number of Freight Vehicles)</t>
  </si>
  <si>
    <t>Reefer capacity per Trip at maximum capacity (number of Freight Vehicles)</t>
  </si>
  <si>
    <t xml:space="preserve">Will this be Existing Capacity or New Capacity? </t>
  </si>
  <si>
    <t>If New Capacity, set out how this will be generated</t>
  </si>
  <si>
    <t>Please use this Excel sheet to enter your early termination fee for each day of the Call Off Agreement period.</t>
  </si>
  <si>
    <t>At Mini-Competition stage the Authority will populate the table with the following:</t>
  </si>
  <si>
    <t>1. Call Off Agreement start date</t>
  </si>
  <si>
    <t>2. Call Off Agreement end date</t>
  </si>
  <si>
    <t>3. Date for every day in between dates 1 and 2</t>
  </si>
  <si>
    <t>4. Highlight Capacity Commencement Date</t>
  </si>
  <si>
    <t>5. Highlight the Call Off Agreement termination date</t>
  </si>
  <si>
    <t>6. Highlight any other key dates relevant to the Call Off Agreement</t>
  </si>
  <si>
    <t>7. Average daily termination fee calculation</t>
  </si>
  <si>
    <t>For illustrative purposes, the example below shows an example 90 day Call Off Agreement starting on 1 January, with a Capacity Commencement Date on 1 February and ending on 31 March. This will be replaced by the dates of the particular Call Off Agreement.</t>
  </si>
  <si>
    <r>
      <t xml:space="preserve">The Call Off Bidder is to populate the "Early Termination Fee" column with the early termination fee bid in the bid currency for each day of the contract. </t>
    </r>
    <r>
      <rPr>
        <b/>
        <sz val="12"/>
        <color rgb="FF000000"/>
        <rFont val="Calibri"/>
        <family val="2"/>
      </rPr>
      <t>The early termination fee should be the total termination fee requested on that date should the contract be terminated on that date.</t>
    </r>
  </si>
  <si>
    <r>
      <t xml:space="preserve">For dates where no Early Termination Fee will be charged the Call Off Bidder must enter "0". </t>
    </r>
    <r>
      <rPr>
        <b/>
        <sz val="12"/>
        <color rgb="FF000000"/>
        <rFont val="Calibri"/>
        <family val="2"/>
      </rPr>
      <t>Do not leave the cell blank.</t>
    </r>
  </si>
  <si>
    <t>Figures set out in column "Early Termination Fee" will inform the "Freight Operator's Early Termination Fee" as set out in the Call Off Terms and Conditions.</t>
  </si>
  <si>
    <t>Key dates:</t>
  </si>
  <si>
    <t>Contract Date</t>
  </si>
  <si>
    <t>Early Termination Fee Payable in bid currency</t>
  </si>
  <si>
    <r>
      <t xml:space="preserve">Notes/References: Please cross reference with information set out in "Cost Breakdown" Tab.
</t>
    </r>
    <r>
      <rPr>
        <b/>
        <i/>
        <sz val="12"/>
        <color rgb="FF000000"/>
        <rFont val="Calibri"/>
        <family val="2"/>
      </rPr>
      <t>(For the avoidance of doubt, information entered in this column will be for information only and will not affect the quantum of the Early Termination Fee in any circumstances)</t>
    </r>
  </si>
  <si>
    <t>First Day of Call Off Agreement</t>
  </si>
  <si>
    <t>Capacity Commencement Date</t>
  </si>
  <si>
    <t>Call Off Agreement termination date</t>
  </si>
  <si>
    <t>Average Early Termination Fee:</t>
  </si>
  <si>
    <t>Use this tab to enter the split of set up costs.</t>
  </si>
  <si>
    <t>Information supplied here will be used in the calculation of the "Early Termination Sum" and any "Cancellation Sums" as defined in the Call Off Terms and Conditions to the extent that the early termination right or cancellation rights are exercised.</t>
  </si>
  <si>
    <t>Please provide details of costs that will be incurred in relation to the set-up and delivery of the Call Off Agreement.
For set up costs please specify when the precise elements of the cost will be committed.
For centralised costs, please capture those centralised costs that would be incurred for running the service. E.g. ticketing function.
For variable costs please capture the costs per Trip per completed leg</t>
  </si>
  <si>
    <t>Add extra lines as required to provide sufficient granularity of costs</t>
  </si>
  <si>
    <t>Set Up Costs</t>
  </si>
  <si>
    <t>Item Number #</t>
  </si>
  <si>
    <t>Cost category name</t>
  </si>
  <si>
    <t>Details of products/services/works required</t>
  </si>
  <si>
    <t>Forecast date when cost is committed</t>
  </si>
  <si>
    <t>Cost in bid currency</t>
  </si>
  <si>
    <t>Evidence which will be provided to HMG of cost being incurred</t>
  </si>
  <si>
    <t>Is cost unique to this bid ("U") or would it be shared ("S") if other Capacity Options are also contracted</t>
  </si>
  <si>
    <t>If costs could be shared, what value is eligible to be split and how? E.g.: "Total cost split evenly across each successful Capacity Option"</t>
  </si>
  <si>
    <t xml:space="preserve">Centralised Running Costs (e.g. direct ticket management services and central management costs) </t>
  </si>
  <si>
    <t>Details of products/services/activity required</t>
  </si>
  <si>
    <t>Forecast date incurred/committed</t>
  </si>
  <si>
    <t>Total cost in bid currency</t>
  </si>
  <si>
    <t>Daily cost in bid currency (=Total cost split over number of days incurred)</t>
  </si>
  <si>
    <t>If costs could be shared, what value is eligible to be split and how? E.g.: "Total cost split evenly across each ticket sold"</t>
  </si>
  <si>
    <t>Variable Costs per Trip</t>
  </si>
  <si>
    <t>Forecast first date incurred/committed</t>
  </si>
  <si>
    <t>Cost per completed Trip in bid currency (=Total cost split over number of Trips)</t>
  </si>
  <si>
    <t>If costs could be shared, what value is eligible to be split and how?</t>
  </si>
  <si>
    <t>Use this tab to set out usual surcharges on this Trip and Capacity Option</t>
  </si>
  <si>
    <t>This information is not assessed but must be completed</t>
  </si>
  <si>
    <t>Add further lines as necessary</t>
  </si>
  <si>
    <t>If this information exists in a pdf or similar document, such document can be submitted in lieu of this table</t>
  </si>
  <si>
    <t>Note</t>
  </si>
  <si>
    <t>1. Accompanied capacity must not be listed as a surcharge.</t>
  </si>
  <si>
    <t>Surcharge name</t>
  </si>
  <si>
    <t>Cost (in bid currency)</t>
  </si>
  <si>
    <t>Basis of cost (e.g. by ticket / by Lane Metre etc.)</t>
  </si>
  <si>
    <t>The figures in this tab are assessed for the price element of the procurement:</t>
  </si>
  <si>
    <t>Call Off Bidders are to ensure that the figures below are complete and accurate before submitting their bid</t>
  </si>
  <si>
    <t>A is derived directly from "Pricing Response" Question 4a</t>
  </si>
  <si>
    <t>B is calculated by dividing the Average early termination fee calculated in the "Early Termination Fee" tab, by "Maximum total length" submitted in "Pricing Response" Question 5b</t>
  </si>
  <si>
    <t>C is calculated by summing A &amp; B to provide a combined assessed cost per Lane Metre</t>
  </si>
  <si>
    <t>A: Price per Lane Metre:</t>
  </si>
  <si>
    <t>B. Average Early Termination Fee per Lane Metre:</t>
  </si>
  <si>
    <t>C. Combined Assessed cost per Lane Metre (A+B):</t>
  </si>
  <si>
    <t>&lt;&lt;&lt; Used to calculate PQP score</t>
  </si>
  <si>
    <t>Minimum volume in Lane Metres</t>
  </si>
  <si>
    <t>Maximum volume in Lane Metres</t>
  </si>
  <si>
    <t xml:space="preserve">What percentage of the Conveyance capacity does the capacity set out in Column H represent? </t>
  </si>
  <si>
    <t>Notes:</t>
  </si>
  <si>
    <t>1. Call Off Bidders should not look to claim any costs that the Customer would be unable to settle on account of State Aid limitations (e.g. Terminal infrastructure development charges).</t>
  </si>
  <si>
    <t>A poor response with material concerns that the proposal will not meet all the requirements.</t>
  </si>
  <si>
    <t>Please provide details to evidence how you will manage the sale of tickets attributable to the Purchased Capacity, including in the following ways: 
(i) selling tickets in accordance with the Customer's ticketing requirements (i.e. sale of tickets to Approved Ticket Purchasers for Category 1 Goods including buffer capacity); and
(ii) releasing Purchased Capacity to resale and marketing tickets to the market.
Your response must explain how quickly you will be able to execute instructions (for example, switch from (i) to (ii) above).
Your response must also include how you will reconcile sales of tickets attributable to the Purchased Capacity at the end of the month and accurately report on and calculate  the amount to invoice to the Customer (see Clause 8 (Payment terms) of the Template Call Off Terms and Conditions (Attachment 6)).</t>
  </si>
  <si>
    <t xml:space="preserve">A satisfactory response that provides sufficient details that the requirements will be met but lacks sufficient detail to warrant a higher mark. </t>
  </si>
  <si>
    <t>An outstanding response that meets the requirements. Indicates an excellent understanding with detailed supporting evidence resulting in a high level of confidence.</t>
  </si>
  <si>
    <t>An answer can be supplemented in an additional cell as indicated on the quality response tab. Call Off Bidders are also allowed to supplement their response with annexes such as pictures, diagrams, organograms, processes, risk logs, etc. Please note that any words in the annexes will be included into the maximum character count.</t>
  </si>
  <si>
    <t>Notes: Price submitted must be exclusive of VAT and exclusive of surcharges
For Call Off Bidders used to pricing in Freight Vehicle equivalents, please note that the Authority assumes the following standardised conversion rates:
(A) 16.7m for accompanied capacity by HGV
(B) 15m for unaccompanied capacity by HGV
(C) 7.5m for a van</t>
  </si>
  <si>
    <t>Please describe any restrictions on Freight Vehicles traffic at, and in the vicinity of, the departure and arrival Terminals. Outline any potential restrictions to Freight Vehicles traffic at, and in the vicinity of, the departure and arrival Terminals and detail their nature.  For the purposes of the foregoing “vicinity” means the extent of the geographical area around the relevant Terminal that would, if affected by traffic restrictions, be likely to have an impact on the flow of Freight Vehicles in and out of the relevant Terminal.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</si>
</sst>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quot;£&quot;* #,##0_);_(&quot;£&quot;* \(#,##0\);_(&quot;£&quot;* &quot;-&quot;_);_(@_)"/>
    <numFmt numFmtId="166" formatCode="_(* #,##0_);_(* \(#,##0\);_(* &quot;-&quot;_);_(@_)"/>
    <numFmt numFmtId="167" formatCode="_(&quot;£&quot;* #,##0.00_);_(&quot;£&quot;* \(#,##0.00\);_(&quot;£&quot;* &quot;-&quot;??_);_(@_)"/>
    <numFmt numFmtId="168" formatCode="d/m/yyyy"/>
    <numFmt numFmtId="169" formatCode="_-* #,##0_-;\-* #,##0_-;_-* &quot;-&quot;??_-;_-@"/>
    <numFmt numFmtId="170" formatCode="_(* #,##0_);_(* \(#,##0\);_(* &quot;-&quot;??_);_(@_)"/>
    <numFmt numFmtId="171" formatCode="_-* #,##0.00_-;\-* #,##0.00_-;_-* &quot;-&quot;??_-;_-@"/>
  </numFmts>
  <fonts count="27">
    <font>
      <sz val="11"/>
      <color rgb="FF000000"/>
      <name val="Calibri"/>
      <family val="2"/>
    </font>
    <font>
      <sz val="10"/>
      <name val="Arial"/>
      <family val="2"/>
    </font>
    <font>
      <sz val="10"/>
      <name val="Calibri"/>
      <family val="2"/>
    </font>
    <font>
      <b/>
      <u val="single"/>
      <sz val="14"/>
      <name val="Calibri"/>
      <family val="2"/>
    </font>
    <font>
      <sz val="11"/>
      <name val="Calibri"/>
      <family val="2"/>
    </font>
    <font>
      <b/>
      <u val="single"/>
      <sz val="10"/>
      <name val="Calibri"/>
      <family val="2"/>
    </font>
    <font>
      <b/>
      <u val="single"/>
      <sz val="18"/>
      <name val="Calibri"/>
      <family val="2"/>
    </font>
    <font>
      <b/>
      <sz val="10"/>
      <name val="Calibri"/>
      <family val="2"/>
    </font>
    <font>
      <i/>
      <sz val="10"/>
      <name val="Calibri"/>
      <family val="2"/>
    </font>
    <font>
      <b/>
      <sz val="12"/>
      <name val="Calibri"/>
      <family val="2"/>
    </font>
    <font>
      <b/>
      <sz val="14"/>
      <name val="Calibri"/>
      <family val="2"/>
    </font>
    <font>
      <sz val="12"/>
      <color rgb="FFFF0000"/>
      <name val="Calibri"/>
      <family val="2"/>
    </font>
    <font>
      <sz val="12"/>
      <name val="Calibri"/>
      <family val="2"/>
    </font>
    <font>
      <sz val="10"/>
      <color rgb="FF000000"/>
      <name val="Arial"/>
      <family val="2"/>
    </font>
    <font>
      <b/>
      <u val="single"/>
      <sz val="11"/>
      <name val="Calibri"/>
      <family val="2"/>
    </font>
    <font>
      <sz val="10"/>
      <color rgb="FF000000"/>
      <name val="Calibri"/>
      <family val="2"/>
      <scheme val="minor"/>
    </font>
    <font>
      <sz val="12"/>
      <color rgb="FF000000"/>
      <name val="Calibri"/>
      <family val="2"/>
    </font>
    <font>
      <sz val="10"/>
      <name val="Calibri"/>
      <family val="2"/>
      <scheme val="minor"/>
    </font>
    <font>
      <sz val="10"/>
      <color rgb="FF000000"/>
      <name val="Calibri"/>
      <family val="2"/>
    </font>
    <font>
      <b/>
      <sz val="12"/>
      <color rgb="FF000000"/>
      <name val="Calibri"/>
      <family val="2"/>
    </font>
    <font>
      <i/>
      <sz val="12"/>
      <color rgb="FFFF0000"/>
      <name val="Calibri"/>
      <family val="2"/>
    </font>
    <font>
      <b/>
      <u val="single"/>
      <sz val="12"/>
      <name val="Calibri"/>
      <family val="2"/>
    </font>
    <font>
      <i/>
      <sz val="12"/>
      <name val="Calibri"/>
      <family val="2"/>
    </font>
    <font>
      <i/>
      <sz val="12"/>
      <color rgb="FF000000"/>
      <name val="Calibri"/>
      <family val="2"/>
    </font>
    <font>
      <b/>
      <i/>
      <sz val="12"/>
      <color rgb="FF000000"/>
      <name val="Calibri"/>
      <family val="2"/>
    </font>
    <font>
      <u val="single"/>
      <sz val="12"/>
      <color rgb="FF000000"/>
      <name val="Calibri"/>
      <family val="2"/>
    </font>
    <font>
      <u val="single"/>
      <sz val="11"/>
      <color rgb="FF000000"/>
      <name val="Calibri"/>
      <family val="2"/>
    </font>
  </fonts>
  <fills count="10">
    <fill>
      <patternFill/>
    </fill>
    <fill>
      <patternFill patternType="gray125"/>
    </fill>
    <fill>
      <patternFill patternType="solid">
        <fgColor rgb="FFFFFFFF"/>
        <bgColor indexed="64"/>
      </patternFill>
    </fill>
    <fill>
      <patternFill patternType="solid">
        <fgColor rgb="FFAEAAAA"/>
        <bgColor indexed="64"/>
      </patternFill>
    </fill>
    <fill>
      <patternFill patternType="solid">
        <fgColor rgb="FFFFFF00"/>
        <bgColor indexed="64"/>
      </patternFill>
    </fill>
    <fill>
      <patternFill patternType="solid">
        <fgColor rgb="FFFEF2CB"/>
        <bgColor indexed="64"/>
      </patternFill>
    </fill>
    <fill>
      <patternFill patternType="solid">
        <fgColor rgb="FFE2EFD9"/>
        <bgColor indexed="64"/>
      </patternFill>
    </fill>
    <fill>
      <patternFill patternType="solid">
        <fgColor rgb="FFD9E2F3"/>
        <bgColor indexed="64"/>
      </patternFill>
    </fill>
    <fill>
      <patternFill patternType="solid">
        <fgColor rgb="FFDEEAF6"/>
        <bgColor indexed="64"/>
      </patternFill>
    </fill>
    <fill>
      <patternFill patternType="solid">
        <fgColor rgb="FFD9D9D9"/>
        <bgColor indexed="64"/>
      </patternFill>
    </fill>
  </fills>
  <borders count="37">
    <border>
      <left/>
      <right/>
      <top/>
      <bottom/>
      <diagonal/>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top/>
      <bottom style="medium">
        <color rgb="FF000000"/>
      </bottom>
    </border>
    <border>
      <left/>
      <right/>
      <top/>
      <bottom style="dotted">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top style="medium">
        <color rgb="FF000000"/>
      </top>
      <bottom style="medium">
        <color rgb="FF000000"/>
      </bottom>
    </border>
    <border>
      <left style="thin">
        <color rgb="FF000000"/>
      </left>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style="medium">
        <color rgb="FF000000"/>
      </left>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right style="medium">
        <color rgb="FF000000"/>
      </right>
      <top style="medium">
        <color rgb="FF000000"/>
      </top>
      <bottom/>
    </border>
    <border>
      <left style="medium">
        <color rgb="FF000000"/>
      </left>
      <right/>
      <top/>
      <bottom style="medium">
        <color rgb="FF000000"/>
      </bottom>
    </border>
    <border>
      <left style="thin">
        <color rgb="FFFFFFFF"/>
      </left>
      <right/>
      <top style="thin">
        <color rgb="FFFFFFFF"/>
      </top>
      <bottom/>
    </border>
    <border>
      <left/>
      <right/>
      <top style="thin">
        <color rgb="FFFFFFFF"/>
      </top>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thin">
        <color rgb="FFFFFFFF"/>
      </left>
      <right/>
      <top/>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thin">
        <color rgb="FF000000"/>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0" fillId="0" borderId="0">
      <alignment/>
      <protection/>
    </xf>
  </cellStyleXfs>
  <cellXfs count="167">
    <xf numFmtId="0" fontId="0" fillId="0" borderId="0" xfId="0" applyFont="1" applyAlignment="1">
      <alignment/>
    </xf>
    <xf numFmtId="0" fontId="0" fillId="0" borderId="0" xfId="0" applyFont="1" applyAlignment="1">
      <alignment/>
    </xf>
    <xf numFmtId="0" fontId="9" fillId="0" borderId="0" xfId="0" applyFont="1"/>
    <xf numFmtId="0" fontId="2" fillId="2" borderId="0" xfId="20" applyFont="1" applyFill="1" applyBorder="1">
      <alignment/>
      <protection/>
    </xf>
    <xf numFmtId="0" fontId="3" fillId="0" borderId="0" xfId="20" applyFont="1">
      <alignment/>
      <protection/>
    </xf>
    <xf numFmtId="0" fontId="2" fillId="0" borderId="0" xfId="20" applyFont="1">
      <alignment/>
      <protection/>
    </xf>
    <xf numFmtId="0" fontId="0" fillId="0" borderId="0" xfId="20" applyFont="1" applyAlignment="1">
      <alignment/>
      <protection/>
    </xf>
    <xf numFmtId="0" fontId="2" fillId="0" borderId="0" xfId="20" applyFont="1" applyAlignment="1">
      <alignment horizontal="left" vertical="center"/>
      <protection/>
    </xf>
    <xf numFmtId="0" fontId="7" fillId="2" borderId="0" xfId="20" applyFont="1" applyFill="1" applyBorder="1" applyAlignment="1">
      <alignment vertical="center" wrapText="1"/>
      <protection/>
    </xf>
    <xf numFmtId="0" fontId="8" fillId="2" borderId="0" xfId="20" applyFont="1" applyFill="1" applyBorder="1" applyAlignment="1">
      <alignment vertical="center" wrapText="1"/>
      <protection/>
    </xf>
    <xf numFmtId="0" fontId="2" fillId="2" borderId="0" xfId="20" applyFont="1" applyFill="1" applyBorder="1" applyAlignment="1">
      <alignment horizontal="center" vertical="center" wrapText="1"/>
      <protection/>
    </xf>
    <xf numFmtId="0" fontId="2" fillId="0" borderId="1" xfId="20" applyFont="1" applyBorder="1" applyAlignment="1">
      <alignment horizontal="center" vertical="center" wrapText="1"/>
      <protection/>
    </xf>
    <xf numFmtId="0" fontId="2" fillId="0" borderId="2" xfId="20" applyFont="1" applyBorder="1" applyAlignment="1">
      <alignment horizontal="center" vertical="center" wrapText="1"/>
      <protection/>
    </xf>
    <xf numFmtId="0" fontId="2" fillId="0" borderId="0" xfId="20" applyFont="1" applyAlignment="1">
      <alignment horizontal="right"/>
      <protection/>
    </xf>
    <xf numFmtId="0" fontId="5" fillId="0" borderId="0" xfId="20" applyFont="1">
      <alignment/>
      <protection/>
    </xf>
    <xf numFmtId="0" fontId="9" fillId="0" borderId="0" xfId="20" applyFont="1">
      <alignment/>
      <protection/>
    </xf>
    <xf numFmtId="0" fontId="6" fillId="0" borderId="0" xfId="20" applyFont="1" applyAlignment="1">
      <alignment horizontal="left"/>
      <protection/>
    </xf>
    <xf numFmtId="0" fontId="2" fillId="0" borderId="0" xfId="20" applyFont="1" applyAlignment="1">
      <alignment horizontal="center" vertical="center" wrapText="1"/>
      <protection/>
    </xf>
    <xf numFmtId="0" fontId="2" fillId="0" borderId="0" xfId="20" applyFont="1" applyAlignment="1">
      <alignment horizontal="left" vertical="center" wrapText="1"/>
      <protection/>
    </xf>
    <xf numFmtId="0" fontId="7" fillId="2" borderId="0" xfId="20" applyFont="1" applyFill="1" applyBorder="1" applyAlignment="1">
      <alignment horizontal="center" vertical="center" wrapText="1"/>
      <protection/>
    </xf>
    <xf numFmtId="0" fontId="7" fillId="0" borderId="3" xfId="20" applyFont="1" applyBorder="1" applyAlignment="1">
      <alignment horizontal="center" vertical="center" wrapText="1"/>
      <protection/>
    </xf>
    <xf numFmtId="0" fontId="7" fillId="2" borderId="3" xfId="20" applyFont="1" applyFill="1" applyBorder="1" applyAlignment="1">
      <alignment horizontal="center" wrapText="1"/>
      <protection/>
    </xf>
    <xf numFmtId="0" fontId="7" fillId="0" borderId="3" xfId="20" applyFont="1" applyBorder="1" applyAlignment="1">
      <alignment horizontal="center" wrapText="1"/>
      <protection/>
    </xf>
    <xf numFmtId="0" fontId="7" fillId="0" borderId="3" xfId="20" applyFont="1" applyBorder="1" applyAlignment="1">
      <alignment horizontal="left" wrapText="1"/>
      <protection/>
    </xf>
    <xf numFmtId="0" fontId="2" fillId="2" borderId="0" xfId="20" applyFont="1" applyFill="1" applyBorder="1" applyAlignment="1">
      <alignment vertical="center" wrapText="1"/>
      <protection/>
    </xf>
    <xf numFmtId="0" fontId="2" fillId="3" borderId="3" xfId="20" applyFont="1" applyFill="1" applyBorder="1" applyAlignment="1">
      <alignment horizontal="center" vertical="center" wrapText="1"/>
      <protection/>
    </xf>
    <xf numFmtId="0" fontId="2" fillId="0" borderId="3" xfId="20" applyFont="1" applyBorder="1" applyAlignment="1">
      <alignment vertical="center" wrapText="1"/>
      <protection/>
    </xf>
    <xf numFmtId="0" fontId="2" fillId="0" borderId="3" xfId="20" applyFont="1" applyBorder="1" applyAlignment="1">
      <alignment horizontal="left" vertical="center" wrapText="1"/>
      <protection/>
    </xf>
    <xf numFmtId="0" fontId="2" fillId="2" borderId="3" xfId="20" applyFont="1" applyFill="1" applyBorder="1" applyAlignment="1">
      <alignment horizontal="left" vertical="center" wrapText="1"/>
      <protection/>
    </xf>
    <xf numFmtId="0" fontId="2" fillId="2" borderId="3" xfId="20" applyFont="1" applyFill="1" applyBorder="1" applyAlignment="1">
      <alignment horizontal="center" vertical="center" wrapText="1"/>
      <protection/>
    </xf>
    <xf numFmtId="0" fontId="13" fillId="0" borderId="4" xfId="20" applyFont="1" applyBorder="1" applyAlignment="1">
      <alignment horizontal="center" vertical="center" wrapText="1"/>
      <protection/>
    </xf>
    <xf numFmtId="0" fontId="12" fillId="4" borderId="3" xfId="20" applyFont="1" applyFill="1" applyBorder="1" applyAlignment="1">
      <alignment horizontal="left" vertical="top" wrapText="1"/>
      <protection/>
    </xf>
    <xf numFmtId="0" fontId="15" fillId="0" borderId="3" xfId="20" applyFont="1" applyBorder="1" applyAlignment="1">
      <alignment vertical="center" wrapText="1"/>
      <protection/>
    </xf>
    <xf numFmtId="0" fontId="15" fillId="0" borderId="4" xfId="20" applyFont="1" applyBorder="1" applyAlignment="1">
      <alignment horizontal="left" vertical="center" wrapText="1"/>
      <protection/>
    </xf>
    <xf numFmtId="0" fontId="18" fillId="2" borderId="3" xfId="20" applyFont="1" applyFill="1" applyBorder="1" applyAlignment="1">
      <alignment horizontal="left" vertical="center" wrapText="1"/>
      <protection/>
    </xf>
    <xf numFmtId="0" fontId="9" fillId="0" borderId="0" xfId="0" applyFont="1" applyAlignment="1">
      <alignment horizontal="left"/>
    </xf>
    <xf numFmtId="0" fontId="12" fillId="0" borderId="0" xfId="0" applyFont="1" applyFill="1" applyAlignment="1">
      <alignment horizontal="left" vertical="top"/>
    </xf>
    <xf numFmtId="0" fontId="0" fillId="0" borderId="0" xfId="0" applyFont="1" applyFill="1" applyAlignment="1">
      <alignment/>
    </xf>
    <xf numFmtId="0" fontId="16" fillId="0" borderId="0" xfId="0" applyFont="1"/>
    <xf numFmtId="0" fontId="20" fillId="0" borderId="0" xfId="0" applyFont="1"/>
    <xf numFmtId="0" fontId="19" fillId="0" borderId="0" xfId="0" applyFont="1"/>
    <xf numFmtId="0" fontId="0" fillId="0" borderId="0" xfId="0" applyFont="1"/>
    <xf numFmtId="0" fontId="0" fillId="5" borderId="5" xfId="0" applyFont="1" applyFill="1" applyBorder="1"/>
    <xf numFmtId="0" fontId="0" fillId="6" borderId="5" xfId="0" applyFont="1" applyFill="1" applyBorder="1"/>
    <xf numFmtId="0" fontId="0" fillId="7" borderId="5" xfId="0" applyFont="1" applyFill="1" applyBorder="1"/>
    <xf numFmtId="0" fontId="12" fillId="0" borderId="0" xfId="0" applyFont="1"/>
    <xf numFmtId="0" fontId="21" fillId="0" borderId="0" xfId="0" applyFont="1"/>
    <xf numFmtId="0" fontId="12" fillId="0" borderId="0" xfId="0" applyFont="1" applyAlignment="1">
      <alignment horizontal="left" vertical="top"/>
    </xf>
    <xf numFmtId="0" fontId="12" fillId="0" borderId="6" xfId="0" applyFont="1" applyBorder="1"/>
    <xf numFmtId="0" fontId="12" fillId="0" borderId="6" xfId="0" applyFont="1" applyBorder="1" applyAlignment="1">
      <alignment horizontal="left"/>
    </xf>
    <xf numFmtId="0" fontId="9" fillId="0" borderId="0" xfId="0" applyFont="1" applyAlignment="1">
      <alignment wrapText="1"/>
    </xf>
    <xf numFmtId="0" fontId="21" fillId="0" borderId="0" xfId="0" applyFont="1" applyAlignment="1">
      <alignment horizontal="left"/>
    </xf>
    <xf numFmtId="0" fontId="12" fillId="0" borderId="0" xfId="0" applyFont="1" applyAlignment="1">
      <alignment wrapText="1"/>
    </xf>
    <xf numFmtId="0" fontId="12" fillId="0" borderId="0" xfId="0" applyFont="1" applyAlignment="1">
      <alignment horizontal="left"/>
    </xf>
    <xf numFmtId="0" fontId="12" fillId="6" borderId="5" xfId="0" applyFont="1" applyFill="1" applyBorder="1"/>
    <xf numFmtId="168" fontId="12" fillId="6" borderId="5" xfId="0" applyNumberFormat="1" applyFont="1" applyFill="1" applyBorder="1"/>
    <xf numFmtId="0" fontId="9" fillId="0" borderId="7" xfId="0" applyFont="1" applyBorder="1"/>
    <xf numFmtId="0" fontId="9" fillId="0" borderId="7" xfId="0" applyFont="1" applyBorder="1" applyAlignment="1">
      <alignment wrapText="1"/>
    </xf>
    <xf numFmtId="0" fontId="9" fillId="0" borderId="7" xfId="0" applyFont="1" applyBorder="1" applyAlignment="1">
      <alignment horizontal="left"/>
    </xf>
    <xf numFmtId="0" fontId="21" fillId="0" borderId="0" xfId="0" applyFont="1" applyAlignment="1">
      <alignment wrapText="1"/>
    </xf>
    <xf numFmtId="0" fontId="12" fillId="0" borderId="0" xfId="0" applyFont="1" applyAlignment="1">
      <alignment horizontal="right"/>
    </xf>
    <xf numFmtId="0" fontId="12" fillId="5" borderId="5" xfId="0" applyFont="1" applyFill="1" applyBorder="1"/>
    <xf numFmtId="0" fontId="12" fillId="0" borderId="0" xfId="0" applyFont="1" applyAlignment="1">
      <alignment vertical="top" wrapText="1"/>
    </xf>
    <xf numFmtId="0" fontId="12" fillId="0" borderId="0" xfId="0" applyFont="1" applyAlignment="1">
      <alignment horizontal="left" wrapText="1"/>
    </xf>
    <xf numFmtId="0" fontId="0" fillId="0" borderId="0" xfId="0" applyFont="1" applyAlignment="1">
      <alignment wrapText="1"/>
    </xf>
    <xf numFmtId="0" fontId="19" fillId="6" borderId="0" xfId="0" applyFont="1" applyFill="1" applyBorder="1"/>
    <xf numFmtId="0" fontId="19" fillId="0" borderId="0" xfId="0" applyFont="1" applyAlignment="1">
      <alignment horizontal="center" vertical="center" wrapText="1"/>
    </xf>
    <xf numFmtId="0" fontId="12" fillId="8" borderId="5" xfId="0" applyFont="1" applyFill="1" applyBorder="1" applyAlignment="1">
      <alignment horizontal="center" vertical="center"/>
    </xf>
    <xf numFmtId="2" fontId="12" fillId="8" borderId="5" xfId="0" applyNumberFormat="1" applyFont="1" applyFill="1" applyBorder="1" applyAlignment="1">
      <alignment horizontal="center" vertical="center"/>
    </xf>
    <xf numFmtId="168" fontId="12" fillId="8" borderId="5" xfId="0" applyNumberFormat="1" applyFont="1" applyFill="1" applyBorder="1" applyAlignment="1">
      <alignment horizontal="center" vertical="center"/>
    </xf>
    <xf numFmtId="0" fontId="19" fillId="0" borderId="8" xfId="0" applyFont="1" applyBorder="1" applyAlignment="1">
      <alignment horizontal="left" vertical="top" wrapText="1"/>
    </xf>
    <xf numFmtId="0" fontId="19" fillId="2" borderId="8" xfId="0" applyFont="1" applyFill="1" applyBorder="1" applyAlignment="1">
      <alignment horizontal="left" vertical="top" wrapText="1"/>
    </xf>
    <xf numFmtId="0" fontId="12" fillId="0" borderId="9" xfId="0" applyFont="1" applyBorder="1" applyAlignment="1">
      <alignment horizontal="left" vertical="top"/>
    </xf>
    <xf numFmtId="0" fontId="12" fillId="6"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22" fillId="0" borderId="0" xfId="0" applyFont="1" applyAlignment="1">
      <alignment horizontal="left" vertical="top"/>
    </xf>
    <xf numFmtId="0" fontId="23" fillId="0" borderId="0" xfId="0" applyFont="1"/>
    <xf numFmtId="0" fontId="11" fillId="0" borderId="0" xfId="0" applyFont="1"/>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3" xfId="0" applyFont="1" applyBorder="1" applyAlignment="1">
      <alignment horizontal="left" vertical="center" wrapText="1"/>
    </xf>
    <xf numFmtId="0" fontId="16" fillId="0" borderId="12" xfId="0" applyFont="1" applyBorder="1"/>
    <xf numFmtId="168" fontId="0" fillId="8" borderId="9" xfId="0" applyNumberFormat="1" applyFont="1" applyFill="1" applyBorder="1" applyAlignment="1">
      <alignment horizontal="left" vertical="center" wrapText="1"/>
    </xf>
    <xf numFmtId="0" fontId="0" fillId="6" borderId="13" xfId="0" applyFont="1" applyFill="1" applyBorder="1"/>
    <xf numFmtId="0" fontId="0" fillId="0" borderId="1" xfId="0" applyFont="1" applyBorder="1"/>
    <xf numFmtId="168" fontId="0" fillId="8" borderId="5" xfId="0" applyNumberFormat="1" applyFont="1" applyFill="1" applyBorder="1" applyAlignment="1">
      <alignment horizontal="left" vertical="center" wrapText="1"/>
    </xf>
    <xf numFmtId="0" fontId="0" fillId="6" borderId="14" xfId="0" applyFont="1" applyFill="1" applyBorder="1"/>
    <xf numFmtId="0" fontId="0" fillId="0" borderId="1" xfId="0" applyFont="1" applyBorder="1" applyAlignment="1">
      <alignment wrapText="1"/>
    </xf>
    <xf numFmtId="0" fontId="16" fillId="0" borderId="1" xfId="0" applyFont="1" applyBorder="1"/>
    <xf numFmtId="0" fontId="16" fillId="0" borderId="2" xfId="0" applyFont="1" applyBorder="1"/>
    <xf numFmtId="168" fontId="0" fillId="8" borderId="15" xfId="0" applyNumberFormat="1" applyFont="1" applyFill="1" applyBorder="1" applyAlignment="1">
      <alignment horizontal="left" vertical="center" wrapText="1"/>
    </xf>
    <xf numFmtId="0" fontId="0" fillId="6" borderId="16" xfId="0" applyFont="1" applyFill="1" applyBorder="1"/>
    <xf numFmtId="169" fontId="19" fillId="8" borderId="3" xfId="0" applyNumberFormat="1" applyFont="1" applyFill="1" applyBorder="1"/>
    <xf numFmtId="0" fontId="0" fillId="0" borderId="0" xfId="0" applyFont="1" applyAlignment="1">
      <alignment horizontal="left"/>
    </xf>
    <xf numFmtId="0" fontId="0" fillId="0" borderId="0" xfId="0" applyFont="1" applyAlignment="1">
      <alignment horizontal="left" wrapText="1"/>
    </xf>
    <xf numFmtId="0" fontId="0" fillId="0" borderId="6" xfId="0" applyFont="1" applyBorder="1"/>
    <xf numFmtId="0" fontId="19" fillId="0" borderId="17" xfId="0" applyFont="1" applyBorder="1"/>
    <xf numFmtId="0" fontId="19" fillId="0" borderId="18" xfId="0" applyFont="1" applyBorder="1"/>
    <xf numFmtId="0" fontId="19" fillId="0" borderId="18" xfId="0" applyFont="1" applyBorder="1" applyAlignment="1">
      <alignment wrapText="1"/>
    </xf>
    <xf numFmtId="0" fontId="19" fillId="0" borderId="0" xfId="0" applyFont="1" applyAlignment="1">
      <alignment wrapText="1"/>
    </xf>
    <xf numFmtId="0" fontId="19" fillId="0" borderId="5" xfId="0" applyFont="1" applyBorder="1" applyAlignment="1">
      <alignment textRotation="180" wrapText="1"/>
    </xf>
    <xf numFmtId="0" fontId="19" fillId="0" borderId="5" xfId="0" applyFont="1" applyBorder="1" applyAlignment="1">
      <alignment horizontal="left" vertical="center" wrapText="1"/>
    </xf>
    <xf numFmtId="0" fontId="0" fillId="6" borderId="5" xfId="0" applyFont="1" applyFill="1" applyBorder="1" applyAlignment="1">
      <alignment horizontal="left" vertical="center" wrapText="1"/>
    </xf>
    <xf numFmtId="0" fontId="0" fillId="0" borderId="0" xfId="0" applyFont="1" applyAlignment="1">
      <alignment horizontal="left" vertical="center" wrapText="1"/>
    </xf>
    <xf numFmtId="0" fontId="19" fillId="0" borderId="19" xfId="0" applyFont="1" applyBorder="1"/>
    <xf numFmtId="0" fontId="25" fillId="0" borderId="0" xfId="0" applyFont="1"/>
    <xf numFmtId="0" fontId="19" fillId="0" borderId="4" xfId="0" applyFont="1" applyBorder="1" applyAlignment="1">
      <alignment horizontal="left" vertical="center" wrapText="1"/>
    </xf>
    <xf numFmtId="0" fontId="0" fillId="6" borderId="20" xfId="0" applyFont="1" applyFill="1" applyBorder="1" applyAlignment="1">
      <alignment horizontal="left" vertical="center" wrapText="1"/>
    </xf>
    <xf numFmtId="0" fontId="0" fillId="6" borderId="21" xfId="0" applyFont="1" applyFill="1" applyBorder="1" applyAlignment="1">
      <alignment horizontal="left" vertical="center" wrapText="1"/>
    </xf>
    <xf numFmtId="0" fontId="25" fillId="0" borderId="0" xfId="0" applyFont="1" applyAlignment="1">
      <alignment horizontal="left" vertical="center"/>
    </xf>
    <xf numFmtId="0" fontId="16" fillId="7" borderId="17" xfId="0" applyFont="1" applyFill="1" applyBorder="1"/>
    <xf numFmtId="0" fontId="0" fillId="7" borderId="18" xfId="0" applyFont="1" applyFill="1" applyBorder="1"/>
    <xf numFmtId="2" fontId="0" fillId="7" borderId="22" xfId="0" applyNumberFormat="1" applyFont="1" applyFill="1" applyBorder="1"/>
    <xf numFmtId="0" fontId="16" fillId="7" borderId="19" xfId="0" applyFont="1" applyFill="1" applyBorder="1"/>
    <xf numFmtId="0" fontId="0" fillId="7" borderId="0" xfId="0" applyFont="1" applyFill="1" applyBorder="1"/>
    <xf numFmtId="0" fontId="19" fillId="7" borderId="23" xfId="0" applyFont="1" applyFill="1" applyBorder="1"/>
    <xf numFmtId="0" fontId="19" fillId="7" borderId="6" xfId="0" applyFont="1" applyFill="1" applyBorder="1"/>
    <xf numFmtId="0" fontId="0" fillId="0" borderId="0" xfId="0" applyFont="1" applyAlignment="1">
      <alignment/>
    </xf>
    <xf numFmtId="0" fontId="26" fillId="0" borderId="0" xfId="0" applyFont="1" applyAlignment="1">
      <alignment horizontal="left"/>
    </xf>
    <xf numFmtId="170" fontId="12" fillId="6" borderId="5" xfId="18" applyNumberFormat="1" applyFont="1" applyFill="1" applyBorder="1"/>
    <xf numFmtId="170" fontId="12" fillId="8" borderId="0" xfId="18" applyNumberFormat="1" applyFont="1" applyFill="1" applyBorder="1"/>
    <xf numFmtId="2" fontId="12" fillId="8" borderId="0" xfId="0" applyNumberFormat="1" applyFont="1" applyFill="1" applyBorder="1"/>
    <xf numFmtId="170" fontId="12" fillId="5" borderId="5" xfId="18" applyNumberFormat="1" applyFont="1" applyFill="1" applyBorder="1"/>
    <xf numFmtId="170" fontId="12" fillId="8" borderId="5" xfId="18" applyNumberFormat="1" applyFont="1" applyFill="1" applyBorder="1" applyAlignment="1">
      <alignment horizontal="center" vertical="center"/>
    </xf>
    <xf numFmtId="170" fontId="12" fillId="6" borderId="5" xfId="18" applyNumberFormat="1" applyFont="1" applyFill="1" applyBorder="1" applyAlignment="1">
      <alignment horizontal="center" vertical="center"/>
    </xf>
    <xf numFmtId="20" fontId="12" fillId="6" borderId="5" xfId="0" applyNumberFormat="1" applyFont="1" applyFill="1" applyBorder="1" applyAlignment="1">
      <alignment horizontal="center" vertical="center"/>
    </xf>
    <xf numFmtId="9" fontId="12" fillId="6" borderId="5" xfId="0" applyNumberFormat="1" applyFont="1" applyFill="1" applyBorder="1" applyAlignment="1">
      <alignment horizontal="center" vertical="center"/>
    </xf>
    <xf numFmtId="170" fontId="0" fillId="6" borderId="5" xfId="18" applyNumberFormat="1" applyFont="1" applyFill="1" applyBorder="1" applyAlignment="1">
      <alignment horizontal="left" vertical="center" wrapText="1"/>
    </xf>
    <xf numFmtId="170" fontId="0" fillId="6" borderId="5" xfId="18" applyNumberFormat="1" applyFont="1" applyFill="1" applyBorder="1" applyAlignment="1">
      <alignment horizontal="right" vertical="center" wrapText="1"/>
    </xf>
    <xf numFmtId="14" fontId="0" fillId="6" borderId="5" xfId="0" applyNumberFormat="1" applyFont="1" applyFill="1" applyBorder="1" applyAlignment="1">
      <alignment horizontal="right" vertical="center"/>
    </xf>
    <xf numFmtId="164" fontId="0" fillId="6" borderId="5" xfId="0" applyNumberFormat="1" applyFont="1" applyFill="1" applyBorder="1" applyAlignment="1">
      <alignment horizontal="left" vertical="center" wrapText="1"/>
    </xf>
    <xf numFmtId="0" fontId="0" fillId="6" borderId="21" xfId="0" applyFont="1" applyFill="1" applyBorder="1" applyAlignment="1">
      <alignment horizontal="right" vertical="center" wrapText="1"/>
    </xf>
    <xf numFmtId="171" fontId="0" fillId="7" borderId="21" xfId="0" applyNumberFormat="1" applyFont="1" applyFill="1" applyBorder="1"/>
    <xf numFmtId="2" fontId="19" fillId="7" borderId="21" xfId="0" applyNumberFormat="1" applyFont="1" applyFill="1" applyBorder="1"/>
    <xf numFmtId="0" fontId="2" fillId="4" borderId="24" xfId="20" applyFont="1" applyFill="1" applyBorder="1" applyAlignment="1">
      <alignment horizontal="center"/>
      <protection/>
    </xf>
    <xf numFmtId="0" fontId="4" fillId="0" borderId="25" xfId="20" applyFont="1" applyBorder="1">
      <alignment/>
      <protection/>
    </xf>
    <xf numFmtId="0" fontId="2" fillId="0" borderId="26" xfId="20" applyFont="1" applyBorder="1" applyAlignment="1">
      <alignment horizontal="left" vertical="center" wrapText="1"/>
      <protection/>
    </xf>
    <xf numFmtId="0" fontId="4" fillId="0" borderId="27" xfId="20" applyFont="1" applyBorder="1">
      <alignment/>
      <protection/>
    </xf>
    <xf numFmtId="0" fontId="2" fillId="0" borderId="28" xfId="20" applyFont="1" applyBorder="1" applyAlignment="1">
      <alignment horizontal="left" vertical="center" wrapText="1"/>
      <protection/>
    </xf>
    <xf numFmtId="0" fontId="4" fillId="0" borderId="29" xfId="20" applyFont="1" applyBorder="1">
      <alignment/>
      <protection/>
    </xf>
    <xf numFmtId="0" fontId="2" fillId="4" borderId="30" xfId="20" applyFont="1" applyFill="1" applyBorder="1" applyAlignment="1">
      <alignment horizontal="center"/>
      <protection/>
    </xf>
    <xf numFmtId="0" fontId="4" fillId="0" borderId="0" xfId="20" applyFont="1" applyBorder="1">
      <alignment/>
      <protection/>
    </xf>
    <xf numFmtId="0" fontId="8" fillId="0" borderId="31" xfId="20" applyFont="1" applyBorder="1" applyAlignment="1">
      <alignment horizontal="center" vertical="center" wrapText="1"/>
      <protection/>
    </xf>
    <xf numFmtId="0" fontId="4" fillId="0" borderId="32" xfId="20" applyFont="1" applyBorder="1">
      <alignment/>
      <protection/>
    </xf>
    <xf numFmtId="0" fontId="4" fillId="0" borderId="0" xfId="20" applyFont="1" applyAlignment="1">
      <alignment vertical="top" wrapText="1"/>
      <protection/>
    </xf>
    <xf numFmtId="0" fontId="0" fillId="0" borderId="0" xfId="20" applyFont="1" applyAlignment="1">
      <alignment/>
      <protection/>
    </xf>
    <xf numFmtId="0" fontId="4" fillId="0" borderId="0" xfId="20" applyFont="1" applyAlignment="1">
      <alignment vertical="center" wrapText="1"/>
      <protection/>
    </xf>
    <xf numFmtId="0" fontId="7" fillId="9" borderId="33" xfId="20" applyFont="1" applyFill="1" applyBorder="1" applyAlignment="1">
      <alignment horizontal="center" vertical="center" wrapText="1"/>
      <protection/>
    </xf>
    <xf numFmtId="0" fontId="4" fillId="0" borderId="34" xfId="20" applyFont="1" applyBorder="1">
      <alignment/>
      <protection/>
    </xf>
    <xf numFmtId="0" fontId="4" fillId="0" borderId="35" xfId="20" applyFont="1" applyBorder="1">
      <alignment/>
      <protection/>
    </xf>
    <xf numFmtId="0" fontId="10" fillId="0" borderId="10" xfId="20" applyFont="1" applyBorder="1" applyAlignment="1">
      <alignment horizontal="center" vertical="center" wrapText="1"/>
      <protection/>
    </xf>
    <xf numFmtId="0" fontId="4" fillId="0" borderId="4" xfId="20" applyFont="1" applyBorder="1">
      <alignment/>
      <protection/>
    </xf>
    <xf numFmtId="0" fontId="11" fillId="0" borderId="10" xfId="20" applyFont="1" applyBorder="1" applyAlignment="1">
      <alignment horizontal="left" vertical="center" wrapText="1"/>
      <protection/>
    </xf>
    <xf numFmtId="0" fontId="12" fillId="0" borderId="0" xfId="0" applyFont="1" applyAlignment="1">
      <alignment horizontal="left" wrapText="1"/>
    </xf>
    <xf numFmtId="0" fontId="0" fillId="0" borderId="0" xfId="0" applyFont="1" applyAlignment="1">
      <alignment/>
    </xf>
    <xf numFmtId="0" fontId="12" fillId="0" borderId="0" xfId="0" applyFont="1" applyAlignment="1">
      <alignment horizontal="left" vertical="top" wrapText="1"/>
    </xf>
    <xf numFmtId="0" fontId="19" fillId="2" borderId="8" xfId="0" applyFont="1" applyFill="1" applyBorder="1" applyAlignment="1">
      <alignment horizontal="left" vertical="top" wrapText="1"/>
    </xf>
    <xf numFmtId="0" fontId="12" fillId="0" borderId="9" xfId="0" applyFont="1" applyBorder="1" applyAlignment="1">
      <alignment horizontal="left" vertical="top"/>
    </xf>
    <xf numFmtId="0" fontId="19" fillId="0" borderId="8" xfId="0" applyFont="1" applyBorder="1" applyAlignment="1">
      <alignment horizontal="left" vertical="top" wrapText="1"/>
    </xf>
    <xf numFmtId="0" fontId="16" fillId="0" borderId="0" xfId="0" applyFont="1" applyAlignment="1">
      <alignment horizontal="left" wrapText="1"/>
    </xf>
    <xf numFmtId="0" fontId="19" fillId="0" borderId="8" xfId="0" applyFont="1" applyBorder="1" applyAlignment="1">
      <alignment horizontal="center" vertical="center" textRotation="180" wrapText="1"/>
    </xf>
    <xf numFmtId="0" fontId="12" fillId="0" borderId="9" xfId="0" applyFont="1" applyBorder="1"/>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6" borderId="26" xfId="0" applyFont="1" applyFill="1" applyBorder="1" applyAlignment="1">
      <alignment horizontal="center" vertical="center" wrapText="1"/>
    </xf>
    <xf numFmtId="0" fontId="12" fillId="0" borderId="36" xfId="0" applyFont="1" applyBorder="1"/>
    <xf numFmtId="0" fontId="19" fillId="0" borderId="26" xfId="0"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4" Type="http://schemas.openxmlformats.org/officeDocument/2006/relationships/worksheet" Target="worksheets/sheet4.xml" /><Relationship Id="rId2" Type="http://schemas.openxmlformats.org/officeDocument/2006/relationships/worksheet" Target="worksheets/sheet2.xml" /><Relationship Id="rId9" Type="http://schemas.openxmlformats.org/officeDocument/2006/relationships/worksheet" Target="worksheets/sheet9.xml" /><Relationship Id="rId1" Type="http://schemas.openxmlformats.org/officeDocument/2006/relationships/worksheet" Target="worksheets/sheet1.xml" /><Relationship Id="rId12" Type="http://schemas.openxmlformats.org/officeDocument/2006/relationships/theme" Target="theme/theme1.xml" /><Relationship Id="rId8" Type="http://schemas.openxmlformats.org/officeDocument/2006/relationships/worksheet" Target="worksheets/sheet8.xml" /><Relationship Id="rId6" Type="http://schemas.openxmlformats.org/officeDocument/2006/relationships/worksheet" Target="worksheets/sheet6.xml" /><Relationship Id="rId7" Type="http://schemas.openxmlformats.org/officeDocument/2006/relationships/worksheet" Target="worksheets/sheet7.xml" /><Relationship Id="rId11" Type="http://schemas.openxmlformats.org/officeDocument/2006/relationships/sharedStrings" Target="sharedStrings.xml" /><Relationship Id="rId10" Type="http://schemas.openxmlformats.org/officeDocument/2006/relationships/styles" Target="styles.xml" /><Relationship Id="rId5" Type="http://schemas.openxmlformats.org/officeDocument/2006/relationships/worksheet" Target="worksheets/sheet5.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topLeftCell="A1">
      <selection pane="topLeft" activeCell="A1" sqref="A1"/>
    </sheetView>
  </sheetViews>
  <sheetFormatPr defaultColWidth="9.140625" defaultRowHeight="15"/>
  <cols>
    <col min="1" max="1" width="6.57142857142857" customWidth="1"/>
    <col min="2" max="2" width="28.8571428571429" customWidth="1"/>
    <col min="3" max="3" width="69.7142857142857" customWidth="1"/>
    <col min="4" max="4" width="49" customWidth="1"/>
    <col min="5" max="5" width="21.1428571428571" customWidth="1"/>
  </cols>
  <sheetData>
    <row r="1" spans="1:5" ht="21.75" customHeight="1">
      <c r="A1" s="3"/>
      <c r="B1" s="4" t="s">
        <v>20</v>
      </c>
      <c r="C1" s="5"/>
      <c r="D1" s="6"/>
      <c r="E1" s="3"/>
    </row>
    <row r="2" spans="1:5" ht="20.25" customHeight="1">
      <c r="A2" s="3"/>
      <c r="B2" s="4" t="s">
        <v>21</v>
      </c>
      <c r="C2" s="5"/>
      <c r="D2" s="6"/>
      <c r="E2" s="3"/>
    </row>
    <row r="3" spans="1:5" ht="42" customHeight="1">
      <c r="A3" s="3"/>
      <c r="B3" s="144" t="s">
        <v>22</v>
      </c>
      <c r="C3" s="145"/>
      <c r="D3" s="145"/>
      <c r="E3" s="145"/>
    </row>
    <row r="4" spans="1:5" ht="50.25" customHeight="1">
      <c r="A4" s="3"/>
      <c r="B4" s="146" t="s">
        <v>23</v>
      </c>
      <c r="C4" s="145"/>
      <c r="D4" s="145"/>
      <c r="E4" s="145"/>
    </row>
    <row r="5" spans="1:5" ht="38.25" customHeight="1">
      <c r="A5" s="3"/>
      <c r="B5" s="146" t="s">
        <v>24</v>
      </c>
      <c r="C5" s="145"/>
      <c r="D5" s="145"/>
      <c r="E5" s="145"/>
    </row>
    <row r="6" spans="1:5" ht="32.25" customHeight="1">
      <c r="A6" s="3"/>
      <c r="B6" s="146" t="s">
        <v>181</v>
      </c>
      <c r="C6" s="145"/>
      <c r="D6" s="145"/>
      <c r="E6" s="145"/>
    </row>
    <row r="7" spans="1:5" ht="15.75" thickBot="1">
      <c r="A7" s="3"/>
      <c r="B7" s="5"/>
      <c r="C7" s="7"/>
      <c r="D7" s="5"/>
      <c r="E7" s="3"/>
    </row>
    <row r="8" spans="1:5" ht="15">
      <c r="A8" s="8"/>
      <c r="B8" s="147" t="s">
        <v>25</v>
      </c>
      <c r="C8" s="148"/>
      <c r="D8" s="149"/>
      <c r="E8" s="3"/>
    </row>
    <row r="9" spans="1:5" ht="30" customHeight="1">
      <c r="A9" s="9"/>
      <c r="B9" s="142" t="s">
        <v>0</v>
      </c>
      <c r="C9" s="143"/>
      <c r="D9" s="137"/>
      <c r="E9" s="3"/>
    </row>
    <row r="10" spans="1:5" ht="42" customHeight="1">
      <c r="A10" s="10"/>
      <c r="B10" s="11">
        <v>0</v>
      </c>
      <c r="C10" s="136" t="s">
        <v>1</v>
      </c>
      <c r="D10" s="137"/>
      <c r="E10" s="3"/>
    </row>
    <row r="11" spans="1:5" ht="42" customHeight="1">
      <c r="A11" s="10"/>
      <c r="B11" s="11">
        <v>25</v>
      </c>
      <c r="C11" s="136" t="s">
        <v>177</v>
      </c>
      <c r="D11" s="137"/>
      <c r="E11" s="3"/>
    </row>
    <row r="12" spans="1:5" ht="40.5" customHeight="1">
      <c r="A12" s="10"/>
      <c r="B12" s="11">
        <v>50</v>
      </c>
      <c r="C12" s="136" t="s">
        <v>179</v>
      </c>
      <c r="D12" s="137"/>
      <c r="E12" s="3"/>
    </row>
    <row r="13" spans="1:5" ht="39.75" customHeight="1">
      <c r="A13" s="10"/>
      <c r="B13" s="11">
        <v>75</v>
      </c>
      <c r="C13" s="136" t="s">
        <v>2</v>
      </c>
      <c r="D13" s="137"/>
      <c r="E13" s="3"/>
    </row>
    <row r="14" spans="1:5" ht="45" customHeight="1" thickBot="1">
      <c r="A14" s="10"/>
      <c r="B14" s="12">
        <v>100</v>
      </c>
      <c r="C14" s="138" t="s">
        <v>180</v>
      </c>
      <c r="D14" s="139"/>
      <c r="E14" s="3"/>
    </row>
    <row r="15" spans="1:5" ht="15">
      <c r="A15" s="13"/>
      <c r="B15" s="5"/>
      <c r="C15" s="14"/>
      <c r="D15" s="5"/>
      <c r="E15" s="5"/>
    </row>
    <row r="16" spans="1:5" ht="15.75">
      <c r="A16" s="6"/>
      <c r="B16" s="15" t="s">
        <v>3</v>
      </c>
      <c r="C16" s="140"/>
      <c r="D16" s="141"/>
      <c r="E16" s="5"/>
    </row>
    <row r="17" spans="1:5" ht="15.75">
      <c r="A17" s="6"/>
      <c r="B17" s="15" t="s">
        <v>4</v>
      </c>
      <c r="C17" s="134"/>
      <c r="D17" s="135"/>
      <c r="E17" s="5"/>
    </row>
    <row r="18" spans="1:5" ht="15.75">
      <c r="A18" s="6"/>
      <c r="B18" s="15" t="s">
        <v>6</v>
      </c>
      <c r="C18" s="134"/>
      <c r="D18" s="135"/>
      <c r="E18" s="5"/>
    </row>
  </sheetData>
  <mergeCells count="14">
    <mergeCell ref="B9:D9"/>
    <mergeCell ref="B3:E3"/>
    <mergeCell ref="B4:E4"/>
    <mergeCell ref="B5:E5"/>
    <mergeCell ref="B6:E6"/>
    <mergeCell ref="B8:D8"/>
    <mergeCell ref="C17:D17"/>
    <mergeCell ref="C18:D18"/>
    <mergeCell ref="C10:D10"/>
    <mergeCell ref="C11:D11"/>
    <mergeCell ref="C12:D12"/>
    <mergeCell ref="C13:D13"/>
    <mergeCell ref="C14:D14"/>
    <mergeCell ref="C16:D16"/>
  </mergeCells>
  <pageMargins left="0.7" right="0.7" top="0.75" bottom="0.75" header="0.3" footer="0.3"/>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50003623962"/>
  </sheetPr>
  <dimension ref="A1:K13"/>
  <sheetViews>
    <sheetView tabSelected="1" zoomScale="70" zoomScaleNormal="70" workbookViewId="0" topLeftCell="A6">
      <selection pane="topLeft" activeCell="A1" sqref="A1"/>
    </sheetView>
  </sheetViews>
  <sheetFormatPr defaultColWidth="9.140625" defaultRowHeight="15"/>
  <cols>
    <col min="1" max="1" width="2.28571428571429" customWidth="1"/>
    <col min="2" max="2" width="7.14285714285714" customWidth="1"/>
    <col min="3" max="3" width="22.4285714285714" customWidth="1"/>
    <col min="4" max="4" width="35.4285714285714" customWidth="1"/>
    <col min="5" max="5" width="35.2857142857143" customWidth="1"/>
    <col min="6" max="6" width="11.7142857142857" customWidth="1"/>
    <col min="7" max="7" width="10.8571428571429" customWidth="1"/>
    <col min="8" max="8" width="11.1428571428571" customWidth="1"/>
    <col min="9" max="9" width="10.8571428571429" customWidth="1"/>
    <col min="10" max="10" width="62.1428571428571" customWidth="1"/>
    <col min="11" max="11" width="60.2857142857143" customWidth="1"/>
  </cols>
  <sheetData>
    <row r="1" spans="1:11" ht="24" thickBot="1">
      <c r="A1" s="3"/>
      <c r="B1" s="16" t="s">
        <v>20</v>
      </c>
      <c r="C1" s="5"/>
      <c r="D1" s="6"/>
      <c r="E1" s="3"/>
      <c r="F1" s="3"/>
      <c r="G1" s="3"/>
      <c r="H1" s="3"/>
      <c r="I1" s="5"/>
      <c r="J1" s="5"/>
      <c r="K1" s="5"/>
    </row>
    <row r="2" spans="1:11" ht="15.75" thickBot="1">
      <c r="A2" s="10"/>
      <c r="B2" s="17"/>
      <c r="C2" s="18"/>
      <c r="D2" s="18"/>
      <c r="E2" s="3"/>
      <c r="F2" s="3"/>
      <c r="G2" s="3"/>
      <c r="H2" s="3"/>
      <c r="I2" s="5"/>
      <c r="J2" s="150" t="s">
        <v>5</v>
      </c>
      <c r="K2" s="151"/>
    </row>
    <row r="3" spans="1:11" ht="57" customHeight="1" thickBot="1">
      <c r="A3" s="10"/>
      <c r="B3" s="17"/>
      <c r="C3" s="18"/>
      <c r="D3" s="18"/>
      <c r="E3" s="3"/>
      <c r="F3" s="3"/>
      <c r="G3" s="3"/>
      <c r="H3" s="3"/>
      <c r="I3" s="5"/>
      <c r="J3" s="152" t="s">
        <v>26</v>
      </c>
      <c r="K3" s="151"/>
    </row>
    <row r="4" spans="1:11" ht="53.25" customHeight="1" thickBot="1">
      <c r="A4" s="19"/>
      <c r="B4" s="20">
        <v>1</v>
      </c>
      <c r="C4" s="20" t="s">
        <v>7</v>
      </c>
      <c r="D4" s="20" t="s">
        <v>8</v>
      </c>
      <c r="E4" s="21" t="s">
        <v>27</v>
      </c>
      <c r="F4" s="21" t="s">
        <v>9</v>
      </c>
      <c r="G4" s="21" t="s">
        <v>10</v>
      </c>
      <c r="H4" s="21" t="s">
        <v>28</v>
      </c>
      <c r="I4" s="22" t="s">
        <v>29</v>
      </c>
      <c r="J4" s="23" t="s">
        <v>11</v>
      </c>
      <c r="K4" s="23" t="s">
        <v>12</v>
      </c>
    </row>
    <row r="5" spans="1:11" ht="138.75" customHeight="1" thickBot="1">
      <c r="A5" s="24"/>
      <c r="B5" s="25">
        <v>1.1000000000000001</v>
      </c>
      <c r="C5" s="26" t="s">
        <v>13</v>
      </c>
      <c r="D5" s="27" t="s">
        <v>30</v>
      </c>
      <c r="E5" s="28" t="s">
        <v>31</v>
      </c>
      <c r="F5" s="29">
        <v>7500</v>
      </c>
      <c r="G5" s="30" t="s">
        <v>14</v>
      </c>
      <c r="H5" s="29">
        <v>50</v>
      </c>
      <c r="I5" s="29">
        <v>7.50</v>
      </c>
      <c r="J5" s="31"/>
      <c r="K5" s="31"/>
    </row>
    <row r="6" spans="1:11" ht="152.25" customHeight="1" thickBot="1">
      <c r="A6" s="24"/>
      <c r="B6" s="25">
        <v>1.20</v>
      </c>
      <c r="C6" s="26" t="s">
        <v>32</v>
      </c>
      <c r="D6" s="27" t="s">
        <v>33</v>
      </c>
      <c r="E6" s="28" t="s">
        <v>31</v>
      </c>
      <c r="F6" s="29">
        <v>5000</v>
      </c>
      <c r="G6" s="30" t="s">
        <v>14</v>
      </c>
      <c r="H6" s="29">
        <v>50</v>
      </c>
      <c r="I6" s="29">
        <v>7.50</v>
      </c>
      <c r="J6" s="31"/>
      <c r="K6" s="31"/>
    </row>
    <row r="7" spans="1:11" ht="78" customHeight="1" thickBot="1">
      <c r="A7" s="3"/>
      <c r="B7" s="25">
        <v>1.30</v>
      </c>
      <c r="C7" s="26" t="s">
        <v>34</v>
      </c>
      <c r="D7" s="27" t="s">
        <v>183</v>
      </c>
      <c r="E7" s="28" t="s">
        <v>16</v>
      </c>
      <c r="F7" s="29">
        <v>2500</v>
      </c>
      <c r="G7" s="29" t="s">
        <v>17</v>
      </c>
      <c r="H7" s="29" t="s">
        <v>15</v>
      </c>
      <c r="I7" s="29" t="s">
        <v>15</v>
      </c>
      <c r="J7" s="31"/>
      <c r="K7" s="31"/>
    </row>
    <row r="8" spans="1:11" ht="102.75" customHeight="1" thickBot="1">
      <c r="A8" s="3"/>
      <c r="B8" s="25">
        <v>1.40</v>
      </c>
      <c r="C8" s="32" t="s">
        <v>35</v>
      </c>
      <c r="D8" s="33" t="s">
        <v>36</v>
      </c>
      <c r="E8" s="28" t="s">
        <v>37</v>
      </c>
      <c r="F8" s="30">
        <v>5000</v>
      </c>
      <c r="G8" s="30" t="s">
        <v>14</v>
      </c>
      <c r="H8" s="30">
        <v>0</v>
      </c>
      <c r="I8" s="30">
        <v>10</v>
      </c>
      <c r="J8" s="31"/>
      <c r="K8" s="31"/>
    </row>
    <row r="9" spans="1:11" ht="181.5" customHeight="1" thickBot="1">
      <c r="A9" s="3"/>
      <c r="B9" s="25">
        <v>1.50</v>
      </c>
      <c r="C9" s="26" t="s">
        <v>38</v>
      </c>
      <c r="D9" s="27" t="s">
        <v>39</v>
      </c>
      <c r="E9" s="34" t="s">
        <v>40</v>
      </c>
      <c r="F9" s="29" t="s">
        <v>15</v>
      </c>
      <c r="G9" s="30" t="s">
        <v>14</v>
      </c>
      <c r="H9" s="30">
        <v>50</v>
      </c>
      <c r="I9" s="30">
        <v>10</v>
      </c>
      <c r="J9" s="31"/>
      <c r="K9" s="31"/>
    </row>
    <row r="10" spans="1:11" ht="206.25" customHeight="1" thickBot="1">
      <c r="A10" s="3"/>
      <c r="B10" s="25">
        <v>1.60</v>
      </c>
      <c r="C10" s="26" t="s">
        <v>41</v>
      </c>
      <c r="D10" s="27" t="s">
        <v>18</v>
      </c>
      <c r="E10" s="28" t="s">
        <v>42</v>
      </c>
      <c r="F10" s="29" t="s">
        <v>15</v>
      </c>
      <c r="G10" s="30" t="s">
        <v>14</v>
      </c>
      <c r="H10" s="29">
        <v>0</v>
      </c>
      <c r="I10" s="29">
        <v>15</v>
      </c>
      <c r="J10" s="31"/>
      <c r="K10" s="31"/>
    </row>
    <row r="11" spans="1:11" ht="285.75" customHeight="1" thickBot="1">
      <c r="A11" s="3"/>
      <c r="B11" s="25">
        <v>1.70</v>
      </c>
      <c r="C11" s="26" t="s">
        <v>19</v>
      </c>
      <c r="D11" s="27" t="s">
        <v>43</v>
      </c>
      <c r="E11" s="27" t="s">
        <v>44</v>
      </c>
      <c r="F11" s="29" t="s">
        <v>15</v>
      </c>
      <c r="G11" s="30" t="s">
        <v>14</v>
      </c>
      <c r="H11" s="29">
        <v>0</v>
      </c>
      <c r="I11" s="29">
        <v>15</v>
      </c>
      <c r="J11" s="31"/>
      <c r="K11" s="31"/>
    </row>
    <row r="12" spans="1:11" ht="128.25" thickBot="1">
      <c r="A12" s="3"/>
      <c r="B12" s="25">
        <v>1.80</v>
      </c>
      <c r="C12" s="26" t="s">
        <v>45</v>
      </c>
      <c r="D12" s="27" t="s">
        <v>46</v>
      </c>
      <c r="E12" s="28" t="s">
        <v>31</v>
      </c>
      <c r="F12" s="29">
        <v>5000</v>
      </c>
      <c r="G12" s="30" t="s">
        <v>14</v>
      </c>
      <c r="H12" s="29">
        <v>25</v>
      </c>
      <c r="I12" s="29">
        <v>20</v>
      </c>
      <c r="J12" s="31"/>
      <c r="K12" s="31"/>
    </row>
    <row r="13" spans="1:11" ht="345.75" customHeight="1" thickBot="1">
      <c r="A13" s="3"/>
      <c r="B13" s="25">
        <v>1.90</v>
      </c>
      <c r="C13" s="26" t="s">
        <v>47</v>
      </c>
      <c r="D13" s="27" t="s">
        <v>178</v>
      </c>
      <c r="E13" s="28" t="s">
        <v>31</v>
      </c>
      <c r="F13" s="29">
        <v>7500</v>
      </c>
      <c r="G13" s="30" t="s">
        <v>14</v>
      </c>
      <c r="H13" s="29">
        <v>25</v>
      </c>
      <c r="I13" s="29">
        <v>15</v>
      </c>
      <c r="J13" s="31"/>
      <c r="K13" s="31"/>
    </row>
  </sheetData>
  <mergeCells count="2">
    <mergeCell ref="J2:K2"/>
    <mergeCell ref="J3:K3"/>
  </mergeCells>
  <pageMargins left="0.7" right="0.7" top="0.75" bottom="0.75" header="0.3" footer="0.3"/>
  <pageSetup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1A90B"/>
  </sheetPr>
  <dimension ref="A1:I13"/>
  <sheetViews>
    <sheetView workbookViewId="0" topLeftCell="A1"/>
  </sheetViews>
  <sheetFormatPr defaultColWidth="9.140625" defaultRowHeight="15"/>
  <sheetData>
    <row r="1" spans="1:9" ht="15.75">
      <c r="A1" s="35" t="s">
        <v>21</v>
      </c>
      <c r="B1" s="1"/>
      <c r="C1" s="1"/>
      <c r="D1" s="1"/>
      <c r="E1" s="1"/>
      <c r="F1" s="1"/>
      <c r="G1" s="1"/>
      <c r="H1" s="1"/>
      <c r="I1" s="1"/>
    </row>
    <row r="2" spans="1:9" ht="15.75">
      <c r="A2" s="36" t="s">
        <v>48</v>
      </c>
      <c r="B2" s="37"/>
      <c r="C2" s="37"/>
      <c r="D2" s="37"/>
      <c r="E2" s="37"/>
      <c r="F2" s="37"/>
      <c r="G2" s="37"/>
      <c r="H2" s="37"/>
      <c r="I2" s="37"/>
    </row>
    <row r="3" spans="1:9" ht="15.75">
      <c r="A3" s="38" t="s">
        <v>49</v>
      </c>
      <c r="B3" s="1"/>
      <c r="C3" s="1"/>
      <c r="D3" s="1"/>
      <c r="E3" s="1"/>
      <c r="F3" s="1"/>
      <c r="G3" s="1"/>
      <c r="H3" s="1"/>
      <c r="I3" s="1"/>
    </row>
    <row r="4" spans="1:9" ht="15.75">
      <c r="A4" s="38" t="s">
        <v>50</v>
      </c>
      <c r="B4" s="1"/>
      <c r="C4" s="1"/>
      <c r="D4" s="1"/>
      <c r="E4" s="1"/>
      <c r="F4" s="1"/>
      <c r="G4" s="1"/>
      <c r="H4" s="1"/>
      <c r="I4" s="1"/>
    </row>
    <row r="5" spans="1:9" ht="15.75">
      <c r="A5" s="38" t="s">
        <v>51</v>
      </c>
      <c r="B5" s="1"/>
      <c r="C5" s="1"/>
      <c r="D5" s="1"/>
      <c r="E5" s="1"/>
      <c r="F5" s="1"/>
      <c r="G5" s="1"/>
      <c r="H5" s="1"/>
      <c r="I5" s="1"/>
    </row>
    <row r="6" spans="1:9" ht="15.75">
      <c r="A6" s="39" t="s">
        <v>52</v>
      </c>
      <c r="B6" s="1"/>
      <c r="C6" s="1"/>
      <c r="D6" s="1"/>
      <c r="E6" s="1"/>
      <c r="F6" s="1"/>
      <c r="G6" s="1"/>
      <c r="H6" s="1"/>
      <c r="I6" s="1"/>
    </row>
    <row r="7" spans="1:9" ht="15">
      <c r="A7" s="1"/>
      <c r="B7" s="1"/>
      <c r="C7" s="1"/>
      <c r="D7" s="1"/>
      <c r="E7" s="1"/>
      <c r="F7" s="1"/>
      <c r="G7" s="1"/>
      <c r="H7" s="1"/>
      <c r="I7" s="1"/>
    </row>
    <row r="8" spans="1:9" ht="15.75">
      <c r="A8" s="40" t="s">
        <v>53</v>
      </c>
      <c r="B8" s="1"/>
      <c r="C8" s="1"/>
      <c r="D8" s="1"/>
      <c r="E8" s="1"/>
      <c r="F8" s="1"/>
      <c r="G8" s="1"/>
      <c r="H8" s="1"/>
      <c r="I8" s="1"/>
    </row>
    <row r="9" spans="1:9" ht="15">
      <c r="A9" s="41" t="s">
        <v>54</v>
      </c>
      <c r="B9" s="1"/>
      <c r="C9" s="1"/>
      <c r="D9" s="1"/>
      <c r="E9" s="1"/>
      <c r="F9" s="1"/>
      <c r="G9" s="1"/>
      <c r="H9" s="1"/>
      <c r="I9" s="1"/>
    </row>
    <row r="10" spans="1:9" ht="15">
      <c r="A10" s="1"/>
      <c r="B10" s="1"/>
      <c r="C10" s="1"/>
      <c r="D10" s="1"/>
      <c r="E10" s="1"/>
      <c r="F10" s="1"/>
      <c r="G10" s="1"/>
      <c r="H10" s="1"/>
      <c r="I10" s="1"/>
    </row>
    <row r="11" spans="1:9" ht="15.75">
      <c r="A11" s="1"/>
      <c r="B11" s="42"/>
      <c r="C11" s="41" t="s">
        <v>55</v>
      </c>
      <c r="D11" s="1"/>
      <c r="E11" s="1"/>
      <c r="F11" s="1"/>
      <c r="G11" s="1"/>
      <c r="H11" s="1"/>
      <c r="I11" s="1"/>
    </row>
    <row r="12" spans="1:9" ht="15.75">
      <c r="A12" s="1"/>
      <c r="B12" s="43"/>
      <c r="C12" s="41" t="s">
        <v>56</v>
      </c>
      <c r="D12" s="1"/>
      <c r="E12" s="1"/>
      <c r="F12" s="1"/>
      <c r="G12" s="1"/>
      <c r="H12" s="1"/>
      <c r="I12" s="1"/>
    </row>
    <row r="13" spans="1:9" ht="15.75">
      <c r="A13" s="1"/>
      <c r="B13" s="44"/>
      <c r="C13" s="38" t="s">
        <v>57</v>
      </c>
      <c r="D13" s="1"/>
      <c r="E13" s="1"/>
      <c r="F13" s="1"/>
      <c r="G13" s="1"/>
      <c r="H13" s="1"/>
      <c r="I13" s="1"/>
    </row>
  </sheetData>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9D9BF"/>
  </sheetPr>
  <dimension ref="A1:I35"/>
  <sheetViews>
    <sheetView zoomScale="70" zoomScaleNormal="70" workbookViewId="0" topLeftCell="A1">
      <selection pane="topLeft" activeCell="A1" sqref="A1"/>
    </sheetView>
  </sheetViews>
  <sheetFormatPr defaultColWidth="9.140625" defaultRowHeight="15"/>
  <cols>
    <col min="1" max="1" width="4" customWidth="1"/>
    <col min="2" max="2" width="12.1428571428571" customWidth="1"/>
    <col min="3" max="3" width="82.1428571428571" customWidth="1"/>
    <col min="4" max="4" width="2.57142857142857" customWidth="1"/>
    <col min="5" max="5" width="82.1428571428571" customWidth="1"/>
    <col min="6" max="6" width="26.4285714285714" customWidth="1"/>
    <col min="7" max="7" width="19.1428571428571" customWidth="1"/>
    <col min="8" max="8" width="21.7142857142857" customWidth="1"/>
    <col min="9" max="9" width="20.1428571428571" customWidth="1"/>
  </cols>
  <sheetData>
    <row r="1" spans="1:9" ht="15.75">
      <c r="A1" s="35" t="s">
        <v>21</v>
      </c>
      <c r="B1" s="45"/>
      <c r="C1" s="45"/>
      <c r="D1" s="45"/>
      <c r="E1" s="46"/>
      <c r="F1" s="45"/>
      <c r="G1" s="45"/>
      <c r="H1" s="45"/>
      <c r="I1" s="45"/>
    </row>
    <row r="2" spans="1:9" ht="15.75">
      <c r="A2" s="47" t="s">
        <v>58</v>
      </c>
      <c r="B2" s="45"/>
      <c r="C2" s="45"/>
      <c r="D2" s="45"/>
      <c r="E2" s="46"/>
      <c r="F2" s="45"/>
      <c r="G2" s="45"/>
      <c r="H2" s="45"/>
      <c r="I2" s="45"/>
    </row>
    <row r="3" spans="1:9" ht="16.5" thickBot="1">
      <c r="A3" s="48"/>
      <c r="B3" s="48"/>
      <c r="C3" s="49"/>
      <c r="D3" s="48"/>
      <c r="E3" s="48"/>
      <c r="F3" s="48"/>
      <c r="G3" s="48"/>
      <c r="H3" s="48"/>
      <c r="I3" s="48"/>
    </row>
    <row r="4" spans="1:9" ht="15.75">
      <c r="A4" s="2"/>
      <c r="B4" s="50"/>
      <c r="C4" s="51" t="s">
        <v>59</v>
      </c>
      <c r="D4" s="2"/>
      <c r="E4" s="46" t="s">
        <v>60</v>
      </c>
      <c r="F4" s="46" t="s">
        <v>61</v>
      </c>
      <c r="G4" s="2"/>
      <c r="H4" s="2"/>
      <c r="I4" s="2"/>
    </row>
    <row r="5" spans="1:9" ht="31.5">
      <c r="A5" s="2"/>
      <c r="B5" s="52"/>
      <c r="C5" s="53" t="s">
        <v>62</v>
      </c>
      <c r="D5" s="45"/>
      <c r="E5" s="52" t="s">
        <v>63</v>
      </c>
      <c r="F5" s="54"/>
      <c r="G5" s="2"/>
      <c r="H5" s="2"/>
      <c r="I5" s="2"/>
    </row>
    <row r="6" spans="1:9" ht="15.75">
      <c r="A6" s="2"/>
      <c r="B6" s="50"/>
      <c r="C6" s="35"/>
      <c r="D6" s="2"/>
      <c r="E6" s="2"/>
      <c r="F6" s="2"/>
      <c r="G6" s="2"/>
      <c r="H6" s="2"/>
      <c r="I6" s="2"/>
    </row>
    <row r="7" spans="1:9" ht="15.75">
      <c r="A7" s="2"/>
      <c r="B7" s="50"/>
      <c r="C7" s="45" t="s">
        <v>128</v>
      </c>
      <c r="D7" s="2"/>
      <c r="E7" s="53" t="s">
        <v>64</v>
      </c>
      <c r="F7" s="55"/>
      <c r="G7" s="2"/>
      <c r="H7" s="2"/>
      <c r="I7" s="2"/>
    </row>
    <row r="8" spans="1:9" ht="15.75">
      <c r="A8" s="2"/>
      <c r="B8" s="50"/>
      <c r="C8" s="2"/>
      <c r="D8" s="2"/>
      <c r="E8" s="53" t="s">
        <v>65</v>
      </c>
      <c r="F8" s="55"/>
      <c r="G8" s="2"/>
      <c r="H8" s="2"/>
      <c r="I8" s="2"/>
    </row>
    <row r="9" spans="1:9" ht="15.75">
      <c r="A9" s="56"/>
      <c r="B9" s="57"/>
      <c r="C9" s="58"/>
      <c r="D9" s="56"/>
      <c r="E9" s="56"/>
      <c r="F9" s="56"/>
      <c r="G9" s="56"/>
      <c r="H9" s="56"/>
      <c r="I9" s="56"/>
    </row>
    <row r="10" spans="1:9" ht="31.5">
      <c r="A10" s="2"/>
      <c r="B10" s="59" t="s">
        <v>66</v>
      </c>
      <c r="C10" s="51" t="s">
        <v>67</v>
      </c>
      <c r="D10" s="2"/>
      <c r="E10" s="46" t="s">
        <v>60</v>
      </c>
      <c r="F10" s="46" t="s">
        <v>61</v>
      </c>
      <c r="G10" s="2"/>
      <c r="H10" s="2"/>
      <c r="I10" s="2"/>
    </row>
    <row r="11" spans="1:9" ht="15.75">
      <c r="A11" s="2"/>
      <c r="B11" s="50"/>
      <c r="C11" s="35"/>
      <c r="D11" s="2"/>
      <c r="E11" s="2"/>
      <c r="F11" s="2"/>
      <c r="G11" s="2"/>
      <c r="H11" s="2"/>
      <c r="I11" s="2"/>
    </row>
    <row r="12" spans="1:9" ht="15.75">
      <c r="A12" s="45"/>
      <c r="B12" s="45">
        <v>1</v>
      </c>
      <c r="C12" s="53" t="s">
        <v>68</v>
      </c>
      <c r="D12" s="45"/>
      <c r="E12" s="45" t="s">
        <v>69</v>
      </c>
      <c r="F12" s="54"/>
      <c r="G12" s="45"/>
      <c r="H12" s="45"/>
      <c r="I12" s="45"/>
    </row>
    <row r="13" spans="1:9" ht="15.75">
      <c r="A13" s="45"/>
      <c r="B13" s="45"/>
      <c r="C13" s="53" t="s">
        <v>70</v>
      </c>
      <c r="D13" s="45"/>
      <c r="E13" s="45"/>
      <c r="F13" s="45"/>
      <c r="G13" s="45"/>
      <c r="H13" s="45"/>
      <c r="I13" s="45"/>
    </row>
    <row r="14" spans="1:9" ht="15.75">
      <c r="A14" s="45"/>
      <c r="B14" s="45"/>
      <c r="C14" s="53"/>
      <c r="D14" s="45"/>
      <c r="E14" s="45"/>
      <c r="F14" s="45"/>
      <c r="G14" s="45"/>
      <c r="H14" s="45"/>
      <c r="I14" s="45"/>
    </row>
    <row r="15" spans="1:9" ht="15.75">
      <c r="A15" s="45"/>
      <c r="B15" s="45">
        <v>2</v>
      </c>
      <c r="C15" s="53" t="s">
        <v>71</v>
      </c>
      <c r="D15" s="45"/>
      <c r="E15" s="45" t="s">
        <v>72</v>
      </c>
      <c r="F15" s="54"/>
      <c r="G15" s="45"/>
      <c r="H15" s="45"/>
      <c r="I15" s="45"/>
    </row>
    <row r="16" spans="1:9" ht="15.75">
      <c r="A16" s="45"/>
      <c r="B16" s="45"/>
      <c r="C16" s="53" t="s">
        <v>73</v>
      </c>
      <c r="D16" s="45"/>
      <c r="E16" s="45"/>
      <c r="F16" s="45"/>
      <c r="G16" s="45"/>
      <c r="H16" s="45"/>
      <c r="I16" s="45"/>
    </row>
    <row r="17" spans="1:9" ht="15.75">
      <c r="A17" s="45"/>
      <c r="B17" s="45"/>
      <c r="C17" s="53"/>
      <c r="D17" s="45"/>
      <c r="E17" s="45"/>
      <c r="F17" s="45"/>
      <c r="G17" s="45"/>
      <c r="H17" s="45"/>
      <c r="I17" s="45"/>
    </row>
    <row r="18" spans="1:9" ht="15.75">
      <c r="A18" s="45"/>
      <c r="B18" s="45">
        <v>3</v>
      </c>
      <c r="C18" s="53" t="s">
        <v>74</v>
      </c>
      <c r="D18" s="45"/>
      <c r="E18" s="45" t="s">
        <v>75</v>
      </c>
      <c r="F18" s="54"/>
      <c r="G18" s="45"/>
      <c r="H18" s="45"/>
      <c r="I18" s="45"/>
    </row>
    <row r="19" spans="1:9" ht="15.75">
      <c r="A19" s="45"/>
      <c r="B19" s="45"/>
      <c r="C19" s="53"/>
      <c r="D19" s="45"/>
      <c r="E19" s="45" t="s">
        <v>76</v>
      </c>
      <c r="F19" s="54"/>
      <c r="G19" s="45"/>
      <c r="H19" s="45"/>
      <c r="I19" s="45"/>
    </row>
    <row r="20" spans="1:9" ht="15.75">
      <c r="A20" s="45"/>
      <c r="B20" s="45"/>
      <c r="C20" s="53"/>
      <c r="D20" s="45"/>
      <c r="E20" s="2"/>
      <c r="F20" s="2"/>
      <c r="G20" s="45"/>
      <c r="H20" s="45"/>
      <c r="I20" s="45"/>
    </row>
    <row r="21" spans="1:9" ht="15.75">
      <c r="A21" s="45"/>
      <c r="B21" s="60" t="s">
        <v>77</v>
      </c>
      <c r="C21" s="53" t="s">
        <v>78</v>
      </c>
      <c r="D21" s="45"/>
      <c r="E21" s="45" t="s">
        <v>79</v>
      </c>
      <c r="F21" s="61"/>
      <c r="G21" s="45"/>
      <c r="H21" s="45"/>
      <c r="I21" s="45"/>
    </row>
    <row r="22" spans="1:9" ht="94.5">
      <c r="A22" s="45"/>
      <c r="B22" s="60"/>
      <c r="C22" s="62" t="s">
        <v>182</v>
      </c>
      <c r="D22" s="45"/>
      <c r="E22" s="45"/>
      <c r="F22" s="45"/>
      <c r="G22" s="45"/>
      <c r="H22" s="45"/>
      <c r="I22" s="45"/>
    </row>
    <row r="23" spans="1:9" ht="15.75">
      <c r="A23" s="45"/>
      <c r="B23" s="60"/>
      <c r="C23" s="45"/>
      <c r="D23" s="45"/>
      <c r="E23" s="45"/>
      <c r="F23" s="45"/>
      <c r="G23" s="45"/>
      <c r="H23" s="45"/>
      <c r="I23" s="45"/>
    </row>
    <row r="24" spans="1:9" ht="15.75">
      <c r="A24" s="45"/>
      <c r="B24" s="60" t="s">
        <v>80</v>
      </c>
      <c r="C24" s="153" t="s">
        <v>81</v>
      </c>
      <c r="D24" s="45"/>
      <c r="E24" s="45" t="s">
        <v>82</v>
      </c>
      <c r="F24" s="54"/>
      <c r="G24" s="45"/>
      <c r="H24" s="45"/>
      <c r="I24" s="45"/>
    </row>
    <row r="25" spans="1:9" ht="15.75">
      <c r="A25" s="45"/>
      <c r="B25" s="45"/>
      <c r="C25" s="154"/>
      <c r="D25" s="45"/>
      <c r="E25" s="45" t="s">
        <v>83</v>
      </c>
      <c r="F25" s="121" t="e">
        <f>F21/F24</f>
        <v>#DIV/0!</v>
      </c>
      <c r="G25" s="45"/>
      <c r="H25" s="45"/>
      <c r="I25" s="45"/>
    </row>
    <row r="26" spans="1:9" ht="15.75">
      <c r="A26" s="45"/>
      <c r="B26" s="45"/>
      <c r="C26" s="45"/>
      <c r="D26" s="45"/>
      <c r="E26" s="45"/>
      <c r="F26" s="45"/>
      <c r="G26" s="45"/>
      <c r="H26" s="45"/>
      <c r="I26" s="45"/>
    </row>
    <row r="27" spans="1:9" ht="15.75">
      <c r="A27" s="45"/>
      <c r="B27" s="45">
        <v>5</v>
      </c>
      <c r="C27" s="45" t="s">
        <v>84</v>
      </c>
      <c r="D27" s="45"/>
      <c r="E27" s="45" t="s">
        <v>85</v>
      </c>
      <c r="F27" s="119"/>
      <c r="G27" s="45"/>
      <c r="H27" s="45"/>
      <c r="I27" s="45"/>
    </row>
    <row r="28" spans="1:9" ht="15.75">
      <c r="A28" s="45"/>
      <c r="B28" s="45"/>
      <c r="C28" s="155" t="s">
        <v>86</v>
      </c>
      <c r="D28" s="45"/>
      <c r="E28" s="45" t="s">
        <v>87</v>
      </c>
      <c r="F28" s="122"/>
      <c r="G28" s="45"/>
      <c r="H28" s="45"/>
      <c r="I28" s="45"/>
    </row>
    <row r="29" spans="1:9" ht="15.75">
      <c r="A29" s="45"/>
      <c r="B29" s="45"/>
      <c r="C29" s="154"/>
      <c r="D29" s="45"/>
      <c r="E29" s="45" t="s">
        <v>88</v>
      </c>
      <c r="F29" s="119"/>
      <c r="G29" s="45"/>
      <c r="H29" s="45"/>
      <c r="I29" s="45"/>
    </row>
    <row r="30" spans="1:9" ht="15.75">
      <c r="A30" s="45"/>
      <c r="B30" s="45"/>
      <c r="C30" s="154"/>
      <c r="D30" s="45"/>
      <c r="E30" s="45" t="s">
        <v>89</v>
      </c>
      <c r="F30" s="120" t="e">
        <f>F27/F29</f>
        <v>#DIV/0!</v>
      </c>
      <c r="G30" s="45"/>
      <c r="H30" s="45"/>
      <c r="I30" s="45"/>
    </row>
    <row r="31" spans="1:9" ht="15.75">
      <c r="A31" s="45"/>
      <c r="B31" s="45"/>
      <c r="C31" s="154"/>
      <c r="D31" s="45"/>
      <c r="E31" s="45" t="s">
        <v>90</v>
      </c>
      <c r="F31" s="120" t="e">
        <f>F28/F29</f>
        <v>#DIV/0!</v>
      </c>
      <c r="G31" s="45"/>
      <c r="H31" s="45"/>
      <c r="I31" s="45"/>
    </row>
    <row r="32" spans="1:9" ht="15.75">
      <c r="A32" s="45"/>
      <c r="B32" s="45"/>
      <c r="C32" s="154"/>
      <c r="D32" s="45"/>
      <c r="E32" s="45"/>
      <c r="F32" s="45"/>
      <c r="G32" s="45"/>
      <c r="H32" s="45"/>
      <c r="I32" s="45"/>
    </row>
    <row r="33" spans="1:9" ht="15.75">
      <c r="A33" s="45"/>
      <c r="B33" s="45"/>
      <c r="C33" s="63"/>
      <c r="D33" s="45"/>
      <c r="E33" s="45"/>
      <c r="F33" s="45"/>
      <c r="G33" s="45"/>
      <c r="H33" s="45"/>
      <c r="I33" s="45"/>
    </row>
    <row r="34" spans="1:9" ht="16.5" thickBot="1">
      <c r="A34" s="48"/>
      <c r="B34" s="48"/>
      <c r="C34" s="49"/>
      <c r="D34" s="48"/>
      <c r="E34" s="48"/>
      <c r="F34" s="48"/>
      <c r="G34" s="48"/>
      <c r="H34" s="48"/>
      <c r="I34" s="48"/>
    </row>
    <row r="35" spans="1:9" ht="15.75">
      <c r="A35" s="45"/>
      <c r="B35" s="45"/>
      <c r="C35" s="53"/>
      <c r="D35" s="45"/>
      <c r="E35" s="45"/>
      <c r="F35" s="45"/>
      <c r="G35" s="45"/>
      <c r="H35" s="45"/>
      <c r="I35" s="45"/>
    </row>
  </sheetData>
  <mergeCells count="2">
    <mergeCell ref="C24:C25"/>
    <mergeCell ref="C28:C32"/>
  </mergeCells>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2EFD9"/>
  </sheetPr>
  <dimension ref="A1:Y21"/>
  <sheetViews>
    <sheetView zoomScale="74" zoomScaleNormal="74" workbookViewId="0" topLeftCell="A1"/>
  </sheetViews>
  <sheetFormatPr defaultColWidth="9.140625" defaultRowHeight="15"/>
  <cols>
    <col min="1" max="1" width="4" customWidth="1"/>
    <col min="2" max="12" width="16.4285714285714" customWidth="1"/>
    <col min="13" max="13" width="35.1428571428571" customWidth="1"/>
  </cols>
  <sheetData>
    <row r="1" spans="1:25" ht="15.75">
      <c r="A1" s="35" t="s">
        <v>21</v>
      </c>
      <c r="B1" s="41"/>
      <c r="C1" s="41"/>
      <c r="D1" s="41"/>
      <c r="E1" s="41"/>
      <c r="F1" s="41"/>
      <c r="G1" s="41"/>
      <c r="H1" s="41"/>
      <c r="I1" s="41"/>
      <c r="J1" s="41"/>
      <c r="K1" s="41"/>
      <c r="L1" s="41"/>
      <c r="M1" s="41"/>
      <c r="N1" s="41"/>
      <c r="O1" s="41"/>
      <c r="P1" s="41"/>
      <c r="Q1" s="41"/>
      <c r="R1" s="41"/>
      <c r="S1" s="41"/>
      <c r="T1" s="41"/>
      <c r="U1" s="41"/>
      <c r="V1" s="41"/>
      <c r="W1" s="41"/>
      <c r="X1" s="41"/>
      <c r="Y1" s="41"/>
    </row>
    <row r="2" spans="1:25" ht="15.75">
      <c r="A2" s="38" t="s">
        <v>91</v>
      </c>
      <c r="B2" s="39"/>
      <c r="C2" s="41"/>
      <c r="D2" s="41"/>
      <c r="E2" s="41"/>
      <c r="F2" s="41"/>
      <c r="G2" s="41"/>
      <c r="H2" s="41"/>
      <c r="I2" s="41"/>
      <c r="J2" s="41"/>
      <c r="K2" s="41"/>
      <c r="L2" s="41"/>
      <c r="M2" s="41"/>
      <c r="N2" s="41"/>
      <c r="O2" s="41"/>
      <c r="P2" s="41"/>
      <c r="Q2" s="41"/>
      <c r="R2" s="41"/>
      <c r="S2" s="41"/>
      <c r="T2" s="41"/>
      <c r="U2" s="41"/>
      <c r="V2" s="41"/>
      <c r="W2" s="41"/>
      <c r="X2" s="41"/>
      <c r="Y2" s="41"/>
    </row>
    <row r="3" spans="1:25" ht="15">
      <c r="A3" s="159" t="s">
        <v>92</v>
      </c>
      <c r="B3" s="154"/>
      <c r="C3" s="154"/>
      <c r="D3" s="154"/>
      <c r="E3" s="154"/>
      <c r="F3" s="154"/>
      <c r="G3" s="154"/>
      <c r="H3" s="154"/>
      <c r="I3" s="154"/>
      <c r="J3" s="154"/>
      <c r="K3" s="64"/>
      <c r="L3" s="64"/>
      <c r="M3" s="64"/>
      <c r="N3" s="41"/>
      <c r="O3" s="41"/>
      <c r="P3" s="41"/>
      <c r="Q3" s="41"/>
      <c r="R3" s="41"/>
      <c r="S3" s="41"/>
      <c r="T3" s="41"/>
      <c r="U3" s="41"/>
      <c r="V3" s="41"/>
      <c r="W3" s="41"/>
      <c r="X3" s="41"/>
      <c r="Y3" s="41"/>
    </row>
    <row r="4" spans="1:25" ht="15">
      <c r="A4" s="154"/>
      <c r="B4" s="154"/>
      <c r="C4" s="154"/>
      <c r="D4" s="154"/>
      <c r="E4" s="154"/>
      <c r="F4" s="154"/>
      <c r="G4" s="154"/>
      <c r="H4" s="154"/>
      <c r="I4" s="154"/>
      <c r="J4" s="154"/>
      <c r="K4" s="64"/>
      <c r="L4" s="64"/>
      <c r="M4" s="64"/>
      <c r="N4" s="41"/>
      <c r="O4" s="41"/>
      <c r="P4" s="41"/>
      <c r="Q4" s="41"/>
      <c r="R4" s="41"/>
      <c r="S4" s="41"/>
      <c r="T4" s="41"/>
      <c r="U4" s="41"/>
      <c r="V4" s="41"/>
      <c r="W4" s="41"/>
      <c r="X4" s="41"/>
      <c r="Y4" s="41"/>
    </row>
    <row r="5" spans="1:25" ht="15">
      <c r="A5" s="154"/>
      <c r="B5" s="154"/>
      <c r="C5" s="154"/>
      <c r="D5" s="154"/>
      <c r="E5" s="154"/>
      <c r="F5" s="154"/>
      <c r="G5" s="154"/>
      <c r="H5" s="154"/>
      <c r="I5" s="154"/>
      <c r="J5" s="154"/>
      <c r="K5" s="64"/>
      <c r="L5" s="64"/>
      <c r="M5" s="64"/>
      <c r="N5" s="41"/>
      <c r="O5" s="41"/>
      <c r="P5" s="41"/>
      <c r="Q5" s="41"/>
      <c r="R5" s="41"/>
      <c r="S5" s="41"/>
      <c r="T5" s="41"/>
      <c r="U5" s="41"/>
      <c r="V5" s="41"/>
      <c r="W5" s="41"/>
      <c r="X5" s="41"/>
      <c r="Y5" s="41"/>
    </row>
    <row r="6" spans="1:25" ht="15.75">
      <c r="A6" s="40" t="s">
        <v>93</v>
      </c>
      <c r="B6" s="41"/>
      <c r="C6" s="41"/>
      <c r="D6" s="41"/>
      <c r="E6" s="41"/>
      <c r="F6" s="41"/>
      <c r="G6" s="41"/>
      <c r="H6" s="41"/>
      <c r="I6" s="41"/>
      <c r="J6" s="41"/>
      <c r="K6" s="41"/>
      <c r="L6" s="41"/>
      <c r="M6" s="41"/>
      <c r="N6" s="41"/>
      <c r="O6" s="41"/>
      <c r="P6" s="41"/>
      <c r="Q6" s="41"/>
      <c r="R6" s="41"/>
      <c r="S6" s="41"/>
      <c r="T6" s="41"/>
      <c r="U6" s="41"/>
      <c r="V6" s="65"/>
      <c r="W6" s="65"/>
      <c r="X6" s="65"/>
      <c r="Y6" s="65"/>
    </row>
    <row r="7" spans="1:25" ht="15.75">
      <c r="A7" s="41"/>
      <c r="B7" s="41"/>
      <c r="C7" s="41"/>
      <c r="D7" s="41"/>
      <c r="E7" s="41"/>
      <c r="F7" s="41"/>
      <c r="G7" s="41"/>
      <c r="H7" s="41"/>
      <c r="I7" s="41"/>
      <c r="J7" s="41"/>
      <c r="K7" s="41"/>
      <c r="L7" s="41"/>
      <c r="M7" s="41"/>
      <c r="N7" s="41"/>
      <c r="O7" s="41"/>
      <c r="P7" s="41"/>
      <c r="Q7" s="41"/>
      <c r="R7" s="41"/>
      <c r="S7" s="41"/>
      <c r="T7" s="41"/>
      <c r="U7" s="41"/>
      <c r="V7" s="65"/>
      <c r="W7" s="65"/>
      <c r="X7" s="65"/>
      <c r="Y7" s="65"/>
    </row>
    <row r="8" spans="1:24" ht="34.5" customHeight="1">
      <c r="A8" s="160" t="s">
        <v>94</v>
      </c>
      <c r="B8" s="162" t="s">
        <v>95</v>
      </c>
      <c r="C8" s="162" t="s">
        <v>96</v>
      </c>
      <c r="D8" s="162" t="s">
        <v>71</v>
      </c>
      <c r="E8" s="162" t="s">
        <v>97</v>
      </c>
      <c r="F8" s="162" t="s">
        <v>172</v>
      </c>
      <c r="G8" s="162" t="s">
        <v>173</v>
      </c>
      <c r="H8" s="162" t="s">
        <v>128</v>
      </c>
      <c r="I8" s="162" t="s">
        <v>98</v>
      </c>
      <c r="J8" s="66"/>
      <c r="K8" s="66"/>
      <c r="L8" s="66"/>
      <c r="M8" s="66"/>
      <c r="N8" s="66"/>
      <c r="O8" s="66"/>
      <c r="P8" s="66"/>
      <c r="Q8" s="66"/>
      <c r="R8" s="66"/>
      <c r="S8" s="66"/>
      <c r="T8" s="66"/>
      <c r="U8" s="66"/>
      <c r="V8" s="66"/>
      <c r="W8" s="66"/>
      <c r="X8" s="66"/>
    </row>
    <row r="9" spans="1:24" ht="30" customHeight="1">
      <c r="A9" s="161"/>
      <c r="B9" s="161"/>
      <c r="C9" s="161"/>
      <c r="D9" s="163"/>
      <c r="E9" s="163"/>
      <c r="F9" s="163"/>
      <c r="G9" s="163"/>
      <c r="H9" s="163"/>
      <c r="I9" s="161"/>
      <c r="J9" s="66"/>
      <c r="K9" s="66"/>
      <c r="L9" s="66"/>
      <c r="M9" s="66"/>
      <c r="N9" s="66"/>
      <c r="O9" s="66"/>
      <c r="P9" s="66"/>
      <c r="Q9" s="66"/>
      <c r="R9" s="66"/>
      <c r="S9" s="66"/>
      <c r="T9" s="66"/>
      <c r="U9" s="66"/>
      <c r="V9" s="66"/>
      <c r="W9" s="66"/>
      <c r="X9" s="66"/>
    </row>
    <row r="10" spans="1:24" ht="15.75">
      <c r="A10" s="67">
        <f>'Pricing Response'!F5</f>
        <v>0</v>
      </c>
      <c r="B10" s="67">
        <f>'Pricing Response'!F18</f>
        <v>0</v>
      </c>
      <c r="C10" s="67">
        <f>'Pricing Response'!F19</f>
        <v>0</v>
      </c>
      <c r="D10" s="68">
        <f>'Pricing Response'!F15</f>
        <v>0</v>
      </c>
      <c r="E10" s="68">
        <f>'Pricing Response'!F21</f>
        <v>0</v>
      </c>
      <c r="F10" s="123">
        <f>'Pricing Response'!F27</f>
        <v>0</v>
      </c>
      <c r="G10" s="123">
        <f>'Pricing Response'!F28</f>
        <v>0</v>
      </c>
      <c r="H10" s="69">
        <f>'Pricing Response'!F7</f>
        <v>0</v>
      </c>
      <c r="I10" s="69">
        <f>'Pricing Response'!F8</f>
        <v>0</v>
      </c>
      <c r="J10" s="45"/>
      <c r="K10" s="45"/>
      <c r="L10" s="45"/>
      <c r="M10" s="45"/>
      <c r="N10" s="45"/>
      <c r="O10" s="45"/>
      <c r="P10" s="45"/>
      <c r="Q10" s="45"/>
      <c r="R10" s="45"/>
      <c r="S10" s="45"/>
      <c r="T10" s="45"/>
      <c r="U10" s="45"/>
      <c r="V10" s="45"/>
      <c r="W10" s="45"/>
      <c r="X10" s="45"/>
    </row>
    <row r="11" spans="1:25" ht="15">
      <c r="A11" s="41"/>
      <c r="B11" s="41"/>
      <c r="C11" s="41"/>
      <c r="D11" s="41"/>
      <c r="E11" s="41"/>
      <c r="F11" s="41"/>
      <c r="G11" s="41"/>
      <c r="H11" s="41"/>
      <c r="I11" s="41"/>
      <c r="J11" s="41"/>
      <c r="K11" s="41"/>
      <c r="L11" s="41"/>
      <c r="M11" s="41"/>
      <c r="N11" s="41"/>
      <c r="O11" s="41"/>
      <c r="P11" s="41"/>
      <c r="Q11" s="41"/>
      <c r="R11" s="41"/>
      <c r="S11" s="41"/>
      <c r="T11" s="41"/>
      <c r="U11" s="41"/>
      <c r="V11" s="41"/>
      <c r="W11" s="41"/>
      <c r="X11" s="41"/>
      <c r="Y11" s="41"/>
    </row>
    <row r="12" spans="1:25" ht="141.75">
      <c r="A12" s="41"/>
      <c r="B12" s="158" t="s">
        <v>99</v>
      </c>
      <c r="C12" s="158" t="s">
        <v>100</v>
      </c>
      <c r="D12" s="70" t="s">
        <v>101</v>
      </c>
      <c r="E12" s="158" t="s">
        <v>102</v>
      </c>
      <c r="F12" s="158" t="s">
        <v>103</v>
      </c>
      <c r="G12" s="156" t="s">
        <v>104</v>
      </c>
      <c r="H12" s="156" t="s">
        <v>105</v>
      </c>
      <c r="I12" s="156" t="s">
        <v>106</v>
      </c>
      <c r="J12" s="156" t="s">
        <v>107</v>
      </c>
      <c r="K12" s="156" t="s">
        <v>108</v>
      </c>
      <c r="L12" s="71" t="s">
        <v>174</v>
      </c>
      <c r="M12" s="156" t="s">
        <v>109</v>
      </c>
      <c r="N12" s="41"/>
      <c r="O12" s="41"/>
      <c r="P12" s="41"/>
      <c r="Q12" s="41"/>
      <c r="R12" s="41"/>
      <c r="S12" s="41"/>
      <c r="T12" s="41"/>
      <c r="U12" s="41"/>
      <c r="V12" s="41"/>
      <c r="W12" s="41"/>
      <c r="X12" s="41"/>
      <c r="Y12" s="41"/>
    </row>
    <row r="13" spans="1:25" ht="15.75">
      <c r="A13" s="41"/>
      <c r="B13" s="157"/>
      <c r="C13" s="157"/>
      <c r="D13" s="72"/>
      <c r="E13" s="157"/>
      <c r="F13" s="157"/>
      <c r="G13" s="157"/>
      <c r="H13" s="157"/>
      <c r="I13" s="157"/>
      <c r="J13" s="157"/>
      <c r="K13" s="157"/>
      <c r="L13" s="72"/>
      <c r="M13" s="157"/>
      <c r="N13" s="41"/>
      <c r="O13" s="41"/>
      <c r="P13" s="41"/>
      <c r="Q13" s="41"/>
      <c r="R13" s="41"/>
      <c r="S13" s="41"/>
      <c r="T13" s="41"/>
      <c r="U13" s="41"/>
      <c r="V13" s="41"/>
      <c r="W13" s="41"/>
      <c r="X13" s="41"/>
      <c r="Y13" s="41"/>
    </row>
    <row r="14" spans="1:25" ht="15.75">
      <c r="A14" s="41"/>
      <c r="B14" s="73"/>
      <c r="C14" s="73"/>
      <c r="D14" s="125"/>
      <c r="E14" s="125"/>
      <c r="F14" s="73"/>
      <c r="G14" s="124"/>
      <c r="H14" s="124"/>
      <c r="I14" s="73"/>
      <c r="J14" s="73"/>
      <c r="K14" s="73"/>
      <c r="L14" s="126"/>
      <c r="M14" s="74"/>
      <c r="N14" s="41"/>
      <c r="O14" s="41"/>
      <c r="P14" s="41"/>
      <c r="Q14" s="41"/>
      <c r="R14" s="41"/>
      <c r="S14" s="41"/>
      <c r="T14" s="41"/>
      <c r="U14" s="41"/>
      <c r="V14" s="41"/>
      <c r="W14" s="41"/>
      <c r="X14" s="41"/>
      <c r="Y14" s="41"/>
    </row>
    <row r="15" spans="1:25" ht="15.75">
      <c r="A15" s="41"/>
      <c r="B15" s="73"/>
      <c r="C15" s="73"/>
      <c r="D15" s="125"/>
      <c r="E15" s="125"/>
      <c r="F15" s="73"/>
      <c r="G15" s="124"/>
      <c r="H15" s="124"/>
      <c r="I15" s="73"/>
      <c r="J15" s="73"/>
      <c r="K15" s="73"/>
      <c r="L15" s="126"/>
      <c r="M15" s="74"/>
      <c r="N15" s="41"/>
      <c r="O15" s="41"/>
      <c r="P15" s="41"/>
      <c r="Q15" s="41"/>
      <c r="R15" s="41"/>
      <c r="S15" s="41"/>
      <c r="T15" s="41"/>
      <c r="U15" s="41"/>
      <c r="V15" s="41"/>
      <c r="W15" s="41"/>
      <c r="X15" s="41"/>
      <c r="Y15" s="41"/>
    </row>
    <row r="16" spans="1:25" ht="15.75">
      <c r="A16" s="41"/>
      <c r="B16" s="73"/>
      <c r="C16" s="73"/>
      <c r="D16" s="125"/>
      <c r="E16" s="125"/>
      <c r="F16" s="73"/>
      <c r="G16" s="124"/>
      <c r="H16" s="124"/>
      <c r="I16" s="73"/>
      <c r="J16" s="73"/>
      <c r="K16" s="73"/>
      <c r="L16" s="126"/>
      <c r="M16" s="74"/>
      <c r="N16" s="41"/>
      <c r="O16" s="41"/>
      <c r="P16" s="41"/>
      <c r="Q16" s="41"/>
      <c r="R16" s="41"/>
      <c r="S16" s="41"/>
      <c r="T16" s="41"/>
      <c r="U16" s="41"/>
      <c r="V16" s="41"/>
      <c r="W16" s="41"/>
      <c r="X16" s="41"/>
      <c r="Y16" s="41"/>
    </row>
    <row r="17" spans="1:25" ht="15.75">
      <c r="A17" s="41"/>
      <c r="B17" s="73"/>
      <c r="C17" s="73"/>
      <c r="D17" s="125"/>
      <c r="E17" s="125"/>
      <c r="F17" s="73"/>
      <c r="G17" s="124"/>
      <c r="H17" s="124"/>
      <c r="I17" s="73"/>
      <c r="J17" s="73"/>
      <c r="K17" s="73"/>
      <c r="L17" s="126"/>
      <c r="M17" s="74"/>
      <c r="N17" s="41"/>
      <c r="O17" s="41"/>
      <c r="P17" s="41"/>
      <c r="Q17" s="41"/>
      <c r="R17" s="41"/>
      <c r="S17" s="41"/>
      <c r="T17" s="41"/>
      <c r="U17" s="41"/>
      <c r="V17" s="41"/>
      <c r="W17" s="41"/>
      <c r="X17" s="41"/>
      <c r="Y17" s="41"/>
    </row>
    <row r="18" spans="1:25" ht="15.75">
      <c r="A18" s="41"/>
      <c r="B18" s="73"/>
      <c r="C18" s="73"/>
      <c r="D18" s="125"/>
      <c r="E18" s="125"/>
      <c r="F18" s="73"/>
      <c r="G18" s="124"/>
      <c r="H18" s="124"/>
      <c r="I18" s="73"/>
      <c r="J18" s="73"/>
      <c r="K18" s="73"/>
      <c r="L18" s="126"/>
      <c r="M18" s="74"/>
      <c r="N18" s="41"/>
      <c r="O18" s="41"/>
      <c r="P18" s="41"/>
      <c r="Q18" s="41"/>
      <c r="R18" s="41"/>
      <c r="S18" s="41"/>
      <c r="T18" s="41"/>
      <c r="U18" s="41"/>
      <c r="V18" s="41"/>
      <c r="W18" s="41"/>
      <c r="X18" s="41"/>
      <c r="Y18" s="41"/>
    </row>
    <row r="19" spans="1:25" ht="15.75">
      <c r="A19" s="41"/>
      <c r="B19" s="73"/>
      <c r="C19" s="73"/>
      <c r="D19" s="125"/>
      <c r="E19" s="125"/>
      <c r="F19" s="73"/>
      <c r="G19" s="124"/>
      <c r="H19" s="124"/>
      <c r="I19" s="73"/>
      <c r="J19" s="73"/>
      <c r="K19" s="73"/>
      <c r="L19" s="126"/>
      <c r="M19" s="74"/>
      <c r="N19" s="41"/>
      <c r="O19" s="41"/>
      <c r="P19" s="41"/>
      <c r="Q19" s="41"/>
      <c r="R19" s="41"/>
      <c r="S19" s="41"/>
      <c r="T19" s="41"/>
      <c r="U19" s="41"/>
      <c r="V19" s="41"/>
      <c r="W19" s="41"/>
      <c r="X19" s="41"/>
      <c r="Y19" s="41"/>
    </row>
    <row r="20" spans="1:25" ht="15.75">
      <c r="A20" s="41"/>
      <c r="B20" s="73"/>
      <c r="C20" s="73"/>
      <c r="D20" s="125"/>
      <c r="E20" s="125"/>
      <c r="F20" s="73"/>
      <c r="G20" s="124"/>
      <c r="H20" s="124"/>
      <c r="I20" s="73"/>
      <c r="J20" s="73"/>
      <c r="K20" s="73"/>
      <c r="L20" s="126"/>
      <c r="M20" s="74"/>
      <c r="N20" s="41"/>
      <c r="O20" s="41"/>
      <c r="P20" s="41"/>
      <c r="Q20" s="41"/>
      <c r="R20" s="41"/>
      <c r="S20" s="41"/>
      <c r="T20" s="41"/>
      <c r="U20" s="41"/>
      <c r="V20" s="41"/>
      <c r="W20" s="41"/>
      <c r="X20" s="41"/>
      <c r="Y20" s="41"/>
    </row>
    <row r="21" spans="1:25" ht="15">
      <c r="A21" s="41"/>
      <c r="B21" s="41"/>
      <c r="C21" s="41"/>
      <c r="D21" s="41"/>
      <c r="E21" s="41"/>
      <c r="F21" s="41"/>
      <c r="G21" s="41"/>
      <c r="H21" s="41"/>
      <c r="I21" s="41"/>
      <c r="J21" s="41"/>
      <c r="K21" s="41"/>
      <c r="L21" s="41"/>
      <c r="M21" s="41"/>
      <c r="N21" s="41"/>
      <c r="O21" s="41"/>
      <c r="P21" s="41"/>
      <c r="Q21" s="41"/>
      <c r="R21" s="41"/>
      <c r="S21" s="41"/>
      <c r="T21" s="41"/>
      <c r="U21" s="41"/>
      <c r="V21" s="41"/>
      <c r="W21" s="41"/>
      <c r="X21" s="41"/>
      <c r="Y21" s="41"/>
    </row>
  </sheetData>
  <mergeCells count="20">
    <mergeCell ref="A3:J5"/>
    <mergeCell ref="A8:A9"/>
    <mergeCell ref="B8:B9"/>
    <mergeCell ref="C8:C9"/>
    <mergeCell ref="D8:D9"/>
    <mergeCell ref="E8:E9"/>
    <mergeCell ref="F8:F9"/>
    <mergeCell ref="G8:G9"/>
    <mergeCell ref="H8:H9"/>
    <mergeCell ref="I8:I9"/>
    <mergeCell ref="I12:I13"/>
    <mergeCell ref="J12:J13"/>
    <mergeCell ref="K12:K13"/>
    <mergeCell ref="M12:M13"/>
    <mergeCell ref="B12:B13"/>
    <mergeCell ref="C12:C13"/>
    <mergeCell ref="E12:E13"/>
    <mergeCell ref="F12:F13"/>
    <mergeCell ref="G12:G13"/>
    <mergeCell ref="H12:H13"/>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9D9BF"/>
  </sheetPr>
  <dimension ref="A1:F111"/>
  <sheetViews>
    <sheetView zoomScale="80" zoomScaleNormal="80" workbookViewId="0" topLeftCell="A1">
      <selection pane="topLeft" activeCell="A1" sqref="A1"/>
    </sheetView>
  </sheetViews>
  <sheetFormatPr defaultColWidth="9.140625" defaultRowHeight="15"/>
  <cols>
    <col min="1" max="3" width="30.7142857142857" customWidth="1"/>
    <col min="4" max="4" width="115.571428571429" customWidth="1"/>
  </cols>
  <sheetData>
    <row r="1" spans="1:6" ht="15.75">
      <c r="A1" s="35" t="s">
        <v>21</v>
      </c>
      <c r="B1" s="35"/>
      <c r="C1" s="41"/>
      <c r="D1" s="41"/>
      <c r="E1" s="41"/>
      <c r="F1" s="41"/>
    </row>
    <row r="2" spans="1:6" ht="15.75">
      <c r="A2" s="47" t="s">
        <v>110</v>
      </c>
      <c r="B2" s="47"/>
      <c r="C2" s="41"/>
      <c r="D2" s="41"/>
      <c r="E2" s="41"/>
      <c r="F2" s="41"/>
    </row>
    <row r="3" spans="1:6" ht="15.75">
      <c r="A3" s="75" t="s">
        <v>111</v>
      </c>
      <c r="B3" s="47"/>
      <c r="C3" s="41"/>
      <c r="D3" s="41"/>
      <c r="E3" s="41"/>
      <c r="F3" s="41"/>
    </row>
    <row r="4" spans="1:6" ht="15.75">
      <c r="A4" s="76" t="s">
        <v>112</v>
      </c>
      <c r="B4" s="41"/>
      <c r="C4" s="41"/>
      <c r="D4" s="41"/>
      <c r="E4" s="41"/>
      <c r="F4" s="41"/>
    </row>
    <row r="5" spans="1:6" ht="15.75">
      <c r="A5" s="76" t="s">
        <v>113</v>
      </c>
      <c r="B5" s="41"/>
      <c r="C5" s="41"/>
      <c r="D5" s="41"/>
      <c r="E5" s="41"/>
      <c r="F5" s="41"/>
    </row>
    <row r="6" spans="1:6" ht="15.75">
      <c r="A6" s="76" t="s">
        <v>114</v>
      </c>
      <c r="B6" s="41"/>
      <c r="C6" s="41"/>
      <c r="D6" s="41"/>
      <c r="E6" s="41"/>
      <c r="F6" s="41"/>
    </row>
    <row r="7" spans="1:6" ht="15.75">
      <c r="A7" s="76" t="s">
        <v>115</v>
      </c>
      <c r="B7" s="41"/>
      <c r="C7" s="41"/>
      <c r="D7" s="41"/>
      <c r="E7" s="41"/>
      <c r="F7" s="41"/>
    </row>
    <row r="8" spans="1:6" ht="15.75">
      <c r="A8" s="76" t="s">
        <v>116</v>
      </c>
      <c r="B8" s="41"/>
      <c r="C8" s="41"/>
      <c r="D8" s="41"/>
      <c r="E8" s="41"/>
      <c r="F8" s="41"/>
    </row>
    <row r="9" spans="1:6" ht="15.75">
      <c r="A9" s="76" t="s">
        <v>117</v>
      </c>
      <c r="B9" s="41"/>
      <c r="C9" s="41"/>
      <c r="D9" s="41"/>
      <c r="E9" s="41"/>
      <c r="F9" s="41"/>
    </row>
    <row r="10" spans="1:6" ht="15.75">
      <c r="A10" s="76" t="s">
        <v>118</v>
      </c>
      <c r="B10" s="41"/>
      <c r="C10" s="41"/>
      <c r="D10" s="41"/>
      <c r="E10" s="41"/>
      <c r="F10" s="41"/>
    </row>
    <row r="11" spans="1:6" ht="15.75">
      <c r="A11" s="39" t="s">
        <v>119</v>
      </c>
      <c r="B11" s="77"/>
      <c r="C11" s="77"/>
      <c r="D11" s="77"/>
      <c r="E11" s="41"/>
      <c r="F11" s="41"/>
    </row>
    <row r="12" spans="1:6" ht="15.75">
      <c r="A12" s="40"/>
      <c r="B12" s="41"/>
      <c r="C12" s="41"/>
      <c r="D12" s="41"/>
      <c r="E12" s="41"/>
      <c r="F12" s="41"/>
    </row>
    <row r="13" spans="1:6" ht="15">
      <c r="A13" s="159" t="s">
        <v>120</v>
      </c>
      <c r="B13" s="154"/>
      <c r="C13" s="154"/>
      <c r="D13" s="154"/>
      <c r="E13" s="154"/>
      <c r="F13" s="154"/>
    </row>
    <row r="14" spans="1:6" ht="15">
      <c r="A14" s="154"/>
      <c r="B14" s="154"/>
      <c r="C14" s="154"/>
      <c r="D14" s="154"/>
      <c r="E14" s="154"/>
      <c r="F14" s="154"/>
    </row>
    <row r="15" spans="1:6" ht="15.75">
      <c r="A15" s="38" t="s">
        <v>121</v>
      </c>
      <c r="B15" s="41"/>
      <c r="C15" s="41"/>
      <c r="D15" s="41"/>
      <c r="E15" s="41"/>
      <c r="F15" s="41"/>
    </row>
    <row r="16" spans="1:6" ht="15.75">
      <c r="A16" s="40" t="s">
        <v>122</v>
      </c>
      <c r="B16" s="41"/>
      <c r="C16" s="41"/>
      <c r="D16" s="41"/>
      <c r="E16" s="41"/>
      <c r="F16" s="41"/>
    </row>
    <row r="17" spans="1:6" ht="15.75" thickBot="1">
      <c r="A17" s="41"/>
      <c r="B17" s="41"/>
      <c r="C17" s="41"/>
      <c r="D17" s="41"/>
      <c r="E17" s="41"/>
      <c r="F17" s="41"/>
    </row>
    <row r="18" spans="1:6" ht="48" thickBot="1">
      <c r="A18" s="78" t="s">
        <v>123</v>
      </c>
      <c r="B18" s="79" t="s">
        <v>124</v>
      </c>
      <c r="C18" s="80" t="s">
        <v>125</v>
      </c>
      <c r="D18" s="80" t="s">
        <v>126</v>
      </c>
      <c r="E18" s="41"/>
      <c r="F18" s="41"/>
    </row>
    <row r="19" spans="1:6" ht="15.75">
      <c r="A19" s="81" t="s">
        <v>127</v>
      </c>
      <c r="B19" s="82">
        <v>43466</v>
      </c>
      <c r="C19" s="122"/>
      <c r="D19" s="83"/>
      <c r="E19" s="41"/>
      <c r="F19" s="41"/>
    </row>
    <row r="20" spans="1:6" ht="15.75">
      <c r="A20" s="84"/>
      <c r="B20" s="85">
        <v>43467</v>
      </c>
      <c r="C20" s="122"/>
      <c r="D20" s="86"/>
      <c r="E20" s="41"/>
      <c r="F20" s="41"/>
    </row>
    <row r="21" spans="1:6" ht="15.75">
      <c r="A21" s="84"/>
      <c r="B21" s="85">
        <v>43468</v>
      </c>
      <c r="C21" s="122"/>
      <c r="D21" s="86"/>
      <c r="E21" s="41"/>
      <c r="F21" s="41"/>
    </row>
    <row r="22" spans="1:6" ht="15.75">
      <c r="A22" s="84"/>
      <c r="B22" s="85">
        <v>43469</v>
      </c>
      <c r="C22" s="122"/>
      <c r="D22" s="86"/>
      <c r="E22" s="41"/>
      <c r="F22" s="41"/>
    </row>
    <row r="23" spans="1:6" ht="15.75">
      <c r="A23" s="84"/>
      <c r="B23" s="85">
        <v>43470</v>
      </c>
      <c r="C23" s="122"/>
      <c r="D23" s="86"/>
      <c r="E23" s="41"/>
      <c r="F23" s="41"/>
    </row>
    <row r="24" spans="1:6" ht="15.75">
      <c r="A24" s="87"/>
      <c r="B24" s="85">
        <v>43471</v>
      </c>
      <c r="C24" s="122"/>
      <c r="D24" s="86"/>
      <c r="E24" s="41"/>
      <c r="F24" s="41"/>
    </row>
    <row r="25" spans="1:6" ht="15.75">
      <c r="A25" s="84"/>
      <c r="B25" s="85">
        <v>43472</v>
      </c>
      <c r="C25" s="122"/>
      <c r="D25" s="86"/>
      <c r="E25" s="41"/>
      <c r="F25" s="41"/>
    </row>
    <row r="26" spans="1:6" ht="15.75">
      <c r="A26" s="84"/>
      <c r="B26" s="85">
        <v>43473</v>
      </c>
      <c r="C26" s="122"/>
      <c r="D26" s="86"/>
      <c r="E26" s="41"/>
      <c r="F26" s="41"/>
    </row>
    <row r="27" spans="1:6" ht="15.75">
      <c r="A27" s="84"/>
      <c r="B27" s="85">
        <v>43474</v>
      </c>
      <c r="C27" s="122"/>
      <c r="D27" s="86"/>
      <c r="E27" s="41"/>
      <c r="F27" s="41"/>
    </row>
    <row r="28" spans="1:6" ht="15.75">
      <c r="A28" s="84"/>
      <c r="B28" s="85">
        <v>43475</v>
      </c>
      <c r="C28" s="122"/>
      <c r="D28" s="86"/>
      <c r="E28" s="41"/>
      <c r="F28" s="41"/>
    </row>
    <row r="29" spans="1:6" ht="15.75">
      <c r="A29" s="84"/>
      <c r="B29" s="85">
        <v>43476</v>
      </c>
      <c r="C29" s="122"/>
      <c r="D29" s="86"/>
      <c r="E29" s="41"/>
      <c r="F29" s="41"/>
    </row>
    <row r="30" spans="1:6" ht="15.75">
      <c r="A30" s="84"/>
      <c r="B30" s="85">
        <v>43477</v>
      </c>
      <c r="C30" s="122"/>
      <c r="D30" s="86"/>
      <c r="E30" s="41"/>
      <c r="F30" s="41"/>
    </row>
    <row r="31" spans="1:6" ht="15.75">
      <c r="A31" s="84"/>
      <c r="B31" s="85">
        <v>43478</v>
      </c>
      <c r="C31" s="122"/>
      <c r="D31" s="86"/>
      <c r="E31" s="41"/>
      <c r="F31" s="41"/>
    </row>
    <row r="32" spans="1:6" ht="15.75">
      <c r="A32" s="84"/>
      <c r="B32" s="85">
        <v>43479</v>
      </c>
      <c r="C32" s="122"/>
      <c r="D32" s="86"/>
      <c r="E32" s="41"/>
      <c r="F32" s="41"/>
    </row>
    <row r="33" spans="1:6" ht="15.75">
      <c r="A33" s="84"/>
      <c r="B33" s="85">
        <v>43480</v>
      </c>
      <c r="C33" s="122"/>
      <c r="D33" s="86"/>
      <c r="E33" s="41"/>
      <c r="F33" s="41"/>
    </row>
    <row r="34" spans="1:6" ht="15.75">
      <c r="A34" s="87"/>
      <c r="B34" s="85">
        <v>43481</v>
      </c>
      <c r="C34" s="122"/>
      <c r="D34" s="86"/>
      <c r="E34" s="41"/>
      <c r="F34" s="41"/>
    </row>
    <row r="35" spans="1:6" ht="15.75">
      <c r="A35" s="84"/>
      <c r="B35" s="85">
        <v>43482</v>
      </c>
      <c r="C35" s="122"/>
      <c r="D35" s="86"/>
      <c r="E35" s="41"/>
      <c r="F35" s="41"/>
    </row>
    <row r="36" spans="1:6" ht="15.75">
      <c r="A36" s="84"/>
      <c r="B36" s="85">
        <v>43483</v>
      </c>
      <c r="C36" s="122"/>
      <c r="D36" s="86"/>
      <c r="E36" s="41"/>
      <c r="F36" s="41"/>
    </row>
    <row r="37" spans="1:6" ht="15.75">
      <c r="A37" s="84"/>
      <c r="B37" s="85">
        <v>43484</v>
      </c>
      <c r="C37" s="122"/>
      <c r="D37" s="86"/>
      <c r="E37" s="41"/>
      <c r="F37" s="41"/>
    </row>
    <row r="38" spans="1:6" ht="15.75">
      <c r="A38" s="84"/>
      <c r="B38" s="85">
        <v>43485</v>
      </c>
      <c r="C38" s="122"/>
      <c r="D38" s="86"/>
      <c r="E38" s="41"/>
      <c r="F38" s="41"/>
    </row>
    <row r="39" spans="1:6" ht="15.75">
      <c r="A39" s="87"/>
      <c r="B39" s="85">
        <v>43486</v>
      </c>
      <c r="C39" s="122"/>
      <c r="D39" s="86"/>
      <c r="E39" s="41"/>
      <c r="F39" s="41"/>
    </row>
    <row r="40" spans="1:6" ht="15.75">
      <c r="A40" s="84"/>
      <c r="B40" s="85">
        <v>43487</v>
      </c>
      <c r="C40" s="122"/>
      <c r="D40" s="86"/>
      <c r="E40" s="41"/>
      <c r="F40" s="41"/>
    </row>
    <row r="41" spans="1:6" ht="15.75">
      <c r="A41" s="84"/>
      <c r="B41" s="85">
        <v>43488</v>
      </c>
      <c r="C41" s="122"/>
      <c r="D41" s="86"/>
      <c r="E41" s="41"/>
      <c r="F41" s="41"/>
    </row>
    <row r="42" spans="1:6" ht="15.75">
      <c r="A42" s="84"/>
      <c r="B42" s="85">
        <v>43489</v>
      </c>
      <c r="C42" s="122"/>
      <c r="D42" s="86"/>
      <c r="E42" s="41"/>
      <c r="F42" s="41"/>
    </row>
    <row r="43" spans="1:6" ht="15.75">
      <c r="A43" s="84"/>
      <c r="B43" s="85">
        <v>43490</v>
      </c>
      <c r="C43" s="122"/>
      <c r="D43" s="86"/>
      <c r="E43" s="41"/>
      <c r="F43" s="41"/>
    </row>
    <row r="44" spans="1:6" ht="15.75">
      <c r="A44" s="84"/>
      <c r="B44" s="85">
        <v>43491</v>
      </c>
      <c r="C44" s="122"/>
      <c r="D44" s="86"/>
      <c r="E44" s="41"/>
      <c r="F44" s="41"/>
    </row>
    <row r="45" spans="1:6" ht="15.75">
      <c r="A45" s="84"/>
      <c r="B45" s="85">
        <v>43492</v>
      </c>
      <c r="C45" s="122"/>
      <c r="D45" s="86"/>
      <c r="E45" s="41"/>
      <c r="F45" s="41"/>
    </row>
    <row r="46" spans="1:6" ht="15.75">
      <c r="A46" s="84"/>
      <c r="B46" s="85">
        <v>43493</v>
      </c>
      <c r="C46" s="122"/>
      <c r="D46" s="86"/>
      <c r="E46" s="41"/>
      <c r="F46" s="41"/>
    </row>
    <row r="47" spans="1:6" ht="15.75">
      <c r="A47" s="84"/>
      <c r="B47" s="85">
        <v>43494</v>
      </c>
      <c r="C47" s="122"/>
      <c r="D47" s="86"/>
      <c r="E47" s="41"/>
      <c r="F47" s="41"/>
    </row>
    <row r="48" spans="1:6" ht="15.75">
      <c r="A48" s="84"/>
      <c r="B48" s="85">
        <v>43495</v>
      </c>
      <c r="C48" s="122"/>
      <c r="D48" s="86"/>
      <c r="E48" s="41"/>
      <c r="F48" s="41"/>
    </row>
    <row r="49" spans="1:6" ht="15.75">
      <c r="A49" s="84"/>
      <c r="B49" s="85">
        <v>43496</v>
      </c>
      <c r="C49" s="122"/>
      <c r="D49" s="86"/>
      <c r="E49" s="41"/>
      <c r="F49" s="41"/>
    </row>
    <row r="50" spans="1:6" ht="15.75">
      <c r="A50" s="88" t="s">
        <v>128</v>
      </c>
      <c r="B50" s="85">
        <v>43497</v>
      </c>
      <c r="C50" s="122"/>
      <c r="D50" s="86"/>
      <c r="E50" s="41"/>
      <c r="F50" s="41"/>
    </row>
    <row r="51" spans="1:6" ht="15.75">
      <c r="A51" s="84"/>
      <c r="B51" s="85">
        <v>43498</v>
      </c>
      <c r="C51" s="122"/>
      <c r="D51" s="86"/>
      <c r="E51" s="41"/>
      <c r="F51" s="41"/>
    </row>
    <row r="52" spans="1:6" ht="15.75">
      <c r="A52" s="84"/>
      <c r="B52" s="85">
        <v>43499</v>
      </c>
      <c r="C52" s="122"/>
      <c r="D52" s="86"/>
      <c r="E52" s="41"/>
      <c r="F52" s="41"/>
    </row>
    <row r="53" spans="1:6" ht="15.75">
      <c r="A53" s="84"/>
      <c r="B53" s="85">
        <v>43500</v>
      </c>
      <c r="C53" s="122"/>
      <c r="D53" s="86"/>
      <c r="E53" s="41"/>
      <c r="F53" s="41"/>
    </row>
    <row r="54" spans="1:6" ht="15.75">
      <c r="A54" s="84"/>
      <c r="B54" s="85">
        <v>43501</v>
      </c>
      <c r="C54" s="122"/>
      <c r="D54" s="86"/>
      <c r="E54" s="41"/>
      <c r="F54" s="41"/>
    </row>
    <row r="55" spans="1:6" ht="15.75">
      <c r="A55" s="84"/>
      <c r="B55" s="85">
        <v>43502</v>
      </c>
      <c r="C55" s="122"/>
      <c r="D55" s="86"/>
      <c r="E55" s="41"/>
      <c r="F55" s="41"/>
    </row>
    <row r="56" spans="1:6" ht="15.75">
      <c r="A56" s="84"/>
      <c r="B56" s="85">
        <v>43503</v>
      </c>
      <c r="C56" s="122"/>
      <c r="D56" s="86"/>
      <c r="E56" s="41"/>
      <c r="F56" s="41"/>
    </row>
    <row r="57" spans="1:6" ht="15.75">
      <c r="A57" s="84"/>
      <c r="B57" s="85">
        <v>43504</v>
      </c>
      <c r="C57" s="122"/>
      <c r="D57" s="86"/>
      <c r="E57" s="41"/>
      <c r="F57" s="41"/>
    </row>
    <row r="58" spans="1:6" ht="15.75">
      <c r="A58" s="84"/>
      <c r="B58" s="85">
        <v>43505</v>
      </c>
      <c r="C58" s="122"/>
      <c r="D58" s="86"/>
      <c r="E58" s="41"/>
      <c r="F58" s="41"/>
    </row>
    <row r="59" spans="1:6" ht="15.75">
      <c r="A59" s="84"/>
      <c r="B59" s="85">
        <v>43506</v>
      </c>
      <c r="C59" s="122"/>
      <c r="D59" s="86"/>
      <c r="E59" s="41"/>
      <c r="F59" s="41"/>
    </row>
    <row r="60" spans="1:6" ht="15.75">
      <c r="A60" s="84"/>
      <c r="B60" s="85">
        <v>43507</v>
      </c>
      <c r="C60" s="122"/>
      <c r="D60" s="86"/>
      <c r="E60" s="41"/>
      <c r="F60" s="41"/>
    </row>
    <row r="61" spans="1:6" ht="15.75">
      <c r="A61" s="84"/>
      <c r="B61" s="85">
        <v>43508</v>
      </c>
      <c r="C61" s="122"/>
      <c r="D61" s="86"/>
      <c r="E61" s="41"/>
      <c r="F61" s="41"/>
    </row>
    <row r="62" spans="1:6" ht="15.75">
      <c r="A62" s="84"/>
      <c r="B62" s="85">
        <v>43509</v>
      </c>
      <c r="C62" s="122"/>
      <c r="D62" s="86"/>
      <c r="E62" s="41"/>
      <c r="F62" s="41"/>
    </row>
    <row r="63" spans="1:6" ht="15.75">
      <c r="A63" s="84"/>
      <c r="B63" s="85">
        <v>43510</v>
      </c>
      <c r="C63" s="122"/>
      <c r="D63" s="86"/>
      <c r="E63" s="41"/>
      <c r="F63" s="41"/>
    </row>
    <row r="64" spans="1:6" ht="15.75">
      <c r="A64" s="84"/>
      <c r="B64" s="85">
        <v>43511</v>
      </c>
      <c r="C64" s="122"/>
      <c r="D64" s="86"/>
      <c r="E64" s="41"/>
      <c r="F64" s="41"/>
    </row>
    <row r="65" spans="1:6" ht="15.75">
      <c r="A65" s="84"/>
      <c r="B65" s="85">
        <v>43512</v>
      </c>
      <c r="C65" s="122"/>
      <c r="D65" s="86"/>
      <c r="E65" s="41"/>
      <c r="F65" s="41"/>
    </row>
    <row r="66" spans="1:6" ht="15.75">
      <c r="A66" s="84"/>
      <c r="B66" s="85">
        <v>43513</v>
      </c>
      <c r="C66" s="122"/>
      <c r="D66" s="86"/>
      <c r="E66" s="41"/>
      <c r="F66" s="41"/>
    </row>
    <row r="67" spans="1:6" ht="15.75">
      <c r="A67" s="84"/>
      <c r="B67" s="85">
        <v>43514</v>
      </c>
      <c r="C67" s="122"/>
      <c r="D67" s="86"/>
      <c r="E67" s="41"/>
      <c r="F67" s="41"/>
    </row>
    <row r="68" spans="1:6" ht="15.75">
      <c r="A68" s="84"/>
      <c r="B68" s="85">
        <v>43515</v>
      </c>
      <c r="C68" s="122"/>
      <c r="D68" s="86"/>
      <c r="E68" s="41"/>
      <c r="F68" s="41"/>
    </row>
    <row r="69" spans="1:6" ht="15.75">
      <c r="A69" s="84"/>
      <c r="B69" s="85">
        <v>43516</v>
      </c>
      <c r="C69" s="122"/>
      <c r="D69" s="86"/>
      <c r="E69" s="41"/>
      <c r="F69" s="41"/>
    </row>
    <row r="70" spans="1:6" ht="15.75">
      <c r="A70" s="84"/>
      <c r="B70" s="85">
        <v>43517</v>
      </c>
      <c r="C70" s="122"/>
      <c r="D70" s="86"/>
      <c r="E70" s="41"/>
      <c r="F70" s="41"/>
    </row>
    <row r="71" spans="1:6" ht="15.75">
      <c r="A71" s="84"/>
      <c r="B71" s="85">
        <v>43518</v>
      </c>
      <c r="C71" s="122"/>
      <c r="D71" s="86"/>
      <c r="E71" s="41"/>
      <c r="F71" s="41"/>
    </row>
    <row r="72" spans="1:6" ht="15.75">
      <c r="A72" s="84"/>
      <c r="B72" s="85">
        <v>43519</v>
      </c>
      <c r="C72" s="122"/>
      <c r="D72" s="86"/>
      <c r="E72" s="41"/>
      <c r="F72" s="41"/>
    </row>
    <row r="73" spans="1:6" ht="15.75">
      <c r="A73" s="84"/>
      <c r="B73" s="85">
        <v>43520</v>
      </c>
      <c r="C73" s="122"/>
      <c r="D73" s="86"/>
      <c r="E73" s="41"/>
      <c r="F73" s="41"/>
    </row>
    <row r="74" spans="1:6" ht="15.75">
      <c r="A74" s="84"/>
      <c r="B74" s="85">
        <v>43521</v>
      </c>
      <c r="C74" s="122"/>
      <c r="D74" s="86"/>
      <c r="E74" s="41"/>
      <c r="F74" s="41"/>
    </row>
    <row r="75" spans="1:6" ht="15.75">
      <c r="A75" s="84"/>
      <c r="B75" s="85">
        <v>43522</v>
      </c>
      <c r="C75" s="122"/>
      <c r="D75" s="86"/>
      <c r="E75" s="41"/>
      <c r="F75" s="41"/>
    </row>
    <row r="76" spans="1:6" ht="15.75">
      <c r="A76" s="84"/>
      <c r="B76" s="85">
        <v>43523</v>
      </c>
      <c r="C76" s="122"/>
      <c r="D76" s="86"/>
      <c r="E76" s="41"/>
      <c r="F76" s="41"/>
    </row>
    <row r="77" spans="1:6" ht="15.75">
      <c r="A77" s="84"/>
      <c r="B77" s="85">
        <v>43524</v>
      </c>
      <c r="C77" s="122"/>
      <c r="D77" s="86"/>
      <c r="E77" s="41"/>
      <c r="F77" s="41"/>
    </row>
    <row r="78" spans="1:6" ht="15.75">
      <c r="A78" s="84"/>
      <c r="B78" s="85">
        <v>43525</v>
      </c>
      <c r="C78" s="122"/>
      <c r="D78" s="86"/>
      <c r="E78" s="41"/>
      <c r="F78" s="41"/>
    </row>
    <row r="79" spans="1:6" ht="15.75">
      <c r="A79" s="87"/>
      <c r="B79" s="85">
        <v>43526</v>
      </c>
      <c r="C79" s="122"/>
      <c r="D79" s="86"/>
      <c r="E79" s="41"/>
      <c r="F79" s="41"/>
    </row>
    <row r="80" spans="1:6" ht="15.75">
      <c r="A80" s="84"/>
      <c r="B80" s="85">
        <v>43527</v>
      </c>
      <c r="C80" s="122"/>
      <c r="D80" s="86"/>
      <c r="E80" s="41"/>
      <c r="F80" s="41"/>
    </row>
    <row r="81" spans="1:6" ht="15.75">
      <c r="A81" s="84"/>
      <c r="B81" s="85">
        <v>43528</v>
      </c>
      <c r="C81" s="122"/>
      <c r="D81" s="86"/>
      <c r="E81" s="41"/>
      <c r="F81" s="41"/>
    </row>
    <row r="82" spans="1:6" ht="15.75">
      <c r="A82" s="84"/>
      <c r="B82" s="85">
        <v>43529</v>
      </c>
      <c r="C82" s="122"/>
      <c r="D82" s="86"/>
      <c r="E82" s="41"/>
      <c r="F82" s="41"/>
    </row>
    <row r="83" spans="1:6" ht="15.75">
      <c r="A83" s="84"/>
      <c r="B83" s="85">
        <v>43530</v>
      </c>
      <c r="C83" s="122"/>
      <c r="D83" s="86"/>
      <c r="E83" s="41"/>
      <c r="F83" s="41"/>
    </row>
    <row r="84" spans="1:6" ht="15.75">
      <c r="A84" s="84"/>
      <c r="B84" s="85">
        <v>43531</v>
      </c>
      <c r="C84" s="122"/>
      <c r="D84" s="86"/>
      <c r="E84" s="41"/>
      <c r="F84" s="41"/>
    </row>
    <row r="85" spans="1:6" ht="15.75">
      <c r="A85" s="84"/>
      <c r="B85" s="85">
        <v>43532</v>
      </c>
      <c r="C85" s="122"/>
      <c r="D85" s="86"/>
      <c r="E85" s="41"/>
      <c r="F85" s="41"/>
    </row>
    <row r="86" spans="1:6" ht="15.75">
      <c r="A86" s="84"/>
      <c r="B86" s="85">
        <v>43533</v>
      </c>
      <c r="C86" s="122"/>
      <c r="D86" s="86"/>
      <c r="E86" s="41"/>
      <c r="F86" s="41"/>
    </row>
    <row r="87" spans="1:6" ht="15.75">
      <c r="A87" s="84"/>
      <c r="B87" s="85">
        <v>43534</v>
      </c>
      <c r="C87" s="122"/>
      <c r="D87" s="86"/>
      <c r="E87" s="41"/>
      <c r="F87" s="41"/>
    </row>
    <row r="88" spans="1:6" ht="15.75">
      <c r="A88" s="84"/>
      <c r="B88" s="85">
        <v>43535</v>
      </c>
      <c r="C88" s="122"/>
      <c r="D88" s="86"/>
      <c r="E88" s="41"/>
      <c r="F88" s="41"/>
    </row>
    <row r="89" spans="1:6" ht="15.75">
      <c r="A89" s="84"/>
      <c r="B89" s="85">
        <v>43536</v>
      </c>
      <c r="C89" s="122"/>
      <c r="D89" s="86"/>
      <c r="E89" s="41"/>
      <c r="F89" s="41"/>
    </row>
    <row r="90" spans="1:6" ht="15.75">
      <c r="A90" s="84"/>
      <c r="B90" s="85">
        <v>43537</v>
      </c>
      <c r="C90" s="122"/>
      <c r="D90" s="86"/>
      <c r="E90" s="41"/>
      <c r="F90" s="41"/>
    </row>
    <row r="91" spans="1:6" ht="15.75">
      <c r="A91" s="84"/>
      <c r="B91" s="85">
        <v>43538</v>
      </c>
      <c r="C91" s="122"/>
      <c r="D91" s="86"/>
      <c r="E91" s="41"/>
      <c r="F91" s="41"/>
    </row>
    <row r="92" spans="1:6" ht="15.75">
      <c r="A92" s="84"/>
      <c r="B92" s="85">
        <v>43539</v>
      </c>
      <c r="C92" s="122"/>
      <c r="D92" s="86"/>
      <c r="E92" s="41"/>
      <c r="F92" s="41"/>
    </row>
    <row r="93" spans="1:6" ht="15.75">
      <c r="A93" s="84"/>
      <c r="B93" s="85">
        <v>43540</v>
      </c>
      <c r="C93" s="122"/>
      <c r="D93" s="86"/>
      <c r="E93" s="41"/>
      <c r="F93" s="41"/>
    </row>
    <row r="94" spans="1:6" ht="15.75">
      <c r="A94" s="84"/>
      <c r="B94" s="85">
        <v>43541</v>
      </c>
      <c r="C94" s="122"/>
      <c r="D94" s="86"/>
      <c r="E94" s="41"/>
      <c r="F94" s="41"/>
    </row>
    <row r="95" spans="1:6" ht="15.75">
      <c r="A95" s="84"/>
      <c r="B95" s="85">
        <v>43542</v>
      </c>
      <c r="C95" s="122"/>
      <c r="D95" s="86"/>
      <c r="E95" s="41"/>
      <c r="F95" s="41"/>
    </row>
    <row r="96" spans="1:6" ht="15.75">
      <c r="A96" s="84"/>
      <c r="B96" s="85">
        <v>43543</v>
      </c>
      <c r="C96" s="122"/>
      <c r="D96" s="86"/>
      <c r="E96" s="41"/>
      <c r="F96" s="41"/>
    </row>
    <row r="97" spans="1:6" ht="15.75">
      <c r="A97" s="84"/>
      <c r="B97" s="85">
        <v>43544</v>
      </c>
      <c r="C97" s="122"/>
      <c r="D97" s="86"/>
      <c r="E97" s="41"/>
      <c r="F97" s="41"/>
    </row>
    <row r="98" spans="1:6" ht="15.75">
      <c r="A98" s="84"/>
      <c r="B98" s="85">
        <v>43545</v>
      </c>
      <c r="C98" s="122"/>
      <c r="D98" s="86"/>
      <c r="E98" s="41"/>
      <c r="F98" s="41"/>
    </row>
    <row r="99" spans="1:6" ht="15.75">
      <c r="A99" s="84"/>
      <c r="B99" s="85">
        <v>43546</v>
      </c>
      <c r="C99" s="122"/>
      <c r="D99" s="86"/>
      <c r="E99" s="41"/>
      <c r="F99" s="41"/>
    </row>
    <row r="100" spans="1:6" ht="15.75">
      <c r="A100" s="84"/>
      <c r="B100" s="85">
        <v>43547</v>
      </c>
      <c r="C100" s="122"/>
      <c r="D100" s="86"/>
      <c r="E100" s="41"/>
      <c r="F100" s="41"/>
    </row>
    <row r="101" spans="1:6" ht="15.75">
      <c r="A101" s="84"/>
      <c r="B101" s="85">
        <v>43548</v>
      </c>
      <c r="C101" s="122"/>
      <c r="D101" s="86"/>
      <c r="E101" s="41"/>
      <c r="F101" s="41"/>
    </row>
    <row r="102" spans="1:6" ht="15.75">
      <c r="A102" s="84"/>
      <c r="B102" s="85">
        <v>43549</v>
      </c>
      <c r="C102" s="122"/>
      <c r="D102" s="86"/>
      <c r="E102" s="41"/>
      <c r="F102" s="41"/>
    </row>
    <row r="103" spans="1:6" ht="15.75">
      <c r="A103" s="84"/>
      <c r="B103" s="85">
        <v>43550</v>
      </c>
      <c r="C103" s="122"/>
      <c r="D103" s="86"/>
      <c r="E103" s="41"/>
      <c r="F103" s="41"/>
    </row>
    <row r="104" spans="1:6" ht="15.75">
      <c r="A104" s="84"/>
      <c r="B104" s="85">
        <v>43551</v>
      </c>
      <c r="C104" s="122"/>
      <c r="D104" s="86"/>
      <c r="E104" s="41"/>
      <c r="F104" s="41"/>
    </row>
    <row r="105" spans="1:6" ht="15.75">
      <c r="A105" s="84"/>
      <c r="B105" s="85">
        <v>43552</v>
      </c>
      <c r="C105" s="122"/>
      <c r="D105" s="86"/>
      <c r="E105" s="41"/>
      <c r="F105" s="41"/>
    </row>
    <row r="106" spans="1:6" ht="15.75">
      <c r="A106" s="84"/>
      <c r="B106" s="85">
        <v>43553</v>
      </c>
      <c r="C106" s="122"/>
      <c r="D106" s="86"/>
      <c r="E106" s="41"/>
      <c r="F106" s="41"/>
    </row>
    <row r="107" spans="1:6" ht="15.75">
      <c r="A107" s="84"/>
      <c r="B107" s="85">
        <v>43554</v>
      </c>
      <c r="C107" s="122"/>
      <c r="D107" s="86"/>
      <c r="E107" s="41"/>
      <c r="F107" s="41"/>
    </row>
    <row r="108" spans="1:6" ht="16.5" thickBot="1">
      <c r="A108" s="89" t="s">
        <v>129</v>
      </c>
      <c r="B108" s="90">
        <v>43555</v>
      </c>
      <c r="C108" s="122"/>
      <c r="D108" s="91"/>
      <c r="E108" s="41"/>
      <c r="F108" s="41"/>
    </row>
    <row r="109" spans="1:6" ht="15.75" thickBot="1">
      <c r="A109" s="41"/>
      <c r="B109" s="41"/>
      <c r="C109" s="41"/>
      <c r="D109" s="41"/>
      <c r="E109" s="41"/>
      <c r="F109" s="41"/>
    </row>
    <row r="110" spans="1:6" ht="16.5" thickBot="1">
      <c r="A110" s="41"/>
      <c r="B110" s="40" t="s">
        <v>130</v>
      </c>
      <c r="C110" s="92" t="e">
        <f>SUM(C19:C108)/COUNT(C19:C108)</f>
        <v>#DIV/0!</v>
      </c>
      <c r="D110" s="41"/>
      <c r="E110" s="41"/>
      <c r="F110" s="41"/>
    </row>
    <row r="111" spans="1:6" ht="15">
      <c r="A111" s="41"/>
      <c r="B111" s="41"/>
      <c r="C111" s="41"/>
      <c r="D111" s="41"/>
      <c r="E111" s="41"/>
      <c r="F111" s="41"/>
    </row>
  </sheetData>
  <mergeCells count="1">
    <mergeCell ref="A13:F14"/>
  </mergeCells>
  <pageMargins left="0.7" right="0.7" top="0.75" bottom="0.75" header="0.3" footer="0.3"/>
  <pageSetup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2EFD9"/>
  </sheetPr>
  <dimension ref="A1:J39"/>
  <sheetViews>
    <sheetView zoomScale="75" zoomScaleNormal="75" workbookViewId="0" topLeftCell="A1">
      <selection pane="topLeft" activeCell="A1" sqref="A1"/>
    </sheetView>
  </sheetViews>
  <sheetFormatPr defaultColWidth="9.140625" defaultRowHeight="15"/>
  <cols>
    <col min="1" max="1" width="7.28571428571429" customWidth="1"/>
    <col min="2" max="10" width="27.1428571428571" customWidth="1"/>
  </cols>
  <sheetData>
    <row r="1" spans="1:10" ht="15.75">
      <c r="A1" s="40" t="s">
        <v>21</v>
      </c>
      <c r="B1" s="41"/>
      <c r="C1" s="41"/>
      <c r="D1" s="41"/>
      <c r="E1" s="41"/>
      <c r="F1" s="41"/>
      <c r="G1" s="41"/>
      <c r="H1" s="41"/>
      <c r="I1" s="41"/>
      <c r="J1" s="41"/>
    </row>
    <row r="2" spans="1:10" ht="15.75">
      <c r="A2" s="40" t="s">
        <v>131</v>
      </c>
      <c r="B2" s="41"/>
      <c r="C2" s="41"/>
      <c r="D2" s="41"/>
      <c r="E2" s="41"/>
      <c r="F2" s="41"/>
      <c r="G2" s="41"/>
      <c r="H2" s="41"/>
      <c r="I2" s="41"/>
      <c r="J2" s="41"/>
    </row>
    <row r="3" spans="1:10" ht="15">
      <c r="A3" s="153" t="s">
        <v>132</v>
      </c>
      <c r="B3" s="154"/>
      <c r="C3" s="154"/>
      <c r="D3" s="154"/>
      <c r="E3" s="154"/>
      <c r="F3" s="154"/>
      <c r="G3" s="154"/>
      <c r="H3" s="154"/>
      <c r="I3" s="154"/>
      <c r="J3" s="41"/>
    </row>
    <row r="4" spans="1:10" ht="15">
      <c r="A4" s="154"/>
      <c r="B4" s="154"/>
      <c r="C4" s="154"/>
      <c r="D4" s="154"/>
      <c r="E4" s="154"/>
      <c r="F4" s="154"/>
      <c r="G4" s="154"/>
      <c r="H4" s="154"/>
      <c r="I4" s="154"/>
      <c r="J4" s="41"/>
    </row>
    <row r="5" spans="1:10" ht="15">
      <c r="A5" s="159" t="s">
        <v>133</v>
      </c>
      <c r="B5" s="154"/>
      <c r="C5" s="154"/>
      <c r="D5" s="154"/>
      <c r="E5" s="154"/>
      <c r="F5" s="154"/>
      <c r="G5" s="154"/>
      <c r="H5" s="154"/>
      <c r="I5" s="154"/>
      <c r="J5" s="41"/>
    </row>
    <row r="6" spans="1:10" ht="15">
      <c r="A6" s="154"/>
      <c r="B6" s="154"/>
      <c r="C6" s="154"/>
      <c r="D6" s="154"/>
      <c r="E6" s="154"/>
      <c r="F6" s="154"/>
      <c r="G6" s="154"/>
      <c r="H6" s="154"/>
      <c r="I6" s="154"/>
      <c r="J6" s="41"/>
    </row>
    <row r="7" spans="1:10" ht="15">
      <c r="A7" s="93" t="s">
        <v>134</v>
      </c>
      <c r="B7" s="94"/>
      <c r="C7" s="94"/>
      <c r="D7" s="94"/>
      <c r="E7" s="94"/>
      <c r="F7" s="94"/>
      <c r="G7" s="94"/>
      <c r="H7" s="94"/>
      <c r="I7" s="94"/>
      <c r="J7" s="41"/>
    </row>
    <row r="8" spans="1:10" s="117" customFormat="1" ht="15">
      <c r="A8" s="118" t="s">
        <v>175</v>
      </c>
      <c r="B8" s="94"/>
      <c r="C8" s="94"/>
      <c r="D8" s="94"/>
      <c r="E8" s="94"/>
      <c r="F8" s="94"/>
      <c r="G8" s="94"/>
      <c r="H8" s="94"/>
      <c r="I8" s="94"/>
      <c r="J8" s="41"/>
    </row>
    <row r="9" spans="1:10" s="117" customFormat="1" ht="15">
      <c r="A9" s="93" t="s">
        <v>176</v>
      </c>
      <c r="B9" s="94"/>
      <c r="C9" s="94"/>
      <c r="D9" s="94"/>
      <c r="E9" s="94"/>
      <c r="F9" s="94"/>
      <c r="G9" s="94"/>
      <c r="H9" s="94"/>
      <c r="I9" s="94"/>
      <c r="J9" s="41"/>
    </row>
    <row r="10" spans="1:10" ht="15.75" thickBot="1">
      <c r="A10" s="41"/>
      <c r="B10" s="41"/>
      <c r="C10" s="41"/>
      <c r="D10" s="41"/>
      <c r="E10" s="41"/>
      <c r="F10" s="41"/>
      <c r="G10" s="41"/>
      <c r="H10" s="41"/>
      <c r="I10" s="95"/>
      <c r="J10" s="95"/>
    </row>
    <row r="11" spans="1:10" ht="15.75">
      <c r="A11" s="96" t="s">
        <v>135</v>
      </c>
      <c r="B11" s="97"/>
      <c r="C11" s="98"/>
      <c r="D11" s="98"/>
      <c r="E11" s="98"/>
      <c r="F11" s="98"/>
      <c r="G11" s="98"/>
      <c r="H11" s="98"/>
      <c r="I11" s="99"/>
      <c r="J11" s="41"/>
    </row>
    <row r="12" spans="1:10" ht="78.75">
      <c r="A12" s="100" t="s">
        <v>136</v>
      </c>
      <c r="B12" s="101" t="s">
        <v>137</v>
      </c>
      <c r="C12" s="101" t="s">
        <v>138</v>
      </c>
      <c r="D12" s="101" t="s">
        <v>139</v>
      </c>
      <c r="E12" s="101" t="s">
        <v>140</v>
      </c>
      <c r="F12" s="101" t="s">
        <v>141</v>
      </c>
      <c r="G12" s="101" t="s">
        <v>142</v>
      </c>
      <c r="H12" s="166" t="s">
        <v>143</v>
      </c>
      <c r="I12" s="165"/>
      <c r="J12" s="41"/>
    </row>
    <row r="13" spans="1:10" ht="15.75">
      <c r="A13" s="43"/>
      <c r="B13" s="102"/>
      <c r="C13" s="102"/>
      <c r="D13" s="129"/>
      <c r="E13" s="127"/>
      <c r="F13" s="102"/>
      <c r="G13" s="102"/>
      <c r="H13" s="164"/>
      <c r="I13" s="165"/>
      <c r="J13" s="41"/>
    </row>
    <row r="14" spans="1:10" ht="15.75">
      <c r="A14" s="43"/>
      <c r="B14" s="102"/>
      <c r="C14" s="102"/>
      <c r="D14" s="129"/>
      <c r="E14" s="127"/>
      <c r="F14" s="102"/>
      <c r="G14" s="102"/>
      <c r="H14" s="164"/>
      <c r="I14" s="165"/>
      <c r="J14" s="41"/>
    </row>
    <row r="15" spans="1:10" ht="15.75">
      <c r="A15" s="43"/>
      <c r="B15" s="102"/>
      <c r="C15" s="102"/>
      <c r="D15" s="129"/>
      <c r="E15" s="127"/>
      <c r="F15" s="102"/>
      <c r="G15" s="102"/>
      <c r="H15" s="164"/>
      <c r="I15" s="165"/>
      <c r="J15" s="41"/>
    </row>
    <row r="16" spans="1:10" ht="15.75">
      <c r="A16" s="43"/>
      <c r="B16" s="102"/>
      <c r="C16" s="102"/>
      <c r="D16" s="129"/>
      <c r="E16" s="127"/>
      <c r="F16" s="102"/>
      <c r="G16" s="102"/>
      <c r="H16" s="164"/>
      <c r="I16" s="165"/>
      <c r="J16" s="41"/>
    </row>
    <row r="17" spans="1:10" ht="15.75">
      <c r="A17" s="43"/>
      <c r="B17" s="102"/>
      <c r="C17" s="102"/>
      <c r="D17" s="129"/>
      <c r="E17" s="127"/>
      <c r="F17" s="102"/>
      <c r="G17" s="102"/>
      <c r="H17" s="164"/>
      <c r="I17" s="165"/>
      <c r="J17" s="41"/>
    </row>
    <row r="18" spans="1:10" ht="15">
      <c r="A18" s="41"/>
      <c r="B18" s="103"/>
      <c r="C18" s="103"/>
      <c r="D18" s="103"/>
      <c r="E18" s="103"/>
      <c r="F18" s="103"/>
      <c r="G18" s="103"/>
      <c r="H18" s="103"/>
      <c r="I18" s="103"/>
      <c r="J18" s="41"/>
    </row>
    <row r="19" spans="1:10" ht="15">
      <c r="A19" s="41"/>
      <c r="B19" s="103"/>
      <c r="C19" s="103"/>
      <c r="D19" s="103"/>
      <c r="E19" s="103"/>
      <c r="F19" s="103"/>
      <c r="G19" s="103"/>
      <c r="H19" s="103"/>
      <c r="I19" s="103"/>
      <c r="J19" s="41"/>
    </row>
    <row r="20" spans="1:10" ht="15">
      <c r="A20" s="41"/>
      <c r="B20" s="103"/>
      <c r="C20" s="103"/>
      <c r="D20" s="103"/>
      <c r="E20" s="103"/>
      <c r="F20" s="103"/>
      <c r="G20" s="103"/>
      <c r="H20" s="103"/>
      <c r="I20" s="103"/>
      <c r="J20" s="41"/>
    </row>
    <row r="21" spans="1:10" ht="15.75">
      <c r="A21" s="104" t="s">
        <v>144</v>
      </c>
      <c r="B21" s="99"/>
      <c r="C21" s="99"/>
      <c r="D21" s="99"/>
      <c r="E21" s="99"/>
      <c r="F21" s="99"/>
      <c r="G21" s="99"/>
      <c r="H21" s="99"/>
      <c r="I21" s="99"/>
      <c r="J21" s="41"/>
    </row>
    <row r="22" spans="1:10" ht="78.75">
      <c r="A22" s="100" t="s">
        <v>136</v>
      </c>
      <c r="B22" s="101" t="s">
        <v>137</v>
      </c>
      <c r="C22" s="101" t="s">
        <v>145</v>
      </c>
      <c r="D22" s="101" t="s">
        <v>146</v>
      </c>
      <c r="E22" s="101" t="s">
        <v>147</v>
      </c>
      <c r="F22" s="101" t="s">
        <v>148</v>
      </c>
      <c r="G22" s="101" t="s">
        <v>141</v>
      </c>
      <c r="H22" s="101" t="s">
        <v>142</v>
      </c>
      <c r="I22" s="166" t="s">
        <v>149</v>
      </c>
      <c r="J22" s="165"/>
    </row>
    <row r="23" spans="1:10" ht="15.75">
      <c r="A23" s="43"/>
      <c r="B23" s="102"/>
      <c r="C23" s="102"/>
      <c r="D23" s="129"/>
      <c r="E23" s="127"/>
      <c r="F23" s="130"/>
      <c r="G23" s="102"/>
      <c r="H23" s="102"/>
      <c r="I23" s="164"/>
      <c r="J23" s="165"/>
    </row>
    <row r="24" spans="1:10" ht="15.75">
      <c r="A24" s="43"/>
      <c r="B24" s="102"/>
      <c r="C24" s="102"/>
      <c r="D24" s="129"/>
      <c r="E24" s="127"/>
      <c r="F24" s="130"/>
      <c r="G24" s="102"/>
      <c r="H24" s="102"/>
      <c r="I24" s="164"/>
      <c r="J24" s="165"/>
    </row>
    <row r="25" spans="1:10" ht="15.75">
      <c r="A25" s="43"/>
      <c r="B25" s="102"/>
      <c r="C25" s="102"/>
      <c r="D25" s="129"/>
      <c r="E25" s="127"/>
      <c r="F25" s="130"/>
      <c r="G25" s="102"/>
      <c r="H25" s="102"/>
      <c r="I25" s="164"/>
      <c r="J25" s="165"/>
    </row>
    <row r="26" spans="1:10" ht="15.75">
      <c r="A26" s="43"/>
      <c r="B26" s="102"/>
      <c r="C26" s="102"/>
      <c r="D26" s="129"/>
      <c r="E26" s="127"/>
      <c r="F26" s="130"/>
      <c r="G26" s="102"/>
      <c r="H26" s="102"/>
      <c r="I26" s="164"/>
      <c r="J26" s="165"/>
    </row>
    <row r="27" spans="1:10" ht="15.75">
      <c r="A27" s="43"/>
      <c r="B27" s="102"/>
      <c r="C27" s="102"/>
      <c r="D27" s="129"/>
      <c r="E27" s="127"/>
      <c r="F27" s="130"/>
      <c r="G27" s="102"/>
      <c r="H27" s="102"/>
      <c r="I27" s="164"/>
      <c r="J27" s="165"/>
    </row>
    <row r="28" spans="1:10" ht="15">
      <c r="A28" s="41"/>
      <c r="B28" s="41"/>
      <c r="C28" s="41"/>
      <c r="D28" s="41"/>
      <c r="E28" s="41"/>
      <c r="F28" s="41"/>
      <c r="G28" s="41"/>
      <c r="H28" s="41"/>
      <c r="I28" s="41"/>
      <c r="J28" s="41"/>
    </row>
    <row r="29" spans="1:10" ht="15">
      <c r="A29" s="41"/>
      <c r="B29" s="41"/>
      <c r="C29" s="41"/>
      <c r="D29" s="41"/>
      <c r="E29" s="41"/>
      <c r="F29" s="41"/>
      <c r="G29" s="41"/>
      <c r="H29" s="41"/>
      <c r="I29" s="41"/>
      <c r="J29" s="41"/>
    </row>
    <row r="30" spans="1:10" ht="15">
      <c r="A30" s="41"/>
      <c r="B30" s="41"/>
      <c r="C30" s="41"/>
      <c r="D30" s="41"/>
      <c r="E30" s="41"/>
      <c r="F30" s="41"/>
      <c r="G30" s="41"/>
      <c r="H30" s="41"/>
      <c r="I30" s="41"/>
      <c r="J30" s="41"/>
    </row>
    <row r="31" spans="1:10" ht="15.75">
      <c r="A31" s="104" t="s">
        <v>150</v>
      </c>
      <c r="B31" s="99"/>
      <c r="C31" s="99"/>
      <c r="D31" s="99"/>
      <c r="E31" s="99"/>
      <c r="F31" s="99"/>
      <c r="G31" s="99"/>
      <c r="H31" s="99"/>
      <c r="I31" s="99"/>
      <c r="J31" s="41"/>
    </row>
    <row r="32" spans="1:10" ht="78.75">
      <c r="A32" s="100" t="s">
        <v>136</v>
      </c>
      <c r="B32" s="101" t="s">
        <v>137</v>
      </c>
      <c r="C32" s="101" t="s">
        <v>145</v>
      </c>
      <c r="D32" s="101" t="s">
        <v>151</v>
      </c>
      <c r="E32" s="101" t="s">
        <v>147</v>
      </c>
      <c r="F32" s="101" t="s">
        <v>152</v>
      </c>
      <c r="G32" s="101" t="s">
        <v>141</v>
      </c>
      <c r="H32" s="101" t="s">
        <v>142</v>
      </c>
      <c r="I32" s="166" t="s">
        <v>153</v>
      </c>
      <c r="J32" s="165"/>
    </row>
    <row r="33" spans="1:10" ht="15.75">
      <c r="A33" s="43"/>
      <c r="B33" s="102"/>
      <c r="C33" s="102"/>
      <c r="D33" s="129"/>
      <c r="E33" s="128"/>
      <c r="F33" s="130"/>
      <c r="G33" s="102"/>
      <c r="H33" s="102"/>
      <c r="I33" s="164"/>
      <c r="J33" s="165"/>
    </row>
    <row r="34" spans="1:10" ht="15.75">
      <c r="A34" s="43"/>
      <c r="B34" s="102"/>
      <c r="C34" s="102"/>
      <c r="D34" s="129"/>
      <c r="E34" s="128"/>
      <c r="F34" s="130"/>
      <c r="G34" s="102"/>
      <c r="H34" s="102"/>
      <c r="I34" s="164"/>
      <c r="J34" s="165"/>
    </row>
    <row r="35" spans="1:10" ht="15.75">
      <c r="A35" s="43"/>
      <c r="B35" s="102"/>
      <c r="C35" s="102"/>
      <c r="D35" s="129"/>
      <c r="E35" s="128"/>
      <c r="F35" s="130"/>
      <c r="G35" s="102"/>
      <c r="H35" s="102"/>
      <c r="I35" s="164"/>
      <c r="J35" s="165"/>
    </row>
    <row r="36" spans="1:10" ht="15.75">
      <c r="A36" s="43"/>
      <c r="B36" s="102"/>
      <c r="C36" s="102"/>
      <c r="D36" s="129"/>
      <c r="E36" s="128"/>
      <c r="F36" s="130"/>
      <c r="G36" s="102"/>
      <c r="H36" s="102"/>
      <c r="I36" s="164"/>
      <c r="J36" s="165"/>
    </row>
    <row r="37" spans="1:10" ht="15.75">
      <c r="A37" s="43"/>
      <c r="B37" s="102"/>
      <c r="C37" s="102"/>
      <c r="D37" s="129"/>
      <c r="E37" s="128"/>
      <c r="F37" s="130"/>
      <c r="G37" s="102"/>
      <c r="H37" s="102"/>
      <c r="I37" s="164"/>
      <c r="J37" s="165"/>
    </row>
    <row r="38" spans="1:10" ht="15">
      <c r="A38" s="41"/>
      <c r="B38" s="41"/>
      <c r="C38" s="41"/>
      <c r="D38" s="41"/>
      <c r="E38" s="41"/>
      <c r="F38" s="41"/>
      <c r="G38" s="41"/>
      <c r="H38" s="41"/>
      <c r="I38" s="41"/>
      <c r="J38" s="41"/>
    </row>
    <row r="39" spans="1:10" ht="15">
      <c r="A39" s="41"/>
      <c r="B39" s="41"/>
      <c r="C39" s="41"/>
      <c r="D39" s="41"/>
      <c r="E39" s="41"/>
      <c r="F39" s="41"/>
      <c r="G39" s="41"/>
      <c r="H39" s="41"/>
      <c r="I39" s="41"/>
      <c r="J39" s="41"/>
    </row>
  </sheetData>
  <mergeCells count="20">
    <mergeCell ref="I25:J25"/>
    <mergeCell ref="A3:I4"/>
    <mergeCell ref="A5:I6"/>
    <mergeCell ref="H12:I12"/>
    <mergeCell ref="H13:I13"/>
    <mergeCell ref="H14:I14"/>
    <mergeCell ref="H15:I15"/>
    <mergeCell ref="H16:I16"/>
    <mergeCell ref="H17:I17"/>
    <mergeCell ref="I22:J22"/>
    <mergeCell ref="I23:J23"/>
    <mergeCell ref="I24:J24"/>
    <mergeCell ref="I36:J36"/>
    <mergeCell ref="I37:J37"/>
    <mergeCell ref="I26:J26"/>
    <mergeCell ref="I27:J27"/>
    <mergeCell ref="I32:J32"/>
    <mergeCell ref="I33:J33"/>
    <mergeCell ref="I34:J34"/>
    <mergeCell ref="I35:J35"/>
  </mergeCell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2EFD9"/>
  </sheetPr>
  <dimension ref="A1:D15"/>
  <sheetViews>
    <sheetView workbookViewId="0" topLeftCell="A1"/>
  </sheetViews>
  <sheetFormatPr defaultColWidth="9.140625" defaultRowHeight="15"/>
  <cols>
    <col min="1" max="1" width="5.71428571428571" customWidth="1"/>
    <col min="2" max="2" width="18.8571428571429" customWidth="1"/>
    <col min="3" max="3" width="28.1428571428571" customWidth="1"/>
    <col min="4" max="4" width="56.4285714285714" customWidth="1"/>
  </cols>
  <sheetData>
    <row r="1" spans="1:4" ht="15.75">
      <c r="A1" s="40" t="s">
        <v>21</v>
      </c>
      <c r="B1" s="41"/>
      <c r="C1" s="41"/>
      <c r="D1" s="41"/>
    </row>
    <row r="2" spans="1:4" ht="15.75">
      <c r="A2" s="38" t="s">
        <v>154</v>
      </c>
      <c r="B2" s="41"/>
      <c r="C2" s="41"/>
      <c r="D2" s="41"/>
    </row>
    <row r="3" spans="1:4" ht="15">
      <c r="A3" s="41" t="s">
        <v>155</v>
      </c>
      <c r="B3" s="41"/>
      <c r="C3" s="41"/>
      <c r="D3" s="41"/>
    </row>
    <row r="4" spans="1:4" ht="15">
      <c r="A4" s="41" t="s">
        <v>156</v>
      </c>
      <c r="B4" s="41"/>
      <c r="C4" s="41"/>
      <c r="D4" s="41"/>
    </row>
    <row r="5" spans="1:4" ht="15.75">
      <c r="A5" s="38" t="s">
        <v>157</v>
      </c>
      <c r="B5" s="41"/>
      <c r="C5" s="41"/>
      <c r="D5" s="41"/>
    </row>
    <row r="6" spans="1:4" ht="15.75">
      <c r="A6" s="105" t="s">
        <v>158</v>
      </c>
      <c r="B6" s="41"/>
      <c r="C6" s="41"/>
      <c r="D6" s="41"/>
    </row>
    <row r="7" spans="1:4" ht="15.75">
      <c r="A7" s="38" t="s">
        <v>159</v>
      </c>
      <c r="B7" s="41"/>
      <c r="C7" s="41"/>
      <c r="D7" s="41"/>
    </row>
    <row r="8" spans="1:4" ht="15.75" thickBot="1">
      <c r="A8" s="41"/>
      <c r="B8" s="41"/>
      <c r="C8" s="41"/>
      <c r="D8" s="41"/>
    </row>
    <row r="9" spans="1:4" ht="16.5" thickBot="1">
      <c r="A9" s="41"/>
      <c r="B9" s="80" t="s">
        <v>160</v>
      </c>
      <c r="C9" s="106" t="s">
        <v>161</v>
      </c>
      <c r="D9" s="106" t="s">
        <v>162</v>
      </c>
    </row>
    <row r="10" spans="1:4" ht="15.75" thickBot="1">
      <c r="A10" s="41"/>
      <c r="B10" s="107"/>
      <c r="C10" s="131"/>
      <c r="D10" s="108"/>
    </row>
    <row r="11" spans="1:4" ht="15.75" thickBot="1">
      <c r="A11" s="41"/>
      <c r="B11" s="107"/>
      <c r="C11" s="131"/>
      <c r="D11" s="108"/>
    </row>
    <row r="12" spans="1:4" ht="15.75" thickBot="1">
      <c r="A12" s="41"/>
      <c r="B12" s="107"/>
      <c r="C12" s="131"/>
      <c r="D12" s="108"/>
    </row>
    <row r="13" spans="1:4" ht="15.75" thickBot="1">
      <c r="A13" s="41"/>
      <c r="B13" s="107"/>
      <c r="C13" s="131"/>
      <c r="D13" s="108"/>
    </row>
    <row r="14" spans="1:4" ht="16.5" thickBot="1">
      <c r="A14" s="109"/>
      <c r="B14" s="107"/>
      <c r="C14" s="131"/>
      <c r="D14" s="108"/>
    </row>
    <row r="15" spans="1:4" ht="15.75" thickBot="1">
      <c r="A15" s="1"/>
      <c r="B15" s="107"/>
      <c r="C15" s="131"/>
      <c r="D15" s="108"/>
    </row>
  </sheetData>
  <pageMargins left="0.7" right="0.7" top="0.75" bottom="0.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80008602142"/>
  </sheetPr>
  <dimension ref="A1:Q12"/>
  <sheetViews>
    <sheetView workbookViewId="0" topLeftCell="A1">
      <selection pane="topLeft" activeCell="A1" sqref="A1"/>
    </sheetView>
  </sheetViews>
  <sheetFormatPr defaultColWidth="9.140625" defaultRowHeight="15"/>
  <sheetData>
    <row r="1" spans="1:17" ht="15.75">
      <c r="A1" s="40" t="s">
        <v>21</v>
      </c>
      <c r="B1" s="1"/>
      <c r="C1" s="1"/>
      <c r="D1" s="1"/>
      <c r="E1" s="1"/>
      <c r="F1" s="1"/>
      <c r="G1" s="1"/>
      <c r="H1" s="1"/>
      <c r="I1" s="1"/>
      <c r="J1" s="1"/>
      <c r="K1" s="1"/>
      <c r="L1" s="1"/>
      <c r="M1" s="1"/>
      <c r="N1" s="1"/>
      <c r="O1" s="1"/>
      <c r="P1" s="1"/>
      <c r="Q1" s="1"/>
    </row>
    <row r="2" spans="1:17" ht="15">
      <c r="A2" s="41" t="s">
        <v>163</v>
      </c>
      <c r="B2" s="1"/>
      <c r="C2" s="1"/>
      <c r="D2" s="1"/>
      <c r="E2" s="1"/>
      <c r="F2" s="1"/>
      <c r="G2" s="1"/>
      <c r="H2" s="1"/>
      <c r="I2" s="1"/>
      <c r="J2" s="1"/>
      <c r="K2" s="1"/>
      <c r="L2" s="1"/>
      <c r="M2" s="1"/>
      <c r="N2" s="1"/>
      <c r="O2" s="1"/>
      <c r="P2" s="1"/>
      <c r="Q2" s="1"/>
    </row>
    <row r="3" spans="1:17" ht="15.75">
      <c r="A3" s="38" t="s">
        <v>164</v>
      </c>
      <c r="B3" s="1"/>
      <c r="C3" s="1"/>
      <c r="D3" s="1"/>
      <c r="E3" s="1"/>
      <c r="F3" s="1"/>
      <c r="G3" s="1"/>
      <c r="H3" s="1"/>
      <c r="I3" s="1"/>
      <c r="J3" s="1"/>
      <c r="K3" s="1"/>
      <c r="L3" s="1"/>
      <c r="M3" s="1"/>
      <c r="N3" s="1"/>
      <c r="O3" s="1"/>
      <c r="P3" s="1"/>
      <c r="Q3" s="1"/>
    </row>
    <row r="4" spans="1:17" ht="15">
      <c r="A4" s="41" t="s">
        <v>165</v>
      </c>
      <c r="B4" s="1"/>
      <c r="C4" s="1"/>
      <c r="D4" s="1"/>
      <c r="E4" s="1"/>
      <c r="F4" s="1"/>
      <c r="G4" s="1"/>
      <c r="H4" s="1"/>
      <c r="I4" s="1"/>
      <c r="J4" s="1"/>
      <c r="K4" s="1"/>
      <c r="L4" s="1"/>
      <c r="M4" s="1"/>
      <c r="N4" s="1"/>
      <c r="O4" s="1"/>
      <c r="P4" s="1"/>
      <c r="Q4" s="1"/>
    </row>
    <row r="5" spans="1:17" ht="15.75">
      <c r="A5" s="38" t="s">
        <v>166</v>
      </c>
      <c r="B5" s="1"/>
      <c r="C5" s="1"/>
      <c r="D5" s="1"/>
      <c r="E5" s="1"/>
      <c r="F5" s="1"/>
      <c r="G5" s="1"/>
      <c r="H5" s="1"/>
      <c r="I5" s="1"/>
      <c r="J5" s="1"/>
      <c r="K5" s="1"/>
      <c r="L5" s="1"/>
      <c r="M5" s="1"/>
      <c r="N5" s="1"/>
      <c r="O5" s="1"/>
      <c r="P5" s="1"/>
      <c r="Q5" s="1"/>
    </row>
    <row r="6" spans="1:17" ht="15.75">
      <c r="A6" s="38" t="s">
        <v>167</v>
      </c>
      <c r="B6" s="1"/>
      <c r="C6" s="1"/>
      <c r="D6" s="1"/>
      <c r="E6" s="1"/>
      <c r="F6" s="1"/>
      <c r="G6" s="1"/>
      <c r="H6" s="1"/>
      <c r="I6" s="1"/>
      <c r="J6" s="1"/>
      <c r="K6" s="1"/>
      <c r="L6" s="1"/>
      <c r="M6" s="1"/>
      <c r="N6" s="1"/>
      <c r="O6" s="1"/>
      <c r="P6" s="1"/>
      <c r="Q6" s="1"/>
    </row>
    <row r="7" spans="1:17" ht="15">
      <c r="A7" s="1"/>
      <c r="B7" s="1"/>
      <c r="C7" s="1"/>
      <c r="D7" s="1"/>
      <c r="E7" s="1"/>
      <c r="F7" s="1"/>
      <c r="G7" s="1"/>
      <c r="H7" s="1"/>
      <c r="I7" s="1"/>
      <c r="J7" s="1"/>
      <c r="K7" s="1"/>
      <c r="L7" s="1"/>
      <c r="M7" s="1"/>
      <c r="N7" s="1"/>
      <c r="O7" s="1"/>
      <c r="P7" s="1"/>
      <c r="Q7" s="1"/>
    </row>
    <row r="8" spans="1:17" ht="15.75" thickBot="1">
      <c r="A8" s="1"/>
      <c r="B8" s="1"/>
      <c r="C8" s="1"/>
      <c r="D8" s="1"/>
      <c r="E8" s="1"/>
      <c r="F8" s="1"/>
      <c r="G8" s="1"/>
      <c r="H8" s="1"/>
      <c r="I8" s="1"/>
      <c r="J8" s="1"/>
      <c r="K8" s="1"/>
      <c r="L8" s="1"/>
      <c r="M8" s="1"/>
      <c r="N8" s="1"/>
      <c r="O8" s="1"/>
      <c r="P8" s="1"/>
      <c r="Q8" s="1"/>
    </row>
    <row r="9" spans="1:17" ht="15.75">
      <c r="A9" s="1"/>
      <c r="B9" s="1"/>
      <c r="C9" s="1"/>
      <c r="D9" s="110" t="s">
        <v>168</v>
      </c>
      <c r="E9" s="111"/>
      <c r="F9" s="111"/>
      <c r="G9" s="111"/>
      <c r="H9" s="111"/>
      <c r="I9" s="112">
        <f>'Pricing Response'!F21</f>
        <v>0</v>
      </c>
      <c r="J9" s="1"/>
      <c r="K9" s="1"/>
      <c r="L9" s="1"/>
      <c r="M9" s="1"/>
      <c r="N9" s="1"/>
      <c r="O9" s="1"/>
      <c r="P9" s="1"/>
      <c r="Q9" s="1"/>
    </row>
    <row r="10" spans="1:17" ht="16.5" thickBot="1">
      <c r="A10" s="1"/>
      <c r="B10" s="1"/>
      <c r="C10" s="1"/>
      <c r="D10" s="113" t="s">
        <v>169</v>
      </c>
      <c r="E10" s="114"/>
      <c r="F10" s="114"/>
      <c r="G10" s="114"/>
      <c r="H10" s="114"/>
      <c r="I10" s="132" t="e">
        <f>'Early Termination Fee'!C110/'Pricing Response'!F28</f>
        <v>#DIV/0!</v>
      </c>
      <c r="J10" s="1"/>
      <c r="K10" s="1"/>
      <c r="L10" s="1"/>
      <c r="M10" s="1"/>
      <c r="N10" s="1"/>
      <c r="O10" s="1"/>
      <c r="P10" s="1"/>
      <c r="Q10" s="1"/>
    </row>
    <row r="11" spans="1:17" ht="16.5" thickBot="1">
      <c r="A11" s="1"/>
      <c r="B11" s="1"/>
      <c r="C11" s="1"/>
      <c r="D11" s="115" t="s">
        <v>170</v>
      </c>
      <c r="E11" s="116"/>
      <c r="F11" s="116"/>
      <c r="G11" s="116"/>
      <c r="H11" s="116"/>
      <c r="I11" s="133" t="e">
        <f>I9+I10</f>
        <v>#DIV/0!</v>
      </c>
      <c r="J11" s="40" t="s">
        <v>171</v>
      </c>
      <c r="K11" s="1"/>
      <c r="L11" s="1"/>
      <c r="M11" s="1"/>
      <c r="N11" s="1"/>
      <c r="O11" s="1"/>
      <c r="P11" s="1"/>
      <c r="Q11" s="1"/>
    </row>
    <row r="12" spans="1:17" ht="15">
      <c r="A12" s="1"/>
      <c r="B12" s="1"/>
      <c r="C12" s="1"/>
      <c r="D12" s="1"/>
      <c r="E12" s="1"/>
      <c r="F12" s="1"/>
      <c r="G12" s="1"/>
      <c r="H12" s="1"/>
      <c r="I12" s="1"/>
      <c r="J12" s="1"/>
      <c r="K12" s="1"/>
      <c r="L12" s="1"/>
      <c r="M12" s="1"/>
      <c r="N12" s="1"/>
      <c r="O12" s="1"/>
      <c r="P12" s="1"/>
      <c r="Q12" s="1"/>
    </row>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2019-07-24T13:20:06Z</dcterms:modified>
  <cp:category/>
  <cp:contentType/>
  <cp:contentStatus/>
</cp:coreProperties>
</file>