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https://mhclg.sharepoint.com/sites/EHS/Shared Documents/Methodology studies/Incentives Tests 2017/Reports/Final/"/>
    </mc:Choice>
  </mc:AlternateContent>
  <xr:revisionPtr revIDLastSave="240" documentId="8_{BB19D7B8-AEDB-4396-BA73-9567C2CE146C}" xr6:coauthVersionLast="36" xr6:coauthVersionMax="36" xr10:uidLastSave="{54E716D8-57DC-4775-8BB5-B6695A70A355}"/>
  <bookViews>
    <workbookView xWindow="-120" yWindow="-120" windowWidth="16920" windowHeight="6585" xr2:uid="{00000000-000D-0000-FFFF-FFFF00000000}"/>
  </bookViews>
  <sheets>
    <sheet name="Contents" sheetId="2" r:id="rId1"/>
    <sheet name="Fig 3.1" sheetId="5" r:id="rId2"/>
    <sheet name="Fig 3.2" sheetId="6" r:id="rId3"/>
    <sheet name="Fig 3.3" sheetId="9" r:id="rId4"/>
    <sheet name="Fig 3.4" sheetId="10" r:id="rId5"/>
    <sheet name="Tab3.1" sheetId="11" r:id="rId6"/>
    <sheet name="Tab3.2" sheetId="12" r:id="rId7"/>
    <sheet name="AT3.1" sheetId="4" r:id="rId8"/>
    <sheet name="AT3.2" sheetId="1" r:id="rId9"/>
    <sheet name="AT3.3" sheetId="3" r:id="rId10"/>
  </sheets>
  <externalReferences>
    <externalReference r:id="rId11"/>
    <externalReference r:id="rId12"/>
    <externalReference r:id="rId13"/>
  </externalReferences>
  <definedNames>
    <definedName name="b">'[1]CI pri WLS line'!$G$3</definedName>
    <definedName name="d">'[2]CI around WLS line'!$G$3</definedName>
    <definedName name="e" localSheetId="8">#REF!</definedName>
    <definedName name="e" localSheetId="9">#REF!</definedName>
    <definedName name="e" localSheetId="1">#REF!</definedName>
    <definedName name="e" localSheetId="2">#REF!</definedName>
    <definedName name="e" localSheetId="3">#REF!</definedName>
    <definedName name="e" localSheetId="4">#REF!</definedName>
    <definedName name="e">#REF!</definedName>
    <definedName name="LABELS" localSheetId="8">#REF!</definedName>
    <definedName name="LABELS" localSheetId="9">#REF!</definedName>
    <definedName name="LABELS" localSheetId="1">#REF!</definedName>
    <definedName name="LABELS" localSheetId="2">#REF!</definedName>
    <definedName name="LABELS" localSheetId="3">#REF!</definedName>
    <definedName name="LABELS" localSheetId="4">#REF!</definedName>
    <definedName name="LABELS">#REF!</definedName>
    <definedName name="m">'[1]CI pri WLS line'!$G$2</definedName>
    <definedName name="_xlnm.Print_Area" localSheetId="8">'AT3.2'!$B$1:$F$64</definedName>
    <definedName name="_xlnm.Print_Area" localSheetId="9">'AT3.3'!$B$1:$F$39</definedName>
    <definedName name="_xlnm.Print_Area" localSheetId="1">'Fig 3.1'!$B$2:$N$21</definedName>
    <definedName name="_xlnm.Print_Area" localSheetId="2">'Fig 3.2'!$B$2:$M$19</definedName>
    <definedName name="_xlnm.Print_Area" localSheetId="3">'Fig 3.3'!$B$1:$J$26</definedName>
    <definedName name="_xlnm.Print_Area" localSheetId="4">'Fig 3.4'!$B$2:$H$20</definedName>
    <definedName name="x" localSheetId="8">#REF!</definedName>
    <definedName name="x" localSheetId="9">#REF!</definedName>
    <definedName name="x">#REF!</definedName>
    <definedName name="y">'[2]CI around WLS line'!$G$2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1" l="1"/>
  <c r="F30" i="1"/>
  <c r="R7" i="6" l="1"/>
  <c r="R6" i="6"/>
  <c r="R5" i="6"/>
  <c r="R5" i="5"/>
  <c r="R6" i="5" l="1"/>
  <c r="R7" i="5"/>
  <c r="B16" i="2"/>
  <c r="B15" i="2"/>
</calcChain>
</file>

<file path=xl/sharedStrings.xml><?xml version="1.0" encoding="utf-8"?>
<sst xmlns="http://schemas.openxmlformats.org/spreadsheetml/2006/main" count="216" uniqueCount="120">
  <si>
    <t>sample size</t>
  </si>
  <si>
    <t>all households</t>
  </si>
  <si>
    <t>residential social landlord</t>
  </si>
  <si>
    <t>private rented</t>
  </si>
  <si>
    <t>unknown</t>
  </si>
  <si>
    <t>owner occupied</t>
  </si>
  <si>
    <t>female</t>
  </si>
  <si>
    <t>male</t>
  </si>
  <si>
    <t>75 or over</t>
  </si>
  <si>
    <t>65-74</t>
  </si>
  <si>
    <t>35-44</t>
  </si>
  <si>
    <t>25-34</t>
  </si>
  <si>
    <t>16-24</t>
  </si>
  <si>
    <t>£5 unconditional, plus discretionary</t>
  </si>
  <si>
    <t>£10 unconditional</t>
  </si>
  <si>
    <t>£10 conditional</t>
  </si>
  <si>
    <t>45-54</t>
  </si>
  <si>
    <t>55-64</t>
  </si>
  <si>
    <t>Number of households</t>
  </si>
  <si>
    <t>Percentage</t>
  </si>
  <si>
    <t>in paid employment</t>
  </si>
  <si>
    <t>not in paid employment</t>
  </si>
  <si>
    <t>one person household</t>
  </si>
  <si>
    <t>couple</t>
  </si>
  <si>
    <t>family</t>
  </si>
  <si>
    <t>other, eg shared household</t>
  </si>
  <si>
    <t>Source: English Housing Survey, 2016-17, quarters 2 to 4, unweighted data</t>
  </si>
  <si>
    <t>house or bungalow</t>
  </si>
  <si>
    <t>flat</t>
  </si>
  <si>
    <t>other, eg caravan</t>
  </si>
  <si>
    <t>local authority</t>
  </si>
  <si>
    <t>2017-18</t>
  </si>
  <si>
    <t>Total</t>
  </si>
  <si>
    <t>mean age (years)</t>
  </si>
  <si>
    <t>Annex Table 3.1: Interview survey response, by incentive condition</t>
  </si>
  <si>
    <t>Issued</t>
  </si>
  <si>
    <t>Eligible</t>
  </si>
  <si>
    <t>Non-contact</t>
  </si>
  <si>
    <t>Other unproductive</t>
  </si>
  <si>
    <t>Interview survey</t>
  </si>
  <si>
    <t>Office refusal</t>
  </si>
  <si>
    <t>Deadwood</t>
  </si>
  <si>
    <t xml:space="preserve">Productive </t>
  </si>
  <si>
    <t>Refusal to interviewer</t>
  </si>
  <si>
    <t>Selected for physical survey</t>
  </si>
  <si>
    <t>Appointment for physical survey</t>
  </si>
  <si>
    <t>Eligible cases</t>
  </si>
  <si>
    <t>Percentage of selected cases</t>
  </si>
  <si>
    <t>Percentage of issued cases</t>
  </si>
  <si>
    <t>Percentage of eligible cases</t>
  </si>
  <si>
    <t>Issued cases</t>
  </si>
  <si>
    <t>Figure 3.1: Interview survey response, by incentive condition, 2017-18</t>
  </si>
  <si>
    <t>Underlying Data for Figure 3.1: EHS 17-18 response rates, by incentive condition</t>
  </si>
  <si>
    <t>months</t>
  </si>
  <si>
    <t>Underlying Data for Figure 3.4: EHS 17-18 Agreement to PS, by incentive condition</t>
  </si>
  <si>
    <t>percentage</t>
  </si>
  <si>
    <t>2) Base excludes deadwood and office refusals. Corresponding response rates with office refusals included are: 50% for £10 conditional, 53% for £10 unconditional and 54% for £5 unconditional plus discretionary</t>
  </si>
  <si>
    <t>£5 unconditional + discretionary</t>
  </si>
  <si>
    <t>percentages</t>
  </si>
  <si>
    <t>Underlying data for Figure 4.1: Predominant tenure in respondent's postcode ('predicted tenure') by incentive condition</t>
  </si>
  <si>
    <t>Underlying Data for Figure 4.2: Proportion of respondents in paid work, by incentive condition</t>
  </si>
  <si>
    <t>All issued cases, quarters 2 to 4</t>
  </si>
  <si>
    <t>Source: English Housing Survey 2017-18, fieldwork quarters 2 to 4</t>
  </si>
  <si>
    <t>All interviewed, quarters 2 to 4</t>
  </si>
  <si>
    <t>Source: English Housing Survey, 2017-18, quarters 2 to 4, unweighted data</t>
  </si>
  <si>
    <t>all dwellings</t>
  </si>
  <si>
    <t>All interviewed dwellings, quarters 2 to 4</t>
  </si>
  <si>
    <t>Notes:</t>
  </si>
  <si>
    <t xml:space="preserve">1) underlying data are presented in Annex Table 3.1 </t>
  </si>
  <si>
    <t xml:space="preserve">Note: underlying data are presented in Annex Table 3.1 </t>
  </si>
  <si>
    <t>(£10 conditional n=3129, £10 unconditional n=3312, £5 unconditional plus discretionary n=3386)</t>
  </si>
  <si>
    <t xml:space="preserve">Base: all interviewed respondents </t>
  </si>
  <si>
    <t>Base: All interviewed with valid response to employment status</t>
  </si>
  <si>
    <t xml:space="preserve">(£10 conditional n=3125, £10 unconditional n=3302, £5 unconditional plus discretionary n=3384) </t>
  </si>
  <si>
    <t>Base: all issued cases</t>
  </si>
  <si>
    <t>Base: all interviewed respondents with valid responses</t>
  </si>
  <si>
    <t>Note: includes those with valid response so sample size varies silghtly; sample size shown here are for HRP age</t>
  </si>
  <si>
    <t xml:space="preserve">Notes:
 1) the sample size varies slightly, totals shown are for tenure 
 2) The only tenure information available when the analysis was carried out was the ‘predicted tenure’ of the sampled addresses derived from the predominant tenure within the postcode that contained that address. Predominant tenure was identified using Experian’s Residata, a database containing information obtained from a number of sources including insurance companies, Census, etc. </t>
  </si>
  <si>
    <t>Figure 3.2: Agreement to physical survey at interview, by incentive condition, 2017-18</t>
  </si>
  <si>
    <t>housing association</t>
  </si>
  <si>
    <t>tenure</t>
  </si>
  <si>
    <t>dwelling type</t>
  </si>
  <si>
    <t>age of HRP</t>
  </si>
  <si>
    <t>sex of HRP</t>
  </si>
  <si>
    <t>household composition</t>
  </si>
  <si>
    <t>employment status of main respondent</t>
  </si>
  <si>
    <t>Figure 3.3: Predominant tenure in respondent's postcode ('predicted tenure') by incentive condition</t>
  </si>
  <si>
    <t>Figure 3.4: Proportion of respondents in paid work, by incentive condition</t>
  </si>
  <si>
    <t>Base: issued cases, eligible for survey (£10 conditional: 6,077; £10 unconditional: 6,027; £5 unconditional plus discretionary: 6,028)</t>
  </si>
  <si>
    <t>Base: all respondents invited to take part in the physical survey (£10 conditional: 2,462; £10 unconditional: 2,615; £5 unconditional plus discretionary: 2,619)</t>
  </si>
  <si>
    <t xml:space="preserve">Notes:
1)  underlying data are presented in Annex Table 3.3
2) The only tenure information available when the analysis was carried out was the ‘predicted tenure’ of the sampled addresses derived from the predominant tenure within the postcode that contained that address. Predominant tenure was identified using Experian’s Residata, a database containing information obtained from a number of sources including insurance companies, Census, etc. </t>
  </si>
  <si>
    <t xml:space="preserve">Note: underlying data are presented in Annex Table 3.2 </t>
  </si>
  <si>
    <t>Note: Response table is based on prep report, early response data used to monitor response in field; total number of productives may differ slightly from the other annex tables and from the final data after editing.</t>
  </si>
  <si>
    <t>Table 3.1: The impact of the incentive condition on sample profiles</t>
  </si>
  <si>
    <t>no significant difference across incentive conditions</t>
  </si>
  <si>
    <t>predominant tenure within postcode of the sampled address</t>
  </si>
  <si>
    <t>£5 unconditional plus discretionary incentive group were less likely to be Local Authority tenants than the £10 conditional incentive group</t>
  </si>
  <si>
    <t xml:space="preserve">dwelling type </t>
  </si>
  <si>
    <t>employment status of the main respondent</t>
  </si>
  <si>
    <t xml:space="preserve">£10 unconditional incentive group more likely to be in paid employment than the £10 conditional incentive group </t>
  </si>
  <si>
    <t xml:space="preserve"> 1) underlying data are presented in Annex Tables 3.2 and 3.3</t>
  </si>
  <si>
    <t xml:space="preserve"> 2) The only tenure information available when the analysis was carried out was the ‘predicted tenure’ of the sampled addresses derived from the predominant tenure within the postcode that contained that address. Predominant tenure was identified using Experian’s Residata, a database containing information obtained from a number of sources including insurance companies, Census, etc. </t>
  </si>
  <si>
    <t>Source: English Housing Survey, fieldwork quarters 2 to 4, unweighted response data</t>
  </si>
  <si>
    <t>£5 unconditional plus discretionary</t>
  </si>
  <si>
    <t>number of respondents</t>
  </si>
  <si>
    <t>Owner occupied</t>
  </si>
  <si>
    <t>Private rented</t>
  </si>
  <si>
    <t>Local Authority</t>
  </si>
  <si>
    <t>Housing association</t>
  </si>
  <si>
    <t>Unknown</t>
  </si>
  <si>
    <t>all tenures</t>
  </si>
  <si>
    <t>Base: all interviewed respondents</t>
  </si>
  <si>
    <t xml:space="preserve"> 1) underlying data are presented in Annex Table 3.3 </t>
  </si>
  <si>
    <t>Annex Table 3.2: Demographic characteristics of interviewed respondents by incentive condition</t>
  </si>
  <si>
    <t>Annex Table 3.3: Tenure and property type of interviewed respondents, by incentive condition</t>
  </si>
  <si>
    <t>English Housing Survey: Findings from the 2017-18 incentives experiment</t>
  </si>
  <si>
    <t>FIGURES</t>
  </si>
  <si>
    <t>ANNEX TABLES</t>
  </si>
  <si>
    <t>TABLES</t>
  </si>
  <si>
    <t>Table 3.2: Number of interviews achieved, by tenure and incentive condition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</si>
</sst>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0"/>
    <numFmt numFmtId="165" formatCode="#\ ##0"/>
    <numFmt numFmtId="166" formatCode="0.0"/>
    <numFmt numFmtId="167" formatCode="_(* #,##0.00_);_(* \(#,##0.00\);_(* &quot;-&quot;??_);_(@_)"/>
    <numFmt numFmtId="168" formatCode="_(&quot;£&quot;* #,##0.00_);_(&quot;£&quot;* \(#,##0.00\);_(&quot;£&quot;* &quot;-&quot;??_);_(@_)"/>
    <numFmt numFmtId="169" formatCode="###0.0"/>
    <numFmt numFmtId="170" formatCode="###0"/>
    <numFmt numFmtId="171" formatCode="_-* #,##0.0_-;\-* #,##0.0_-;_-* &quot;-&quot;??_-;_-@_-"/>
    <numFmt numFmtId="172" formatCode="_-* #,##0_-;\-* #,##0_-;_-* &quot;-&quot;??_-;_-@_-"/>
    <numFmt numFmtId="173" formatCode="####.0"/>
    <numFmt numFmtId="174" formatCode="###0.0%"/>
  </numFmts>
  <fonts count="58"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9"/>
      <name val="Arial"/>
      <family val="2"/>
    </font>
    <font>
      <sz val="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theme="1"/>
      <name val="Arial"/>
      <family val="2"/>
    </font>
    <font>
      <sz val="9"/>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theme="10"/>
      <name val="Arial"/>
      <family val="2"/>
    </font>
    <font>
      <u/>
      <sz val="12"/>
      <color theme="10"/>
      <name val="Arial"/>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sz val="11"/>
      <color indexed="8"/>
      <name val="Arial"/>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0"/>
      <name val="Arial"/>
      <family val="2"/>
    </font>
    <font>
      <b/>
      <sz val="10"/>
      <color rgb="FF009999"/>
      <name val="Arial"/>
      <family val="2"/>
    </font>
    <font>
      <b/>
      <sz val="9"/>
      <color rgb="FF009999"/>
      <name val="Arial"/>
      <family val="2"/>
    </font>
    <font>
      <sz val="9"/>
      <color rgb="FF000000"/>
      <name val="Arial"/>
      <family val="2"/>
    </font>
    <font>
      <b/>
      <sz val="9"/>
      <color theme="1"/>
      <name val="Arial"/>
      <family val="2"/>
    </font>
    <font>
      <b/>
      <i/>
      <sz val="9"/>
      <name val="Arial"/>
      <family val="2"/>
    </font>
    <font>
      <i/>
      <sz val="9"/>
      <color theme="1"/>
      <name val="Arial"/>
      <family val="2"/>
    </font>
    <font>
      <b/>
      <sz val="9"/>
      <color indexed="8"/>
      <name val="Arial"/>
      <family val="2"/>
    </font>
    <font>
      <b/>
      <sz val="12"/>
      <color rgb="FF009999"/>
      <name val="Arial"/>
      <family val="2"/>
    </font>
    <font>
      <b/>
      <sz val="11"/>
      <color indexed="8"/>
      <name val="Arial"/>
      <family val="2"/>
    </font>
    <font>
      <i/>
      <sz val="9"/>
      <color indexed="8"/>
      <name val="Arial"/>
      <family val="2"/>
    </font>
    <font>
      <b/>
      <sz val="9"/>
      <color indexed="8"/>
      <name val="Arial Bold"/>
    </font>
    <font>
      <b/>
      <sz val="14"/>
      <color theme="1"/>
      <name val="Arial"/>
      <family val="2"/>
    </font>
    <font>
      <b/>
      <sz val="12"/>
      <color theme="1"/>
      <name val="Arial"/>
      <family val="2"/>
    </font>
    <font>
      <b/>
      <sz val="7"/>
      <color indexed="8"/>
      <name val="Arial Bold"/>
    </font>
    <font>
      <b/>
      <sz val="11"/>
      <color theme="1"/>
      <name val="Arial"/>
      <family val="2"/>
    </font>
    <font>
      <sz val="11"/>
      <name val="Arial"/>
      <family val="2"/>
    </font>
    <font>
      <sz val="7"/>
      <color indexed="8"/>
      <name val="Arial"/>
      <family val="2"/>
    </font>
    <font>
      <i/>
      <sz val="10"/>
      <color theme="1"/>
      <name val="Arial"/>
      <family val="2"/>
    </font>
    <font>
      <b/>
      <sz val="10"/>
      <color indexed="8"/>
      <name val="Arial"/>
      <family val="2"/>
    </font>
    <font>
      <sz val="10"/>
      <color theme="1"/>
      <name val="Arial"/>
      <family val="2"/>
    </font>
    <font>
      <sz val="10"/>
      <color indexed="8"/>
      <name val="Arial"/>
      <family val="2"/>
    </font>
    <font>
      <b/>
      <sz val="9"/>
      <color rgb="FF000000"/>
      <name val="Arial"/>
      <family val="2"/>
    </font>
    <font>
      <b/>
      <sz val="12"/>
      <name val="Arial"/>
      <family val="2"/>
    </font>
    <font>
      <u/>
      <sz val="11"/>
      <color theme="10"/>
      <name val="Arial"/>
      <family val="2"/>
    </font>
    <font>
      <sz val="11"/>
      <color rgb="FFFF0000"/>
      <name val="Arial"/>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1"/>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FFFFFF"/>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bottom style="double">
        <color indexed="64"/>
      </bottom>
      <diagonal/>
    </border>
    <border>
      <left/>
      <right/>
      <top style="medium">
        <color indexed="64"/>
      </top>
      <bottom style="medium">
        <color indexed="64"/>
      </bottom>
      <diagonal/>
    </border>
  </borders>
  <cellStyleXfs count="867">
    <xf numFmtId="0" fontId="0" fillId="0" borderId="0"/>
    <xf numFmtId="43" fontId="1" fillId="0" borderId="0" applyFont="0" applyFill="0" applyBorder="0" applyAlignment="0" applyProtection="0"/>
    <xf numFmtId="0" fontId="2" fillId="0" borderId="0"/>
    <xf numFmtId="0" fontId="3" fillId="0" borderId="0"/>
    <xf numFmtId="0" fontId="3" fillId="0" borderId="0"/>
    <xf numFmtId="9" fontId="2" fillId="0" borderId="0" applyFont="0" applyFill="0" applyBorder="0" applyAlignment="0" applyProtection="0"/>
    <xf numFmtId="0" fontId="2" fillId="0" borderId="0"/>
    <xf numFmtId="0" fontId="1" fillId="0" borderId="0"/>
    <xf numFmtId="0" fontId="1" fillId="0" borderId="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6" borderId="0" applyNumberFormat="0" applyBorder="0" applyAlignment="0" applyProtection="0"/>
    <xf numFmtId="0" fontId="8" fillId="1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5" borderId="0" applyNumberFormat="0" applyBorder="0" applyAlignment="0" applyProtection="0"/>
    <xf numFmtId="0" fontId="9" fillId="5" borderId="0" applyNumberFormat="0" applyBorder="0" applyAlignment="0" applyProtection="0"/>
    <xf numFmtId="0" fontId="10" fillId="13" borderId="4" applyNumberFormat="0" applyAlignment="0" applyProtection="0"/>
    <xf numFmtId="0" fontId="11" fillId="26" borderId="5"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7"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2" fillId="0" borderId="0" applyFon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0" borderId="0" applyNumberFormat="0" applyFill="0" applyBorder="0" applyAlignment="0" applyProtection="0"/>
    <xf numFmtId="0" fontId="22" fillId="6" borderId="4" applyNumberFormat="0" applyAlignment="0" applyProtection="0"/>
    <xf numFmtId="0" fontId="23" fillId="0" borderId="9" applyNumberFormat="0" applyFill="0" applyAlignment="0" applyProtection="0"/>
    <xf numFmtId="0" fontId="24" fillId="16" borderId="0" applyNumberFormat="0" applyBorder="0" applyAlignment="0" applyProtection="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3" fillId="0" borderId="0"/>
    <xf numFmtId="0" fontId="2" fillId="0" borderId="0"/>
    <xf numFmtId="0" fontId="13" fillId="0" borderId="0"/>
    <xf numFmtId="0" fontId="2" fillId="0" borderId="0"/>
    <xf numFmtId="0" fontId="2" fillId="0" borderId="0"/>
    <xf numFmtId="0" fontId="12" fillId="0" borderId="0"/>
    <xf numFmtId="0" fontId="13" fillId="0" borderId="0"/>
    <xf numFmtId="0" fontId="13" fillId="0" borderId="0"/>
    <xf numFmtId="0" fontId="3" fillId="0" borderId="0"/>
    <xf numFmtId="0" fontId="2" fillId="0" borderId="0"/>
    <xf numFmtId="0" fontId="13" fillId="0" borderId="0"/>
    <xf numFmtId="0" fontId="25" fillId="0" borderId="0"/>
    <xf numFmtId="0" fontId="1" fillId="0" borderId="0"/>
    <xf numFmtId="0" fontId="13" fillId="0" borderId="0"/>
    <xf numFmtId="0" fontId="1" fillId="0" borderId="0"/>
    <xf numFmtId="0" fontId="1" fillId="0" borderId="0"/>
    <xf numFmtId="0" fontId="1" fillId="0" borderId="0"/>
    <xf numFmtId="0" fontId="7" fillId="0" borderId="0"/>
    <xf numFmtId="0" fontId="7" fillId="0" borderId="0"/>
    <xf numFmtId="0" fontId="7" fillId="0" borderId="0"/>
    <xf numFmtId="0" fontId="2" fillId="0" borderId="0"/>
    <xf numFmtId="0" fontId="1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8" borderId="10" applyNumberFormat="0" applyFont="0" applyAlignment="0" applyProtection="0"/>
    <xf numFmtId="0" fontId="7" fillId="8" borderId="10" applyNumberFormat="0" applyFont="0" applyAlignment="0" applyProtection="0"/>
    <xf numFmtId="0" fontId="26" fillId="13"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applyNumberFormat="0" applyFill="0" applyBorder="0" applyAlignment="0" applyProtection="0"/>
    <xf numFmtId="0" fontId="29" fillId="0" borderId="12"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0" borderId="0"/>
    <xf numFmtId="0" fontId="32" fillId="0" borderId="0"/>
    <xf numFmtId="0" fontId="2" fillId="0" borderId="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cellStyleXfs>
  <cellXfs count="180">
    <xf numFmtId="0" fontId="0" fillId="0" borderId="0" xfId="0"/>
    <xf numFmtId="0" fontId="2" fillId="2" borderId="0" xfId="2" applyFill="1"/>
    <xf numFmtId="0" fontId="4" fillId="2" borderId="0" xfId="3" applyFont="1" applyFill="1" applyAlignment="1">
      <alignment horizontal="left" indent="1"/>
    </xf>
    <xf numFmtId="1" fontId="4" fillId="2" borderId="0" xfId="2" applyNumberFormat="1" applyFont="1" applyFill="1" applyBorder="1"/>
    <xf numFmtId="0" fontId="4" fillId="2" borderId="0" xfId="3" applyFont="1" applyFill="1"/>
    <xf numFmtId="1" fontId="4" fillId="2" borderId="0" xfId="2" applyNumberFormat="1" applyFont="1" applyFill="1" applyBorder="1" applyAlignment="1">
      <alignment horizontal="left"/>
    </xf>
    <xf numFmtId="0" fontId="2" fillId="2" borderId="0" xfId="6" applyFill="1" applyBorder="1"/>
    <xf numFmtId="0" fontId="2" fillId="2" borderId="3" xfId="2" applyFont="1" applyFill="1" applyBorder="1"/>
    <xf numFmtId="0" fontId="5" fillId="2" borderId="0" xfId="2" applyFont="1" applyFill="1" applyBorder="1"/>
    <xf numFmtId="0" fontId="6" fillId="2" borderId="0" xfId="2" applyFont="1" applyFill="1" applyBorder="1" applyAlignment="1"/>
    <xf numFmtId="166" fontId="25" fillId="2" borderId="0" xfId="858" applyNumberFormat="1" applyFont="1" applyFill="1" applyBorder="1" applyAlignment="1">
      <alignment horizontal="right" vertical="center"/>
    </xf>
    <xf numFmtId="0" fontId="33" fillId="2" borderId="0" xfId="6" applyFont="1" applyFill="1" applyBorder="1"/>
    <xf numFmtId="0" fontId="34" fillId="2" borderId="0" xfId="6" applyFont="1" applyFill="1" applyBorder="1"/>
    <xf numFmtId="0" fontId="6" fillId="2" borderId="0" xfId="2" applyFont="1" applyFill="1" applyBorder="1"/>
    <xf numFmtId="0" fontId="6" fillId="2" borderId="0" xfId="2" applyFont="1" applyFill="1" applyBorder="1" applyAlignment="1">
      <alignment horizontal="right"/>
    </xf>
    <xf numFmtId="166" fontId="5" fillId="2" borderId="0" xfId="2" applyNumberFormat="1" applyFont="1" applyFill="1"/>
    <xf numFmtId="169" fontId="25" fillId="2" borderId="0" xfId="856" applyNumberFormat="1" applyFont="1" applyFill="1" applyBorder="1" applyAlignment="1">
      <alignment horizontal="right" vertical="center"/>
    </xf>
    <xf numFmtId="169" fontId="25" fillId="2" borderId="0" xfId="152" applyNumberFormat="1" applyFont="1" applyFill="1" applyBorder="1" applyAlignment="1">
      <alignment horizontal="right" vertical="center"/>
    </xf>
    <xf numFmtId="166" fontId="5" fillId="2" borderId="0" xfId="2" applyNumberFormat="1" applyFont="1" applyFill="1" applyBorder="1"/>
    <xf numFmtId="164" fontId="4" fillId="2" borderId="0" xfId="2" applyNumberFormat="1" applyFont="1" applyFill="1" applyBorder="1" applyAlignment="1">
      <alignment horizontal="right"/>
    </xf>
    <xf numFmtId="165" fontId="4" fillId="2" borderId="2" xfId="2" applyNumberFormat="1" applyFont="1" applyFill="1" applyBorder="1" applyAlignment="1"/>
    <xf numFmtId="3" fontId="6" fillId="2" borderId="1" xfId="2" applyNumberFormat="1" applyFont="1" applyFill="1" applyBorder="1" applyAlignment="1">
      <alignment horizontal="right"/>
    </xf>
    <xf numFmtId="0" fontId="5" fillId="2" borderId="0" xfId="2" applyFont="1" applyFill="1"/>
    <xf numFmtId="166" fontId="13" fillId="2" borderId="0" xfId="0" applyNumberFormat="1" applyFont="1" applyFill="1" applyBorder="1"/>
    <xf numFmtId="166" fontId="13" fillId="2" borderId="0" xfId="0" applyNumberFormat="1" applyFont="1" applyFill="1"/>
    <xf numFmtId="0" fontId="4" fillId="2" borderId="1" xfId="2" applyFont="1" applyFill="1" applyBorder="1" applyAlignment="1">
      <alignment horizontal="left"/>
    </xf>
    <xf numFmtId="0" fontId="4" fillId="2" borderId="0" xfId="2" applyFont="1" applyFill="1" applyBorder="1"/>
    <xf numFmtId="0" fontId="4" fillId="2" borderId="1" xfId="4" applyFont="1" applyFill="1" applyBorder="1" applyAlignment="1">
      <alignment horizontal="left"/>
    </xf>
    <xf numFmtId="0" fontId="6" fillId="2" borderId="1" xfId="2" applyFont="1" applyFill="1" applyBorder="1" applyAlignment="1">
      <alignment horizontal="left"/>
    </xf>
    <xf numFmtId="0" fontId="13" fillId="2" borderId="0" xfId="4" applyFont="1" applyFill="1" applyAlignment="1"/>
    <xf numFmtId="0" fontId="13" fillId="2" borderId="0" xfId="4" applyFont="1" applyFill="1" applyBorder="1" applyAlignment="1"/>
    <xf numFmtId="0" fontId="4" fillId="2" borderId="0" xfId="2" applyFont="1" applyFill="1"/>
    <xf numFmtId="172" fontId="13" fillId="2" borderId="0" xfId="1" applyNumberFormat="1" applyFont="1" applyFill="1"/>
    <xf numFmtId="172" fontId="35" fillId="2" borderId="0" xfId="1" applyNumberFormat="1" applyFont="1" applyFill="1" applyBorder="1" applyAlignment="1">
      <alignment horizontal="right" vertical="center"/>
    </xf>
    <xf numFmtId="172" fontId="25" fillId="2" borderId="0" xfId="1" applyNumberFormat="1" applyFont="1" applyFill="1" applyBorder="1" applyAlignment="1">
      <alignment horizontal="right" vertical="center"/>
    </xf>
    <xf numFmtId="172" fontId="5" fillId="2" borderId="0" xfId="1" applyNumberFormat="1" applyFont="1" applyFill="1" applyBorder="1"/>
    <xf numFmtId="172" fontId="4" fillId="2" borderId="1" xfId="1" applyNumberFormat="1" applyFont="1" applyFill="1" applyBorder="1" applyAlignment="1">
      <alignment horizontal="right"/>
    </xf>
    <xf numFmtId="166" fontId="5" fillId="0" borderId="0" xfId="859" applyNumberFormat="1" applyFont="1"/>
    <xf numFmtId="166" fontId="13" fillId="0" borderId="0" xfId="0" applyNumberFormat="1" applyFont="1"/>
    <xf numFmtId="171" fontId="4" fillId="2" borderId="0" xfId="1" applyNumberFormat="1" applyFont="1" applyFill="1" applyAlignment="1">
      <alignment horizontal="right"/>
    </xf>
    <xf numFmtId="171" fontId="4" fillId="2" borderId="0" xfId="1" applyNumberFormat="1" applyFont="1" applyFill="1" applyBorder="1" applyAlignment="1">
      <alignment horizontal="right"/>
    </xf>
    <xf numFmtId="172" fontId="4" fillId="2" borderId="0" xfId="1" applyNumberFormat="1" applyFont="1" applyFill="1" applyAlignment="1">
      <alignment horizontal="right"/>
    </xf>
    <xf numFmtId="172" fontId="4" fillId="2" borderId="0" xfId="1" applyNumberFormat="1" applyFont="1" applyFill="1" applyBorder="1" applyAlignment="1">
      <alignment horizontal="right"/>
    </xf>
    <xf numFmtId="172" fontId="37" fillId="2" borderId="0" xfId="1" applyNumberFormat="1" applyFont="1" applyFill="1" applyBorder="1" applyAlignment="1">
      <alignment horizontal="right"/>
    </xf>
    <xf numFmtId="172" fontId="4" fillId="2" borderId="1" xfId="1" applyNumberFormat="1" applyFont="1" applyFill="1" applyBorder="1" applyAlignment="1">
      <alignment horizontal="right" wrapText="1"/>
    </xf>
    <xf numFmtId="172" fontId="36" fillId="2" borderId="0" xfId="1" applyNumberFormat="1" applyFont="1" applyFill="1" applyAlignment="1">
      <alignment horizontal="right"/>
    </xf>
    <xf numFmtId="172" fontId="37" fillId="2" borderId="1" xfId="1" applyNumberFormat="1" applyFont="1" applyFill="1" applyBorder="1" applyAlignment="1">
      <alignment horizontal="right"/>
    </xf>
    <xf numFmtId="0" fontId="4" fillId="2" borderId="0" xfId="2" applyFont="1" applyFill="1" applyBorder="1" applyAlignment="1">
      <alignment horizontal="right" wrapText="1"/>
    </xf>
    <xf numFmtId="0" fontId="0" fillId="2" borderId="0" xfId="0" applyFill="1"/>
    <xf numFmtId="0" fontId="38" fillId="2" borderId="0" xfId="4" applyFont="1" applyFill="1" applyAlignment="1"/>
    <xf numFmtId="172" fontId="6" fillId="2" borderId="0" xfId="1" applyNumberFormat="1" applyFont="1" applyFill="1" applyBorder="1" applyAlignment="1">
      <alignment horizontal="right"/>
    </xf>
    <xf numFmtId="0" fontId="4" fillId="2" borderId="0" xfId="2" applyFont="1" applyFill="1" applyBorder="1" applyAlignment="1">
      <alignment horizontal="left"/>
    </xf>
    <xf numFmtId="3" fontId="37" fillId="2" borderId="1" xfId="2" applyNumberFormat="1" applyFont="1" applyFill="1" applyBorder="1" applyAlignment="1">
      <alignment horizontal="right"/>
    </xf>
    <xf numFmtId="1" fontId="13" fillId="2" borderId="0" xfId="860" applyNumberFormat="1" applyFont="1" applyFill="1"/>
    <xf numFmtId="1" fontId="25" fillId="2" borderId="0" xfId="860" applyNumberFormat="1" applyFont="1" applyFill="1" applyBorder="1" applyAlignment="1">
      <alignment horizontal="right" vertical="center"/>
    </xf>
    <xf numFmtId="1" fontId="13" fillId="2" borderId="0" xfId="0" applyNumberFormat="1" applyFont="1" applyFill="1" applyBorder="1"/>
    <xf numFmtId="1" fontId="6" fillId="2" borderId="0" xfId="1" applyNumberFormat="1" applyFont="1" applyFill="1" applyBorder="1" applyAlignment="1">
      <alignment horizontal="right"/>
    </xf>
    <xf numFmtId="1" fontId="5" fillId="2" borderId="0" xfId="2" applyNumberFormat="1" applyFont="1" applyFill="1" applyBorder="1"/>
    <xf numFmtId="1" fontId="5" fillId="2" borderId="0" xfId="860" applyNumberFormat="1" applyFont="1" applyFill="1" applyBorder="1"/>
    <xf numFmtId="1" fontId="36" fillId="2" borderId="0" xfId="860" applyNumberFormat="1" applyFont="1" applyFill="1"/>
    <xf numFmtId="1" fontId="39" fillId="2" borderId="0" xfId="860" applyNumberFormat="1" applyFont="1" applyFill="1" applyBorder="1" applyAlignment="1">
      <alignment horizontal="right" vertical="center"/>
    </xf>
    <xf numFmtId="1" fontId="4" fillId="2" borderId="0" xfId="860" applyNumberFormat="1" applyFont="1" applyFill="1" applyBorder="1"/>
    <xf numFmtId="0" fontId="2" fillId="27" borderId="0" xfId="114" applyFill="1"/>
    <xf numFmtId="0" fontId="41" fillId="27" borderId="0" xfId="114" applyFont="1" applyFill="1"/>
    <xf numFmtId="0" fontId="25" fillId="27" borderId="0" xfId="114" applyFont="1" applyFill="1"/>
    <xf numFmtId="0" fontId="40" fillId="2" borderId="0" xfId="114" applyFont="1" applyFill="1" applyAlignment="1">
      <alignment vertical="center"/>
    </xf>
    <xf numFmtId="0" fontId="2" fillId="27" borderId="0" xfId="114" applyFont="1" applyFill="1"/>
    <xf numFmtId="0" fontId="25" fillId="27" borderId="0" xfId="861" applyFont="1" applyFill="1" applyBorder="1" applyAlignment="1">
      <alignment horizontal="left" vertical="top" wrapText="1"/>
    </xf>
    <xf numFmtId="1" fontId="13" fillId="27" borderId="0" xfId="170" applyNumberFormat="1" applyFont="1" applyFill="1" applyBorder="1"/>
    <xf numFmtId="0" fontId="25" fillId="27" borderId="1" xfId="861" applyFont="1" applyFill="1" applyBorder="1" applyAlignment="1">
      <alignment horizontal="left" vertical="top" wrapText="1"/>
    </xf>
    <xf numFmtId="1" fontId="13" fillId="27" borderId="1" xfId="170" applyNumberFormat="1" applyFont="1" applyFill="1" applyBorder="1"/>
    <xf numFmtId="0" fontId="2" fillId="27" borderId="0" xfId="114" applyFill="1" applyBorder="1"/>
    <xf numFmtId="0" fontId="43" fillId="27" borderId="0" xfId="861" applyFont="1" applyFill="1" applyBorder="1" applyAlignment="1">
      <alignment vertical="center" wrapText="1"/>
    </xf>
    <xf numFmtId="0" fontId="25" fillId="27" borderId="0" xfId="861" applyFont="1" applyFill="1" applyBorder="1" applyAlignment="1">
      <alignment wrapText="1"/>
    </xf>
    <xf numFmtId="0" fontId="25" fillId="27" borderId="0" xfId="861" applyFont="1" applyFill="1" applyBorder="1" applyAlignment="1">
      <alignment vertical="top" wrapText="1"/>
    </xf>
    <xf numFmtId="0" fontId="25" fillId="27" borderId="0" xfId="861" applyFont="1" applyFill="1" applyBorder="1" applyAlignment="1">
      <alignment horizontal="center" wrapText="1"/>
    </xf>
    <xf numFmtId="170" fontId="25" fillId="27" borderId="0" xfId="861" applyNumberFormat="1" applyFont="1" applyFill="1" applyBorder="1" applyAlignment="1">
      <alignment horizontal="right" vertical="center"/>
    </xf>
    <xf numFmtId="169" fontId="25" fillId="27" borderId="0" xfId="861" applyNumberFormat="1" applyFont="1" applyFill="1" applyBorder="1" applyAlignment="1">
      <alignment horizontal="right" vertical="center"/>
    </xf>
    <xf numFmtId="0" fontId="2" fillId="2" borderId="0" xfId="114" applyFill="1"/>
    <xf numFmtId="0" fontId="39" fillId="2" borderId="0" xfId="114" applyFont="1" applyFill="1"/>
    <xf numFmtId="0" fontId="43" fillId="27" borderId="0" xfId="862" applyFont="1" applyFill="1" applyBorder="1" applyAlignment="1">
      <alignment vertical="center" wrapText="1"/>
    </xf>
    <xf numFmtId="0" fontId="25" fillId="27" borderId="0" xfId="862" applyFont="1" applyFill="1" applyBorder="1" applyAlignment="1">
      <alignment wrapText="1"/>
    </xf>
    <xf numFmtId="0" fontId="4" fillId="27" borderId="0" xfId="114" applyFont="1" applyFill="1"/>
    <xf numFmtId="0" fontId="25" fillId="27" borderId="0" xfId="862" applyFont="1" applyFill="1" applyBorder="1" applyAlignment="1">
      <alignment vertical="top" wrapText="1"/>
    </xf>
    <xf numFmtId="0" fontId="25" fillId="27" borderId="0" xfId="862" applyFont="1" applyFill="1" applyBorder="1" applyAlignment="1">
      <alignment horizontal="left" vertical="top" wrapText="1"/>
    </xf>
    <xf numFmtId="0" fontId="2" fillId="27" borderId="0" xfId="862" applyFill="1" applyBorder="1"/>
    <xf numFmtId="0" fontId="25" fillId="27" borderId="0" xfId="862" applyFont="1" applyFill="1" applyBorder="1" applyAlignment="1">
      <alignment horizontal="center" wrapText="1"/>
    </xf>
    <xf numFmtId="170" fontId="25" fillId="27" borderId="0" xfId="862" applyNumberFormat="1" applyFont="1" applyFill="1" applyBorder="1" applyAlignment="1">
      <alignment horizontal="right" vertical="center"/>
    </xf>
    <xf numFmtId="169" fontId="25" fillId="27" borderId="0" xfId="862" applyNumberFormat="1" applyFont="1" applyFill="1" applyBorder="1" applyAlignment="1">
      <alignment horizontal="right" vertical="center"/>
    </xf>
    <xf numFmtId="173" fontId="25" fillId="27" borderId="0" xfId="862" applyNumberFormat="1" applyFont="1" applyFill="1" applyBorder="1" applyAlignment="1">
      <alignment horizontal="right" vertical="center"/>
    </xf>
    <xf numFmtId="0" fontId="25" fillId="27" borderId="0" xfId="862" applyFont="1" applyFill="1" applyBorder="1" applyAlignment="1">
      <alignment horizontal="left" vertical="center" wrapText="1"/>
    </xf>
    <xf numFmtId="0" fontId="1" fillId="2" borderId="0" xfId="142" applyFill="1"/>
    <xf numFmtId="0" fontId="44" fillId="2" borderId="0" xfId="114" applyFont="1" applyFill="1"/>
    <xf numFmtId="0" fontId="45" fillId="2" borderId="0" xfId="114" applyFont="1" applyFill="1" applyBorder="1" applyAlignment="1"/>
    <xf numFmtId="0" fontId="45" fillId="2" borderId="0" xfId="114" applyFont="1" applyFill="1"/>
    <xf numFmtId="0" fontId="36" fillId="2" borderId="0" xfId="114" applyFont="1" applyFill="1" applyBorder="1" applyAlignment="1"/>
    <xf numFmtId="0" fontId="2" fillId="2" borderId="0" xfId="114" applyFill="1" applyBorder="1" applyAlignment="1"/>
    <xf numFmtId="0" fontId="46" fillId="2" borderId="0" xfId="863" applyFont="1" applyFill="1" applyBorder="1" applyAlignment="1">
      <alignment horizontal="center" vertical="center"/>
    </xf>
    <xf numFmtId="0" fontId="2" fillId="2" borderId="0" xfId="863" applyFill="1" applyBorder="1" applyAlignment="1"/>
    <xf numFmtId="0" fontId="46" fillId="2" borderId="0" xfId="864" applyFont="1" applyFill="1" applyBorder="1" applyAlignment="1">
      <alignment horizontal="center" vertical="center"/>
    </xf>
    <xf numFmtId="0" fontId="2" fillId="2" borderId="0" xfId="864" applyFill="1"/>
    <xf numFmtId="0" fontId="49" fillId="2" borderId="0" xfId="863" applyFont="1" applyFill="1" applyBorder="1" applyAlignment="1"/>
    <xf numFmtId="0" fontId="49" fillId="2" borderId="0" xfId="864" applyFont="1" applyFill="1" applyBorder="1" applyAlignment="1">
      <alignment horizontal="left"/>
    </xf>
    <xf numFmtId="0" fontId="49" fillId="2" borderId="0" xfId="864" applyFont="1" applyFill="1" applyBorder="1" applyAlignment="1">
      <alignment horizontal="center"/>
    </xf>
    <xf numFmtId="0" fontId="49" fillId="2" borderId="0" xfId="863" applyFont="1" applyFill="1" applyBorder="1" applyAlignment="1">
      <alignment horizontal="left"/>
    </xf>
    <xf numFmtId="0" fontId="49" fillId="2" borderId="0" xfId="863" applyFont="1" applyFill="1" applyBorder="1" applyAlignment="1">
      <alignment horizontal="center"/>
    </xf>
    <xf numFmtId="0" fontId="2" fillId="2" borderId="1" xfId="114" applyFill="1" applyBorder="1"/>
    <xf numFmtId="0" fontId="50" fillId="2" borderId="1" xfId="114" applyFont="1" applyFill="1" applyBorder="1" applyAlignment="1">
      <alignment horizontal="right"/>
    </xf>
    <xf numFmtId="0" fontId="49" fillId="2" borderId="0" xfId="864" applyFont="1" applyFill="1" applyBorder="1" applyAlignment="1">
      <alignment horizontal="left" vertical="top"/>
    </xf>
    <xf numFmtId="170" fontId="49" fillId="2" borderId="0" xfId="864" applyNumberFormat="1" applyFont="1" applyFill="1" applyBorder="1" applyAlignment="1">
      <alignment horizontal="right" vertical="center"/>
    </xf>
    <xf numFmtId="0" fontId="49" fillId="2" borderId="0" xfId="865" applyFont="1" applyFill="1" applyBorder="1" applyAlignment="1">
      <alignment horizontal="left" vertical="top" wrapText="1"/>
    </xf>
    <xf numFmtId="0" fontId="51" fillId="2" borderId="0" xfId="866" applyFont="1" applyFill="1" applyBorder="1" applyAlignment="1">
      <alignment horizontal="center" wrapText="1"/>
    </xf>
    <xf numFmtId="0" fontId="39" fillId="2" borderId="0" xfId="866" applyFont="1" applyFill="1" applyBorder="1" applyAlignment="1">
      <alignment horizontal="center" wrapText="1"/>
    </xf>
    <xf numFmtId="0" fontId="38" fillId="2" borderId="0" xfId="114" applyFont="1" applyFill="1" applyBorder="1" applyAlignment="1">
      <alignment horizontal="right"/>
    </xf>
    <xf numFmtId="0" fontId="49" fillId="2" borderId="0" xfId="863" applyFont="1" applyFill="1" applyBorder="1" applyAlignment="1">
      <alignment horizontal="left" vertical="top"/>
    </xf>
    <xf numFmtId="170" fontId="49" fillId="2" borderId="0" xfId="863" applyNumberFormat="1" applyFont="1" applyFill="1" applyBorder="1" applyAlignment="1">
      <alignment horizontal="right" vertical="center"/>
    </xf>
    <xf numFmtId="174" fontId="49" fillId="2" borderId="0" xfId="864" applyNumberFormat="1" applyFont="1" applyFill="1" applyBorder="1" applyAlignment="1">
      <alignment horizontal="right" vertical="center"/>
    </xf>
    <xf numFmtId="0" fontId="52" fillId="2" borderId="0" xfId="4" applyFont="1" applyFill="1" applyBorder="1" applyAlignment="1"/>
    <xf numFmtId="169" fontId="53" fillId="2" borderId="0" xfId="856" applyNumberFormat="1" applyFont="1" applyFill="1" applyBorder="1" applyAlignment="1">
      <alignment horizontal="right" vertical="center"/>
    </xf>
    <xf numFmtId="169" fontId="53" fillId="2" borderId="0" xfId="152" applyNumberFormat="1" applyFont="1" applyFill="1" applyBorder="1" applyAlignment="1">
      <alignment horizontal="right" vertical="center"/>
    </xf>
    <xf numFmtId="166" fontId="2" fillId="2" borderId="0" xfId="114" applyNumberFormat="1" applyFill="1" applyBorder="1"/>
    <xf numFmtId="0" fontId="2" fillId="2" borderId="1" xfId="864" applyFill="1" applyBorder="1"/>
    <xf numFmtId="0" fontId="54" fillId="2" borderId="0" xfId="114" applyFont="1" applyFill="1" applyAlignment="1">
      <alignment horizontal="left" vertical="center"/>
    </xf>
    <xf numFmtId="0" fontId="2" fillId="2" borderId="0" xfId="864" applyFill="1" applyBorder="1" applyAlignment="1"/>
    <xf numFmtId="0" fontId="54" fillId="2" borderId="0" xfId="114" applyFont="1" applyFill="1" applyAlignment="1">
      <alignment horizontal="left" vertical="center" indent="1"/>
    </xf>
    <xf numFmtId="166" fontId="2" fillId="2" borderId="1" xfId="114" applyNumberFormat="1" applyFill="1" applyBorder="1"/>
    <xf numFmtId="0" fontId="2" fillId="2" borderId="0" xfId="864" applyFill="1" applyBorder="1"/>
    <xf numFmtId="0" fontId="4" fillId="2" borderId="0" xfId="114" applyFont="1" applyFill="1"/>
    <xf numFmtId="0" fontId="4" fillId="2" borderId="0" xfId="114" applyFont="1" applyFill="1" applyBorder="1" applyAlignment="1"/>
    <xf numFmtId="0" fontId="40" fillId="0" borderId="0" xfId="114" applyFont="1" applyAlignment="1">
      <alignment vertical="center" wrapText="1"/>
    </xf>
    <xf numFmtId="0" fontId="2" fillId="0" borderId="0" xfId="114" applyAlignment="1">
      <alignment wrapText="1"/>
    </xf>
    <xf numFmtId="0" fontId="41" fillId="27" borderId="0" xfId="114" applyFont="1" applyFill="1" applyAlignment="1">
      <alignment wrapText="1"/>
    </xf>
    <xf numFmtId="0" fontId="42" fillId="27" borderId="2" xfId="114" applyFont="1" applyFill="1" applyBorder="1" applyAlignment="1">
      <alignment horizontal="right"/>
    </xf>
    <xf numFmtId="0" fontId="40" fillId="0" borderId="0" xfId="114" applyFont="1" applyAlignment="1">
      <alignment horizontal="left" wrapText="1"/>
    </xf>
    <xf numFmtId="0" fontId="47" fillId="2" borderId="0" xfId="114" applyFont="1" applyFill="1" applyBorder="1" applyAlignment="1">
      <alignment wrapText="1"/>
    </xf>
    <xf numFmtId="0" fontId="48" fillId="0" borderId="0" xfId="114" applyFont="1" applyAlignment="1">
      <alignment wrapText="1"/>
    </xf>
    <xf numFmtId="0" fontId="48" fillId="0" borderId="0" xfId="114" applyFont="1" applyBorder="1" applyAlignment="1">
      <alignment wrapText="1"/>
    </xf>
    <xf numFmtId="0" fontId="54" fillId="2" borderId="0" xfId="114" applyFont="1" applyFill="1" applyAlignment="1">
      <alignment horizontal="left" vertical="top" wrapText="1"/>
    </xf>
    <xf numFmtId="0" fontId="4" fillId="27" borderId="0" xfId="114" applyFont="1" applyFill="1" applyAlignment="1">
      <alignment horizontal="left" vertical="top" wrapText="1"/>
    </xf>
    <xf numFmtId="0" fontId="4" fillId="2" borderId="3" xfId="2" applyFont="1" applyFill="1" applyBorder="1" applyAlignment="1">
      <alignment horizontal="center"/>
    </xf>
    <xf numFmtId="0" fontId="4" fillId="2" borderId="0" xfId="2" applyFont="1" applyFill="1" applyBorder="1" applyAlignment="1">
      <alignment horizontal="right" wrapText="1"/>
    </xf>
    <xf numFmtId="0" fontId="4" fillId="2" borderId="1" xfId="2" applyFont="1" applyFill="1" applyBorder="1" applyAlignment="1">
      <alignment horizontal="right" wrapText="1"/>
    </xf>
    <xf numFmtId="0" fontId="4" fillId="2" borderId="0" xfId="3" applyFont="1" applyFill="1" applyAlignment="1">
      <alignment horizontal="left" wrapText="1"/>
    </xf>
    <xf numFmtId="0" fontId="4" fillId="2" borderId="1" xfId="2" applyFont="1" applyFill="1" applyBorder="1"/>
    <xf numFmtId="0" fontId="35" fillId="28" borderId="0" xfId="0" applyFont="1" applyFill="1" applyAlignment="1">
      <alignment vertical="center"/>
    </xf>
    <xf numFmtId="0" fontId="35" fillId="28" borderId="0" xfId="0" applyFont="1" applyFill="1" applyAlignment="1">
      <alignment vertical="center" wrapText="1"/>
    </xf>
    <xf numFmtId="0" fontId="35" fillId="28" borderId="0" xfId="0" applyFont="1" applyFill="1" applyBorder="1" applyAlignment="1">
      <alignment horizontal="left" vertical="center"/>
    </xf>
    <xf numFmtId="0" fontId="35" fillId="28" borderId="0" xfId="0" applyFont="1" applyFill="1" applyAlignment="1">
      <alignment horizontal="left" vertical="center"/>
    </xf>
    <xf numFmtId="0" fontId="13" fillId="28" borderId="0" xfId="0" applyFont="1" applyFill="1" applyAlignment="1">
      <alignment horizontal="left" vertical="center" wrapText="1"/>
    </xf>
    <xf numFmtId="0" fontId="0" fillId="0" borderId="14" xfId="0" applyBorder="1"/>
    <xf numFmtId="0" fontId="35" fillId="28" borderId="14" xfId="0" applyFont="1" applyFill="1" applyBorder="1" applyAlignment="1">
      <alignment vertical="center" wrapText="1"/>
    </xf>
    <xf numFmtId="0" fontId="13" fillId="28" borderId="14" xfId="0" applyFont="1" applyFill="1" applyBorder="1" applyAlignment="1">
      <alignment horizontal="left" vertical="center" wrapText="1"/>
    </xf>
    <xf numFmtId="0" fontId="36" fillId="0" borderId="0" xfId="0" applyFont="1" applyAlignment="1">
      <alignment vertical="center"/>
    </xf>
    <xf numFmtId="0" fontId="36" fillId="0" borderId="0" xfId="0" applyFont="1" applyAlignment="1">
      <alignment horizontal="left" vertical="center" wrapText="1"/>
    </xf>
    <xf numFmtId="0" fontId="52" fillId="28" borderId="0" xfId="0" applyFont="1" applyFill="1" applyAlignment="1">
      <alignment vertical="center"/>
    </xf>
    <xf numFmtId="0" fontId="52" fillId="28" borderId="13" xfId="0" applyFont="1" applyFill="1" applyBorder="1" applyAlignment="1">
      <alignment vertical="center" wrapText="1"/>
    </xf>
    <xf numFmtId="0" fontId="13" fillId="28" borderId="13" xfId="0" applyFont="1" applyFill="1" applyBorder="1" applyAlignment="1">
      <alignment horizontal="right" vertical="center" wrapText="1"/>
    </xf>
    <xf numFmtId="0" fontId="50" fillId="28" borderId="0" xfId="0" applyFont="1" applyFill="1" applyAlignment="1">
      <alignment horizontal="right" vertical="center" wrapText="1"/>
    </xf>
    <xf numFmtId="0" fontId="38" fillId="28" borderId="0" xfId="0" applyFont="1" applyFill="1" applyAlignment="1">
      <alignment horizontal="right" vertical="center"/>
    </xf>
    <xf numFmtId="3" fontId="35" fillId="28" borderId="0" xfId="0" applyNumberFormat="1" applyFont="1" applyFill="1" applyAlignment="1">
      <alignment horizontal="right" vertical="center"/>
    </xf>
    <xf numFmtId="0" fontId="13" fillId="28" borderId="0" xfId="0" applyFont="1" applyFill="1" applyAlignment="1">
      <alignment horizontal="right" vertical="center"/>
    </xf>
    <xf numFmtId="0" fontId="35" fillId="28" borderId="0" xfId="0" applyFont="1" applyFill="1" applyAlignment="1">
      <alignment horizontal="right" vertical="center"/>
    </xf>
    <xf numFmtId="0" fontId="54" fillId="28" borderId="15" xfId="0" applyFont="1" applyFill="1" applyBorder="1" applyAlignment="1">
      <alignment vertical="center" wrapText="1"/>
    </xf>
    <xf numFmtId="3" fontId="54" fillId="28" borderId="15" xfId="0" applyNumberFormat="1" applyFont="1" applyFill="1" applyBorder="1" applyAlignment="1">
      <alignment horizontal="right" vertical="center"/>
    </xf>
    <xf numFmtId="0" fontId="4" fillId="2" borderId="0" xfId="2" applyFont="1" applyFill="1" applyBorder="1" applyAlignment="1">
      <alignment horizontal="center"/>
    </xf>
    <xf numFmtId="0" fontId="55" fillId="0" borderId="0" xfId="0" applyFont="1"/>
    <xf numFmtId="0" fontId="3" fillId="0" borderId="0" xfId="0" applyFont="1"/>
    <xf numFmtId="0" fontId="56" fillId="0" borderId="0" xfId="855" applyFont="1"/>
    <xf numFmtId="0" fontId="57" fillId="0" borderId="0" xfId="0" applyFont="1"/>
    <xf numFmtId="0" fontId="45" fillId="0" borderId="0" xfId="0" applyFont="1"/>
    <xf numFmtId="0" fontId="20" fillId="0" borderId="0" xfId="855" applyFont="1"/>
    <xf numFmtId="0" fontId="5" fillId="2" borderId="3" xfId="2" applyFont="1" applyFill="1" applyBorder="1"/>
    <xf numFmtId="3" fontId="35" fillId="2" borderId="0" xfId="7" applyNumberFormat="1" applyFont="1" applyFill="1" applyBorder="1" applyAlignment="1">
      <alignment horizontal="right" vertical="center"/>
    </xf>
    <xf numFmtId="170" fontId="25" fillId="2" borderId="0" xfId="857" applyNumberFormat="1" applyFont="1" applyFill="1" applyBorder="1" applyAlignment="1">
      <alignment horizontal="right" vertical="center"/>
    </xf>
    <xf numFmtId="0" fontId="5" fillId="2" borderId="0" xfId="6" applyFont="1" applyFill="1" applyBorder="1"/>
    <xf numFmtId="1" fontId="4" fillId="2" borderId="1" xfId="1" applyNumberFormat="1" applyFont="1" applyFill="1" applyBorder="1" applyAlignment="1">
      <alignment horizontal="right"/>
    </xf>
    <xf numFmtId="166" fontId="4" fillId="2" borderId="0" xfId="2" applyNumberFormat="1" applyFont="1" applyFill="1"/>
    <xf numFmtId="171" fontId="4" fillId="2" borderId="1" xfId="1" applyNumberFormat="1" applyFont="1" applyFill="1" applyBorder="1" applyAlignment="1">
      <alignment horizontal="right" indent="1"/>
    </xf>
    <xf numFmtId="1" fontId="4" fillId="2" borderId="0" xfId="2" applyNumberFormat="1" applyFont="1" applyFill="1" applyBorder="1" applyAlignment="1">
      <alignment horizontal="left" wrapText="1"/>
    </xf>
    <xf numFmtId="1" fontId="4" fillId="2" borderId="0" xfId="2" applyNumberFormat="1" applyFont="1" applyFill="1" applyBorder="1" applyAlignment="1">
      <alignment horizontal="left"/>
    </xf>
  </cellXfs>
  <cellStyles count="867">
    <cellStyle name="20% - Accent1 2" xfId="9" xr:uid="{00000000-0005-0000-0000-000000000000}"/>
    <cellStyle name="20% - Accent1 2 2" xfId="10" xr:uid="{00000000-0005-0000-0000-000001000000}"/>
    <cellStyle name="20% - Accent1 3" xfId="11" xr:uid="{00000000-0005-0000-0000-000002000000}"/>
    <cellStyle name="20% - Accent2 2" xfId="12" xr:uid="{00000000-0005-0000-0000-000003000000}"/>
    <cellStyle name="20% - Accent2 2 2" xfId="13" xr:uid="{00000000-0005-0000-0000-000004000000}"/>
    <cellStyle name="20% - Accent2 3" xfId="14" xr:uid="{00000000-0005-0000-0000-000005000000}"/>
    <cellStyle name="20% - Accent3 2" xfId="15" xr:uid="{00000000-0005-0000-0000-000006000000}"/>
    <cellStyle name="20% - Accent3 2 2" xfId="16" xr:uid="{00000000-0005-0000-0000-000007000000}"/>
    <cellStyle name="20% - Accent3 3" xfId="17" xr:uid="{00000000-0005-0000-0000-000008000000}"/>
    <cellStyle name="20% - Accent4 2" xfId="18" xr:uid="{00000000-0005-0000-0000-000009000000}"/>
    <cellStyle name="20% - Accent4 2 2" xfId="19" xr:uid="{00000000-0005-0000-0000-00000A000000}"/>
    <cellStyle name="20% - Accent4 3" xfId="20" xr:uid="{00000000-0005-0000-0000-00000B000000}"/>
    <cellStyle name="20% - Accent5 2" xfId="21" xr:uid="{00000000-0005-0000-0000-00000C000000}"/>
    <cellStyle name="20% - Accent5 2 2" xfId="22" xr:uid="{00000000-0005-0000-0000-00000D000000}"/>
    <cellStyle name="20% - Accent5 3" xfId="23" xr:uid="{00000000-0005-0000-0000-00000E000000}"/>
    <cellStyle name="20% - Accent6 2" xfId="24" xr:uid="{00000000-0005-0000-0000-00000F000000}"/>
    <cellStyle name="20% - Accent6 2 2" xfId="25" xr:uid="{00000000-0005-0000-0000-000010000000}"/>
    <cellStyle name="20% - Accent6 3" xfId="26" xr:uid="{00000000-0005-0000-0000-000011000000}"/>
    <cellStyle name="40% - Accent1 2" xfId="27" xr:uid="{00000000-0005-0000-0000-000012000000}"/>
    <cellStyle name="40% - Accent1 2 2" xfId="28" xr:uid="{00000000-0005-0000-0000-000013000000}"/>
    <cellStyle name="40% - Accent1 3" xfId="29" xr:uid="{00000000-0005-0000-0000-000014000000}"/>
    <cellStyle name="40% - Accent2 2" xfId="30" xr:uid="{00000000-0005-0000-0000-000015000000}"/>
    <cellStyle name="40% - Accent2 2 2" xfId="31" xr:uid="{00000000-0005-0000-0000-000016000000}"/>
    <cellStyle name="40% - Accent2 3" xfId="32" xr:uid="{00000000-0005-0000-0000-000017000000}"/>
    <cellStyle name="40% - Accent3 2" xfId="33" xr:uid="{00000000-0005-0000-0000-000018000000}"/>
    <cellStyle name="40% - Accent3 2 2" xfId="34" xr:uid="{00000000-0005-0000-0000-000019000000}"/>
    <cellStyle name="40% - Accent3 3" xfId="35" xr:uid="{00000000-0005-0000-0000-00001A000000}"/>
    <cellStyle name="40% - Accent4 2" xfId="36" xr:uid="{00000000-0005-0000-0000-00001B000000}"/>
    <cellStyle name="40% - Accent4 2 2" xfId="37" xr:uid="{00000000-0005-0000-0000-00001C000000}"/>
    <cellStyle name="40% - Accent4 3" xfId="38" xr:uid="{00000000-0005-0000-0000-00001D000000}"/>
    <cellStyle name="40% - Accent5 2" xfId="39" xr:uid="{00000000-0005-0000-0000-00001E000000}"/>
    <cellStyle name="40% - Accent5 2 2" xfId="40" xr:uid="{00000000-0005-0000-0000-00001F000000}"/>
    <cellStyle name="40% - Accent5 3" xfId="41" xr:uid="{00000000-0005-0000-0000-000020000000}"/>
    <cellStyle name="40% - Accent6 2" xfId="42" xr:uid="{00000000-0005-0000-0000-000021000000}"/>
    <cellStyle name="40% - Accent6 2 2" xfId="43" xr:uid="{00000000-0005-0000-0000-000022000000}"/>
    <cellStyle name="40% - Accent6 3" xfId="44" xr:uid="{00000000-0005-0000-0000-000023000000}"/>
    <cellStyle name="60% - Accent1 2" xfId="45" xr:uid="{00000000-0005-0000-0000-000024000000}"/>
    <cellStyle name="60% - Accent2 2" xfId="46" xr:uid="{00000000-0005-0000-0000-000025000000}"/>
    <cellStyle name="60% - Accent3 2" xfId="47" xr:uid="{00000000-0005-0000-0000-000026000000}"/>
    <cellStyle name="60% - Accent4 2" xfId="48" xr:uid="{00000000-0005-0000-0000-000027000000}"/>
    <cellStyle name="60% - Accent5 2" xfId="49" xr:uid="{00000000-0005-0000-0000-000028000000}"/>
    <cellStyle name="60% - Accent6 2" xfId="50" xr:uid="{00000000-0005-0000-0000-000029000000}"/>
    <cellStyle name="Accent1 2" xfId="51" xr:uid="{00000000-0005-0000-0000-00002A000000}"/>
    <cellStyle name="Accent2 2" xfId="52" xr:uid="{00000000-0005-0000-0000-00002B000000}"/>
    <cellStyle name="Accent3 2" xfId="53" xr:uid="{00000000-0005-0000-0000-00002C000000}"/>
    <cellStyle name="Accent4 2" xfId="54" xr:uid="{00000000-0005-0000-0000-00002D000000}"/>
    <cellStyle name="Accent5 2" xfId="55" xr:uid="{00000000-0005-0000-0000-00002E000000}"/>
    <cellStyle name="Accent6 2" xfId="56" xr:uid="{00000000-0005-0000-0000-00002F000000}"/>
    <cellStyle name="Bad 2" xfId="57" xr:uid="{00000000-0005-0000-0000-000030000000}"/>
    <cellStyle name="Calculation 2" xfId="58" xr:uid="{00000000-0005-0000-0000-000031000000}"/>
    <cellStyle name="Check Cell 2" xfId="59" xr:uid="{00000000-0005-0000-0000-000032000000}"/>
    <cellStyle name="Comma" xfId="1" builtinId="3"/>
    <cellStyle name="Comma 10" xfId="60" xr:uid="{00000000-0005-0000-0000-000034000000}"/>
    <cellStyle name="Comma 10 2" xfId="61" xr:uid="{00000000-0005-0000-0000-000035000000}"/>
    <cellStyle name="Comma 2" xfId="62" xr:uid="{00000000-0005-0000-0000-000036000000}"/>
    <cellStyle name="Comma 2 2" xfId="63" xr:uid="{00000000-0005-0000-0000-000037000000}"/>
    <cellStyle name="Comma 2 2 2" xfId="64" xr:uid="{00000000-0005-0000-0000-000038000000}"/>
    <cellStyle name="Comma 2 2 2 2" xfId="65" xr:uid="{00000000-0005-0000-0000-000039000000}"/>
    <cellStyle name="Comma 2 3" xfId="66" xr:uid="{00000000-0005-0000-0000-00003A000000}"/>
    <cellStyle name="Comma 2 3 2" xfId="67" xr:uid="{00000000-0005-0000-0000-00003B000000}"/>
    <cellStyle name="Comma 2 4" xfId="68" xr:uid="{00000000-0005-0000-0000-00003C000000}"/>
    <cellStyle name="Comma 2 4 2" xfId="69" xr:uid="{00000000-0005-0000-0000-00003D000000}"/>
    <cellStyle name="Comma 3" xfId="70" xr:uid="{00000000-0005-0000-0000-00003E000000}"/>
    <cellStyle name="Comma 3 2" xfId="71" xr:uid="{00000000-0005-0000-0000-00003F000000}"/>
    <cellStyle name="Comma 3 2 2" xfId="72" xr:uid="{00000000-0005-0000-0000-000040000000}"/>
    <cellStyle name="Comma 3 2 3" xfId="73" xr:uid="{00000000-0005-0000-0000-000041000000}"/>
    <cellStyle name="Comma 3 3" xfId="74" xr:uid="{00000000-0005-0000-0000-000042000000}"/>
    <cellStyle name="Comma 3 3 2" xfId="75" xr:uid="{00000000-0005-0000-0000-000043000000}"/>
    <cellStyle name="Comma 3 4" xfId="76" xr:uid="{00000000-0005-0000-0000-000044000000}"/>
    <cellStyle name="Comma 4" xfId="77" xr:uid="{00000000-0005-0000-0000-000045000000}"/>
    <cellStyle name="Comma 4 2" xfId="78" xr:uid="{00000000-0005-0000-0000-000046000000}"/>
    <cellStyle name="Comma 4 2 2" xfId="79" xr:uid="{00000000-0005-0000-0000-000047000000}"/>
    <cellStyle name="Comma 4 3" xfId="80" xr:uid="{00000000-0005-0000-0000-000048000000}"/>
    <cellStyle name="Comma 4 4" xfId="81" xr:uid="{00000000-0005-0000-0000-000049000000}"/>
    <cellStyle name="Comma 5" xfId="82" xr:uid="{00000000-0005-0000-0000-00004A000000}"/>
    <cellStyle name="Comma 5 2" xfId="83" xr:uid="{00000000-0005-0000-0000-00004B000000}"/>
    <cellStyle name="Comma 5 2 2" xfId="84" xr:uid="{00000000-0005-0000-0000-00004C000000}"/>
    <cellStyle name="Comma 5 3" xfId="85" xr:uid="{00000000-0005-0000-0000-00004D000000}"/>
    <cellStyle name="Comma 6" xfId="86" xr:uid="{00000000-0005-0000-0000-00004E000000}"/>
    <cellStyle name="Comma 6 2" xfId="87" xr:uid="{00000000-0005-0000-0000-00004F000000}"/>
    <cellStyle name="Comma 6 2 2" xfId="88" xr:uid="{00000000-0005-0000-0000-000050000000}"/>
    <cellStyle name="Comma 6 3" xfId="89" xr:uid="{00000000-0005-0000-0000-000051000000}"/>
    <cellStyle name="Comma 7" xfId="90" xr:uid="{00000000-0005-0000-0000-000052000000}"/>
    <cellStyle name="Comma 7 2" xfId="91" xr:uid="{00000000-0005-0000-0000-000053000000}"/>
    <cellStyle name="Comma 7 2 2" xfId="92" xr:uid="{00000000-0005-0000-0000-000054000000}"/>
    <cellStyle name="Comma 7 3" xfId="93" xr:uid="{00000000-0005-0000-0000-000055000000}"/>
    <cellStyle name="Comma 8" xfId="94" xr:uid="{00000000-0005-0000-0000-000056000000}"/>
    <cellStyle name="Comma 8 2" xfId="95" xr:uid="{00000000-0005-0000-0000-000057000000}"/>
    <cellStyle name="Comma 8 3" xfId="96" xr:uid="{00000000-0005-0000-0000-000058000000}"/>
    <cellStyle name="Comma 9" xfId="97" xr:uid="{00000000-0005-0000-0000-000059000000}"/>
    <cellStyle name="Comma 9 2" xfId="98" xr:uid="{00000000-0005-0000-0000-00005A000000}"/>
    <cellStyle name="Currency 2" xfId="99" xr:uid="{00000000-0005-0000-0000-00005B000000}"/>
    <cellStyle name="Explanatory Text 2" xfId="100" xr:uid="{00000000-0005-0000-0000-00005C000000}"/>
    <cellStyle name="Good 2" xfId="101" xr:uid="{00000000-0005-0000-0000-00005D000000}"/>
    <cellStyle name="Heading 1 2" xfId="102" xr:uid="{00000000-0005-0000-0000-00005E000000}"/>
    <cellStyle name="Heading 2 2" xfId="103" xr:uid="{00000000-0005-0000-0000-00005F000000}"/>
    <cellStyle name="Heading 3 2" xfId="104" xr:uid="{00000000-0005-0000-0000-000060000000}"/>
    <cellStyle name="Heading 4 2" xfId="105" xr:uid="{00000000-0005-0000-0000-000061000000}"/>
    <cellStyle name="Hyperlink" xfId="855" builtinId="8"/>
    <cellStyle name="Hyperlink 2" xfId="106" xr:uid="{00000000-0005-0000-0000-000063000000}"/>
    <cellStyle name="Hyperlink 3" xfId="107" xr:uid="{00000000-0005-0000-0000-000064000000}"/>
    <cellStyle name="Hyperlink 4" xfId="108" xr:uid="{00000000-0005-0000-0000-000065000000}"/>
    <cellStyle name="Input 2" xfId="109" xr:uid="{00000000-0005-0000-0000-000066000000}"/>
    <cellStyle name="Linked Cell 2" xfId="110" xr:uid="{00000000-0005-0000-0000-000067000000}"/>
    <cellStyle name="Neutral 2" xfId="111" xr:uid="{00000000-0005-0000-0000-000068000000}"/>
    <cellStyle name="Normal" xfId="0" builtinId="0"/>
    <cellStyle name="Normal 10" xfId="112" xr:uid="{00000000-0005-0000-0000-00006A000000}"/>
    <cellStyle name="Normal 10 2" xfId="113" xr:uid="{00000000-0005-0000-0000-00006B000000}"/>
    <cellStyle name="Normal 10 3" xfId="114" xr:uid="{00000000-0005-0000-0000-00006C000000}"/>
    <cellStyle name="Normal 10 4" xfId="115" xr:uid="{00000000-0005-0000-0000-00006D000000}"/>
    <cellStyle name="Normal 11" xfId="116" xr:uid="{00000000-0005-0000-0000-00006E000000}"/>
    <cellStyle name="Normal 2" xfId="117" xr:uid="{00000000-0005-0000-0000-00006F000000}"/>
    <cellStyle name="Normal 2 2" xfId="118" xr:uid="{00000000-0005-0000-0000-000070000000}"/>
    <cellStyle name="Normal 2 2 2" xfId="119" xr:uid="{00000000-0005-0000-0000-000071000000}"/>
    <cellStyle name="Normal 2 2 2 2" xfId="120" xr:uid="{00000000-0005-0000-0000-000072000000}"/>
    <cellStyle name="Normal 2 2 3" xfId="121" xr:uid="{00000000-0005-0000-0000-000073000000}"/>
    <cellStyle name="Normal 2 2 4" xfId="122" xr:uid="{00000000-0005-0000-0000-000074000000}"/>
    <cellStyle name="Normal 2 3" xfId="123" xr:uid="{00000000-0005-0000-0000-000075000000}"/>
    <cellStyle name="Normal 2 3 2" xfId="2" xr:uid="{00000000-0005-0000-0000-000076000000}"/>
    <cellStyle name="Normal 2 3 2 2" xfId="124" xr:uid="{00000000-0005-0000-0000-000077000000}"/>
    <cellStyle name="Normal 2 3 3" xfId="3" xr:uid="{00000000-0005-0000-0000-000078000000}"/>
    <cellStyle name="Normal 2 4" xfId="6" xr:uid="{00000000-0005-0000-0000-000079000000}"/>
    <cellStyle name="Normal 2 5" xfId="125" xr:uid="{00000000-0005-0000-0000-00007A000000}"/>
    <cellStyle name="Normal 3" xfId="126" xr:uid="{00000000-0005-0000-0000-00007B000000}"/>
    <cellStyle name="Normal 3 2" xfId="4" xr:uid="{00000000-0005-0000-0000-00007C000000}"/>
    <cellStyle name="Normal 3 2 2" xfId="127" xr:uid="{00000000-0005-0000-0000-00007D000000}"/>
    <cellStyle name="Normal 3 2 3" xfId="128" xr:uid="{00000000-0005-0000-0000-00007E000000}"/>
    <cellStyle name="Normal 3 3" xfId="129" xr:uid="{00000000-0005-0000-0000-00007F000000}"/>
    <cellStyle name="Normal 3_SRS Ch2 Charts" xfId="130" xr:uid="{00000000-0005-0000-0000-000080000000}"/>
    <cellStyle name="Normal 4" xfId="131" xr:uid="{00000000-0005-0000-0000-000081000000}"/>
    <cellStyle name="Normal 4 2" xfId="132" xr:uid="{00000000-0005-0000-0000-000082000000}"/>
    <cellStyle name="Normal 4 3" xfId="133" xr:uid="{00000000-0005-0000-0000-000083000000}"/>
    <cellStyle name="Normal 4 3 2" xfId="134" xr:uid="{00000000-0005-0000-0000-000084000000}"/>
    <cellStyle name="Normal 4 4" xfId="135" xr:uid="{00000000-0005-0000-0000-000085000000}"/>
    <cellStyle name="Normal 4_SRS Ch2 Charts" xfId="136" xr:uid="{00000000-0005-0000-0000-000086000000}"/>
    <cellStyle name="Normal 5" xfId="137" xr:uid="{00000000-0005-0000-0000-000087000000}"/>
    <cellStyle name="Normal 5 2" xfId="138" xr:uid="{00000000-0005-0000-0000-000088000000}"/>
    <cellStyle name="Normal 6" xfId="139" xr:uid="{00000000-0005-0000-0000-000089000000}"/>
    <cellStyle name="Normal 6 2" xfId="140" xr:uid="{00000000-0005-0000-0000-00008A000000}"/>
    <cellStyle name="Normal 7" xfId="141" xr:uid="{00000000-0005-0000-0000-00008B000000}"/>
    <cellStyle name="Normal 8" xfId="142" xr:uid="{00000000-0005-0000-0000-00008C000000}"/>
    <cellStyle name="Normal 8 2" xfId="143" xr:uid="{00000000-0005-0000-0000-00008D000000}"/>
    <cellStyle name="Normal 8 2 2" xfId="144" xr:uid="{00000000-0005-0000-0000-00008E000000}"/>
    <cellStyle name="Normal 8 2 2 2" xfId="145" xr:uid="{00000000-0005-0000-0000-00008F000000}"/>
    <cellStyle name="Normal 8 2 3" xfId="146" xr:uid="{00000000-0005-0000-0000-000090000000}"/>
    <cellStyle name="Normal 8 3" xfId="147" xr:uid="{00000000-0005-0000-0000-000091000000}"/>
    <cellStyle name="Normal 8 4" xfId="148" xr:uid="{00000000-0005-0000-0000-000092000000}"/>
    <cellStyle name="Normal 9" xfId="149" xr:uid="{00000000-0005-0000-0000-000093000000}"/>
    <cellStyle name="Normal 9 2" xfId="150" xr:uid="{00000000-0005-0000-0000-000094000000}"/>
    <cellStyle name="Normal 9 3" xfId="151" xr:uid="{00000000-0005-0000-0000-000095000000}"/>
    <cellStyle name="Normal_1. OHs overview" xfId="865" xr:uid="{08402A67-6415-4041-AB75-35710A51B491}"/>
    <cellStyle name="Normal_1. OHs overview_1" xfId="856" xr:uid="{00000000-0005-0000-0000-000096000000}"/>
    <cellStyle name="Normal_Fig 3.2" xfId="862" xr:uid="{0A521AC1-D9E9-4314-A456-7E3EA7357561}"/>
    <cellStyle name="Normal_Sex" xfId="863" xr:uid="{DB3D1141-53D6-4528-9D80-BB698B1EBF1E}"/>
    <cellStyle name="Normal_Sex_1" xfId="864" xr:uid="{74280997-054E-42D0-8DBA-20D4D1E39288}"/>
    <cellStyle name="Normal_Sheet1" xfId="866" xr:uid="{84027FCE-E31C-4A07-9FCC-8456928600BC}"/>
    <cellStyle name="Normal_Sheet10" xfId="858" xr:uid="{00000000-0005-0000-0000-000097000000}"/>
    <cellStyle name="Normal_Sheet2" xfId="859" xr:uid="{00000000-0005-0000-0000-000098000000}"/>
    <cellStyle name="Normal_Sheet3" xfId="152" xr:uid="{00000000-0005-0000-0000-000099000000}"/>
    <cellStyle name="Normal_Sheet6" xfId="857" xr:uid="{00000000-0005-0000-0000-00009A000000}"/>
    <cellStyle name="Normal_Tables CH3 2014-15" xfId="861" xr:uid="{2D095718-50AB-4D56-9B66-365B8D8B1A1C}"/>
    <cellStyle name="Note 2" xfId="153" xr:uid="{00000000-0005-0000-0000-00009B000000}"/>
    <cellStyle name="Note 2 2" xfId="154" xr:uid="{00000000-0005-0000-0000-00009C000000}"/>
    <cellStyle name="Output 2" xfId="155" xr:uid="{00000000-0005-0000-0000-00009D000000}"/>
    <cellStyle name="Percent" xfId="860" builtinId="5"/>
    <cellStyle name="Percent 11" xfId="156" xr:uid="{00000000-0005-0000-0000-00009E000000}"/>
    <cellStyle name="Percent 11 2" xfId="157" xr:uid="{00000000-0005-0000-0000-00009F000000}"/>
    <cellStyle name="Percent 12" xfId="158" xr:uid="{00000000-0005-0000-0000-0000A0000000}"/>
    <cellStyle name="Percent 12 2" xfId="159" xr:uid="{00000000-0005-0000-0000-0000A1000000}"/>
    <cellStyle name="Percent 13" xfId="160" xr:uid="{00000000-0005-0000-0000-0000A2000000}"/>
    <cellStyle name="Percent 13 2" xfId="161" xr:uid="{00000000-0005-0000-0000-0000A3000000}"/>
    <cellStyle name="Percent 14" xfId="162" xr:uid="{00000000-0005-0000-0000-0000A4000000}"/>
    <cellStyle name="Percent 14 2" xfId="163" xr:uid="{00000000-0005-0000-0000-0000A5000000}"/>
    <cellStyle name="Percent 15" xfId="164" xr:uid="{00000000-0005-0000-0000-0000A6000000}"/>
    <cellStyle name="Percent 15 2" xfId="165" xr:uid="{00000000-0005-0000-0000-0000A7000000}"/>
    <cellStyle name="Percent 16" xfId="166" xr:uid="{00000000-0005-0000-0000-0000A8000000}"/>
    <cellStyle name="Percent 16 2" xfId="167" xr:uid="{00000000-0005-0000-0000-0000A9000000}"/>
    <cellStyle name="Percent 18" xfId="168" xr:uid="{00000000-0005-0000-0000-0000AA000000}"/>
    <cellStyle name="Percent 18 2" xfId="169" xr:uid="{00000000-0005-0000-0000-0000AB000000}"/>
    <cellStyle name="Percent 2" xfId="170" xr:uid="{00000000-0005-0000-0000-0000AC000000}"/>
    <cellStyle name="Percent 2 2" xfId="171" xr:uid="{00000000-0005-0000-0000-0000AD000000}"/>
    <cellStyle name="Percent 2 2 2" xfId="172" xr:uid="{00000000-0005-0000-0000-0000AE000000}"/>
    <cellStyle name="Percent 2 3" xfId="173" xr:uid="{00000000-0005-0000-0000-0000AF000000}"/>
    <cellStyle name="Percent 2 4" xfId="5" xr:uid="{00000000-0005-0000-0000-0000B0000000}"/>
    <cellStyle name="Percent 3" xfId="174" xr:uid="{00000000-0005-0000-0000-0000B1000000}"/>
    <cellStyle name="Percent 3 2" xfId="175" xr:uid="{00000000-0005-0000-0000-0000B2000000}"/>
    <cellStyle name="Percent 4" xfId="176" xr:uid="{00000000-0005-0000-0000-0000B3000000}"/>
    <cellStyle name="Percent 5" xfId="177" xr:uid="{00000000-0005-0000-0000-0000B4000000}"/>
    <cellStyle name="Percent 5 2" xfId="178" xr:uid="{00000000-0005-0000-0000-0000B5000000}"/>
    <cellStyle name="Percent 5 2 2" xfId="179" xr:uid="{00000000-0005-0000-0000-0000B6000000}"/>
    <cellStyle name="Percent 5 3" xfId="180" xr:uid="{00000000-0005-0000-0000-0000B7000000}"/>
    <cellStyle name="Percent 6" xfId="181" xr:uid="{00000000-0005-0000-0000-0000B8000000}"/>
    <cellStyle name="Percent 6 2" xfId="182" xr:uid="{00000000-0005-0000-0000-0000B9000000}"/>
    <cellStyle name="Percent 6 3" xfId="183" xr:uid="{00000000-0005-0000-0000-0000BA000000}"/>
    <cellStyle name="Percent 7" xfId="184" xr:uid="{00000000-0005-0000-0000-0000BB000000}"/>
    <cellStyle name="Percent 7 2" xfId="185" xr:uid="{00000000-0005-0000-0000-0000BC000000}"/>
    <cellStyle name="Percent 8" xfId="186" xr:uid="{00000000-0005-0000-0000-0000BD000000}"/>
    <cellStyle name="Percent 8 2" xfId="187" xr:uid="{00000000-0005-0000-0000-0000BE000000}"/>
    <cellStyle name="Percent 9" xfId="188" xr:uid="{00000000-0005-0000-0000-0000BF000000}"/>
    <cellStyle name="Percent 9 2" xfId="189" xr:uid="{00000000-0005-0000-0000-0000C0000000}"/>
    <cellStyle name="style1436018486897" xfId="190" xr:uid="{00000000-0005-0000-0000-0000C1000000}"/>
    <cellStyle name="style1436018486991" xfId="191" xr:uid="{00000000-0005-0000-0000-0000C2000000}"/>
    <cellStyle name="style1436018487288" xfId="192" xr:uid="{00000000-0005-0000-0000-0000C3000000}"/>
    <cellStyle name="style1436018487835" xfId="193" xr:uid="{00000000-0005-0000-0000-0000C4000000}"/>
    <cellStyle name="style1436018488256" xfId="194" xr:uid="{00000000-0005-0000-0000-0000C5000000}"/>
    <cellStyle name="style1436018488663" xfId="195" xr:uid="{00000000-0005-0000-0000-0000C6000000}"/>
    <cellStyle name="style1436022969960" xfId="196" xr:uid="{00000000-0005-0000-0000-0000C7000000}"/>
    <cellStyle name="style1436022970038" xfId="197" xr:uid="{00000000-0005-0000-0000-0000C8000000}"/>
    <cellStyle name="style1436022970100" xfId="198" xr:uid="{00000000-0005-0000-0000-0000C9000000}"/>
    <cellStyle name="style1436022970163" xfId="199" xr:uid="{00000000-0005-0000-0000-0000CA000000}"/>
    <cellStyle name="style1436022970241" xfId="200" xr:uid="{00000000-0005-0000-0000-0000CB000000}"/>
    <cellStyle name="style1436022970303" xfId="201" xr:uid="{00000000-0005-0000-0000-0000CC000000}"/>
    <cellStyle name="style1436022970366" xfId="202" xr:uid="{00000000-0005-0000-0000-0000CD000000}"/>
    <cellStyle name="style1436022970444" xfId="203" xr:uid="{00000000-0005-0000-0000-0000CE000000}"/>
    <cellStyle name="style1436022970506" xfId="204" xr:uid="{00000000-0005-0000-0000-0000CF000000}"/>
    <cellStyle name="style1436022970569" xfId="205" xr:uid="{00000000-0005-0000-0000-0000D0000000}"/>
    <cellStyle name="style1436022970631" xfId="206" xr:uid="{00000000-0005-0000-0000-0000D1000000}"/>
    <cellStyle name="style1436022970678" xfId="207" xr:uid="{00000000-0005-0000-0000-0000D2000000}"/>
    <cellStyle name="style1436022970756" xfId="208" xr:uid="{00000000-0005-0000-0000-0000D3000000}"/>
    <cellStyle name="style1436022970819" xfId="209" xr:uid="{00000000-0005-0000-0000-0000D4000000}"/>
    <cellStyle name="style1436022970881" xfId="210" xr:uid="{00000000-0005-0000-0000-0000D5000000}"/>
    <cellStyle name="style1436022970928" xfId="211" xr:uid="{00000000-0005-0000-0000-0000D6000000}"/>
    <cellStyle name="style1436022970991" xfId="212" xr:uid="{00000000-0005-0000-0000-0000D7000000}"/>
    <cellStyle name="style1436022971085" xfId="213" xr:uid="{00000000-0005-0000-0000-0000D8000000}"/>
    <cellStyle name="style1436022971131" xfId="214" xr:uid="{00000000-0005-0000-0000-0000D9000000}"/>
    <cellStyle name="style1436022971194" xfId="215" xr:uid="{00000000-0005-0000-0000-0000DA000000}"/>
    <cellStyle name="style1436022971256" xfId="216" xr:uid="{00000000-0005-0000-0000-0000DB000000}"/>
    <cellStyle name="style1436022971319" xfId="217" xr:uid="{00000000-0005-0000-0000-0000DC000000}"/>
    <cellStyle name="style1436022971397" xfId="218" xr:uid="{00000000-0005-0000-0000-0000DD000000}"/>
    <cellStyle name="style1436022971444" xfId="219" xr:uid="{00000000-0005-0000-0000-0000DE000000}"/>
    <cellStyle name="style1436022971506" xfId="220" xr:uid="{00000000-0005-0000-0000-0000DF000000}"/>
    <cellStyle name="style1436022971569" xfId="221" xr:uid="{00000000-0005-0000-0000-0000E0000000}"/>
    <cellStyle name="style1436022971741" xfId="222" xr:uid="{00000000-0005-0000-0000-0000E1000000}"/>
    <cellStyle name="style1436022971788" xfId="223" xr:uid="{00000000-0005-0000-0000-0000E2000000}"/>
    <cellStyle name="style1436022971850" xfId="224" xr:uid="{00000000-0005-0000-0000-0000E3000000}"/>
    <cellStyle name="style1436022971913" xfId="225" xr:uid="{00000000-0005-0000-0000-0000E4000000}"/>
    <cellStyle name="style1436022971960" xfId="226" xr:uid="{00000000-0005-0000-0000-0000E5000000}"/>
    <cellStyle name="style1436022972022" xfId="227" xr:uid="{00000000-0005-0000-0000-0000E6000000}"/>
    <cellStyle name="style1436022972085" xfId="228" xr:uid="{00000000-0005-0000-0000-0000E7000000}"/>
    <cellStyle name="style1436022972131" xfId="229" xr:uid="{00000000-0005-0000-0000-0000E8000000}"/>
    <cellStyle name="style1436022972194" xfId="230" xr:uid="{00000000-0005-0000-0000-0000E9000000}"/>
    <cellStyle name="style1436022972256" xfId="231" xr:uid="{00000000-0005-0000-0000-0000EA000000}"/>
    <cellStyle name="style1436022972319" xfId="232" xr:uid="{00000000-0005-0000-0000-0000EB000000}"/>
    <cellStyle name="style1436022972366" xfId="233" xr:uid="{00000000-0005-0000-0000-0000EC000000}"/>
    <cellStyle name="style1436022972413" xfId="234" xr:uid="{00000000-0005-0000-0000-0000ED000000}"/>
    <cellStyle name="style1436022972600" xfId="235" xr:uid="{00000000-0005-0000-0000-0000EE000000}"/>
    <cellStyle name="style1436022972663" xfId="236" xr:uid="{00000000-0005-0000-0000-0000EF000000}"/>
    <cellStyle name="style1436022972725" xfId="237" xr:uid="{00000000-0005-0000-0000-0000F0000000}"/>
    <cellStyle name="style1436022972772" xfId="238" xr:uid="{00000000-0005-0000-0000-0000F1000000}"/>
    <cellStyle name="style1436022972819" xfId="239" xr:uid="{00000000-0005-0000-0000-0000F2000000}"/>
    <cellStyle name="style1436023336147" xfId="240" xr:uid="{00000000-0005-0000-0000-0000F3000000}"/>
    <cellStyle name="style1436023336225" xfId="241" xr:uid="{00000000-0005-0000-0000-0000F4000000}"/>
    <cellStyle name="style1436023336288" xfId="242" xr:uid="{00000000-0005-0000-0000-0000F5000000}"/>
    <cellStyle name="style1436023336366" xfId="243" xr:uid="{00000000-0005-0000-0000-0000F6000000}"/>
    <cellStyle name="style1436023336428" xfId="244" xr:uid="{00000000-0005-0000-0000-0000F7000000}"/>
    <cellStyle name="style1436023336506" xfId="245" xr:uid="{00000000-0005-0000-0000-0000F8000000}"/>
    <cellStyle name="style1436023336569" xfId="246" xr:uid="{00000000-0005-0000-0000-0000F9000000}"/>
    <cellStyle name="style1436023336647" xfId="247" xr:uid="{00000000-0005-0000-0000-0000FA000000}"/>
    <cellStyle name="style1436023336710" xfId="248" xr:uid="{00000000-0005-0000-0000-0000FB000000}"/>
    <cellStyle name="style1436023336772" xfId="249" xr:uid="{00000000-0005-0000-0000-0000FC000000}"/>
    <cellStyle name="style1436023336835" xfId="250" xr:uid="{00000000-0005-0000-0000-0000FD000000}"/>
    <cellStyle name="style1436023336897" xfId="251" xr:uid="{00000000-0005-0000-0000-0000FE000000}"/>
    <cellStyle name="style1436023336960" xfId="252" xr:uid="{00000000-0005-0000-0000-0000FF000000}"/>
    <cellStyle name="style1436023337022" xfId="253" xr:uid="{00000000-0005-0000-0000-000000010000}"/>
    <cellStyle name="style1436023337100" xfId="254" xr:uid="{00000000-0005-0000-0000-000001010000}"/>
    <cellStyle name="style1436023337163" xfId="255" xr:uid="{00000000-0005-0000-0000-000002010000}"/>
    <cellStyle name="style1436023337241" xfId="256" xr:uid="{00000000-0005-0000-0000-000003010000}"/>
    <cellStyle name="style1436023337335" xfId="257" xr:uid="{00000000-0005-0000-0000-000004010000}"/>
    <cellStyle name="style1436023337381" xfId="258" xr:uid="{00000000-0005-0000-0000-000005010000}"/>
    <cellStyle name="style1436023337444" xfId="259" xr:uid="{00000000-0005-0000-0000-000006010000}"/>
    <cellStyle name="style1436023337506" xfId="260" xr:uid="{00000000-0005-0000-0000-000007010000}"/>
    <cellStyle name="style1436023337585" xfId="261" xr:uid="{00000000-0005-0000-0000-000008010000}"/>
    <cellStyle name="style1436023337663" xfId="262" xr:uid="{00000000-0005-0000-0000-000009010000}"/>
    <cellStyle name="style1436023337710" xfId="263" xr:uid="{00000000-0005-0000-0000-00000A010000}"/>
    <cellStyle name="style1436023337772" xfId="264" xr:uid="{00000000-0005-0000-0000-00000B010000}"/>
    <cellStyle name="style1436023337944" xfId="265" xr:uid="{00000000-0005-0000-0000-00000C010000}"/>
    <cellStyle name="style1436023338006" xfId="266" xr:uid="{00000000-0005-0000-0000-00000D010000}"/>
    <cellStyle name="style1436023338069" xfId="267" xr:uid="{00000000-0005-0000-0000-00000E010000}"/>
    <cellStyle name="style1436023338116" xfId="268" xr:uid="{00000000-0005-0000-0000-00000F010000}"/>
    <cellStyle name="style1436023338178" xfId="269" xr:uid="{00000000-0005-0000-0000-000010010000}"/>
    <cellStyle name="style1436023338225" xfId="270" xr:uid="{00000000-0005-0000-0000-000011010000}"/>
    <cellStyle name="style1436023338288" xfId="271" xr:uid="{00000000-0005-0000-0000-000012010000}"/>
    <cellStyle name="style1436023338335" xfId="272" xr:uid="{00000000-0005-0000-0000-000013010000}"/>
    <cellStyle name="style1436023338397" xfId="273" xr:uid="{00000000-0005-0000-0000-000014010000}"/>
    <cellStyle name="style1436023338444" xfId="274" xr:uid="{00000000-0005-0000-0000-000015010000}"/>
    <cellStyle name="style1436023338522" xfId="275" xr:uid="{00000000-0005-0000-0000-000016010000}"/>
    <cellStyle name="style1436023338585" xfId="276" xr:uid="{00000000-0005-0000-0000-000017010000}"/>
    <cellStyle name="style1436023338631" xfId="277" xr:uid="{00000000-0005-0000-0000-000018010000}"/>
    <cellStyle name="style1436023338678" xfId="278" xr:uid="{00000000-0005-0000-0000-000019010000}"/>
    <cellStyle name="style1436023338897" xfId="279" xr:uid="{00000000-0005-0000-0000-00001A010000}"/>
    <cellStyle name="style1436023338960" xfId="280" xr:uid="{00000000-0005-0000-0000-00001B010000}"/>
    <cellStyle name="style1436023339022" xfId="281" xr:uid="{00000000-0005-0000-0000-00001C010000}"/>
    <cellStyle name="style1436023339085" xfId="282" xr:uid="{00000000-0005-0000-0000-00001D010000}"/>
    <cellStyle name="style1436023339131" xfId="283" xr:uid="{00000000-0005-0000-0000-00001E010000}"/>
    <cellStyle name="style1436038414350" xfId="284" xr:uid="{00000000-0005-0000-0000-00001F010000}"/>
    <cellStyle name="style1436038414491" xfId="285" xr:uid="{00000000-0005-0000-0000-000020010000}"/>
    <cellStyle name="style1436038414585" xfId="286" xr:uid="{00000000-0005-0000-0000-000021010000}"/>
    <cellStyle name="style1436038414694" xfId="287" xr:uid="{00000000-0005-0000-0000-000022010000}"/>
    <cellStyle name="style1436038414788" xfId="288" xr:uid="{00000000-0005-0000-0000-000023010000}"/>
    <cellStyle name="style1436038414897" xfId="289" xr:uid="{00000000-0005-0000-0000-000024010000}"/>
    <cellStyle name="style1436038415022" xfId="290" xr:uid="{00000000-0005-0000-0000-000025010000}"/>
    <cellStyle name="style1436038415100" xfId="291" xr:uid="{00000000-0005-0000-0000-000026010000}"/>
    <cellStyle name="style1436038415194" xfId="292" xr:uid="{00000000-0005-0000-0000-000027010000}"/>
    <cellStyle name="style1436038415272" xfId="293" xr:uid="{00000000-0005-0000-0000-000028010000}"/>
    <cellStyle name="style1436038415350" xfId="294" xr:uid="{00000000-0005-0000-0000-000029010000}"/>
    <cellStyle name="style1436038415428" xfId="295" xr:uid="{00000000-0005-0000-0000-00002A010000}"/>
    <cellStyle name="style1436038415506" xfId="296" xr:uid="{00000000-0005-0000-0000-00002B010000}"/>
    <cellStyle name="style1436040031959" xfId="297" xr:uid="{00000000-0005-0000-0000-00002C010000}"/>
    <cellStyle name="style1436040032052" xfId="298" xr:uid="{00000000-0005-0000-0000-00002D010000}"/>
    <cellStyle name="style1436040032115" xfId="299" xr:uid="{00000000-0005-0000-0000-00002E010000}"/>
    <cellStyle name="style1436040032193" xfId="300" xr:uid="{00000000-0005-0000-0000-00002F010000}"/>
    <cellStyle name="style1436040032256" xfId="301" xr:uid="{00000000-0005-0000-0000-000030010000}"/>
    <cellStyle name="style1436040032334" xfId="302" xr:uid="{00000000-0005-0000-0000-000031010000}"/>
    <cellStyle name="style1436040032412" xfId="303" xr:uid="{00000000-0005-0000-0000-000032010000}"/>
    <cellStyle name="style1436040032490" xfId="304" xr:uid="{00000000-0005-0000-0000-000033010000}"/>
    <cellStyle name="style1436040032568" xfId="305" xr:uid="{00000000-0005-0000-0000-000034010000}"/>
    <cellStyle name="style1436040032646" xfId="306" xr:uid="{00000000-0005-0000-0000-000035010000}"/>
    <cellStyle name="style1436040032818" xfId="307" xr:uid="{00000000-0005-0000-0000-000036010000}"/>
    <cellStyle name="style1436040032896" xfId="308" xr:uid="{00000000-0005-0000-0000-000037010000}"/>
    <cellStyle name="style1526986629765" xfId="309" xr:uid="{00000000-0005-0000-0000-000038010000}"/>
    <cellStyle name="style1526986629812" xfId="310" xr:uid="{00000000-0005-0000-0000-000039010000}"/>
    <cellStyle name="style1526986629828" xfId="311" xr:uid="{00000000-0005-0000-0000-00003A010000}"/>
    <cellStyle name="style1526986629859" xfId="312" xr:uid="{00000000-0005-0000-0000-00003B010000}"/>
    <cellStyle name="style1526986629890" xfId="313" xr:uid="{00000000-0005-0000-0000-00003C010000}"/>
    <cellStyle name="style1526986629921" xfId="314" xr:uid="{00000000-0005-0000-0000-00003D010000}"/>
    <cellStyle name="style1526986629937" xfId="315" xr:uid="{00000000-0005-0000-0000-00003E010000}"/>
    <cellStyle name="style1526986629968" xfId="316" xr:uid="{00000000-0005-0000-0000-00003F010000}"/>
    <cellStyle name="style1526986629999" xfId="317" xr:uid="{00000000-0005-0000-0000-000040010000}"/>
    <cellStyle name="style1526986630031" xfId="318" xr:uid="{00000000-0005-0000-0000-000041010000}"/>
    <cellStyle name="style1526986630062" xfId="319" xr:uid="{00000000-0005-0000-0000-000042010000}"/>
    <cellStyle name="style1526986630093" xfId="320" xr:uid="{00000000-0005-0000-0000-000043010000}"/>
    <cellStyle name="style1526986630109" xfId="321" xr:uid="{00000000-0005-0000-0000-000044010000}"/>
    <cellStyle name="style1526986630124" xfId="322" xr:uid="{00000000-0005-0000-0000-000045010000}"/>
    <cellStyle name="style1526986630155" xfId="323" xr:uid="{00000000-0005-0000-0000-000046010000}"/>
    <cellStyle name="style1526986630187" xfId="324" xr:uid="{00000000-0005-0000-0000-000047010000}"/>
    <cellStyle name="style1526986630202" xfId="325" xr:uid="{00000000-0005-0000-0000-000048010000}"/>
    <cellStyle name="style1526986630233" xfId="326" xr:uid="{00000000-0005-0000-0000-000049010000}"/>
    <cellStyle name="style1526986630265" xfId="327" xr:uid="{00000000-0005-0000-0000-00004A010000}"/>
    <cellStyle name="style1526986630296" xfId="328" xr:uid="{00000000-0005-0000-0000-00004B010000}"/>
    <cellStyle name="style1526986630311" xfId="329" xr:uid="{00000000-0005-0000-0000-00004C010000}"/>
    <cellStyle name="style1526986630327" xfId="330" xr:uid="{00000000-0005-0000-0000-00004D010000}"/>
    <cellStyle name="style1526986630358" xfId="331" xr:uid="{00000000-0005-0000-0000-00004E010000}"/>
    <cellStyle name="style1526986630389" xfId="332" xr:uid="{00000000-0005-0000-0000-00004F010000}"/>
    <cellStyle name="style1526986630405" xfId="333" xr:uid="{00000000-0005-0000-0000-000050010000}"/>
    <cellStyle name="style1526986630421" xfId="334" xr:uid="{00000000-0005-0000-0000-000051010000}"/>
    <cellStyle name="style1526986630452" xfId="335" xr:uid="{00000000-0005-0000-0000-000052010000}"/>
    <cellStyle name="style1526986630483" xfId="336" xr:uid="{00000000-0005-0000-0000-000053010000}"/>
    <cellStyle name="style1526986630514" xfId="337" xr:uid="{00000000-0005-0000-0000-000054010000}"/>
    <cellStyle name="style1526986630545" xfId="338" xr:uid="{00000000-0005-0000-0000-000055010000}"/>
    <cellStyle name="style1526986630561" xfId="339" xr:uid="{00000000-0005-0000-0000-000056010000}"/>
    <cellStyle name="style1526986630592" xfId="340" xr:uid="{00000000-0005-0000-0000-000057010000}"/>
    <cellStyle name="style1526986630623" xfId="341" xr:uid="{00000000-0005-0000-0000-000058010000}"/>
    <cellStyle name="style1526986630639" xfId="342" xr:uid="{00000000-0005-0000-0000-000059010000}"/>
    <cellStyle name="style1526986630655" xfId="343" xr:uid="{00000000-0005-0000-0000-00005A010000}"/>
    <cellStyle name="style1526986630686" xfId="344" xr:uid="{00000000-0005-0000-0000-00005B010000}"/>
    <cellStyle name="style1526986630717" xfId="345" xr:uid="{00000000-0005-0000-0000-00005C010000}"/>
    <cellStyle name="style1526986630733" xfId="346" xr:uid="{00000000-0005-0000-0000-00005D010000}"/>
    <cellStyle name="style1526986630764" xfId="347" xr:uid="{00000000-0005-0000-0000-00005E010000}"/>
    <cellStyle name="style1526986630795" xfId="348" xr:uid="{00000000-0005-0000-0000-00005F010000}"/>
    <cellStyle name="style1526986630920" xfId="349" xr:uid="{00000000-0005-0000-0000-000060010000}"/>
    <cellStyle name="style1526986630967" xfId="350" xr:uid="{00000000-0005-0000-0000-000061010000}"/>
    <cellStyle name="style1526986630998" xfId="351" xr:uid="{00000000-0005-0000-0000-000062010000}"/>
    <cellStyle name="style1526986631029" xfId="352" xr:uid="{00000000-0005-0000-0000-000063010000}"/>
    <cellStyle name="style1526986631060" xfId="353" xr:uid="{00000000-0005-0000-0000-000064010000}"/>
    <cellStyle name="style1526986631076" xfId="354" xr:uid="{00000000-0005-0000-0000-000065010000}"/>
    <cellStyle name="style1526986631107" xfId="355" xr:uid="{00000000-0005-0000-0000-000066010000}"/>
    <cellStyle name="style1526986631123" xfId="356" xr:uid="{00000000-0005-0000-0000-000067010000}"/>
    <cellStyle name="style1526986631154" xfId="357" xr:uid="{00000000-0005-0000-0000-000068010000}"/>
    <cellStyle name="style1526986631185" xfId="358" xr:uid="{00000000-0005-0000-0000-000069010000}"/>
    <cellStyle name="style1526986631216" xfId="359" xr:uid="{00000000-0005-0000-0000-00006A010000}"/>
    <cellStyle name="style1526986631247" xfId="360" xr:uid="{00000000-0005-0000-0000-00006B010000}"/>
    <cellStyle name="style1526986631279" xfId="361" xr:uid="{00000000-0005-0000-0000-00006C010000}"/>
    <cellStyle name="style1526986631310" xfId="362" xr:uid="{00000000-0005-0000-0000-00006D010000}"/>
    <cellStyle name="style1526986631341" xfId="363" xr:uid="{00000000-0005-0000-0000-00006E010000}"/>
    <cellStyle name="style1526986631372" xfId="364" xr:uid="{00000000-0005-0000-0000-00006F010000}"/>
    <cellStyle name="style1526986631388" xfId="365" xr:uid="{00000000-0005-0000-0000-000070010000}"/>
    <cellStyle name="style1526986631419" xfId="366" xr:uid="{00000000-0005-0000-0000-000071010000}"/>
    <cellStyle name="style1526986631435" xfId="367" xr:uid="{00000000-0005-0000-0000-000072010000}"/>
    <cellStyle name="style1526986631466" xfId="368" xr:uid="{00000000-0005-0000-0000-000073010000}"/>
    <cellStyle name="style1526986631481" xfId="369" xr:uid="{00000000-0005-0000-0000-000074010000}"/>
    <cellStyle name="style1526986631513" xfId="370" xr:uid="{00000000-0005-0000-0000-000075010000}"/>
    <cellStyle name="style1526986631528" xfId="371" xr:uid="{00000000-0005-0000-0000-000076010000}"/>
    <cellStyle name="style1526986631559" xfId="372" xr:uid="{00000000-0005-0000-0000-000077010000}"/>
    <cellStyle name="style1526986631575" xfId="373" xr:uid="{00000000-0005-0000-0000-000078010000}"/>
    <cellStyle name="style1526986631591" xfId="374" xr:uid="{00000000-0005-0000-0000-000079010000}"/>
    <cellStyle name="style1526986631622" xfId="375" xr:uid="{00000000-0005-0000-0000-00007A010000}"/>
    <cellStyle name="style1526986631653" xfId="376" xr:uid="{00000000-0005-0000-0000-00007B010000}"/>
    <cellStyle name="style1526986631684" xfId="377" xr:uid="{00000000-0005-0000-0000-00007C010000}"/>
    <cellStyle name="style1526986631731" xfId="378" xr:uid="{00000000-0005-0000-0000-00007D010000}"/>
    <cellStyle name="style1526986631825" xfId="379" xr:uid="{00000000-0005-0000-0000-00007E010000}"/>
    <cellStyle name="style1526986631856" xfId="380" xr:uid="{00000000-0005-0000-0000-00007F010000}"/>
    <cellStyle name="style1526986631871" xfId="381" xr:uid="{00000000-0005-0000-0000-000080010000}"/>
    <cellStyle name="style1526986631903" xfId="382" xr:uid="{00000000-0005-0000-0000-000081010000}"/>
    <cellStyle name="style1526986631934" xfId="383" xr:uid="{00000000-0005-0000-0000-000082010000}"/>
    <cellStyle name="style1526986631965" xfId="384" xr:uid="{00000000-0005-0000-0000-000083010000}"/>
    <cellStyle name="style1526986631996" xfId="385" xr:uid="{00000000-0005-0000-0000-000084010000}"/>
    <cellStyle name="style1526986632027" xfId="386" xr:uid="{00000000-0005-0000-0000-000085010000}"/>
    <cellStyle name="style1526986632059" xfId="387" xr:uid="{00000000-0005-0000-0000-000086010000}"/>
    <cellStyle name="style1526986632215" xfId="388" xr:uid="{00000000-0005-0000-0000-000087010000}"/>
    <cellStyle name="style1526986632261" xfId="389" xr:uid="{00000000-0005-0000-0000-000088010000}"/>
    <cellStyle name="style1526986632371" xfId="390" xr:uid="{00000000-0005-0000-0000-000089010000}"/>
    <cellStyle name="style1526986632417" xfId="391" xr:uid="{00000000-0005-0000-0000-00008A010000}"/>
    <cellStyle name="style1526986632433" xfId="392" xr:uid="{00000000-0005-0000-0000-00008B010000}"/>
    <cellStyle name="style1526986632464" xfId="393" xr:uid="{00000000-0005-0000-0000-00008C010000}"/>
    <cellStyle name="style1526986632480" xfId="394" xr:uid="{00000000-0005-0000-0000-00008D010000}"/>
    <cellStyle name="style1526986632511" xfId="395" xr:uid="{00000000-0005-0000-0000-00008E010000}"/>
    <cellStyle name="style1526986632527" xfId="396" xr:uid="{00000000-0005-0000-0000-00008F010000}"/>
    <cellStyle name="style1526986632667" xfId="397" xr:uid="{00000000-0005-0000-0000-000090010000}"/>
    <cellStyle name="style1526986632698" xfId="398" xr:uid="{00000000-0005-0000-0000-000091010000}"/>
    <cellStyle name="style1526986632714" xfId="399" xr:uid="{00000000-0005-0000-0000-000092010000}"/>
    <cellStyle name="style1526986632729" xfId="400" xr:uid="{00000000-0005-0000-0000-000093010000}"/>
    <cellStyle name="style1526986632761" xfId="401" xr:uid="{00000000-0005-0000-0000-000094010000}"/>
    <cellStyle name="style1526986632776" xfId="402" xr:uid="{00000000-0005-0000-0000-000095010000}"/>
    <cellStyle name="style1526986632807" xfId="403" xr:uid="{00000000-0005-0000-0000-000096010000}"/>
    <cellStyle name="style1526986632839" xfId="404" xr:uid="{00000000-0005-0000-0000-000097010000}"/>
    <cellStyle name="style1526986633057" xfId="405" xr:uid="{00000000-0005-0000-0000-000098010000}"/>
    <cellStyle name="style1526986633088" xfId="406" xr:uid="{00000000-0005-0000-0000-000099010000}"/>
    <cellStyle name="style1526986633182" xfId="407" xr:uid="{00000000-0005-0000-0000-00009A010000}"/>
    <cellStyle name="style1526986633229" xfId="408" xr:uid="{00000000-0005-0000-0000-00009B010000}"/>
    <cellStyle name="style1526986633369" xfId="409" xr:uid="{00000000-0005-0000-0000-00009C010000}"/>
    <cellStyle name="style1526986633400" xfId="410" xr:uid="{00000000-0005-0000-0000-00009D010000}"/>
    <cellStyle name="style1526990026563" xfId="411" xr:uid="{00000000-0005-0000-0000-00009E010000}"/>
    <cellStyle name="style1526990026609" xfId="412" xr:uid="{00000000-0005-0000-0000-00009F010000}"/>
    <cellStyle name="style1526990026641" xfId="413" xr:uid="{00000000-0005-0000-0000-0000A0010000}"/>
    <cellStyle name="style1526990026656" xfId="414" xr:uid="{00000000-0005-0000-0000-0000A1010000}"/>
    <cellStyle name="style1526990026687" xfId="415" xr:uid="{00000000-0005-0000-0000-0000A2010000}"/>
    <cellStyle name="style1526990026719" xfId="416" xr:uid="{00000000-0005-0000-0000-0000A3010000}"/>
    <cellStyle name="style1526990026750" xfId="417" xr:uid="{00000000-0005-0000-0000-0000A4010000}"/>
    <cellStyle name="style1526990026797" xfId="418" xr:uid="{00000000-0005-0000-0000-0000A5010000}"/>
    <cellStyle name="style1526990026828" xfId="419" xr:uid="{00000000-0005-0000-0000-0000A6010000}"/>
    <cellStyle name="style1526990026875" xfId="420" xr:uid="{00000000-0005-0000-0000-0000A7010000}"/>
    <cellStyle name="style1526990026906" xfId="421" xr:uid="{00000000-0005-0000-0000-0000A8010000}"/>
    <cellStyle name="style1526990026937" xfId="422" xr:uid="{00000000-0005-0000-0000-0000A9010000}"/>
    <cellStyle name="style1526990026968" xfId="423" xr:uid="{00000000-0005-0000-0000-0000AA010000}"/>
    <cellStyle name="style1526990026984" xfId="424" xr:uid="{00000000-0005-0000-0000-0000AB010000}"/>
    <cellStyle name="style1526990027015" xfId="425" xr:uid="{00000000-0005-0000-0000-0000AC010000}"/>
    <cellStyle name="style1526990027046" xfId="426" xr:uid="{00000000-0005-0000-0000-0000AD010000}"/>
    <cellStyle name="style1526990027077" xfId="427" xr:uid="{00000000-0005-0000-0000-0000AE010000}"/>
    <cellStyle name="style1526990027109" xfId="428" xr:uid="{00000000-0005-0000-0000-0000AF010000}"/>
    <cellStyle name="style1526990027124" xfId="429" xr:uid="{00000000-0005-0000-0000-0000B0010000}"/>
    <cellStyle name="style1526990027155" xfId="430" xr:uid="{00000000-0005-0000-0000-0000B1010000}"/>
    <cellStyle name="style1526990027187" xfId="431" xr:uid="{00000000-0005-0000-0000-0000B2010000}"/>
    <cellStyle name="style1526990027218" xfId="432" xr:uid="{00000000-0005-0000-0000-0000B3010000}"/>
    <cellStyle name="style1526990027249" xfId="433" xr:uid="{00000000-0005-0000-0000-0000B4010000}"/>
    <cellStyle name="style1526990027280" xfId="434" xr:uid="{00000000-0005-0000-0000-0000B5010000}"/>
    <cellStyle name="style1526990027311" xfId="435" xr:uid="{00000000-0005-0000-0000-0000B6010000}"/>
    <cellStyle name="style1526990027343" xfId="436" xr:uid="{00000000-0005-0000-0000-0000B7010000}"/>
    <cellStyle name="style1526990027467" xfId="437" xr:uid="{00000000-0005-0000-0000-0000B8010000}"/>
    <cellStyle name="style1526990027499" xfId="438" xr:uid="{00000000-0005-0000-0000-0000B9010000}"/>
    <cellStyle name="style1526990027530" xfId="439" xr:uid="{00000000-0005-0000-0000-0000BA010000}"/>
    <cellStyle name="style1526990027561" xfId="440" xr:uid="{00000000-0005-0000-0000-0000BB010000}"/>
    <cellStyle name="style1526990027592" xfId="441" xr:uid="{00000000-0005-0000-0000-0000BC010000}"/>
    <cellStyle name="style1526990027623" xfId="442" xr:uid="{00000000-0005-0000-0000-0000BD010000}"/>
    <cellStyle name="style1526990027670" xfId="443" xr:uid="{00000000-0005-0000-0000-0000BE010000}"/>
    <cellStyle name="style1526990027686" xfId="444" xr:uid="{00000000-0005-0000-0000-0000BF010000}"/>
    <cellStyle name="style1526990027717" xfId="445" xr:uid="{00000000-0005-0000-0000-0000C0010000}"/>
    <cellStyle name="style1526990027748" xfId="446" xr:uid="{00000000-0005-0000-0000-0000C1010000}"/>
    <cellStyle name="style1526990027779" xfId="447" xr:uid="{00000000-0005-0000-0000-0000C2010000}"/>
    <cellStyle name="style1526990027826" xfId="448" xr:uid="{00000000-0005-0000-0000-0000C3010000}"/>
    <cellStyle name="style1526990027842" xfId="449" xr:uid="{00000000-0005-0000-0000-0000C4010000}"/>
    <cellStyle name="style1526990027873" xfId="450" xr:uid="{00000000-0005-0000-0000-0000C5010000}"/>
    <cellStyle name="style1526990027920" xfId="451" xr:uid="{00000000-0005-0000-0000-0000C6010000}"/>
    <cellStyle name="style1526990027951" xfId="452" xr:uid="{00000000-0005-0000-0000-0000C7010000}"/>
    <cellStyle name="style1526990027982" xfId="453" xr:uid="{00000000-0005-0000-0000-0000C8010000}"/>
    <cellStyle name="style1526990028013" xfId="454" xr:uid="{00000000-0005-0000-0000-0000C9010000}"/>
    <cellStyle name="style1526990028045" xfId="455" xr:uid="{00000000-0005-0000-0000-0000CA010000}"/>
    <cellStyle name="style1526990028076" xfId="456" xr:uid="{00000000-0005-0000-0000-0000CB010000}"/>
    <cellStyle name="style1526990028091" xfId="457" xr:uid="{00000000-0005-0000-0000-0000CC010000}"/>
    <cellStyle name="style1526990028123" xfId="458" xr:uid="{00000000-0005-0000-0000-0000CD010000}"/>
    <cellStyle name="style1526990028138" xfId="459" xr:uid="{00000000-0005-0000-0000-0000CE010000}"/>
    <cellStyle name="style1526990028169" xfId="460" xr:uid="{00000000-0005-0000-0000-0000CF010000}"/>
    <cellStyle name="style1526990028201" xfId="461" xr:uid="{00000000-0005-0000-0000-0000D0010000}"/>
    <cellStyle name="style1526990028232" xfId="462" xr:uid="{00000000-0005-0000-0000-0000D1010000}"/>
    <cellStyle name="style1526990028263" xfId="463" xr:uid="{00000000-0005-0000-0000-0000D2010000}"/>
    <cellStyle name="style1526990028294" xfId="464" xr:uid="{00000000-0005-0000-0000-0000D3010000}"/>
    <cellStyle name="style1526990028403" xfId="465" xr:uid="{00000000-0005-0000-0000-0000D4010000}"/>
    <cellStyle name="style1526990028435" xfId="466" xr:uid="{00000000-0005-0000-0000-0000D5010000}"/>
    <cellStyle name="style1526990028466" xfId="467" xr:uid="{00000000-0005-0000-0000-0000D6010000}"/>
    <cellStyle name="style1526990028481" xfId="468" xr:uid="{00000000-0005-0000-0000-0000D7010000}"/>
    <cellStyle name="style1526990028513" xfId="469" xr:uid="{00000000-0005-0000-0000-0000D8010000}"/>
    <cellStyle name="style1526990028528" xfId="470" xr:uid="{00000000-0005-0000-0000-0000D9010000}"/>
    <cellStyle name="style1526990028591" xfId="471" xr:uid="{00000000-0005-0000-0000-0000DA010000}"/>
    <cellStyle name="style1526990028606" xfId="472" xr:uid="{00000000-0005-0000-0000-0000DB010000}"/>
    <cellStyle name="style1526990028653" xfId="473" xr:uid="{00000000-0005-0000-0000-0000DC010000}"/>
    <cellStyle name="style1526990028684" xfId="474" xr:uid="{00000000-0005-0000-0000-0000DD010000}"/>
    <cellStyle name="style1526990028762" xfId="475" xr:uid="{00000000-0005-0000-0000-0000DE010000}"/>
    <cellStyle name="style1526990028934" xfId="476" xr:uid="{00000000-0005-0000-0000-0000DF010000}"/>
    <cellStyle name="style1526990028965" xfId="477" xr:uid="{00000000-0005-0000-0000-0000E0010000}"/>
    <cellStyle name="style1526990028981" xfId="478" xr:uid="{00000000-0005-0000-0000-0000E1010000}"/>
    <cellStyle name="style1526990029012" xfId="479" xr:uid="{00000000-0005-0000-0000-0000E2010000}"/>
    <cellStyle name="style1526990029043" xfId="480" xr:uid="{00000000-0005-0000-0000-0000E3010000}"/>
    <cellStyle name="style1526990029059" xfId="481" xr:uid="{00000000-0005-0000-0000-0000E4010000}"/>
    <cellStyle name="style1526990029090" xfId="482" xr:uid="{00000000-0005-0000-0000-0000E5010000}"/>
    <cellStyle name="style1526990029121" xfId="483" xr:uid="{00000000-0005-0000-0000-0000E6010000}"/>
    <cellStyle name="style1526990029137" xfId="484" xr:uid="{00000000-0005-0000-0000-0000E7010000}"/>
    <cellStyle name="style1526990029246" xfId="485" xr:uid="{00000000-0005-0000-0000-0000E8010000}"/>
    <cellStyle name="style1526990029277" xfId="486" xr:uid="{00000000-0005-0000-0000-0000E9010000}"/>
    <cellStyle name="style1526990029324" xfId="487" xr:uid="{00000000-0005-0000-0000-0000EA010000}"/>
    <cellStyle name="style1526990029355" xfId="488" xr:uid="{00000000-0005-0000-0000-0000EB010000}"/>
    <cellStyle name="style1526990029386" xfId="489" xr:uid="{00000000-0005-0000-0000-0000EC010000}"/>
    <cellStyle name="style1526990029433" xfId="490" xr:uid="{00000000-0005-0000-0000-0000ED010000}"/>
    <cellStyle name="style1526990029464" xfId="491" xr:uid="{00000000-0005-0000-0000-0000EE010000}"/>
    <cellStyle name="style1526990029651" xfId="492" xr:uid="{00000000-0005-0000-0000-0000EF010000}"/>
    <cellStyle name="style1526990029698" xfId="493" xr:uid="{00000000-0005-0000-0000-0000F0010000}"/>
    <cellStyle name="style1526990029729" xfId="494" xr:uid="{00000000-0005-0000-0000-0000F1010000}"/>
    <cellStyle name="style1526990029745" xfId="495" xr:uid="{00000000-0005-0000-0000-0000F2010000}"/>
    <cellStyle name="style1526990029776" xfId="496" xr:uid="{00000000-0005-0000-0000-0000F3010000}"/>
    <cellStyle name="style1526990029792" xfId="497" xr:uid="{00000000-0005-0000-0000-0000F4010000}"/>
    <cellStyle name="style1526990029917" xfId="498" xr:uid="{00000000-0005-0000-0000-0000F5010000}"/>
    <cellStyle name="style1526990029963" xfId="499" xr:uid="{00000000-0005-0000-0000-0000F6010000}"/>
    <cellStyle name="style1526990642753" xfId="500" xr:uid="{00000000-0005-0000-0000-0000F7010000}"/>
    <cellStyle name="style1526990642784" xfId="501" xr:uid="{00000000-0005-0000-0000-0000F8010000}"/>
    <cellStyle name="style1526990642815" xfId="502" xr:uid="{00000000-0005-0000-0000-0000F9010000}"/>
    <cellStyle name="style1526990642846" xfId="503" xr:uid="{00000000-0005-0000-0000-0000FA010000}"/>
    <cellStyle name="style1526990642878" xfId="504" xr:uid="{00000000-0005-0000-0000-0000FB010000}"/>
    <cellStyle name="style1526990642909" xfId="505" xr:uid="{00000000-0005-0000-0000-0000FC010000}"/>
    <cellStyle name="style1526990642940" xfId="506" xr:uid="{00000000-0005-0000-0000-0000FD010000}"/>
    <cellStyle name="style1526990642971" xfId="507" xr:uid="{00000000-0005-0000-0000-0000FE010000}"/>
    <cellStyle name="style1526990643002" xfId="508" xr:uid="{00000000-0005-0000-0000-0000FF010000}"/>
    <cellStyle name="style1526990643034" xfId="509" xr:uid="{00000000-0005-0000-0000-000000020000}"/>
    <cellStyle name="style1526990643065" xfId="510" xr:uid="{00000000-0005-0000-0000-000001020000}"/>
    <cellStyle name="style1526990643112" xfId="511" xr:uid="{00000000-0005-0000-0000-000002020000}"/>
    <cellStyle name="style1526990643143" xfId="512" xr:uid="{00000000-0005-0000-0000-000003020000}"/>
    <cellStyle name="style1526990643174" xfId="513" xr:uid="{00000000-0005-0000-0000-000004020000}"/>
    <cellStyle name="style1526990643205" xfId="514" xr:uid="{00000000-0005-0000-0000-000005020000}"/>
    <cellStyle name="style1526990643236" xfId="515" xr:uid="{00000000-0005-0000-0000-000006020000}"/>
    <cellStyle name="style1526990643268" xfId="516" xr:uid="{00000000-0005-0000-0000-000007020000}"/>
    <cellStyle name="style1526990643299" xfId="517" xr:uid="{00000000-0005-0000-0000-000008020000}"/>
    <cellStyle name="style1526990643314" xfId="518" xr:uid="{00000000-0005-0000-0000-000009020000}"/>
    <cellStyle name="style1526990643346" xfId="519" xr:uid="{00000000-0005-0000-0000-00000A020000}"/>
    <cellStyle name="style1526990643377" xfId="520" xr:uid="{00000000-0005-0000-0000-00000B020000}"/>
    <cellStyle name="style1526990643408" xfId="521" xr:uid="{00000000-0005-0000-0000-00000C020000}"/>
    <cellStyle name="style1526990643439" xfId="522" xr:uid="{00000000-0005-0000-0000-00000D020000}"/>
    <cellStyle name="style1526990643470" xfId="523" xr:uid="{00000000-0005-0000-0000-00000E020000}"/>
    <cellStyle name="style1526990643502" xfId="524" xr:uid="{00000000-0005-0000-0000-00000F020000}"/>
    <cellStyle name="style1526990643533" xfId="525" xr:uid="{00000000-0005-0000-0000-000010020000}"/>
    <cellStyle name="style1526990643564" xfId="526" xr:uid="{00000000-0005-0000-0000-000011020000}"/>
    <cellStyle name="style1526990643595" xfId="527" xr:uid="{00000000-0005-0000-0000-000012020000}"/>
    <cellStyle name="style1526990643626" xfId="528" xr:uid="{00000000-0005-0000-0000-000013020000}"/>
    <cellStyle name="style1526990643658" xfId="529" xr:uid="{00000000-0005-0000-0000-000014020000}"/>
    <cellStyle name="style1526990643689" xfId="530" xr:uid="{00000000-0005-0000-0000-000015020000}"/>
    <cellStyle name="style1526990643720" xfId="531" xr:uid="{00000000-0005-0000-0000-000016020000}"/>
    <cellStyle name="style1526990643767" xfId="532" xr:uid="{00000000-0005-0000-0000-000017020000}"/>
    <cellStyle name="style1526990643782" xfId="533" xr:uid="{00000000-0005-0000-0000-000018020000}"/>
    <cellStyle name="style1526990643814" xfId="534" xr:uid="{00000000-0005-0000-0000-000019020000}"/>
    <cellStyle name="style1526990643923" xfId="535" xr:uid="{00000000-0005-0000-0000-00001A020000}"/>
    <cellStyle name="style1526990643970" xfId="536" xr:uid="{00000000-0005-0000-0000-00001B020000}"/>
    <cellStyle name="style1526990644016" xfId="537" xr:uid="{00000000-0005-0000-0000-00001C020000}"/>
    <cellStyle name="style1526990644048" xfId="538" xr:uid="{00000000-0005-0000-0000-00001D020000}"/>
    <cellStyle name="style1526990644094" xfId="539" xr:uid="{00000000-0005-0000-0000-00001E020000}"/>
    <cellStyle name="style1526990644126" xfId="540" xr:uid="{00000000-0005-0000-0000-00001F020000}"/>
    <cellStyle name="style1526990644141" xfId="541" xr:uid="{00000000-0005-0000-0000-000020020000}"/>
    <cellStyle name="style1526990644172" xfId="542" xr:uid="{00000000-0005-0000-0000-000021020000}"/>
    <cellStyle name="style1526990644204" xfId="543" xr:uid="{00000000-0005-0000-0000-000022020000}"/>
    <cellStyle name="style1526990644235" xfId="544" xr:uid="{00000000-0005-0000-0000-000023020000}"/>
    <cellStyle name="style1526990644266" xfId="545" xr:uid="{00000000-0005-0000-0000-000024020000}"/>
    <cellStyle name="style1526990644297" xfId="546" xr:uid="{00000000-0005-0000-0000-000025020000}"/>
    <cellStyle name="style1526990644313" xfId="547" xr:uid="{00000000-0005-0000-0000-000026020000}"/>
    <cellStyle name="style1526990644344" xfId="548" xr:uid="{00000000-0005-0000-0000-000027020000}"/>
    <cellStyle name="style1526990644375" xfId="549" xr:uid="{00000000-0005-0000-0000-000028020000}"/>
    <cellStyle name="style1526990644391" xfId="550" xr:uid="{00000000-0005-0000-0000-000029020000}"/>
    <cellStyle name="style1526990644422" xfId="551" xr:uid="{00000000-0005-0000-0000-00002A020000}"/>
    <cellStyle name="style1526990644453" xfId="552" xr:uid="{00000000-0005-0000-0000-00002B020000}"/>
    <cellStyle name="style1526990644469" xfId="553" xr:uid="{00000000-0005-0000-0000-00002C020000}"/>
    <cellStyle name="style1526990644500" xfId="554" xr:uid="{00000000-0005-0000-0000-00002D020000}"/>
    <cellStyle name="style1526990644516" xfId="555" xr:uid="{00000000-0005-0000-0000-00002E020000}"/>
    <cellStyle name="style1526990644547" xfId="556" xr:uid="{00000000-0005-0000-0000-00002F020000}"/>
    <cellStyle name="style1526990644562" xfId="557" xr:uid="{00000000-0005-0000-0000-000030020000}"/>
    <cellStyle name="style1526990644594" xfId="558" xr:uid="{00000000-0005-0000-0000-000031020000}"/>
    <cellStyle name="style1526990644640" xfId="559" xr:uid="{00000000-0005-0000-0000-000032020000}"/>
    <cellStyle name="style1526990644672" xfId="560" xr:uid="{00000000-0005-0000-0000-000033020000}"/>
    <cellStyle name="style1526990644718" xfId="561" xr:uid="{00000000-0005-0000-0000-000034020000}"/>
    <cellStyle name="style1526990644750" xfId="562" xr:uid="{00000000-0005-0000-0000-000035020000}"/>
    <cellStyle name="style1526990644812" xfId="563" xr:uid="{00000000-0005-0000-0000-000036020000}"/>
    <cellStyle name="style1526990644984" xfId="564" xr:uid="{00000000-0005-0000-0000-000037020000}"/>
    <cellStyle name="style1526990645015" xfId="565" xr:uid="{00000000-0005-0000-0000-000038020000}"/>
    <cellStyle name="style1526990645046" xfId="566" xr:uid="{00000000-0005-0000-0000-000039020000}"/>
    <cellStyle name="style1526990645062" xfId="567" xr:uid="{00000000-0005-0000-0000-00003A020000}"/>
    <cellStyle name="style1526990645093" xfId="568" xr:uid="{00000000-0005-0000-0000-00003B020000}"/>
    <cellStyle name="style1526990645108" xfId="569" xr:uid="{00000000-0005-0000-0000-00003C020000}"/>
    <cellStyle name="style1526990645140" xfId="570" xr:uid="{00000000-0005-0000-0000-00003D020000}"/>
    <cellStyle name="style1526990645171" xfId="571" xr:uid="{00000000-0005-0000-0000-00003E020000}"/>
    <cellStyle name="style1526990645186" xfId="572" xr:uid="{00000000-0005-0000-0000-00003F020000}"/>
    <cellStyle name="style1526990645233" xfId="573" xr:uid="{00000000-0005-0000-0000-000040020000}"/>
    <cellStyle name="style1526990645280" xfId="574" xr:uid="{00000000-0005-0000-0000-000041020000}"/>
    <cellStyle name="style1526990645342" xfId="575" xr:uid="{00000000-0005-0000-0000-000042020000}"/>
    <cellStyle name="style1526990645358" xfId="576" xr:uid="{00000000-0005-0000-0000-000043020000}"/>
    <cellStyle name="style1526990645389" xfId="577" xr:uid="{00000000-0005-0000-0000-000044020000}"/>
    <cellStyle name="style1526990645420" xfId="578" xr:uid="{00000000-0005-0000-0000-000045020000}"/>
    <cellStyle name="style1526990645561" xfId="579" xr:uid="{00000000-0005-0000-0000-000046020000}"/>
    <cellStyle name="style1527425179234" xfId="580" xr:uid="{00000000-0005-0000-0000-000047020000}"/>
    <cellStyle name="style1527425179468" xfId="581" xr:uid="{00000000-0005-0000-0000-000048020000}"/>
    <cellStyle name="style1527425179609" xfId="582" xr:uid="{00000000-0005-0000-0000-000049020000}"/>
    <cellStyle name="style1527425179687" xfId="583" xr:uid="{00000000-0005-0000-0000-00004A020000}"/>
    <cellStyle name="style1527425179718" xfId="584" xr:uid="{00000000-0005-0000-0000-00004B020000}"/>
    <cellStyle name="style1527425179765" xfId="585" xr:uid="{00000000-0005-0000-0000-00004C020000}"/>
    <cellStyle name="style1527425179796" xfId="586" xr:uid="{00000000-0005-0000-0000-00004D020000}"/>
    <cellStyle name="style1527425179858" xfId="587" xr:uid="{00000000-0005-0000-0000-00004E020000}"/>
    <cellStyle name="style1527425179905" xfId="588" xr:uid="{00000000-0005-0000-0000-00004F020000}"/>
    <cellStyle name="style1527425179952" xfId="589" xr:uid="{00000000-0005-0000-0000-000050020000}"/>
    <cellStyle name="style1527425179999" xfId="590" xr:uid="{00000000-0005-0000-0000-000051020000}"/>
    <cellStyle name="style1527425180030" xfId="591" xr:uid="{00000000-0005-0000-0000-000052020000}"/>
    <cellStyle name="style1527425180061" xfId="592" xr:uid="{00000000-0005-0000-0000-000053020000}"/>
    <cellStyle name="style1527425180108" xfId="593" xr:uid="{00000000-0005-0000-0000-000054020000}"/>
    <cellStyle name="style1527425180139" xfId="594" xr:uid="{00000000-0005-0000-0000-000055020000}"/>
    <cellStyle name="style1527425180170" xfId="595" xr:uid="{00000000-0005-0000-0000-000056020000}"/>
    <cellStyle name="style1527425180217" xfId="596" xr:uid="{00000000-0005-0000-0000-000057020000}"/>
    <cellStyle name="style1527425180638" xfId="597" xr:uid="{00000000-0005-0000-0000-000058020000}"/>
    <cellStyle name="style1527425180670" xfId="598" xr:uid="{00000000-0005-0000-0000-000059020000}"/>
    <cellStyle name="style1527425180763" xfId="599" xr:uid="{00000000-0005-0000-0000-00005A020000}"/>
    <cellStyle name="style1527425180810" xfId="600" xr:uid="{00000000-0005-0000-0000-00005B020000}"/>
    <cellStyle name="style1527425180857" xfId="601" xr:uid="{00000000-0005-0000-0000-00005C020000}"/>
    <cellStyle name="style1527425180888" xfId="602" xr:uid="{00000000-0005-0000-0000-00005D020000}"/>
    <cellStyle name="style1527425180935" xfId="603" xr:uid="{00000000-0005-0000-0000-00005E020000}"/>
    <cellStyle name="style1527425180966" xfId="604" xr:uid="{00000000-0005-0000-0000-00005F020000}"/>
    <cellStyle name="style1527425181013" xfId="605" xr:uid="{00000000-0005-0000-0000-000060020000}"/>
    <cellStyle name="style1527425181060" xfId="606" xr:uid="{00000000-0005-0000-0000-000061020000}"/>
    <cellStyle name="style1527425181091" xfId="607" xr:uid="{00000000-0005-0000-0000-000062020000}"/>
    <cellStyle name="style1527425181138" xfId="608" xr:uid="{00000000-0005-0000-0000-000063020000}"/>
    <cellStyle name="style1527425181169" xfId="609" xr:uid="{00000000-0005-0000-0000-000064020000}"/>
    <cellStyle name="style1527425181216" xfId="610" xr:uid="{00000000-0005-0000-0000-000065020000}"/>
    <cellStyle name="style1527425181262" xfId="611" xr:uid="{00000000-0005-0000-0000-000066020000}"/>
    <cellStyle name="style1527425181356" xfId="612" xr:uid="{00000000-0005-0000-0000-000067020000}"/>
    <cellStyle name="style1527425181403" xfId="613" xr:uid="{00000000-0005-0000-0000-000068020000}"/>
    <cellStyle name="style1527425181450" xfId="614" xr:uid="{00000000-0005-0000-0000-000069020000}"/>
    <cellStyle name="style1527425181496" xfId="615" xr:uid="{00000000-0005-0000-0000-00006A020000}"/>
    <cellStyle name="style1527425181559" xfId="616" xr:uid="{00000000-0005-0000-0000-00006B020000}"/>
    <cellStyle name="style1527425181590" xfId="617" xr:uid="{00000000-0005-0000-0000-00006C020000}"/>
    <cellStyle name="style1527425181637" xfId="618" xr:uid="{00000000-0005-0000-0000-00006D020000}"/>
    <cellStyle name="style1527425181668" xfId="619" xr:uid="{00000000-0005-0000-0000-00006E020000}"/>
    <cellStyle name="style1527425181715" xfId="620" xr:uid="{00000000-0005-0000-0000-00006F020000}"/>
    <cellStyle name="style1527425181793" xfId="621" xr:uid="{00000000-0005-0000-0000-000070020000}"/>
    <cellStyle name="style1527425181824" xfId="622" xr:uid="{00000000-0005-0000-0000-000071020000}"/>
    <cellStyle name="style1527425181855" xfId="623" xr:uid="{00000000-0005-0000-0000-000072020000}"/>
    <cellStyle name="style1527425181902" xfId="624" xr:uid="{00000000-0005-0000-0000-000073020000}"/>
    <cellStyle name="style1527425181933" xfId="625" xr:uid="{00000000-0005-0000-0000-000074020000}"/>
    <cellStyle name="style1527425181949" xfId="626" xr:uid="{00000000-0005-0000-0000-000075020000}"/>
    <cellStyle name="style1527425181980" xfId="627" xr:uid="{00000000-0005-0000-0000-000076020000}"/>
    <cellStyle name="style1527425182011" xfId="628" xr:uid="{00000000-0005-0000-0000-000077020000}"/>
    <cellStyle name="style1527425182027" xfId="629" xr:uid="{00000000-0005-0000-0000-000078020000}"/>
    <cellStyle name="style1527425182058" xfId="630" xr:uid="{00000000-0005-0000-0000-000079020000}"/>
    <cellStyle name="style1527425182089" xfId="631" xr:uid="{00000000-0005-0000-0000-00007A020000}"/>
    <cellStyle name="style1527425182120" xfId="632" xr:uid="{00000000-0005-0000-0000-00007B020000}"/>
    <cellStyle name="style1527425182136" xfId="633" xr:uid="{00000000-0005-0000-0000-00007C020000}"/>
    <cellStyle name="style1527425182167" xfId="634" xr:uid="{00000000-0005-0000-0000-00007D020000}"/>
    <cellStyle name="style1527425182198" xfId="635" xr:uid="{00000000-0005-0000-0000-00007E020000}"/>
    <cellStyle name="style1527425182230" xfId="636" xr:uid="{00000000-0005-0000-0000-00007F020000}"/>
    <cellStyle name="style1527425182323" xfId="637" xr:uid="{00000000-0005-0000-0000-000080020000}"/>
    <cellStyle name="style1527425182354" xfId="638" xr:uid="{00000000-0005-0000-0000-000081020000}"/>
    <cellStyle name="style1527425182386" xfId="639" xr:uid="{00000000-0005-0000-0000-000082020000}"/>
    <cellStyle name="style1527425182417" xfId="640" xr:uid="{00000000-0005-0000-0000-000083020000}"/>
    <cellStyle name="style1527425182542" xfId="641" xr:uid="{00000000-0005-0000-0000-000084020000}"/>
    <cellStyle name="style1527425182573" xfId="642" xr:uid="{00000000-0005-0000-0000-000085020000}"/>
    <cellStyle name="style1527425182651" xfId="643" xr:uid="{00000000-0005-0000-0000-000086020000}"/>
    <cellStyle name="style1527425182713" xfId="644" xr:uid="{00000000-0005-0000-0000-000087020000}"/>
    <cellStyle name="style1527425182807" xfId="645" xr:uid="{00000000-0005-0000-0000-000088020000}"/>
    <cellStyle name="style1527425182838" xfId="646" xr:uid="{00000000-0005-0000-0000-000089020000}"/>
    <cellStyle name="style1527425182978" xfId="647" xr:uid="{00000000-0005-0000-0000-00008A020000}"/>
    <cellStyle name="style1527425182994" xfId="648" xr:uid="{00000000-0005-0000-0000-00008B020000}"/>
    <cellStyle name="style1527425183072" xfId="649" xr:uid="{00000000-0005-0000-0000-00008C020000}"/>
    <cellStyle name="style1527425183103" xfId="650" xr:uid="{00000000-0005-0000-0000-00008D020000}"/>
    <cellStyle name="style1527425183134" xfId="651" xr:uid="{00000000-0005-0000-0000-00008E020000}"/>
    <cellStyle name="style1527425183166" xfId="652" xr:uid="{00000000-0005-0000-0000-00008F020000}"/>
    <cellStyle name="style1527425183197" xfId="653" xr:uid="{00000000-0005-0000-0000-000090020000}"/>
    <cellStyle name="style1527425183228" xfId="654" xr:uid="{00000000-0005-0000-0000-000091020000}"/>
    <cellStyle name="style1527425183259" xfId="655" xr:uid="{00000000-0005-0000-0000-000092020000}"/>
    <cellStyle name="style1527425183322" xfId="656" xr:uid="{00000000-0005-0000-0000-000093020000}"/>
    <cellStyle name="style1527425183384" xfId="657" xr:uid="{00000000-0005-0000-0000-000094020000}"/>
    <cellStyle name="style1527425183446" xfId="658" xr:uid="{00000000-0005-0000-0000-000095020000}"/>
    <cellStyle name="style1527425183524" xfId="659" xr:uid="{00000000-0005-0000-0000-000096020000}"/>
    <cellStyle name="style1527425183556" xfId="660" xr:uid="{00000000-0005-0000-0000-000097020000}"/>
    <cellStyle name="style1527425183587" xfId="661" xr:uid="{00000000-0005-0000-0000-000098020000}"/>
    <cellStyle name="style1527425183618" xfId="662" xr:uid="{00000000-0005-0000-0000-000099020000}"/>
    <cellStyle name="style1527425183649" xfId="663" xr:uid="{00000000-0005-0000-0000-00009A020000}"/>
    <cellStyle name="style1527425183680" xfId="664" xr:uid="{00000000-0005-0000-0000-00009B020000}"/>
    <cellStyle name="style1527425183743" xfId="665" xr:uid="{00000000-0005-0000-0000-00009C020000}"/>
    <cellStyle name="style1527428903099" xfId="666" xr:uid="{00000000-0005-0000-0000-00009D020000}"/>
    <cellStyle name="style1527428903161" xfId="667" xr:uid="{00000000-0005-0000-0000-00009E020000}"/>
    <cellStyle name="style1527428903192" xfId="668" xr:uid="{00000000-0005-0000-0000-00009F020000}"/>
    <cellStyle name="style1527428903224" xfId="669" xr:uid="{00000000-0005-0000-0000-0000A0020000}"/>
    <cellStyle name="style1527428903255" xfId="670" xr:uid="{00000000-0005-0000-0000-0000A1020000}"/>
    <cellStyle name="style1527428903302" xfId="671" xr:uid="{00000000-0005-0000-0000-0000A2020000}"/>
    <cellStyle name="style1527428903333" xfId="672" xr:uid="{00000000-0005-0000-0000-0000A3020000}"/>
    <cellStyle name="style1527428903364" xfId="673" xr:uid="{00000000-0005-0000-0000-0000A4020000}"/>
    <cellStyle name="style1527428903395" xfId="674" xr:uid="{00000000-0005-0000-0000-0000A5020000}"/>
    <cellStyle name="style1527428903426" xfId="675" xr:uid="{00000000-0005-0000-0000-0000A6020000}"/>
    <cellStyle name="style1527428903458" xfId="676" xr:uid="{00000000-0005-0000-0000-0000A7020000}"/>
    <cellStyle name="style1527428903489" xfId="677" xr:uid="{00000000-0005-0000-0000-0000A8020000}"/>
    <cellStyle name="style1527428903520" xfId="678" xr:uid="{00000000-0005-0000-0000-0000A9020000}"/>
    <cellStyle name="style1527428903536" xfId="679" xr:uid="{00000000-0005-0000-0000-0000AA020000}"/>
    <cellStyle name="style1527428903567" xfId="680" xr:uid="{00000000-0005-0000-0000-0000AB020000}"/>
    <cellStyle name="style1527428903598" xfId="681" xr:uid="{00000000-0005-0000-0000-0000AC020000}"/>
    <cellStyle name="style1527428903629" xfId="682" xr:uid="{00000000-0005-0000-0000-0000AD020000}"/>
    <cellStyle name="style1527428903676" xfId="683" xr:uid="{00000000-0005-0000-0000-0000AE020000}"/>
    <cellStyle name="style1527428903692" xfId="684" xr:uid="{00000000-0005-0000-0000-0000AF020000}"/>
    <cellStyle name="style1527428903785" xfId="685" xr:uid="{00000000-0005-0000-0000-0000B0020000}"/>
    <cellStyle name="style1527428903816" xfId="686" xr:uid="{00000000-0005-0000-0000-0000B1020000}"/>
    <cellStyle name="style1527428903848" xfId="687" xr:uid="{00000000-0005-0000-0000-0000B2020000}"/>
    <cellStyle name="style1527428903879" xfId="688" xr:uid="{00000000-0005-0000-0000-0000B3020000}"/>
    <cellStyle name="style1527428903941" xfId="689" xr:uid="{00000000-0005-0000-0000-0000B4020000}"/>
    <cellStyle name="style1527428903972" xfId="690" xr:uid="{00000000-0005-0000-0000-0000B5020000}"/>
    <cellStyle name="style1527428904004" xfId="691" xr:uid="{00000000-0005-0000-0000-0000B6020000}"/>
    <cellStyle name="style1527428904035" xfId="692" xr:uid="{00000000-0005-0000-0000-0000B7020000}"/>
    <cellStyle name="style1527428904066" xfId="693" xr:uid="{00000000-0005-0000-0000-0000B8020000}"/>
    <cellStyle name="style1527428904097" xfId="694" xr:uid="{00000000-0005-0000-0000-0000B9020000}"/>
    <cellStyle name="style1527428904128" xfId="695" xr:uid="{00000000-0005-0000-0000-0000BA020000}"/>
    <cellStyle name="style1527428904284" xfId="696" xr:uid="{00000000-0005-0000-0000-0000BB020000}"/>
    <cellStyle name="style1527428904316" xfId="697" xr:uid="{00000000-0005-0000-0000-0000BC020000}"/>
    <cellStyle name="style1527428904347" xfId="698" xr:uid="{00000000-0005-0000-0000-0000BD020000}"/>
    <cellStyle name="style1527428904378" xfId="699" xr:uid="{00000000-0005-0000-0000-0000BE020000}"/>
    <cellStyle name="style1527428904425" xfId="700" xr:uid="{00000000-0005-0000-0000-0000BF020000}"/>
    <cellStyle name="style1527428904456" xfId="701" xr:uid="{00000000-0005-0000-0000-0000C0020000}"/>
    <cellStyle name="style1527428904503" xfId="702" xr:uid="{00000000-0005-0000-0000-0000C1020000}"/>
    <cellStyle name="style1527428904550" xfId="703" xr:uid="{00000000-0005-0000-0000-0000C2020000}"/>
    <cellStyle name="style1527428904581" xfId="704" xr:uid="{00000000-0005-0000-0000-0000C3020000}"/>
    <cellStyle name="style1527428904628" xfId="705" xr:uid="{00000000-0005-0000-0000-0000C4020000}"/>
    <cellStyle name="style1527428904674" xfId="8" xr:uid="{00000000-0005-0000-0000-0000C5020000}"/>
    <cellStyle name="style1527428904721" xfId="706" xr:uid="{00000000-0005-0000-0000-0000C6020000}"/>
    <cellStyle name="style1527428904768" xfId="707" xr:uid="{00000000-0005-0000-0000-0000C7020000}"/>
    <cellStyle name="style1527428904846" xfId="7" xr:uid="{00000000-0005-0000-0000-0000C8020000}"/>
    <cellStyle name="style1527428904877" xfId="708" xr:uid="{00000000-0005-0000-0000-0000C9020000}"/>
    <cellStyle name="style1527428904955" xfId="709" xr:uid="{00000000-0005-0000-0000-0000CA020000}"/>
    <cellStyle name="style1527428905002" xfId="710" xr:uid="{00000000-0005-0000-0000-0000CB020000}"/>
    <cellStyle name="style1527428905033" xfId="711" xr:uid="{00000000-0005-0000-0000-0000CC020000}"/>
    <cellStyle name="style1527428905080" xfId="712" xr:uid="{00000000-0005-0000-0000-0000CD020000}"/>
    <cellStyle name="style1527428905111" xfId="713" xr:uid="{00000000-0005-0000-0000-0000CE020000}"/>
    <cellStyle name="style1527428905127" xfId="714" xr:uid="{00000000-0005-0000-0000-0000CF020000}"/>
    <cellStyle name="style1527428905174" xfId="715" xr:uid="{00000000-0005-0000-0000-0000D0020000}"/>
    <cellStyle name="style1527428905205" xfId="716" xr:uid="{00000000-0005-0000-0000-0000D1020000}"/>
    <cellStyle name="style1527428905220" xfId="717" xr:uid="{00000000-0005-0000-0000-0000D2020000}"/>
    <cellStyle name="style1527428905252" xfId="718" xr:uid="{00000000-0005-0000-0000-0000D3020000}"/>
    <cellStyle name="style1527428905283" xfId="719" xr:uid="{00000000-0005-0000-0000-0000D4020000}"/>
    <cellStyle name="style1527428905314" xfId="720" xr:uid="{00000000-0005-0000-0000-0000D5020000}"/>
    <cellStyle name="style1527428905330" xfId="721" xr:uid="{00000000-0005-0000-0000-0000D6020000}"/>
    <cellStyle name="style1527428905361" xfId="722" xr:uid="{00000000-0005-0000-0000-0000D7020000}"/>
    <cellStyle name="style1527428905392" xfId="723" xr:uid="{00000000-0005-0000-0000-0000D8020000}"/>
    <cellStyle name="style1527428905408" xfId="724" xr:uid="{00000000-0005-0000-0000-0000D9020000}"/>
    <cellStyle name="style1527428905439" xfId="725" xr:uid="{00000000-0005-0000-0000-0000DA020000}"/>
    <cellStyle name="style1527428905486" xfId="726" xr:uid="{00000000-0005-0000-0000-0000DB020000}"/>
    <cellStyle name="style1527428905564" xfId="727" xr:uid="{00000000-0005-0000-0000-0000DC020000}"/>
    <cellStyle name="style1527428905626" xfId="728" xr:uid="{00000000-0005-0000-0000-0000DD020000}"/>
    <cellStyle name="style1527428905735" xfId="729" xr:uid="{00000000-0005-0000-0000-0000DE020000}"/>
    <cellStyle name="style1527428905766" xfId="730" xr:uid="{00000000-0005-0000-0000-0000DF020000}"/>
    <cellStyle name="style1527428905798" xfId="731" xr:uid="{00000000-0005-0000-0000-0000E0020000}"/>
    <cellStyle name="style1527428905829" xfId="732" xr:uid="{00000000-0005-0000-0000-0000E1020000}"/>
    <cellStyle name="style1527428905844" xfId="733" xr:uid="{00000000-0005-0000-0000-0000E2020000}"/>
    <cellStyle name="style1527428905876" xfId="734" xr:uid="{00000000-0005-0000-0000-0000E3020000}"/>
    <cellStyle name="style1527428905907" xfId="735" xr:uid="{00000000-0005-0000-0000-0000E4020000}"/>
    <cellStyle name="style1527428905954" xfId="736" xr:uid="{00000000-0005-0000-0000-0000E5020000}"/>
    <cellStyle name="style1527428905985" xfId="737" xr:uid="{00000000-0005-0000-0000-0000E6020000}"/>
    <cellStyle name="style1527428906156" xfId="738" xr:uid="{00000000-0005-0000-0000-0000E7020000}"/>
    <cellStyle name="style1527428906312" xfId="739" xr:uid="{00000000-0005-0000-0000-0000E8020000}"/>
    <cellStyle name="style1527428906344" xfId="740" xr:uid="{00000000-0005-0000-0000-0000E9020000}"/>
    <cellStyle name="style1527428906390" xfId="741" xr:uid="{00000000-0005-0000-0000-0000EA020000}"/>
    <cellStyle name="style1527428906437" xfId="742" xr:uid="{00000000-0005-0000-0000-0000EB020000}"/>
    <cellStyle name="style1527428906500" xfId="743" xr:uid="{00000000-0005-0000-0000-0000EC020000}"/>
    <cellStyle name="style1527428906515" xfId="744" xr:uid="{00000000-0005-0000-0000-0000ED020000}"/>
    <cellStyle name="style1527428906546" xfId="745" xr:uid="{00000000-0005-0000-0000-0000EE020000}"/>
    <cellStyle name="style1527428906578" xfId="746" xr:uid="{00000000-0005-0000-0000-0000EF020000}"/>
    <cellStyle name="style1527428906656" xfId="747" xr:uid="{00000000-0005-0000-0000-0000F0020000}"/>
    <cellStyle name="style1527428906858" xfId="748" xr:uid="{00000000-0005-0000-0000-0000F1020000}"/>
    <cellStyle name="style1527428906936" xfId="749" xr:uid="{00000000-0005-0000-0000-0000F2020000}"/>
    <cellStyle name="style1527433809211" xfId="750" xr:uid="{00000000-0005-0000-0000-0000F3020000}"/>
    <cellStyle name="style1527433809257" xfId="751" xr:uid="{00000000-0005-0000-0000-0000F4020000}"/>
    <cellStyle name="style1527433809273" xfId="752" xr:uid="{00000000-0005-0000-0000-0000F5020000}"/>
    <cellStyle name="style1527433809304" xfId="753" xr:uid="{00000000-0005-0000-0000-0000F6020000}"/>
    <cellStyle name="style1527433809335" xfId="754" xr:uid="{00000000-0005-0000-0000-0000F7020000}"/>
    <cellStyle name="style1527433809367" xfId="755" xr:uid="{00000000-0005-0000-0000-0000F8020000}"/>
    <cellStyle name="style1527433809398" xfId="756" xr:uid="{00000000-0005-0000-0000-0000F9020000}"/>
    <cellStyle name="style1527433809429" xfId="757" xr:uid="{00000000-0005-0000-0000-0000FA020000}"/>
    <cellStyle name="style1527433809460" xfId="758" xr:uid="{00000000-0005-0000-0000-0000FB020000}"/>
    <cellStyle name="style1527433809491" xfId="759" xr:uid="{00000000-0005-0000-0000-0000FC020000}"/>
    <cellStyle name="style1527433809523" xfId="760" xr:uid="{00000000-0005-0000-0000-0000FD020000}"/>
    <cellStyle name="style1527433809554" xfId="761" xr:uid="{00000000-0005-0000-0000-0000FE020000}"/>
    <cellStyle name="style1527433809585" xfId="762" xr:uid="{00000000-0005-0000-0000-0000FF020000}"/>
    <cellStyle name="style1527433809601" xfId="763" xr:uid="{00000000-0005-0000-0000-000000030000}"/>
    <cellStyle name="style1527433809647" xfId="764" xr:uid="{00000000-0005-0000-0000-000001030000}"/>
    <cellStyle name="style1527433809663" xfId="765" xr:uid="{00000000-0005-0000-0000-000002030000}"/>
    <cellStyle name="style1527433809694" xfId="766" xr:uid="{00000000-0005-0000-0000-000003030000}"/>
    <cellStyle name="style1527433809725" xfId="767" xr:uid="{00000000-0005-0000-0000-000004030000}"/>
    <cellStyle name="style1527433809757" xfId="768" xr:uid="{00000000-0005-0000-0000-000005030000}"/>
    <cellStyle name="style1527433809788" xfId="769" xr:uid="{00000000-0005-0000-0000-000006030000}"/>
    <cellStyle name="style1527433809819" xfId="770" xr:uid="{00000000-0005-0000-0000-000007030000}"/>
    <cellStyle name="style1527433809850" xfId="771" xr:uid="{00000000-0005-0000-0000-000008030000}"/>
    <cellStyle name="style1527433809866" xfId="772" xr:uid="{00000000-0005-0000-0000-000009030000}"/>
    <cellStyle name="style1527433809897" xfId="773" xr:uid="{00000000-0005-0000-0000-00000A030000}"/>
    <cellStyle name="style1527433809928" xfId="774" xr:uid="{00000000-0005-0000-0000-00000B030000}"/>
    <cellStyle name="style1527433809959" xfId="775" xr:uid="{00000000-0005-0000-0000-00000C030000}"/>
    <cellStyle name="style1527433809991" xfId="776" xr:uid="{00000000-0005-0000-0000-00000D030000}"/>
    <cellStyle name="style1527433810022" xfId="777" xr:uid="{00000000-0005-0000-0000-00000E030000}"/>
    <cellStyle name="style1527433810053" xfId="778" xr:uid="{00000000-0005-0000-0000-00000F030000}"/>
    <cellStyle name="style1527433810833" xfId="779" xr:uid="{00000000-0005-0000-0000-000010030000}"/>
    <cellStyle name="style1527433810880" xfId="780" xr:uid="{00000000-0005-0000-0000-000011030000}"/>
    <cellStyle name="style1527433810973" xfId="781" xr:uid="{00000000-0005-0000-0000-000012030000}"/>
    <cellStyle name="style1527433810989" xfId="782" xr:uid="{00000000-0005-0000-0000-000013030000}"/>
    <cellStyle name="style1527433811020" xfId="783" xr:uid="{00000000-0005-0000-0000-000014030000}"/>
    <cellStyle name="style1527433811036" xfId="784" xr:uid="{00000000-0005-0000-0000-000015030000}"/>
    <cellStyle name="style1527433811067" xfId="785" xr:uid="{00000000-0005-0000-0000-000016030000}"/>
    <cellStyle name="style1527433811098" xfId="786" xr:uid="{00000000-0005-0000-0000-000017030000}"/>
    <cellStyle name="style1527433811114" xfId="787" xr:uid="{00000000-0005-0000-0000-000018030000}"/>
    <cellStyle name="style1527433811145" xfId="788" xr:uid="{00000000-0005-0000-0000-000019030000}"/>
    <cellStyle name="style1527433811176" xfId="789" xr:uid="{00000000-0005-0000-0000-00001A030000}"/>
    <cellStyle name="style1527433811207" xfId="790" xr:uid="{00000000-0005-0000-0000-00001B030000}"/>
    <cellStyle name="style1527433811270" xfId="791" xr:uid="{00000000-0005-0000-0000-00001C030000}"/>
    <cellStyle name="style1527433811285" xfId="792" xr:uid="{00000000-0005-0000-0000-00001D030000}"/>
    <cellStyle name="style1527433811317" xfId="793" xr:uid="{00000000-0005-0000-0000-00001E030000}"/>
    <cellStyle name="style1527433811348" xfId="794" xr:uid="{00000000-0005-0000-0000-00001F030000}"/>
    <cellStyle name="style1527433811363" xfId="795" xr:uid="{00000000-0005-0000-0000-000020030000}"/>
    <cellStyle name="style1527433811395" xfId="796" xr:uid="{00000000-0005-0000-0000-000021030000}"/>
    <cellStyle name="style1527433811426" xfId="797" xr:uid="{00000000-0005-0000-0000-000022030000}"/>
    <cellStyle name="style1527433811457" xfId="798" xr:uid="{00000000-0005-0000-0000-000023030000}"/>
    <cellStyle name="style1527433811488" xfId="799" xr:uid="{00000000-0005-0000-0000-000024030000}"/>
    <cellStyle name="style1527433811519" xfId="800" xr:uid="{00000000-0005-0000-0000-000025030000}"/>
    <cellStyle name="style1527433811551" xfId="801" xr:uid="{00000000-0005-0000-0000-000026030000}"/>
    <cellStyle name="style1527433811582" xfId="802" xr:uid="{00000000-0005-0000-0000-000027030000}"/>
    <cellStyle name="style1527433811597" xfId="803" xr:uid="{00000000-0005-0000-0000-000028030000}"/>
    <cellStyle name="style1527433811629" xfId="804" xr:uid="{00000000-0005-0000-0000-000029030000}"/>
    <cellStyle name="style1527433811660" xfId="805" xr:uid="{00000000-0005-0000-0000-00002A030000}"/>
    <cellStyle name="style1527433811691" xfId="806" xr:uid="{00000000-0005-0000-0000-00002B030000}"/>
    <cellStyle name="style1527433811722" xfId="807" xr:uid="{00000000-0005-0000-0000-00002C030000}"/>
    <cellStyle name="style1527433811738" xfId="808" xr:uid="{00000000-0005-0000-0000-00002D030000}"/>
    <cellStyle name="style1527433811753" xfId="809" xr:uid="{00000000-0005-0000-0000-00002E030000}"/>
    <cellStyle name="style1527433811785" xfId="810" xr:uid="{00000000-0005-0000-0000-00002F030000}"/>
    <cellStyle name="style1527433811878" xfId="811" xr:uid="{00000000-0005-0000-0000-000030030000}"/>
    <cellStyle name="style1527433811894" xfId="812" xr:uid="{00000000-0005-0000-0000-000031030000}"/>
    <cellStyle name="style1527433811925" xfId="813" xr:uid="{00000000-0005-0000-0000-000032030000}"/>
    <cellStyle name="style1527433811956" xfId="814" xr:uid="{00000000-0005-0000-0000-000033030000}"/>
    <cellStyle name="style1527433811972" xfId="815" xr:uid="{00000000-0005-0000-0000-000034030000}"/>
    <cellStyle name="style1527433812003" xfId="816" xr:uid="{00000000-0005-0000-0000-000035030000}"/>
    <cellStyle name="style1527433812034" xfId="817" xr:uid="{00000000-0005-0000-0000-000036030000}"/>
    <cellStyle name="style1527433812065" xfId="818" xr:uid="{00000000-0005-0000-0000-000037030000}"/>
    <cellStyle name="style1527433812315" xfId="819" xr:uid="{00000000-0005-0000-0000-000038030000}"/>
    <cellStyle name="style1527433812409" xfId="820" xr:uid="{00000000-0005-0000-0000-000039030000}"/>
    <cellStyle name="style1527433812440" xfId="821" xr:uid="{00000000-0005-0000-0000-00003A030000}"/>
    <cellStyle name="style1527433812471" xfId="822" xr:uid="{00000000-0005-0000-0000-00003B030000}"/>
    <cellStyle name="style1527433812502" xfId="823" xr:uid="{00000000-0005-0000-0000-00003C030000}"/>
    <cellStyle name="style1527433812518" xfId="824" xr:uid="{00000000-0005-0000-0000-00003D030000}"/>
    <cellStyle name="style1527433812549" xfId="825" xr:uid="{00000000-0005-0000-0000-00003E030000}"/>
    <cellStyle name="style1527433812580" xfId="826" xr:uid="{00000000-0005-0000-0000-00003F030000}"/>
    <cellStyle name="style1527433812596" xfId="827" xr:uid="{00000000-0005-0000-0000-000040030000}"/>
    <cellStyle name="style1527433812627" xfId="828" xr:uid="{00000000-0005-0000-0000-000041030000}"/>
    <cellStyle name="style1527433812752" xfId="829" xr:uid="{00000000-0005-0000-0000-000042030000}"/>
    <cellStyle name="style1527433812767" xfId="830" xr:uid="{00000000-0005-0000-0000-000043030000}"/>
    <cellStyle name="style1527433812877" xfId="831" xr:uid="{00000000-0005-0000-0000-000044030000}"/>
    <cellStyle name="style1527433812908" xfId="832" xr:uid="{00000000-0005-0000-0000-000045030000}"/>
    <cellStyle name="style1527433812955" xfId="833" xr:uid="{00000000-0005-0000-0000-000046030000}"/>
    <cellStyle name="style1527433812970" xfId="834" xr:uid="{00000000-0005-0000-0000-000047030000}"/>
    <cellStyle name="style1527433813001" xfId="835" xr:uid="{00000000-0005-0000-0000-000048030000}"/>
    <cellStyle name="style1527433813033" xfId="836" xr:uid="{00000000-0005-0000-0000-000049030000}"/>
    <cellStyle name="style1527433813048" xfId="837" xr:uid="{00000000-0005-0000-0000-00004A030000}"/>
    <cellStyle name="style1527433813079" xfId="838" xr:uid="{00000000-0005-0000-0000-00004B030000}"/>
    <cellStyle name="style1527433813298" xfId="839" xr:uid="{00000000-0005-0000-0000-00004C030000}"/>
    <cellStyle name="style1527433813329" xfId="840" xr:uid="{00000000-0005-0000-0000-00004D030000}"/>
    <cellStyle name="style1527433813345" xfId="841" xr:uid="{00000000-0005-0000-0000-00004E030000}"/>
    <cellStyle name="style1527433813376" xfId="842" xr:uid="{00000000-0005-0000-0000-00004F030000}"/>
    <cellStyle name="style1527433813407" xfId="843" xr:uid="{00000000-0005-0000-0000-000050030000}"/>
    <cellStyle name="style1527433813423" xfId="844" xr:uid="{00000000-0005-0000-0000-000051030000}"/>
    <cellStyle name="style1527433813454" xfId="845" xr:uid="{00000000-0005-0000-0000-000052030000}"/>
    <cellStyle name="style1527433813485" xfId="846" xr:uid="{00000000-0005-0000-0000-000053030000}"/>
    <cellStyle name="style1527433813657" xfId="847" xr:uid="{00000000-0005-0000-0000-000054030000}"/>
    <cellStyle name="style1527433813750" xfId="848" xr:uid="{00000000-0005-0000-0000-000055030000}"/>
    <cellStyle name="style1527433813797" xfId="849" xr:uid="{00000000-0005-0000-0000-000056030000}"/>
    <cellStyle name="style1527433814000" xfId="850" xr:uid="{00000000-0005-0000-0000-000057030000}"/>
    <cellStyle name="style1527433814031" xfId="851" xr:uid="{00000000-0005-0000-0000-000058030000}"/>
    <cellStyle name="Title 2" xfId="852" xr:uid="{00000000-0005-0000-0000-000059030000}"/>
    <cellStyle name="Total 2" xfId="853" xr:uid="{00000000-0005-0000-0000-00005A030000}"/>
    <cellStyle name="Warning Text 2" xfId="854" xr:uid="{00000000-0005-0000-0000-00005B030000}"/>
  </cellStyles>
  <dxfs count="0"/>
  <tableStyles count="0" defaultTableStyle="TableStyleMedium2" defaultPivotStyle="PivotStyleLight16"/>
  <colors>
    <mruColors>
      <color rgb="FFC0C0C0"/>
      <color rgb="FFBFBB59"/>
      <color rgb="FF333366"/>
      <color rgb="FF009B9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3.1'!$Q$5:$Q$7</c:f>
              <c:strCache>
                <c:ptCount val="3"/>
                <c:pt idx="0">
                  <c:v>£10 conditional</c:v>
                </c:pt>
                <c:pt idx="1">
                  <c:v>£10 unconditional</c:v>
                </c:pt>
                <c:pt idx="2">
                  <c:v>£5 unconditional, plus discretionary</c:v>
                </c:pt>
              </c:strCache>
            </c:strRef>
          </c:cat>
          <c:val>
            <c:numRef>
              <c:f>'Fig 3.1'!$R$5:$R$7</c:f>
              <c:numCache>
                <c:formatCode>0</c:formatCode>
                <c:ptCount val="3"/>
                <c:pt idx="0">
                  <c:v>51.538588119137728</c:v>
                </c:pt>
                <c:pt idx="1">
                  <c:v>55.01908080305293</c:v>
                </c:pt>
                <c:pt idx="2">
                  <c:v>56.121433311214332</c:v>
                </c:pt>
              </c:numCache>
            </c:numRef>
          </c:val>
          <c:extLst>
            <c:ext xmlns:c16="http://schemas.microsoft.com/office/drawing/2014/chart" uri="{C3380CC4-5D6E-409C-BE32-E72D297353CC}">
              <c16:uniqueId val="{00000000-D888-44DA-8214-A2F67CDEF3D5}"/>
            </c:ext>
          </c:extLst>
        </c:ser>
        <c:dLbls>
          <c:showLegendKey val="0"/>
          <c:showVal val="0"/>
          <c:showCatName val="0"/>
          <c:showSerName val="0"/>
          <c:showPercent val="0"/>
          <c:showBubbleSize val="0"/>
        </c:dLbls>
        <c:gapWidth val="50"/>
        <c:axId val="336543744"/>
        <c:axId val="336545280"/>
      </c:barChart>
      <c:catAx>
        <c:axId val="336543744"/>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336545280"/>
        <c:crosses val="autoZero"/>
        <c:auto val="1"/>
        <c:lblAlgn val="ctr"/>
        <c:lblOffset val="100"/>
        <c:noMultiLvlLbl val="0"/>
      </c:catAx>
      <c:valAx>
        <c:axId val="336545280"/>
        <c:scaling>
          <c:orientation val="minMax"/>
          <c:max val="60"/>
          <c:min val="0"/>
        </c:scaling>
        <c:delete val="0"/>
        <c:axPos val="l"/>
        <c:majorGridlines>
          <c:spPr>
            <a:ln>
              <a:noFill/>
            </a:ln>
          </c:spPr>
        </c:majorGridlines>
        <c:minorGridlines>
          <c:spPr>
            <a:ln>
              <a:noFill/>
            </a:ln>
          </c:spPr>
        </c:minorGridlines>
        <c:title>
          <c:tx>
            <c:rich>
              <a:bodyPr/>
              <a:lstStyle/>
              <a:p>
                <a:pPr>
                  <a:defRPr/>
                </a:pPr>
                <a:r>
                  <a:rPr lang="en-GB"/>
                  <a:t>percentage</a:t>
                </a:r>
              </a:p>
            </c:rich>
          </c:tx>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336543744"/>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 3.2'!$Q$5:$Q$7</c:f>
              <c:strCache>
                <c:ptCount val="3"/>
                <c:pt idx="0">
                  <c:v>£10 conditional</c:v>
                </c:pt>
                <c:pt idx="1">
                  <c:v>£10 unconditional</c:v>
                </c:pt>
                <c:pt idx="2">
                  <c:v>£5 unconditional, plus discretionary</c:v>
                </c:pt>
              </c:strCache>
            </c:strRef>
          </c:cat>
          <c:val>
            <c:numRef>
              <c:f>'Fig 3.2'!$R$5:$R$7</c:f>
              <c:numCache>
                <c:formatCode>0</c:formatCode>
                <c:ptCount val="3"/>
                <c:pt idx="0">
                  <c:v>69.861900893582458</c:v>
                </c:pt>
                <c:pt idx="1">
                  <c:v>73.652007648183556</c:v>
                </c:pt>
                <c:pt idx="2">
                  <c:v>73.310423825887739</c:v>
                </c:pt>
              </c:numCache>
            </c:numRef>
          </c:val>
          <c:extLst>
            <c:ext xmlns:c16="http://schemas.microsoft.com/office/drawing/2014/chart" uri="{C3380CC4-5D6E-409C-BE32-E72D297353CC}">
              <c16:uniqueId val="{00000000-A9EB-4B97-BD66-D79BEE4592E4}"/>
            </c:ext>
          </c:extLst>
        </c:ser>
        <c:dLbls>
          <c:showLegendKey val="0"/>
          <c:showVal val="0"/>
          <c:showCatName val="0"/>
          <c:showSerName val="0"/>
          <c:showPercent val="0"/>
          <c:showBubbleSize val="0"/>
        </c:dLbls>
        <c:gapWidth val="50"/>
        <c:axId val="171147648"/>
        <c:axId val="171149184"/>
      </c:barChart>
      <c:catAx>
        <c:axId val="171147648"/>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71149184"/>
        <c:crosses val="autoZero"/>
        <c:auto val="1"/>
        <c:lblAlgn val="ctr"/>
        <c:lblOffset val="100"/>
        <c:noMultiLvlLbl val="0"/>
      </c:catAx>
      <c:valAx>
        <c:axId val="171149184"/>
        <c:scaling>
          <c:orientation val="minMax"/>
          <c:max val="80"/>
          <c:min val="0"/>
        </c:scaling>
        <c:delete val="0"/>
        <c:axPos val="l"/>
        <c:majorGridlines>
          <c:spPr>
            <a:ln>
              <a:noFill/>
            </a:ln>
          </c:spPr>
        </c:majorGridlines>
        <c:minorGridlines>
          <c:spPr>
            <a:ln>
              <a:noFill/>
            </a:ln>
          </c:spPr>
        </c:minorGridlines>
        <c:title>
          <c:tx>
            <c:rich>
              <a:bodyPr/>
              <a:lstStyle/>
              <a:p>
                <a:pPr>
                  <a:defRPr/>
                </a:pPr>
                <a:r>
                  <a:rPr lang="en-GB"/>
                  <a:t>percentage</a:t>
                </a:r>
              </a:p>
            </c:rich>
          </c:tx>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71147648"/>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60563663862"/>
          <c:y val="3.8805616995010547E-2"/>
          <c:w val="0.86213582375478925"/>
          <c:h val="0.84715861111111113"/>
        </c:manualLayout>
      </c:layout>
      <c:barChart>
        <c:barDir val="col"/>
        <c:grouping val="clustered"/>
        <c:varyColors val="0"/>
        <c:ser>
          <c:idx val="0"/>
          <c:order val="0"/>
          <c:tx>
            <c:strRef>
              <c:f>'Fig 3.3'!$O$9</c:f>
              <c:strCache>
                <c:ptCount val="1"/>
                <c:pt idx="0">
                  <c:v>£10 conditional</c:v>
                </c:pt>
              </c:strCache>
            </c:strRef>
          </c:tx>
          <c:spPr>
            <a:solidFill>
              <a:srgbClr val="009B9B"/>
            </a:solidFill>
            <a:ln>
              <a:noFill/>
            </a:ln>
            <a:effectLst/>
          </c:spPr>
          <c:invertIfNegative val="0"/>
          <c:cat>
            <c:strRef>
              <c:f>'Fig 3.3'!$N$11:$N$15</c:f>
              <c:strCache>
                <c:ptCount val="5"/>
                <c:pt idx="0">
                  <c:v>owner occupied</c:v>
                </c:pt>
                <c:pt idx="1">
                  <c:v>private rented</c:v>
                </c:pt>
                <c:pt idx="2">
                  <c:v>local authority</c:v>
                </c:pt>
                <c:pt idx="3">
                  <c:v>housing association</c:v>
                </c:pt>
                <c:pt idx="4">
                  <c:v>unknown</c:v>
                </c:pt>
              </c:strCache>
            </c:strRef>
          </c:cat>
          <c:val>
            <c:numRef>
              <c:f>'Fig 3.3'!$O$11:$O$15</c:f>
              <c:numCache>
                <c:formatCode>###0.0</c:formatCode>
                <c:ptCount val="5"/>
                <c:pt idx="0">
                  <c:v>52.924256951102592</c:v>
                </c:pt>
                <c:pt idx="1">
                  <c:v>16.74656439757111</c:v>
                </c:pt>
                <c:pt idx="2">
                  <c:v>14.637264301693831</c:v>
                </c:pt>
                <c:pt idx="3" formatCode="0.0">
                  <c:v>14.509427932246725</c:v>
                </c:pt>
                <c:pt idx="4" formatCode="0.0">
                  <c:v>1.1824864173857463</c:v>
                </c:pt>
              </c:numCache>
            </c:numRef>
          </c:val>
          <c:extLst>
            <c:ext xmlns:c16="http://schemas.microsoft.com/office/drawing/2014/chart" uri="{C3380CC4-5D6E-409C-BE32-E72D297353CC}">
              <c16:uniqueId val="{00000000-1C61-4272-96F5-EFDEC7B7E27A}"/>
            </c:ext>
          </c:extLst>
        </c:ser>
        <c:ser>
          <c:idx val="1"/>
          <c:order val="1"/>
          <c:tx>
            <c:strRef>
              <c:f>'Fig 3.3'!$P$9</c:f>
              <c:strCache>
                <c:ptCount val="1"/>
                <c:pt idx="0">
                  <c:v>£10 unconditional</c:v>
                </c:pt>
              </c:strCache>
            </c:strRef>
          </c:tx>
          <c:spPr>
            <a:solidFill>
              <a:srgbClr val="333366"/>
            </a:solidFill>
            <a:ln>
              <a:noFill/>
            </a:ln>
            <a:effectLst/>
          </c:spPr>
          <c:invertIfNegative val="0"/>
          <c:cat>
            <c:strRef>
              <c:f>'Fig 3.3'!$N$11:$N$15</c:f>
              <c:strCache>
                <c:ptCount val="5"/>
                <c:pt idx="0">
                  <c:v>owner occupied</c:v>
                </c:pt>
                <c:pt idx="1">
                  <c:v>private rented</c:v>
                </c:pt>
                <c:pt idx="2">
                  <c:v>local authority</c:v>
                </c:pt>
                <c:pt idx="3">
                  <c:v>housing association</c:v>
                </c:pt>
                <c:pt idx="4">
                  <c:v>unknown</c:v>
                </c:pt>
              </c:strCache>
            </c:strRef>
          </c:cat>
          <c:val>
            <c:numRef>
              <c:f>'Fig 3.3'!$P$11:$P$15</c:f>
              <c:numCache>
                <c:formatCode>###0.0</c:formatCode>
                <c:ptCount val="5"/>
                <c:pt idx="0">
                  <c:v>54.408212560386474</c:v>
                </c:pt>
                <c:pt idx="1">
                  <c:v>16.727053140096618</c:v>
                </c:pt>
                <c:pt idx="2">
                  <c:v>13.526570048309178</c:v>
                </c:pt>
                <c:pt idx="3" formatCode="0.0">
                  <c:v>14.794685990338163</c:v>
                </c:pt>
                <c:pt idx="4" formatCode="0.0">
                  <c:v>0.54347826086956519</c:v>
                </c:pt>
              </c:numCache>
            </c:numRef>
          </c:val>
          <c:extLst>
            <c:ext xmlns:c16="http://schemas.microsoft.com/office/drawing/2014/chart" uri="{C3380CC4-5D6E-409C-BE32-E72D297353CC}">
              <c16:uniqueId val="{00000001-1C61-4272-96F5-EFDEC7B7E27A}"/>
            </c:ext>
          </c:extLst>
        </c:ser>
        <c:ser>
          <c:idx val="2"/>
          <c:order val="2"/>
          <c:tx>
            <c:strRef>
              <c:f>'Fig 3.3'!$Q$9</c:f>
              <c:strCache>
                <c:ptCount val="1"/>
                <c:pt idx="0">
                  <c:v>£5 unconditional + discretionary</c:v>
                </c:pt>
              </c:strCache>
            </c:strRef>
          </c:tx>
          <c:spPr>
            <a:solidFill>
              <a:srgbClr val="C0C0C0"/>
            </a:solidFill>
            <a:ln>
              <a:noFill/>
            </a:ln>
            <a:effectLst/>
          </c:spPr>
          <c:invertIfNegative val="0"/>
          <c:cat>
            <c:strRef>
              <c:f>'Fig 3.3'!$N$11:$N$15</c:f>
              <c:strCache>
                <c:ptCount val="5"/>
                <c:pt idx="0">
                  <c:v>owner occupied</c:v>
                </c:pt>
                <c:pt idx="1">
                  <c:v>private rented</c:v>
                </c:pt>
                <c:pt idx="2">
                  <c:v>local authority</c:v>
                </c:pt>
                <c:pt idx="3">
                  <c:v>housing association</c:v>
                </c:pt>
                <c:pt idx="4">
                  <c:v>unknown</c:v>
                </c:pt>
              </c:strCache>
            </c:strRef>
          </c:cat>
          <c:val>
            <c:numRef>
              <c:f>'Fig 3.3'!$Q$11:$Q$15</c:f>
              <c:numCache>
                <c:formatCode>###0.0</c:formatCode>
                <c:ptCount val="5"/>
                <c:pt idx="0">
                  <c:v>55.611340815121089</c:v>
                </c:pt>
                <c:pt idx="1">
                  <c:v>16.83402244536326</c:v>
                </c:pt>
                <c:pt idx="2">
                  <c:v>12.079149438865919</c:v>
                </c:pt>
                <c:pt idx="3" formatCode="0.0">
                  <c:v>14.884819846426462</c:v>
                </c:pt>
                <c:pt idx="4" formatCode="0.0">
                  <c:v>0.59066745422327227</c:v>
                </c:pt>
              </c:numCache>
            </c:numRef>
          </c:val>
          <c:extLst>
            <c:ext xmlns:c16="http://schemas.microsoft.com/office/drawing/2014/chart" uri="{C3380CC4-5D6E-409C-BE32-E72D297353CC}">
              <c16:uniqueId val="{00000002-1C61-4272-96F5-EFDEC7B7E27A}"/>
            </c:ext>
          </c:extLst>
        </c:ser>
        <c:dLbls>
          <c:showLegendKey val="0"/>
          <c:showVal val="0"/>
          <c:showCatName val="0"/>
          <c:showSerName val="0"/>
          <c:showPercent val="0"/>
          <c:showBubbleSize val="0"/>
        </c:dLbls>
        <c:gapWidth val="50"/>
        <c:axId val="170871808"/>
        <c:axId val="170881792"/>
      </c:barChart>
      <c:catAx>
        <c:axId val="170871808"/>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70881792"/>
        <c:crosses val="autoZero"/>
        <c:auto val="1"/>
        <c:lblAlgn val="ctr"/>
        <c:lblOffset val="100"/>
        <c:noMultiLvlLbl val="0"/>
      </c:catAx>
      <c:valAx>
        <c:axId val="170881792"/>
        <c:scaling>
          <c:orientation val="minMax"/>
          <c:max val="6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70871808"/>
        <c:crosses val="autoZero"/>
        <c:crossBetween val="between"/>
      </c:valAx>
      <c:spPr>
        <a:noFill/>
        <a:ln w="25400">
          <a:noFill/>
        </a:ln>
        <a:effectLst/>
      </c:spPr>
    </c:plotArea>
    <c:legend>
      <c:legendPos val="r"/>
      <c:layout>
        <c:manualLayout>
          <c:xMode val="edge"/>
          <c:yMode val="edge"/>
          <c:x val="0.54786458333333332"/>
          <c:y val="2.434621574549703E-2"/>
          <c:w val="0.40688726851851847"/>
          <c:h val="0.1468577349588835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3.4'!$Q$5:$Q$7</c:f>
              <c:strCache>
                <c:ptCount val="3"/>
                <c:pt idx="0">
                  <c:v>£10 conditional</c:v>
                </c:pt>
                <c:pt idx="1">
                  <c:v>£10 unconditional</c:v>
                </c:pt>
                <c:pt idx="2">
                  <c:v>£5 unconditional, plus discretionary</c:v>
                </c:pt>
              </c:strCache>
            </c:strRef>
          </c:cat>
          <c:val>
            <c:numRef>
              <c:f>'Fig 3.4'!$R$5:$R$7</c:f>
              <c:numCache>
                <c:formatCode>0</c:formatCode>
                <c:ptCount val="3"/>
                <c:pt idx="0">
                  <c:v>49.44</c:v>
                </c:pt>
                <c:pt idx="1">
                  <c:v>54.270139309509389</c:v>
                </c:pt>
                <c:pt idx="2">
                  <c:v>51.536643026004725</c:v>
                </c:pt>
              </c:numCache>
            </c:numRef>
          </c:val>
          <c:extLst>
            <c:ext xmlns:c16="http://schemas.microsoft.com/office/drawing/2014/chart" uri="{C3380CC4-5D6E-409C-BE32-E72D297353CC}">
              <c16:uniqueId val="{00000000-FE61-4C33-9287-863188AC48ED}"/>
            </c:ext>
          </c:extLst>
        </c:ser>
        <c:dLbls>
          <c:showLegendKey val="0"/>
          <c:showVal val="0"/>
          <c:showCatName val="0"/>
          <c:showSerName val="0"/>
          <c:showPercent val="0"/>
          <c:showBubbleSize val="0"/>
        </c:dLbls>
        <c:gapWidth val="50"/>
        <c:axId val="179569792"/>
        <c:axId val="179571328"/>
      </c:barChart>
      <c:catAx>
        <c:axId val="179569792"/>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79571328"/>
        <c:crosses val="autoZero"/>
        <c:auto val="1"/>
        <c:lblAlgn val="ctr"/>
        <c:lblOffset val="100"/>
        <c:noMultiLvlLbl val="0"/>
      </c:catAx>
      <c:valAx>
        <c:axId val="179571328"/>
        <c:scaling>
          <c:orientation val="minMax"/>
          <c:max val="60"/>
          <c:min val="0"/>
        </c:scaling>
        <c:delete val="0"/>
        <c:axPos val="l"/>
        <c:majorGridlines>
          <c:spPr>
            <a:ln>
              <a:noFill/>
            </a:ln>
          </c:spPr>
        </c:majorGridlines>
        <c:minorGridlines>
          <c:spPr>
            <a:ln>
              <a:noFill/>
            </a:ln>
          </c:spPr>
        </c:minorGridlines>
        <c:title>
          <c:tx>
            <c:rich>
              <a:bodyPr/>
              <a:lstStyle/>
              <a:p>
                <a:pPr>
                  <a:defRPr/>
                </a:pPr>
                <a:r>
                  <a:rPr lang="en-GB"/>
                  <a:t>percentage</a:t>
                </a:r>
              </a:p>
            </c:rich>
          </c:tx>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79569792"/>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304800</xdr:colOff>
      <xdr:row>15</xdr:row>
      <xdr:rowOff>14924</xdr:rowOff>
    </xdr:to>
    <xdr:graphicFrame macro="">
      <xdr:nvGraphicFramePr>
        <xdr:cNvPr id="2" name="Chart 1">
          <a:extLst>
            <a:ext uri="{FF2B5EF4-FFF2-40B4-BE49-F238E27FC236}">
              <a16:creationId xmlns:a16="http://schemas.microsoft.com/office/drawing/2014/main" id="{5BF71295-7CA1-4526-8B54-9CB1052D5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304800</xdr:colOff>
      <xdr:row>15</xdr:row>
      <xdr:rowOff>14924</xdr:rowOff>
    </xdr:to>
    <xdr:graphicFrame macro="">
      <xdr:nvGraphicFramePr>
        <xdr:cNvPr id="2" name="Chart 1">
          <a:extLst>
            <a:ext uri="{FF2B5EF4-FFF2-40B4-BE49-F238E27FC236}">
              <a16:creationId xmlns:a16="http://schemas.microsoft.com/office/drawing/2014/main" id="{4E46BDF9-7F0B-4BBB-99B4-00F9B5887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1320165</xdr:colOff>
      <xdr:row>3</xdr:row>
      <xdr:rowOff>175256</xdr:rowOff>
    </xdr:from>
    <xdr:to>
      <xdr:col>9</xdr:col>
      <xdr:colOff>198216</xdr:colOff>
      <xdr:row>20</xdr:row>
      <xdr:rowOff>100556</xdr:rowOff>
    </xdr:to>
    <xdr:graphicFrame macro="">
      <xdr:nvGraphicFramePr>
        <xdr:cNvPr id="2" name="Chart 1">
          <a:extLst>
            <a:ext uri="{FF2B5EF4-FFF2-40B4-BE49-F238E27FC236}">
              <a16:creationId xmlns:a16="http://schemas.microsoft.com/office/drawing/2014/main" id="{988704E1-D30A-4C25-A4A1-22D7682F7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304800</xdr:colOff>
      <xdr:row>15</xdr:row>
      <xdr:rowOff>14924</xdr:rowOff>
    </xdr:to>
    <xdr:graphicFrame macro="">
      <xdr:nvGraphicFramePr>
        <xdr:cNvPr id="2" name="Chart 1">
          <a:extLst>
            <a:ext uri="{FF2B5EF4-FFF2-40B4-BE49-F238E27FC236}">
              <a16:creationId xmlns:a16="http://schemas.microsoft.com/office/drawing/2014/main" id="{4543ADCB-1103-4C6D-8C20-2F601731C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20NT%204.0%20Workstation%20Profile\ContinEHCS\ContinEHCS\Regional%20Report\Dwelling%20EHCS%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20NT%204.0%20Workstation%20Profile\ContinEHCS\PSSCI%20Comparison%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docs/EHS/Incentive%20options/Report/August%202018%20report%20update/Copy%20of%20Charts%20for%20incentives%20report%20for%20info%20v5%20S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estimates"/>
      <sheetName val="SE combined 0203"/>
      <sheetName val="Social Sector"/>
      <sheetName val="Modelled Estimates"/>
      <sheetName val="Mod. combined 0203"/>
      <sheetName val="CI pri WLS line"/>
      <sheetName val="CI Soc WLS line "/>
      <sheetName val="CI WLS En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Comparison"/>
      <sheetName val="SE v Mod"/>
      <sheetName val="Mod Comparison"/>
      <sheetName val="V Comparison"/>
      <sheetName val="VND Comparison"/>
      <sheetName val="Social Comparison"/>
      <sheetName val="CI around WLS line"/>
      <sheetName val="CI WLS Eng"/>
      <sheetName val="Charts"/>
      <sheetName val="CI comparison"/>
      <sheetName val="CI Soc WLS line "/>
      <sheetName val="1991 Variables"/>
      <sheetName val="1996 Variables"/>
      <sheetName val="2001 Variables"/>
      <sheetName val="Costs Comparison (2)"/>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sponse table"/>
      <sheetName val="Fig 3.1 IS resp, by incentiv"/>
      <sheetName val="Fig 3.2 Agree PS, by incentiv"/>
    </sheetNames>
    <sheetDataSet>
      <sheetData sheetId="0">
        <row r="13">
          <cell r="C13">
            <v>0.51538588119137729</v>
          </cell>
          <cell r="E13">
            <v>0.55019080803052933</v>
          </cell>
          <cell r="G13">
            <v>0.5612143331121433</v>
          </cell>
        </row>
        <row r="19">
          <cell r="C19">
            <v>0.69861900893582451</v>
          </cell>
          <cell r="E19">
            <v>0.73652007648183559</v>
          </cell>
          <cell r="G19">
            <v>0.73310423825887738</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Stephanie Freeth" id="{ED43BEFD-4BFF-49BF-B657-AAC432959346}" userId="Stephanie Freet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8" dT="2019-04-14T09:52:10.37" personId="{ED43BEFD-4BFF-49BF-B657-AAC432959346}" id="{56062052-4C8E-439B-AB97-D53588D98C73}">
    <text>Did we use the age of the HRP in the analysis or the age of the respondent</text>
  </threadedComment>
  <threadedComment ref="B19" dT="2019-04-14T09:55:01.61" personId="{ED43BEFD-4BFF-49BF-B657-AAC432959346}" id="{E43B59A2-170E-449F-9C05-05F9E8307EA9}">
    <text>Did we analyse by the sex of the HRP or the sex of the respondent?</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19-04-14T09:57:52.27" personId="{ED43BEFD-4BFF-49BF-B657-AAC432959346}" id="{A1062CAE-8563-475B-B2F1-236757DE5573}">
    <text>The title should be 'tenure and property characteristics ...'</text>
  </threadedComment>
  <threadedComment ref="B8" dT="2019-04-14T09:59:16.77" personId="{ED43BEFD-4BFF-49BF-B657-AAC432959346}" id="{865AC437-8E59-4EB3-8B35-71B9D16D89C4}">
    <text>Please change to 'predominant tenure in respondent's postcode'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16"/>
  <sheetViews>
    <sheetView tabSelected="1" workbookViewId="0">
      <selection activeCell="M15" sqref="M15"/>
    </sheetView>
  </sheetViews>
  <sheetFormatPr defaultRowHeight="13.5" x14ac:dyDescent="0.35"/>
  <cols>
    <col min="1" max="16384" width="9.06640625" style="166"/>
  </cols>
  <sheetData>
    <row r="1" spans="2:21" ht="15" x14ac:dyDescent="0.4">
      <c r="B1" s="165" t="s">
        <v>115</v>
      </c>
    </row>
    <row r="3" spans="2:21" ht="15" x14ac:dyDescent="0.4">
      <c r="B3" s="169" t="s">
        <v>116</v>
      </c>
    </row>
    <row r="4" spans="2:21" x14ac:dyDescent="0.35">
      <c r="B4" s="170" t="s">
        <v>51</v>
      </c>
    </row>
    <row r="5" spans="2:21" x14ac:dyDescent="0.35">
      <c r="B5" s="170" t="s">
        <v>78</v>
      </c>
    </row>
    <row r="6" spans="2:21" x14ac:dyDescent="0.35">
      <c r="B6" s="170" t="s">
        <v>86</v>
      </c>
    </row>
    <row r="7" spans="2:21" x14ac:dyDescent="0.35">
      <c r="B7" s="170" t="s">
        <v>87</v>
      </c>
    </row>
    <row r="8" spans="2:21" x14ac:dyDescent="0.35">
      <c r="B8" s="167"/>
    </row>
    <row r="9" spans="2:21" ht="15" x14ac:dyDescent="0.4">
      <c r="B9" s="169" t="s">
        <v>118</v>
      </c>
    </row>
    <row r="10" spans="2:21" x14ac:dyDescent="0.35">
      <c r="B10" s="170" t="s">
        <v>93</v>
      </c>
    </row>
    <row r="11" spans="2:21" x14ac:dyDescent="0.35">
      <c r="B11" s="170" t="s">
        <v>119</v>
      </c>
    </row>
    <row r="13" spans="2:21" ht="15" x14ac:dyDescent="0.4">
      <c r="B13" s="169" t="s">
        <v>117</v>
      </c>
    </row>
    <row r="14" spans="2:21" x14ac:dyDescent="0.35">
      <c r="B14" s="170" t="s">
        <v>34</v>
      </c>
    </row>
    <row r="15" spans="2:21" x14ac:dyDescent="0.35">
      <c r="B15" s="170" t="str">
        <f>'AT3.2'!B2</f>
        <v>Annex Table 3.2: Demographic characteristics of interviewed respondents by incentive condition</v>
      </c>
      <c r="K15" s="168"/>
      <c r="L15" s="168"/>
      <c r="M15" s="168"/>
      <c r="N15" s="168"/>
      <c r="O15" s="168"/>
      <c r="P15" s="168"/>
      <c r="Q15" s="168"/>
      <c r="R15" s="168"/>
      <c r="S15" s="168"/>
      <c r="T15" s="168"/>
      <c r="U15" s="168"/>
    </row>
    <row r="16" spans="2:21" x14ac:dyDescent="0.35">
      <c r="B16" s="170" t="str">
        <f>'AT3.3'!B2</f>
        <v>Annex Table 3.3: Tenure and property type of interviewed respondents, by incentive condition</v>
      </c>
      <c r="K16" s="168"/>
    </row>
  </sheetData>
  <hyperlinks>
    <hyperlink ref="B14" location="AT3.1!A1" display="Annex Table 3.1: Interview survey response, by incentive condition" xr:uid="{E0E8DCC4-BBB6-4315-B4F9-73C2C5995589}"/>
    <hyperlink ref="B15" location="AT3.2!A1" display="AT3.2!A1" xr:uid="{10E438D7-CF6A-4A69-A76E-D7EA7706F5DC}"/>
    <hyperlink ref="B16" location="AT3.3!A1" display="AT3.3!A1" xr:uid="{BC413FF1-1365-4CFC-9AE6-D49315182D30}"/>
    <hyperlink ref="B4" location="'FIG 3.1'!A1" display="Figure 3.1: Interview survey response, by incentive condition" xr:uid="{1B5335EF-562C-4830-8BCA-DD709F01A9BE}"/>
    <hyperlink ref="B5" location="'FIG 3.2'!A1" display="Figure 3.2: Agreement to physical survey, by incentive condition" xr:uid="{6FD318E7-093B-42C0-B9E3-84ADD1956B4F}"/>
    <hyperlink ref="B6" location="'Fig 3.3'!A1" display="Figure 3.3: Predominant tenure in respondent's postcode ('predicted tenure') by incentive condition" xr:uid="{DA87C13D-47E0-4466-BF56-88B4563D1D06}"/>
    <hyperlink ref="B7" location="'Fig 3.4'!A1" display="Figure 3.4: Proportion of respondents in paid work, by incentive condition" xr:uid="{01FD3BFD-BAC3-4DBD-9474-5D98F9C0027A}"/>
    <hyperlink ref="B10" location="Tab3.1!A1" display="Table 3.1: The impact of the incentive condition on sample profiles" xr:uid="{402781F4-02DD-417D-96F9-8F0738C27439}"/>
    <hyperlink ref="B11" location="Tab3.2!A1" display="Table 3.2: Number of interviews achieved, by tenure and incentive condition" xr:uid="{6E349EED-802C-41E3-BBEC-EC047B661DFC}"/>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K39"/>
  <sheetViews>
    <sheetView zoomScaleNormal="100" workbookViewId="0">
      <selection activeCell="H10" sqref="H10"/>
    </sheetView>
  </sheetViews>
  <sheetFormatPr defaultRowHeight="14.25" customHeight="1" x14ac:dyDescent="0.35"/>
  <cols>
    <col min="1" max="1" width="8.73046875" style="1"/>
    <col min="2" max="2" width="30.19921875" style="22" customWidth="1"/>
    <col min="3" max="3" width="14.796875" style="22" customWidth="1"/>
    <col min="4" max="4" width="15.796875" style="22" customWidth="1"/>
    <col min="5" max="5" width="16.796875" style="22" customWidth="1"/>
    <col min="6" max="6" width="14" style="41" customWidth="1"/>
    <col min="7" max="222" width="8.73046875" style="1"/>
    <col min="223" max="223" width="40.796875" style="1" customWidth="1"/>
    <col min="224" max="224" width="10" style="1" customWidth="1"/>
    <col min="225" max="226" width="11.46484375" style="1" customWidth="1"/>
    <col min="227" max="227" width="3.46484375" style="1" customWidth="1"/>
    <col min="228" max="228" width="12.19921875" style="1" customWidth="1"/>
    <col min="229" max="229" width="12.796875" style="1" customWidth="1"/>
    <col min="230" max="230" width="12.19921875" style="1" customWidth="1"/>
    <col min="231" max="231" width="0.73046875" style="1" customWidth="1"/>
    <col min="232" max="478" width="8.73046875" style="1"/>
    <col min="479" max="479" width="40.796875" style="1" customWidth="1"/>
    <col min="480" max="480" width="10" style="1" customWidth="1"/>
    <col min="481" max="482" width="11.46484375" style="1" customWidth="1"/>
    <col min="483" max="483" width="3.46484375" style="1" customWidth="1"/>
    <col min="484" max="484" width="12.19921875" style="1" customWidth="1"/>
    <col min="485" max="485" width="12.796875" style="1" customWidth="1"/>
    <col min="486" max="486" width="12.19921875" style="1" customWidth="1"/>
    <col min="487" max="487" width="0.73046875" style="1" customWidth="1"/>
    <col min="488" max="734" width="8.73046875" style="1"/>
    <col min="735" max="735" width="40.796875" style="1" customWidth="1"/>
    <col min="736" max="736" width="10" style="1" customWidth="1"/>
    <col min="737" max="738" width="11.46484375" style="1" customWidth="1"/>
    <col min="739" max="739" width="3.46484375" style="1" customWidth="1"/>
    <col min="740" max="740" width="12.19921875" style="1" customWidth="1"/>
    <col min="741" max="741" width="12.796875" style="1" customWidth="1"/>
    <col min="742" max="742" width="12.19921875" style="1" customWidth="1"/>
    <col min="743" max="743" width="0.73046875" style="1" customWidth="1"/>
    <col min="744" max="990" width="8.73046875" style="1"/>
    <col min="991" max="991" width="40.796875" style="1" customWidth="1"/>
    <col min="992" max="992" width="10" style="1" customWidth="1"/>
    <col min="993" max="994" width="11.46484375" style="1" customWidth="1"/>
    <col min="995" max="995" width="3.46484375" style="1" customWidth="1"/>
    <col min="996" max="996" width="12.19921875" style="1" customWidth="1"/>
    <col min="997" max="997" width="12.796875" style="1" customWidth="1"/>
    <col min="998" max="998" width="12.19921875" style="1" customWidth="1"/>
    <col min="999" max="999" width="0.73046875" style="1" customWidth="1"/>
    <col min="1000" max="1246" width="8.73046875" style="1"/>
    <col min="1247" max="1247" width="40.796875" style="1" customWidth="1"/>
    <col min="1248" max="1248" width="10" style="1" customWidth="1"/>
    <col min="1249" max="1250" width="11.46484375" style="1" customWidth="1"/>
    <col min="1251" max="1251" width="3.46484375" style="1" customWidth="1"/>
    <col min="1252" max="1252" width="12.19921875" style="1" customWidth="1"/>
    <col min="1253" max="1253" width="12.796875" style="1" customWidth="1"/>
    <col min="1254" max="1254" width="12.19921875" style="1" customWidth="1"/>
    <col min="1255" max="1255" width="0.73046875" style="1" customWidth="1"/>
    <col min="1256" max="1502" width="8.73046875" style="1"/>
    <col min="1503" max="1503" width="40.796875" style="1" customWidth="1"/>
    <col min="1504" max="1504" width="10" style="1" customWidth="1"/>
    <col min="1505" max="1506" width="11.46484375" style="1" customWidth="1"/>
    <col min="1507" max="1507" width="3.46484375" style="1" customWidth="1"/>
    <col min="1508" max="1508" width="12.19921875" style="1" customWidth="1"/>
    <col min="1509" max="1509" width="12.796875" style="1" customWidth="1"/>
    <col min="1510" max="1510" width="12.19921875" style="1" customWidth="1"/>
    <col min="1511" max="1511" width="0.73046875" style="1" customWidth="1"/>
    <col min="1512" max="1758" width="8.73046875" style="1"/>
    <col min="1759" max="1759" width="40.796875" style="1" customWidth="1"/>
    <col min="1760" max="1760" width="10" style="1" customWidth="1"/>
    <col min="1761" max="1762" width="11.46484375" style="1" customWidth="1"/>
    <col min="1763" max="1763" width="3.46484375" style="1" customWidth="1"/>
    <col min="1764" max="1764" width="12.19921875" style="1" customWidth="1"/>
    <col min="1765" max="1765" width="12.796875" style="1" customWidth="1"/>
    <col min="1766" max="1766" width="12.19921875" style="1" customWidth="1"/>
    <col min="1767" max="1767" width="0.73046875" style="1" customWidth="1"/>
    <col min="1768" max="2014" width="8.73046875" style="1"/>
    <col min="2015" max="2015" width="40.796875" style="1" customWidth="1"/>
    <col min="2016" max="2016" width="10" style="1" customWidth="1"/>
    <col min="2017" max="2018" width="11.46484375" style="1" customWidth="1"/>
    <col min="2019" max="2019" width="3.46484375" style="1" customWidth="1"/>
    <col min="2020" max="2020" width="12.19921875" style="1" customWidth="1"/>
    <col min="2021" max="2021" width="12.796875" style="1" customWidth="1"/>
    <col min="2022" max="2022" width="12.19921875" style="1" customWidth="1"/>
    <col min="2023" max="2023" width="0.73046875" style="1" customWidth="1"/>
    <col min="2024" max="2270" width="8.73046875" style="1"/>
    <col min="2271" max="2271" width="40.796875" style="1" customWidth="1"/>
    <col min="2272" max="2272" width="10" style="1" customWidth="1"/>
    <col min="2273" max="2274" width="11.46484375" style="1" customWidth="1"/>
    <col min="2275" max="2275" width="3.46484375" style="1" customWidth="1"/>
    <col min="2276" max="2276" width="12.19921875" style="1" customWidth="1"/>
    <col min="2277" max="2277" width="12.796875" style="1" customWidth="1"/>
    <col min="2278" max="2278" width="12.19921875" style="1" customWidth="1"/>
    <col min="2279" max="2279" width="0.73046875" style="1" customWidth="1"/>
    <col min="2280" max="2526" width="8.73046875" style="1"/>
    <col min="2527" max="2527" width="40.796875" style="1" customWidth="1"/>
    <col min="2528" max="2528" width="10" style="1" customWidth="1"/>
    <col min="2529" max="2530" width="11.46484375" style="1" customWidth="1"/>
    <col min="2531" max="2531" width="3.46484375" style="1" customWidth="1"/>
    <col min="2532" max="2532" width="12.19921875" style="1" customWidth="1"/>
    <col min="2533" max="2533" width="12.796875" style="1" customWidth="1"/>
    <col min="2534" max="2534" width="12.19921875" style="1" customWidth="1"/>
    <col min="2535" max="2535" width="0.73046875" style="1" customWidth="1"/>
    <col min="2536" max="2782" width="8.73046875" style="1"/>
    <col min="2783" max="2783" width="40.796875" style="1" customWidth="1"/>
    <col min="2784" max="2784" width="10" style="1" customWidth="1"/>
    <col min="2785" max="2786" width="11.46484375" style="1" customWidth="1"/>
    <col min="2787" max="2787" width="3.46484375" style="1" customWidth="1"/>
    <col min="2788" max="2788" width="12.19921875" style="1" customWidth="1"/>
    <col min="2789" max="2789" width="12.796875" style="1" customWidth="1"/>
    <col min="2790" max="2790" width="12.19921875" style="1" customWidth="1"/>
    <col min="2791" max="2791" width="0.73046875" style="1" customWidth="1"/>
    <col min="2792" max="3038" width="8.73046875" style="1"/>
    <col min="3039" max="3039" width="40.796875" style="1" customWidth="1"/>
    <col min="3040" max="3040" width="10" style="1" customWidth="1"/>
    <col min="3041" max="3042" width="11.46484375" style="1" customWidth="1"/>
    <col min="3043" max="3043" width="3.46484375" style="1" customWidth="1"/>
    <col min="3044" max="3044" width="12.19921875" style="1" customWidth="1"/>
    <col min="3045" max="3045" width="12.796875" style="1" customWidth="1"/>
    <col min="3046" max="3046" width="12.19921875" style="1" customWidth="1"/>
    <col min="3047" max="3047" width="0.73046875" style="1" customWidth="1"/>
    <col min="3048" max="3294" width="8.73046875" style="1"/>
    <col min="3295" max="3295" width="40.796875" style="1" customWidth="1"/>
    <col min="3296" max="3296" width="10" style="1" customWidth="1"/>
    <col min="3297" max="3298" width="11.46484375" style="1" customWidth="1"/>
    <col min="3299" max="3299" width="3.46484375" style="1" customWidth="1"/>
    <col min="3300" max="3300" width="12.19921875" style="1" customWidth="1"/>
    <col min="3301" max="3301" width="12.796875" style="1" customWidth="1"/>
    <col min="3302" max="3302" width="12.19921875" style="1" customWidth="1"/>
    <col min="3303" max="3303" width="0.73046875" style="1" customWidth="1"/>
    <col min="3304" max="3550" width="8.73046875" style="1"/>
    <col min="3551" max="3551" width="40.796875" style="1" customWidth="1"/>
    <col min="3552" max="3552" width="10" style="1" customWidth="1"/>
    <col min="3553" max="3554" width="11.46484375" style="1" customWidth="1"/>
    <col min="3555" max="3555" width="3.46484375" style="1" customWidth="1"/>
    <col min="3556" max="3556" width="12.19921875" style="1" customWidth="1"/>
    <col min="3557" max="3557" width="12.796875" style="1" customWidth="1"/>
    <col min="3558" max="3558" width="12.19921875" style="1" customWidth="1"/>
    <col min="3559" max="3559" width="0.73046875" style="1" customWidth="1"/>
    <col min="3560" max="3806" width="8.73046875" style="1"/>
    <col min="3807" max="3807" width="40.796875" style="1" customWidth="1"/>
    <col min="3808" max="3808" width="10" style="1" customWidth="1"/>
    <col min="3809" max="3810" width="11.46484375" style="1" customWidth="1"/>
    <col min="3811" max="3811" width="3.46484375" style="1" customWidth="1"/>
    <col min="3812" max="3812" width="12.19921875" style="1" customWidth="1"/>
    <col min="3813" max="3813" width="12.796875" style="1" customWidth="1"/>
    <col min="3814" max="3814" width="12.19921875" style="1" customWidth="1"/>
    <col min="3815" max="3815" width="0.73046875" style="1" customWidth="1"/>
    <col min="3816" max="4062" width="8.73046875" style="1"/>
    <col min="4063" max="4063" width="40.796875" style="1" customWidth="1"/>
    <col min="4064" max="4064" width="10" style="1" customWidth="1"/>
    <col min="4065" max="4066" width="11.46484375" style="1" customWidth="1"/>
    <col min="4067" max="4067" width="3.46484375" style="1" customWidth="1"/>
    <col min="4068" max="4068" width="12.19921875" style="1" customWidth="1"/>
    <col min="4069" max="4069" width="12.796875" style="1" customWidth="1"/>
    <col min="4070" max="4070" width="12.19921875" style="1" customWidth="1"/>
    <col min="4071" max="4071" width="0.73046875" style="1" customWidth="1"/>
    <col min="4072" max="4318" width="8.73046875" style="1"/>
    <col min="4319" max="4319" width="40.796875" style="1" customWidth="1"/>
    <col min="4320" max="4320" width="10" style="1" customWidth="1"/>
    <col min="4321" max="4322" width="11.46484375" style="1" customWidth="1"/>
    <col min="4323" max="4323" width="3.46484375" style="1" customWidth="1"/>
    <col min="4324" max="4324" width="12.19921875" style="1" customWidth="1"/>
    <col min="4325" max="4325" width="12.796875" style="1" customWidth="1"/>
    <col min="4326" max="4326" width="12.19921875" style="1" customWidth="1"/>
    <col min="4327" max="4327" width="0.73046875" style="1" customWidth="1"/>
    <col min="4328" max="4574" width="8.73046875" style="1"/>
    <col min="4575" max="4575" width="40.796875" style="1" customWidth="1"/>
    <col min="4576" max="4576" width="10" style="1" customWidth="1"/>
    <col min="4577" max="4578" width="11.46484375" style="1" customWidth="1"/>
    <col min="4579" max="4579" width="3.46484375" style="1" customWidth="1"/>
    <col min="4580" max="4580" width="12.19921875" style="1" customWidth="1"/>
    <col min="4581" max="4581" width="12.796875" style="1" customWidth="1"/>
    <col min="4582" max="4582" width="12.19921875" style="1" customWidth="1"/>
    <col min="4583" max="4583" width="0.73046875" style="1" customWidth="1"/>
    <col min="4584" max="4830" width="8.73046875" style="1"/>
    <col min="4831" max="4831" width="40.796875" style="1" customWidth="1"/>
    <col min="4832" max="4832" width="10" style="1" customWidth="1"/>
    <col min="4833" max="4834" width="11.46484375" style="1" customWidth="1"/>
    <col min="4835" max="4835" width="3.46484375" style="1" customWidth="1"/>
    <col min="4836" max="4836" width="12.19921875" style="1" customWidth="1"/>
    <col min="4837" max="4837" width="12.796875" style="1" customWidth="1"/>
    <col min="4838" max="4838" width="12.19921875" style="1" customWidth="1"/>
    <col min="4839" max="4839" width="0.73046875" style="1" customWidth="1"/>
    <col min="4840" max="5086" width="8.73046875" style="1"/>
    <col min="5087" max="5087" width="40.796875" style="1" customWidth="1"/>
    <col min="5088" max="5088" width="10" style="1" customWidth="1"/>
    <col min="5089" max="5090" width="11.46484375" style="1" customWidth="1"/>
    <col min="5091" max="5091" width="3.46484375" style="1" customWidth="1"/>
    <col min="5092" max="5092" width="12.19921875" style="1" customWidth="1"/>
    <col min="5093" max="5093" width="12.796875" style="1" customWidth="1"/>
    <col min="5094" max="5094" width="12.19921875" style="1" customWidth="1"/>
    <col min="5095" max="5095" width="0.73046875" style="1" customWidth="1"/>
    <col min="5096" max="5342" width="8.73046875" style="1"/>
    <col min="5343" max="5343" width="40.796875" style="1" customWidth="1"/>
    <col min="5344" max="5344" width="10" style="1" customWidth="1"/>
    <col min="5345" max="5346" width="11.46484375" style="1" customWidth="1"/>
    <col min="5347" max="5347" width="3.46484375" style="1" customWidth="1"/>
    <col min="5348" max="5348" width="12.19921875" style="1" customWidth="1"/>
    <col min="5349" max="5349" width="12.796875" style="1" customWidth="1"/>
    <col min="5350" max="5350" width="12.19921875" style="1" customWidth="1"/>
    <col min="5351" max="5351" width="0.73046875" style="1" customWidth="1"/>
    <col min="5352" max="5598" width="8.73046875" style="1"/>
    <col min="5599" max="5599" width="40.796875" style="1" customWidth="1"/>
    <col min="5600" max="5600" width="10" style="1" customWidth="1"/>
    <col min="5601" max="5602" width="11.46484375" style="1" customWidth="1"/>
    <col min="5603" max="5603" width="3.46484375" style="1" customWidth="1"/>
    <col min="5604" max="5604" width="12.19921875" style="1" customWidth="1"/>
    <col min="5605" max="5605" width="12.796875" style="1" customWidth="1"/>
    <col min="5606" max="5606" width="12.19921875" style="1" customWidth="1"/>
    <col min="5607" max="5607" width="0.73046875" style="1" customWidth="1"/>
    <col min="5608" max="5854" width="8.73046875" style="1"/>
    <col min="5855" max="5855" width="40.796875" style="1" customWidth="1"/>
    <col min="5856" max="5856" width="10" style="1" customWidth="1"/>
    <col min="5857" max="5858" width="11.46484375" style="1" customWidth="1"/>
    <col min="5859" max="5859" width="3.46484375" style="1" customWidth="1"/>
    <col min="5860" max="5860" width="12.19921875" style="1" customWidth="1"/>
    <col min="5861" max="5861" width="12.796875" style="1" customWidth="1"/>
    <col min="5862" max="5862" width="12.19921875" style="1" customWidth="1"/>
    <col min="5863" max="5863" width="0.73046875" style="1" customWidth="1"/>
    <col min="5864" max="6110" width="8.73046875" style="1"/>
    <col min="6111" max="6111" width="40.796875" style="1" customWidth="1"/>
    <col min="6112" max="6112" width="10" style="1" customWidth="1"/>
    <col min="6113" max="6114" width="11.46484375" style="1" customWidth="1"/>
    <col min="6115" max="6115" width="3.46484375" style="1" customWidth="1"/>
    <col min="6116" max="6116" width="12.19921875" style="1" customWidth="1"/>
    <col min="6117" max="6117" width="12.796875" style="1" customWidth="1"/>
    <col min="6118" max="6118" width="12.19921875" style="1" customWidth="1"/>
    <col min="6119" max="6119" width="0.73046875" style="1" customWidth="1"/>
    <col min="6120" max="6366" width="8.73046875" style="1"/>
    <col min="6367" max="6367" width="40.796875" style="1" customWidth="1"/>
    <col min="6368" max="6368" width="10" style="1" customWidth="1"/>
    <col min="6369" max="6370" width="11.46484375" style="1" customWidth="1"/>
    <col min="6371" max="6371" width="3.46484375" style="1" customWidth="1"/>
    <col min="6372" max="6372" width="12.19921875" style="1" customWidth="1"/>
    <col min="6373" max="6373" width="12.796875" style="1" customWidth="1"/>
    <col min="6374" max="6374" width="12.19921875" style="1" customWidth="1"/>
    <col min="6375" max="6375" width="0.73046875" style="1" customWidth="1"/>
    <col min="6376" max="6622" width="8.73046875" style="1"/>
    <col min="6623" max="6623" width="40.796875" style="1" customWidth="1"/>
    <col min="6624" max="6624" width="10" style="1" customWidth="1"/>
    <col min="6625" max="6626" width="11.46484375" style="1" customWidth="1"/>
    <col min="6627" max="6627" width="3.46484375" style="1" customWidth="1"/>
    <col min="6628" max="6628" width="12.19921875" style="1" customWidth="1"/>
    <col min="6629" max="6629" width="12.796875" style="1" customWidth="1"/>
    <col min="6630" max="6630" width="12.19921875" style="1" customWidth="1"/>
    <col min="6631" max="6631" width="0.73046875" style="1" customWidth="1"/>
    <col min="6632" max="6878" width="8.73046875" style="1"/>
    <col min="6879" max="6879" width="40.796875" style="1" customWidth="1"/>
    <col min="6880" max="6880" width="10" style="1" customWidth="1"/>
    <col min="6881" max="6882" width="11.46484375" style="1" customWidth="1"/>
    <col min="6883" max="6883" width="3.46484375" style="1" customWidth="1"/>
    <col min="6884" max="6884" width="12.19921875" style="1" customWidth="1"/>
    <col min="6885" max="6885" width="12.796875" style="1" customWidth="1"/>
    <col min="6886" max="6886" width="12.19921875" style="1" customWidth="1"/>
    <col min="6887" max="6887" width="0.73046875" style="1" customWidth="1"/>
    <col min="6888" max="7134" width="8.73046875" style="1"/>
    <col min="7135" max="7135" width="40.796875" style="1" customWidth="1"/>
    <col min="7136" max="7136" width="10" style="1" customWidth="1"/>
    <col min="7137" max="7138" width="11.46484375" style="1" customWidth="1"/>
    <col min="7139" max="7139" width="3.46484375" style="1" customWidth="1"/>
    <col min="7140" max="7140" width="12.19921875" style="1" customWidth="1"/>
    <col min="7141" max="7141" width="12.796875" style="1" customWidth="1"/>
    <col min="7142" max="7142" width="12.19921875" style="1" customWidth="1"/>
    <col min="7143" max="7143" width="0.73046875" style="1" customWidth="1"/>
    <col min="7144" max="7390" width="8.73046875" style="1"/>
    <col min="7391" max="7391" width="40.796875" style="1" customWidth="1"/>
    <col min="7392" max="7392" width="10" style="1" customWidth="1"/>
    <col min="7393" max="7394" width="11.46484375" style="1" customWidth="1"/>
    <col min="7395" max="7395" width="3.46484375" style="1" customWidth="1"/>
    <col min="7396" max="7396" width="12.19921875" style="1" customWidth="1"/>
    <col min="7397" max="7397" width="12.796875" style="1" customWidth="1"/>
    <col min="7398" max="7398" width="12.19921875" style="1" customWidth="1"/>
    <col min="7399" max="7399" width="0.73046875" style="1" customWidth="1"/>
    <col min="7400" max="7646" width="8.73046875" style="1"/>
    <col min="7647" max="7647" width="40.796875" style="1" customWidth="1"/>
    <col min="7648" max="7648" width="10" style="1" customWidth="1"/>
    <col min="7649" max="7650" width="11.46484375" style="1" customWidth="1"/>
    <col min="7651" max="7651" width="3.46484375" style="1" customWidth="1"/>
    <col min="7652" max="7652" width="12.19921875" style="1" customWidth="1"/>
    <col min="7653" max="7653" width="12.796875" style="1" customWidth="1"/>
    <col min="7654" max="7654" width="12.19921875" style="1" customWidth="1"/>
    <col min="7655" max="7655" width="0.73046875" style="1" customWidth="1"/>
    <col min="7656" max="7902" width="8.73046875" style="1"/>
    <col min="7903" max="7903" width="40.796875" style="1" customWidth="1"/>
    <col min="7904" max="7904" width="10" style="1" customWidth="1"/>
    <col min="7905" max="7906" width="11.46484375" style="1" customWidth="1"/>
    <col min="7907" max="7907" width="3.46484375" style="1" customWidth="1"/>
    <col min="7908" max="7908" width="12.19921875" style="1" customWidth="1"/>
    <col min="7909" max="7909" width="12.796875" style="1" customWidth="1"/>
    <col min="7910" max="7910" width="12.19921875" style="1" customWidth="1"/>
    <col min="7911" max="7911" width="0.73046875" style="1" customWidth="1"/>
    <col min="7912" max="8158" width="8.73046875" style="1"/>
    <col min="8159" max="8159" width="40.796875" style="1" customWidth="1"/>
    <col min="8160" max="8160" width="10" style="1" customWidth="1"/>
    <col min="8161" max="8162" width="11.46484375" style="1" customWidth="1"/>
    <col min="8163" max="8163" width="3.46484375" style="1" customWidth="1"/>
    <col min="8164" max="8164" width="12.19921875" style="1" customWidth="1"/>
    <col min="8165" max="8165" width="12.796875" style="1" customWidth="1"/>
    <col min="8166" max="8166" width="12.19921875" style="1" customWidth="1"/>
    <col min="8167" max="8167" width="0.73046875" style="1" customWidth="1"/>
    <col min="8168" max="8414" width="8.73046875" style="1"/>
    <col min="8415" max="8415" width="40.796875" style="1" customWidth="1"/>
    <col min="8416" max="8416" width="10" style="1" customWidth="1"/>
    <col min="8417" max="8418" width="11.46484375" style="1" customWidth="1"/>
    <col min="8419" max="8419" width="3.46484375" style="1" customWidth="1"/>
    <col min="8420" max="8420" width="12.19921875" style="1" customWidth="1"/>
    <col min="8421" max="8421" width="12.796875" style="1" customWidth="1"/>
    <col min="8422" max="8422" width="12.19921875" style="1" customWidth="1"/>
    <col min="8423" max="8423" width="0.73046875" style="1" customWidth="1"/>
    <col min="8424" max="8670" width="8.73046875" style="1"/>
    <col min="8671" max="8671" width="40.796875" style="1" customWidth="1"/>
    <col min="8672" max="8672" width="10" style="1" customWidth="1"/>
    <col min="8673" max="8674" width="11.46484375" style="1" customWidth="1"/>
    <col min="8675" max="8675" width="3.46484375" style="1" customWidth="1"/>
    <col min="8676" max="8676" width="12.19921875" style="1" customWidth="1"/>
    <col min="8677" max="8677" width="12.796875" style="1" customWidth="1"/>
    <col min="8678" max="8678" width="12.19921875" style="1" customWidth="1"/>
    <col min="8679" max="8679" width="0.73046875" style="1" customWidth="1"/>
    <col min="8680" max="8926" width="8.73046875" style="1"/>
    <col min="8927" max="8927" width="40.796875" style="1" customWidth="1"/>
    <col min="8928" max="8928" width="10" style="1" customWidth="1"/>
    <col min="8929" max="8930" width="11.46484375" style="1" customWidth="1"/>
    <col min="8931" max="8931" width="3.46484375" style="1" customWidth="1"/>
    <col min="8932" max="8932" width="12.19921875" style="1" customWidth="1"/>
    <col min="8933" max="8933" width="12.796875" style="1" customWidth="1"/>
    <col min="8934" max="8934" width="12.19921875" style="1" customWidth="1"/>
    <col min="8935" max="8935" width="0.73046875" style="1" customWidth="1"/>
    <col min="8936" max="9182" width="8.73046875" style="1"/>
    <col min="9183" max="9183" width="40.796875" style="1" customWidth="1"/>
    <col min="9184" max="9184" width="10" style="1" customWidth="1"/>
    <col min="9185" max="9186" width="11.46484375" style="1" customWidth="1"/>
    <col min="9187" max="9187" width="3.46484375" style="1" customWidth="1"/>
    <col min="9188" max="9188" width="12.19921875" style="1" customWidth="1"/>
    <col min="9189" max="9189" width="12.796875" style="1" customWidth="1"/>
    <col min="9190" max="9190" width="12.19921875" style="1" customWidth="1"/>
    <col min="9191" max="9191" width="0.73046875" style="1" customWidth="1"/>
    <col min="9192" max="9438" width="8.73046875" style="1"/>
    <col min="9439" max="9439" width="40.796875" style="1" customWidth="1"/>
    <col min="9440" max="9440" width="10" style="1" customWidth="1"/>
    <col min="9441" max="9442" width="11.46484375" style="1" customWidth="1"/>
    <col min="9443" max="9443" width="3.46484375" style="1" customWidth="1"/>
    <col min="9444" max="9444" width="12.19921875" style="1" customWidth="1"/>
    <col min="9445" max="9445" width="12.796875" style="1" customWidth="1"/>
    <col min="9446" max="9446" width="12.19921875" style="1" customWidth="1"/>
    <col min="9447" max="9447" width="0.73046875" style="1" customWidth="1"/>
    <col min="9448" max="9694" width="8.73046875" style="1"/>
    <col min="9695" max="9695" width="40.796875" style="1" customWidth="1"/>
    <col min="9696" max="9696" width="10" style="1" customWidth="1"/>
    <col min="9697" max="9698" width="11.46484375" style="1" customWidth="1"/>
    <col min="9699" max="9699" width="3.46484375" style="1" customWidth="1"/>
    <col min="9700" max="9700" width="12.19921875" style="1" customWidth="1"/>
    <col min="9701" max="9701" width="12.796875" style="1" customWidth="1"/>
    <col min="9702" max="9702" width="12.19921875" style="1" customWidth="1"/>
    <col min="9703" max="9703" width="0.73046875" style="1" customWidth="1"/>
    <col min="9704" max="9950" width="8.73046875" style="1"/>
    <col min="9951" max="9951" width="40.796875" style="1" customWidth="1"/>
    <col min="9952" max="9952" width="10" style="1" customWidth="1"/>
    <col min="9953" max="9954" width="11.46484375" style="1" customWidth="1"/>
    <col min="9955" max="9955" width="3.46484375" style="1" customWidth="1"/>
    <col min="9956" max="9956" width="12.19921875" style="1" customWidth="1"/>
    <col min="9957" max="9957" width="12.796875" style="1" customWidth="1"/>
    <col min="9958" max="9958" width="12.19921875" style="1" customWidth="1"/>
    <col min="9959" max="9959" width="0.73046875" style="1" customWidth="1"/>
    <col min="9960" max="10206" width="8.73046875" style="1"/>
    <col min="10207" max="10207" width="40.796875" style="1" customWidth="1"/>
    <col min="10208" max="10208" width="10" style="1" customWidth="1"/>
    <col min="10209" max="10210" width="11.46484375" style="1" customWidth="1"/>
    <col min="10211" max="10211" width="3.46484375" style="1" customWidth="1"/>
    <col min="10212" max="10212" width="12.19921875" style="1" customWidth="1"/>
    <col min="10213" max="10213" width="12.796875" style="1" customWidth="1"/>
    <col min="10214" max="10214" width="12.19921875" style="1" customWidth="1"/>
    <col min="10215" max="10215" width="0.73046875" style="1" customWidth="1"/>
    <col min="10216" max="10462" width="8.73046875" style="1"/>
    <col min="10463" max="10463" width="40.796875" style="1" customWidth="1"/>
    <col min="10464" max="10464" width="10" style="1" customWidth="1"/>
    <col min="10465" max="10466" width="11.46484375" style="1" customWidth="1"/>
    <col min="10467" max="10467" width="3.46484375" style="1" customWidth="1"/>
    <col min="10468" max="10468" width="12.19921875" style="1" customWidth="1"/>
    <col min="10469" max="10469" width="12.796875" style="1" customWidth="1"/>
    <col min="10470" max="10470" width="12.19921875" style="1" customWidth="1"/>
    <col min="10471" max="10471" width="0.73046875" style="1" customWidth="1"/>
    <col min="10472" max="10718" width="8.73046875" style="1"/>
    <col min="10719" max="10719" width="40.796875" style="1" customWidth="1"/>
    <col min="10720" max="10720" width="10" style="1" customWidth="1"/>
    <col min="10721" max="10722" width="11.46484375" style="1" customWidth="1"/>
    <col min="10723" max="10723" width="3.46484375" style="1" customWidth="1"/>
    <col min="10724" max="10724" width="12.19921875" style="1" customWidth="1"/>
    <col min="10725" max="10725" width="12.796875" style="1" customWidth="1"/>
    <col min="10726" max="10726" width="12.19921875" style="1" customWidth="1"/>
    <col min="10727" max="10727" width="0.73046875" style="1" customWidth="1"/>
    <col min="10728" max="10974" width="8.73046875" style="1"/>
    <col min="10975" max="10975" width="40.796875" style="1" customWidth="1"/>
    <col min="10976" max="10976" width="10" style="1" customWidth="1"/>
    <col min="10977" max="10978" width="11.46484375" style="1" customWidth="1"/>
    <col min="10979" max="10979" width="3.46484375" style="1" customWidth="1"/>
    <col min="10980" max="10980" width="12.19921875" style="1" customWidth="1"/>
    <col min="10981" max="10981" width="12.796875" style="1" customWidth="1"/>
    <col min="10982" max="10982" width="12.19921875" style="1" customWidth="1"/>
    <col min="10983" max="10983" width="0.73046875" style="1" customWidth="1"/>
    <col min="10984" max="11230" width="8.73046875" style="1"/>
    <col min="11231" max="11231" width="40.796875" style="1" customWidth="1"/>
    <col min="11232" max="11232" width="10" style="1" customWidth="1"/>
    <col min="11233" max="11234" width="11.46484375" style="1" customWidth="1"/>
    <col min="11235" max="11235" width="3.46484375" style="1" customWidth="1"/>
    <col min="11236" max="11236" width="12.19921875" style="1" customWidth="1"/>
    <col min="11237" max="11237" width="12.796875" style="1" customWidth="1"/>
    <col min="11238" max="11238" width="12.19921875" style="1" customWidth="1"/>
    <col min="11239" max="11239" width="0.73046875" style="1" customWidth="1"/>
    <col min="11240" max="11486" width="8.73046875" style="1"/>
    <col min="11487" max="11487" width="40.796875" style="1" customWidth="1"/>
    <col min="11488" max="11488" width="10" style="1" customWidth="1"/>
    <col min="11489" max="11490" width="11.46484375" style="1" customWidth="1"/>
    <col min="11491" max="11491" width="3.46484375" style="1" customWidth="1"/>
    <col min="11492" max="11492" width="12.19921875" style="1" customWidth="1"/>
    <col min="11493" max="11493" width="12.796875" style="1" customWidth="1"/>
    <col min="11494" max="11494" width="12.19921875" style="1" customWidth="1"/>
    <col min="11495" max="11495" width="0.73046875" style="1" customWidth="1"/>
    <col min="11496" max="11742" width="8.73046875" style="1"/>
    <col min="11743" max="11743" width="40.796875" style="1" customWidth="1"/>
    <col min="11744" max="11744" width="10" style="1" customWidth="1"/>
    <col min="11745" max="11746" width="11.46484375" style="1" customWidth="1"/>
    <col min="11747" max="11747" width="3.46484375" style="1" customWidth="1"/>
    <col min="11748" max="11748" width="12.19921875" style="1" customWidth="1"/>
    <col min="11749" max="11749" width="12.796875" style="1" customWidth="1"/>
    <col min="11750" max="11750" width="12.19921875" style="1" customWidth="1"/>
    <col min="11751" max="11751" width="0.73046875" style="1" customWidth="1"/>
    <col min="11752" max="11998" width="8.73046875" style="1"/>
    <col min="11999" max="11999" width="40.796875" style="1" customWidth="1"/>
    <col min="12000" max="12000" width="10" style="1" customWidth="1"/>
    <col min="12001" max="12002" width="11.46484375" style="1" customWidth="1"/>
    <col min="12003" max="12003" width="3.46484375" style="1" customWidth="1"/>
    <col min="12004" max="12004" width="12.19921875" style="1" customWidth="1"/>
    <col min="12005" max="12005" width="12.796875" style="1" customWidth="1"/>
    <col min="12006" max="12006" width="12.19921875" style="1" customWidth="1"/>
    <col min="12007" max="12007" width="0.73046875" style="1" customWidth="1"/>
    <col min="12008" max="12254" width="8.73046875" style="1"/>
    <col min="12255" max="12255" width="40.796875" style="1" customWidth="1"/>
    <col min="12256" max="12256" width="10" style="1" customWidth="1"/>
    <col min="12257" max="12258" width="11.46484375" style="1" customWidth="1"/>
    <col min="12259" max="12259" width="3.46484375" style="1" customWidth="1"/>
    <col min="12260" max="12260" width="12.19921875" style="1" customWidth="1"/>
    <col min="12261" max="12261" width="12.796875" style="1" customWidth="1"/>
    <col min="12262" max="12262" width="12.19921875" style="1" customWidth="1"/>
    <col min="12263" max="12263" width="0.73046875" style="1" customWidth="1"/>
    <col min="12264" max="12510" width="8.73046875" style="1"/>
    <col min="12511" max="12511" width="40.796875" style="1" customWidth="1"/>
    <col min="12512" max="12512" width="10" style="1" customWidth="1"/>
    <col min="12513" max="12514" width="11.46484375" style="1" customWidth="1"/>
    <col min="12515" max="12515" width="3.46484375" style="1" customWidth="1"/>
    <col min="12516" max="12516" width="12.19921875" style="1" customWidth="1"/>
    <col min="12517" max="12517" width="12.796875" style="1" customWidth="1"/>
    <col min="12518" max="12518" width="12.19921875" style="1" customWidth="1"/>
    <col min="12519" max="12519" width="0.73046875" style="1" customWidth="1"/>
    <col min="12520" max="12766" width="8.73046875" style="1"/>
    <col min="12767" max="12767" width="40.796875" style="1" customWidth="1"/>
    <col min="12768" max="12768" width="10" style="1" customWidth="1"/>
    <col min="12769" max="12770" width="11.46484375" style="1" customWidth="1"/>
    <col min="12771" max="12771" width="3.46484375" style="1" customWidth="1"/>
    <col min="12772" max="12772" width="12.19921875" style="1" customWidth="1"/>
    <col min="12773" max="12773" width="12.796875" style="1" customWidth="1"/>
    <col min="12774" max="12774" width="12.19921875" style="1" customWidth="1"/>
    <col min="12775" max="12775" width="0.73046875" style="1" customWidth="1"/>
    <col min="12776" max="13022" width="8.73046875" style="1"/>
    <col min="13023" max="13023" width="40.796875" style="1" customWidth="1"/>
    <col min="13024" max="13024" width="10" style="1" customWidth="1"/>
    <col min="13025" max="13026" width="11.46484375" style="1" customWidth="1"/>
    <col min="13027" max="13027" width="3.46484375" style="1" customWidth="1"/>
    <col min="13028" max="13028" width="12.19921875" style="1" customWidth="1"/>
    <col min="13029" max="13029" width="12.796875" style="1" customWidth="1"/>
    <col min="13030" max="13030" width="12.19921875" style="1" customWidth="1"/>
    <col min="13031" max="13031" width="0.73046875" style="1" customWidth="1"/>
    <col min="13032" max="13278" width="8.73046875" style="1"/>
    <col min="13279" max="13279" width="40.796875" style="1" customWidth="1"/>
    <col min="13280" max="13280" width="10" style="1" customWidth="1"/>
    <col min="13281" max="13282" width="11.46484375" style="1" customWidth="1"/>
    <col min="13283" max="13283" width="3.46484375" style="1" customWidth="1"/>
    <col min="13284" max="13284" width="12.19921875" style="1" customWidth="1"/>
    <col min="13285" max="13285" width="12.796875" style="1" customWidth="1"/>
    <col min="13286" max="13286" width="12.19921875" style="1" customWidth="1"/>
    <col min="13287" max="13287" width="0.73046875" style="1" customWidth="1"/>
    <col min="13288" max="13534" width="8.73046875" style="1"/>
    <col min="13535" max="13535" width="40.796875" style="1" customWidth="1"/>
    <col min="13536" max="13536" width="10" style="1" customWidth="1"/>
    <col min="13537" max="13538" width="11.46484375" style="1" customWidth="1"/>
    <col min="13539" max="13539" width="3.46484375" style="1" customWidth="1"/>
    <col min="13540" max="13540" width="12.19921875" style="1" customWidth="1"/>
    <col min="13541" max="13541" width="12.796875" style="1" customWidth="1"/>
    <col min="13542" max="13542" width="12.19921875" style="1" customWidth="1"/>
    <col min="13543" max="13543" width="0.73046875" style="1" customWidth="1"/>
    <col min="13544" max="13790" width="8.73046875" style="1"/>
    <col min="13791" max="13791" width="40.796875" style="1" customWidth="1"/>
    <col min="13792" max="13792" width="10" style="1" customWidth="1"/>
    <col min="13793" max="13794" width="11.46484375" style="1" customWidth="1"/>
    <col min="13795" max="13795" width="3.46484375" style="1" customWidth="1"/>
    <col min="13796" max="13796" width="12.19921875" style="1" customWidth="1"/>
    <col min="13797" max="13797" width="12.796875" style="1" customWidth="1"/>
    <col min="13798" max="13798" width="12.19921875" style="1" customWidth="1"/>
    <col min="13799" max="13799" width="0.73046875" style="1" customWidth="1"/>
    <col min="13800" max="14046" width="8.73046875" style="1"/>
    <col min="14047" max="14047" width="40.796875" style="1" customWidth="1"/>
    <col min="14048" max="14048" width="10" style="1" customWidth="1"/>
    <col min="14049" max="14050" width="11.46484375" style="1" customWidth="1"/>
    <col min="14051" max="14051" width="3.46484375" style="1" customWidth="1"/>
    <col min="14052" max="14052" width="12.19921875" style="1" customWidth="1"/>
    <col min="14053" max="14053" width="12.796875" style="1" customWidth="1"/>
    <col min="14054" max="14054" width="12.19921875" style="1" customWidth="1"/>
    <col min="14055" max="14055" width="0.73046875" style="1" customWidth="1"/>
    <col min="14056" max="14302" width="8.73046875" style="1"/>
    <col min="14303" max="14303" width="40.796875" style="1" customWidth="1"/>
    <col min="14304" max="14304" width="10" style="1" customWidth="1"/>
    <col min="14305" max="14306" width="11.46484375" style="1" customWidth="1"/>
    <col min="14307" max="14307" width="3.46484375" style="1" customWidth="1"/>
    <col min="14308" max="14308" width="12.19921875" style="1" customWidth="1"/>
    <col min="14309" max="14309" width="12.796875" style="1" customWidth="1"/>
    <col min="14310" max="14310" width="12.19921875" style="1" customWidth="1"/>
    <col min="14311" max="14311" width="0.73046875" style="1" customWidth="1"/>
    <col min="14312" max="14558" width="8.73046875" style="1"/>
    <col min="14559" max="14559" width="40.796875" style="1" customWidth="1"/>
    <col min="14560" max="14560" width="10" style="1" customWidth="1"/>
    <col min="14561" max="14562" width="11.46484375" style="1" customWidth="1"/>
    <col min="14563" max="14563" width="3.46484375" style="1" customWidth="1"/>
    <col min="14564" max="14564" width="12.19921875" style="1" customWidth="1"/>
    <col min="14565" max="14565" width="12.796875" style="1" customWidth="1"/>
    <col min="14566" max="14566" width="12.19921875" style="1" customWidth="1"/>
    <col min="14567" max="14567" width="0.73046875" style="1" customWidth="1"/>
    <col min="14568" max="14814" width="8.73046875" style="1"/>
    <col min="14815" max="14815" width="40.796875" style="1" customWidth="1"/>
    <col min="14816" max="14816" width="10" style="1" customWidth="1"/>
    <col min="14817" max="14818" width="11.46484375" style="1" customWidth="1"/>
    <col min="14819" max="14819" width="3.46484375" style="1" customWidth="1"/>
    <col min="14820" max="14820" width="12.19921875" style="1" customWidth="1"/>
    <col min="14821" max="14821" width="12.796875" style="1" customWidth="1"/>
    <col min="14822" max="14822" width="12.19921875" style="1" customWidth="1"/>
    <col min="14823" max="14823" width="0.73046875" style="1" customWidth="1"/>
    <col min="14824" max="15070" width="8.73046875" style="1"/>
    <col min="15071" max="15071" width="40.796875" style="1" customWidth="1"/>
    <col min="15072" max="15072" width="10" style="1" customWidth="1"/>
    <col min="15073" max="15074" width="11.46484375" style="1" customWidth="1"/>
    <col min="15075" max="15075" width="3.46484375" style="1" customWidth="1"/>
    <col min="15076" max="15076" width="12.19921875" style="1" customWidth="1"/>
    <col min="15077" max="15077" width="12.796875" style="1" customWidth="1"/>
    <col min="15078" max="15078" width="12.19921875" style="1" customWidth="1"/>
    <col min="15079" max="15079" width="0.73046875" style="1" customWidth="1"/>
    <col min="15080" max="15326" width="8.73046875" style="1"/>
    <col min="15327" max="15327" width="40.796875" style="1" customWidth="1"/>
    <col min="15328" max="15328" width="10" style="1" customWidth="1"/>
    <col min="15329" max="15330" width="11.46484375" style="1" customWidth="1"/>
    <col min="15331" max="15331" width="3.46484375" style="1" customWidth="1"/>
    <col min="15332" max="15332" width="12.19921875" style="1" customWidth="1"/>
    <col min="15333" max="15333" width="12.796875" style="1" customWidth="1"/>
    <col min="15334" max="15334" width="12.19921875" style="1" customWidth="1"/>
    <col min="15335" max="15335" width="0.73046875" style="1" customWidth="1"/>
    <col min="15336" max="15582" width="8.73046875" style="1"/>
    <col min="15583" max="15583" width="40.796875" style="1" customWidth="1"/>
    <col min="15584" max="15584" width="10" style="1" customWidth="1"/>
    <col min="15585" max="15586" width="11.46484375" style="1" customWidth="1"/>
    <col min="15587" max="15587" width="3.46484375" style="1" customWidth="1"/>
    <col min="15588" max="15588" width="12.19921875" style="1" customWidth="1"/>
    <col min="15589" max="15589" width="12.796875" style="1" customWidth="1"/>
    <col min="15590" max="15590" width="12.19921875" style="1" customWidth="1"/>
    <col min="15591" max="15591" width="0.73046875" style="1" customWidth="1"/>
    <col min="15592" max="15838" width="8.73046875" style="1"/>
    <col min="15839" max="15839" width="40.796875" style="1" customWidth="1"/>
    <col min="15840" max="15840" width="10" style="1" customWidth="1"/>
    <col min="15841" max="15842" width="11.46484375" style="1" customWidth="1"/>
    <col min="15843" max="15843" width="3.46484375" style="1" customWidth="1"/>
    <col min="15844" max="15844" width="12.19921875" style="1" customWidth="1"/>
    <col min="15845" max="15845" width="12.796875" style="1" customWidth="1"/>
    <col min="15846" max="15846" width="12.19921875" style="1" customWidth="1"/>
    <col min="15847" max="15847" width="0.73046875" style="1" customWidth="1"/>
    <col min="15848" max="16094" width="8.73046875" style="1"/>
    <col min="16095" max="16095" width="40.796875" style="1" customWidth="1"/>
    <col min="16096" max="16096" width="10" style="1" customWidth="1"/>
    <col min="16097" max="16098" width="11.46484375" style="1" customWidth="1"/>
    <col min="16099" max="16099" width="3.46484375" style="1" customWidth="1"/>
    <col min="16100" max="16100" width="12.19921875" style="1" customWidth="1"/>
    <col min="16101" max="16101" width="12.796875" style="1" customWidth="1"/>
    <col min="16102" max="16102" width="12.19921875" style="1" customWidth="1"/>
    <col min="16103" max="16103" width="0.73046875" style="1" customWidth="1"/>
    <col min="16104" max="16384" width="8.73046875" style="1"/>
  </cols>
  <sheetData>
    <row r="2" spans="1:6" ht="14.25" customHeight="1" x14ac:dyDescent="0.4">
      <c r="B2" s="11" t="s">
        <v>114</v>
      </c>
      <c r="C2" s="12"/>
      <c r="D2" s="12"/>
      <c r="E2" s="12"/>
    </row>
    <row r="3" spans="1:6" ht="14.25" customHeight="1" x14ac:dyDescent="0.35">
      <c r="B3" s="8"/>
      <c r="C3" s="8"/>
      <c r="D3" s="8"/>
      <c r="E3" s="8"/>
      <c r="F3" s="42"/>
    </row>
    <row r="4" spans="1:6" ht="14.25" customHeight="1" x14ac:dyDescent="0.35">
      <c r="A4" s="22"/>
      <c r="B4" s="9" t="s">
        <v>66</v>
      </c>
      <c r="C4" s="8"/>
      <c r="D4" s="8"/>
      <c r="E4" s="8"/>
      <c r="F4" s="42"/>
    </row>
    <row r="5" spans="1:6" ht="14.25" customHeight="1" x14ac:dyDescent="0.35">
      <c r="A5" s="22"/>
      <c r="B5" s="171"/>
      <c r="C5" s="139" t="s">
        <v>31</v>
      </c>
      <c r="D5" s="139"/>
      <c r="E5" s="139"/>
      <c r="F5" s="139"/>
    </row>
    <row r="6" spans="1:6" ht="14.25" customHeight="1" x14ac:dyDescent="0.35">
      <c r="A6" s="22"/>
      <c r="B6" s="9"/>
      <c r="C6" s="140" t="s">
        <v>15</v>
      </c>
      <c r="D6" s="140" t="s">
        <v>14</v>
      </c>
      <c r="E6" s="140" t="s">
        <v>13</v>
      </c>
      <c r="F6" s="43"/>
    </row>
    <row r="7" spans="1:6" ht="14.25" customHeight="1" x14ac:dyDescent="0.35">
      <c r="A7" s="22"/>
      <c r="B7" s="25"/>
      <c r="C7" s="141"/>
      <c r="D7" s="141"/>
      <c r="E7" s="141"/>
      <c r="F7" s="44" t="s">
        <v>32</v>
      </c>
    </row>
    <row r="8" spans="1:6" ht="14.25" customHeight="1" x14ac:dyDescent="0.35">
      <c r="A8" s="22"/>
      <c r="B8" s="26" t="s">
        <v>80</v>
      </c>
      <c r="C8" s="172"/>
      <c r="D8" s="172"/>
      <c r="E8" s="172"/>
      <c r="F8" s="42"/>
    </row>
    <row r="9" spans="1:6" ht="14.25" customHeight="1" x14ac:dyDescent="0.35">
      <c r="A9" s="22"/>
      <c r="B9" s="8" t="s">
        <v>5</v>
      </c>
      <c r="C9" s="172">
        <v>1656</v>
      </c>
      <c r="D9" s="172">
        <v>1802</v>
      </c>
      <c r="E9" s="172">
        <v>1883</v>
      </c>
      <c r="F9" s="42">
        <v>5341</v>
      </c>
    </row>
    <row r="10" spans="1:6" ht="14.25" customHeight="1" x14ac:dyDescent="0.35">
      <c r="A10" s="22"/>
      <c r="B10" s="8" t="s">
        <v>3</v>
      </c>
      <c r="C10" s="172">
        <v>524</v>
      </c>
      <c r="D10" s="172">
        <v>554</v>
      </c>
      <c r="E10" s="172">
        <v>570</v>
      </c>
      <c r="F10" s="42">
        <v>1648</v>
      </c>
    </row>
    <row r="11" spans="1:6" ht="14.25" customHeight="1" x14ac:dyDescent="0.35">
      <c r="A11" s="22"/>
      <c r="B11" s="8" t="s">
        <v>30</v>
      </c>
      <c r="C11" s="172">
        <v>458</v>
      </c>
      <c r="D11" s="172">
        <v>448</v>
      </c>
      <c r="E11" s="172">
        <v>409</v>
      </c>
      <c r="F11" s="42">
        <v>1315</v>
      </c>
    </row>
    <row r="12" spans="1:6" ht="14.25" customHeight="1" x14ac:dyDescent="0.35">
      <c r="A12" s="22"/>
      <c r="B12" s="8" t="s">
        <v>2</v>
      </c>
      <c r="C12" s="172">
        <v>454</v>
      </c>
      <c r="D12" s="172">
        <v>490</v>
      </c>
      <c r="E12" s="172">
        <v>504</v>
      </c>
      <c r="F12" s="42">
        <v>1448</v>
      </c>
    </row>
    <row r="13" spans="1:6" ht="14.25" customHeight="1" x14ac:dyDescent="0.35">
      <c r="A13" s="22"/>
      <c r="B13" s="8" t="s">
        <v>4</v>
      </c>
      <c r="C13" s="172">
        <v>37</v>
      </c>
      <c r="D13" s="172">
        <v>18</v>
      </c>
      <c r="E13" s="172">
        <v>20</v>
      </c>
      <c r="F13" s="42">
        <v>75</v>
      </c>
    </row>
    <row r="14" spans="1:6" ht="14.25" customHeight="1" x14ac:dyDescent="0.35">
      <c r="A14" s="22"/>
      <c r="B14" s="8"/>
      <c r="C14" s="172"/>
      <c r="D14" s="172"/>
      <c r="E14" s="172"/>
      <c r="F14" s="42"/>
    </row>
    <row r="15" spans="1:6" ht="14.25" customHeight="1" x14ac:dyDescent="0.35">
      <c r="A15" s="22"/>
      <c r="B15" s="26" t="s">
        <v>81</v>
      </c>
      <c r="C15" s="172"/>
      <c r="D15" s="172"/>
      <c r="E15" s="172"/>
      <c r="F15" s="42"/>
    </row>
    <row r="16" spans="1:6" ht="14.25" customHeight="1" x14ac:dyDescent="0.35">
      <c r="A16" s="22"/>
      <c r="B16" s="8" t="s">
        <v>27</v>
      </c>
      <c r="C16" s="34">
        <v>2420</v>
      </c>
      <c r="D16" s="34">
        <v>2610</v>
      </c>
      <c r="E16" s="34">
        <v>2694</v>
      </c>
      <c r="F16" s="42">
        <v>7724</v>
      </c>
    </row>
    <row r="17" spans="1:11" ht="14.25" customHeight="1" x14ac:dyDescent="0.35">
      <c r="A17" s="22"/>
      <c r="B17" s="8" t="s">
        <v>28</v>
      </c>
      <c r="C17" s="173">
        <v>701</v>
      </c>
      <c r="D17" s="173">
        <v>680</v>
      </c>
      <c r="E17" s="173">
        <v>679</v>
      </c>
      <c r="F17" s="42">
        <v>2060</v>
      </c>
    </row>
    <row r="18" spans="1:11" ht="14.25" customHeight="1" x14ac:dyDescent="0.35">
      <c r="A18" s="22"/>
      <c r="B18" s="8" t="s">
        <v>29</v>
      </c>
      <c r="C18" s="173">
        <v>7</v>
      </c>
      <c r="D18" s="173">
        <v>20</v>
      </c>
      <c r="E18" s="173">
        <v>11</v>
      </c>
      <c r="F18" s="42">
        <v>38</v>
      </c>
    </row>
    <row r="19" spans="1:11" ht="14.25" customHeight="1" x14ac:dyDescent="0.35">
      <c r="A19" s="22"/>
      <c r="B19" s="8"/>
      <c r="C19" s="172"/>
      <c r="D19" s="172"/>
      <c r="E19" s="172"/>
      <c r="F19" s="42"/>
    </row>
    <row r="20" spans="1:11" s="6" customFormat="1" ht="14.25" customHeight="1" x14ac:dyDescent="0.35">
      <c r="A20" s="174"/>
      <c r="B20" s="27" t="s">
        <v>1</v>
      </c>
      <c r="C20" s="175">
        <v>3129</v>
      </c>
      <c r="D20" s="175">
        <v>3312</v>
      </c>
      <c r="E20" s="175">
        <v>3386</v>
      </c>
      <c r="F20" s="36">
        <v>9827</v>
      </c>
      <c r="H20" s="32"/>
      <c r="I20" s="32"/>
      <c r="J20" s="32"/>
      <c r="K20" s="45"/>
    </row>
    <row r="21" spans="1:11" ht="14.25" customHeight="1" x14ac:dyDescent="0.35">
      <c r="A21" s="22"/>
      <c r="B21" s="26" t="s">
        <v>80</v>
      </c>
      <c r="C21" s="15"/>
      <c r="D21" s="15"/>
      <c r="E21" s="15"/>
      <c r="F21" s="42"/>
    </row>
    <row r="22" spans="1:11" ht="14.25" customHeight="1" x14ac:dyDescent="0.35">
      <c r="A22" s="22"/>
      <c r="B22" s="8" t="s">
        <v>5</v>
      </c>
      <c r="C22" s="15">
        <v>52.924256951102592</v>
      </c>
      <c r="D22" s="15">
        <v>54.408212560386474</v>
      </c>
      <c r="E22" s="15">
        <v>55.611340815121089</v>
      </c>
      <c r="F22" s="40">
        <v>54.350259489162511</v>
      </c>
    </row>
    <row r="23" spans="1:11" ht="14.25" customHeight="1" x14ac:dyDescent="0.35">
      <c r="A23" s="22"/>
      <c r="B23" s="8" t="s">
        <v>3</v>
      </c>
      <c r="C23" s="15">
        <v>16.74656439757111</v>
      </c>
      <c r="D23" s="15">
        <v>16.727053140096618</v>
      </c>
      <c r="E23" s="15">
        <v>16.83402244536326</v>
      </c>
      <c r="F23" s="40">
        <v>16.770123130151624</v>
      </c>
    </row>
    <row r="24" spans="1:11" ht="14.25" customHeight="1" x14ac:dyDescent="0.35">
      <c r="A24" s="22"/>
      <c r="B24" s="8" t="s">
        <v>30</v>
      </c>
      <c r="C24" s="15">
        <v>14.637264301693831</v>
      </c>
      <c r="D24" s="15">
        <v>13.526570048309178</v>
      </c>
      <c r="E24" s="15">
        <v>12.079149438865919</v>
      </c>
      <c r="F24" s="40">
        <v>13.381499949119771</v>
      </c>
    </row>
    <row r="25" spans="1:11" ht="14.25" customHeight="1" x14ac:dyDescent="0.35">
      <c r="A25" s="22"/>
      <c r="B25" s="8" t="s">
        <v>2</v>
      </c>
      <c r="C25" s="15">
        <v>14.509427932246725</v>
      </c>
      <c r="D25" s="15">
        <v>14.794685990338163</v>
      </c>
      <c r="E25" s="15">
        <v>14.884819846426462</v>
      </c>
      <c r="F25" s="40">
        <v>14.734914012414777</v>
      </c>
    </row>
    <row r="26" spans="1:11" ht="14.25" customHeight="1" x14ac:dyDescent="0.35">
      <c r="A26" s="22"/>
      <c r="B26" s="8" t="s">
        <v>4</v>
      </c>
      <c r="C26" s="15">
        <v>1.1824864173857463</v>
      </c>
      <c r="D26" s="15">
        <v>0.54347826086956519</v>
      </c>
      <c r="E26" s="15">
        <v>0.59066745422327227</v>
      </c>
      <c r="F26" s="40">
        <v>0.76320341915131784</v>
      </c>
    </row>
    <row r="27" spans="1:11" ht="14.25" customHeight="1" x14ac:dyDescent="0.35">
      <c r="A27" s="22"/>
      <c r="B27" s="8"/>
      <c r="C27" s="15"/>
      <c r="D27" s="15"/>
      <c r="E27" s="15"/>
      <c r="F27" s="42"/>
    </row>
    <row r="28" spans="1:11" ht="14.25" customHeight="1" x14ac:dyDescent="0.35">
      <c r="A28" s="22"/>
      <c r="B28" s="26" t="s">
        <v>81</v>
      </c>
      <c r="C28" s="15"/>
      <c r="D28" s="15"/>
      <c r="E28" s="15"/>
    </row>
    <row r="29" spans="1:11" ht="14.25" customHeight="1" x14ac:dyDescent="0.35">
      <c r="A29" s="22"/>
      <c r="B29" s="8" t="s">
        <v>27</v>
      </c>
      <c r="C29" s="15">
        <v>77.36572890025576</v>
      </c>
      <c r="D29" s="15">
        <v>78.851963746223561</v>
      </c>
      <c r="E29" s="15">
        <v>79.60992907801419</v>
      </c>
      <c r="F29" s="176">
        <v>78.639788230502944</v>
      </c>
    </row>
    <row r="30" spans="1:11" ht="14.25" customHeight="1" x14ac:dyDescent="0.35">
      <c r="A30" s="22"/>
      <c r="B30" s="8" t="s">
        <v>28</v>
      </c>
      <c r="C30" s="15">
        <v>22.410485933503839</v>
      </c>
      <c r="D30" s="15">
        <v>20.543806646525681</v>
      </c>
      <c r="E30" s="15">
        <v>20.06501182033097</v>
      </c>
      <c r="F30" s="176">
        <v>20.973325188352678</v>
      </c>
    </row>
    <row r="31" spans="1:11" ht="14.25" customHeight="1" x14ac:dyDescent="0.35">
      <c r="A31" s="22"/>
      <c r="B31" s="8" t="s">
        <v>29</v>
      </c>
      <c r="C31" s="15">
        <v>0.2237851662404092</v>
      </c>
      <c r="D31" s="15">
        <v>0.60422960725075525</v>
      </c>
      <c r="E31" s="15">
        <v>0.32505910165484631</v>
      </c>
      <c r="F31" s="176">
        <v>0.3868865811443698</v>
      </c>
    </row>
    <row r="32" spans="1:11" ht="14.25" customHeight="1" x14ac:dyDescent="0.35">
      <c r="A32" s="22"/>
      <c r="B32" s="8"/>
      <c r="C32" s="15"/>
      <c r="D32" s="15"/>
      <c r="E32" s="15"/>
      <c r="F32" s="31"/>
    </row>
    <row r="33" spans="1:6" ht="14.25" customHeight="1" x14ac:dyDescent="0.35">
      <c r="A33" s="22"/>
      <c r="B33" s="27" t="s">
        <v>65</v>
      </c>
      <c r="C33" s="19">
        <v>100</v>
      </c>
      <c r="D33" s="19">
        <v>100</v>
      </c>
      <c r="E33" s="19">
        <v>100</v>
      </c>
      <c r="F33" s="177">
        <v>100</v>
      </c>
    </row>
    <row r="34" spans="1:6" ht="14.25" customHeight="1" x14ac:dyDescent="0.35">
      <c r="A34" s="22"/>
      <c r="B34" s="20"/>
      <c r="C34" s="20"/>
      <c r="D34" s="20"/>
      <c r="E34" s="20"/>
      <c r="F34" s="42"/>
    </row>
    <row r="35" spans="1:6" ht="14.25" customHeight="1" x14ac:dyDescent="0.35">
      <c r="A35" s="22"/>
      <c r="B35" s="28" t="s">
        <v>0</v>
      </c>
      <c r="C35" s="21">
        <v>3129</v>
      </c>
      <c r="D35" s="21">
        <v>3312</v>
      </c>
      <c r="E35" s="21">
        <v>3386</v>
      </c>
      <c r="F35" s="46">
        <v>9827</v>
      </c>
    </row>
    <row r="36" spans="1:6" ht="14.25" customHeight="1" x14ac:dyDescent="0.35">
      <c r="A36" s="22"/>
      <c r="B36" s="5" t="s">
        <v>71</v>
      </c>
      <c r="C36" s="5"/>
      <c r="D36" s="5"/>
      <c r="E36" s="5"/>
      <c r="F36" s="42"/>
    </row>
    <row r="37" spans="1:6" ht="66" customHeight="1" x14ac:dyDescent="0.35">
      <c r="A37" s="22"/>
      <c r="B37" s="178" t="s">
        <v>77</v>
      </c>
      <c r="C37" s="179"/>
      <c r="D37" s="179"/>
      <c r="E37" s="179"/>
      <c r="F37" s="179"/>
    </row>
    <row r="38" spans="1:6" ht="14.25" customHeight="1" x14ac:dyDescent="0.35">
      <c r="A38" s="22"/>
      <c r="B38" s="4" t="s">
        <v>64</v>
      </c>
    </row>
    <row r="39" spans="1:6" ht="14.25" customHeight="1" x14ac:dyDescent="0.35">
      <c r="A39" s="22"/>
      <c r="B39" s="2"/>
    </row>
  </sheetData>
  <mergeCells count="5">
    <mergeCell ref="B37:F37"/>
    <mergeCell ref="C6:C7"/>
    <mergeCell ref="D6:D7"/>
    <mergeCell ref="E6:E7"/>
    <mergeCell ref="C5:F5"/>
  </mergeCells>
  <pageMargins left="0.25" right="0.25"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512A-888A-447E-A99C-08D0B13BA928}">
  <sheetPr>
    <pageSetUpPr fitToPage="1"/>
  </sheetPr>
  <dimension ref="A2:W38"/>
  <sheetViews>
    <sheetView zoomScale="75" zoomScaleNormal="75" workbookViewId="0"/>
  </sheetViews>
  <sheetFormatPr defaultColWidth="9.19921875" defaultRowHeight="14.25" customHeight="1" x14ac:dyDescent="0.35"/>
  <cols>
    <col min="1" max="12" width="9.19921875" style="62"/>
    <col min="13" max="13" width="52.265625" style="62" customWidth="1"/>
    <col min="14" max="14" width="12.53125" style="62" customWidth="1"/>
    <col min="15" max="15" width="9.19921875" style="62"/>
    <col min="16" max="16" width="67.86328125" style="62" customWidth="1"/>
    <col min="17" max="17" width="39.796875" style="62" customWidth="1"/>
    <col min="18" max="16384" width="9.19921875" style="62"/>
  </cols>
  <sheetData>
    <row r="2" spans="2:23" ht="37.5" customHeight="1" x14ac:dyDescent="0.4">
      <c r="B2" s="129" t="s">
        <v>51</v>
      </c>
      <c r="C2" s="130"/>
      <c r="D2" s="130"/>
      <c r="E2" s="130"/>
      <c r="F2" s="130"/>
      <c r="G2" s="130"/>
      <c r="Q2" s="63"/>
      <c r="R2" s="64"/>
    </row>
    <row r="3" spans="2:23" ht="28.5" customHeight="1" x14ac:dyDescent="0.4">
      <c r="B3" s="65"/>
      <c r="Q3" s="131" t="s">
        <v>52</v>
      </c>
      <c r="R3" s="130"/>
      <c r="V3" s="66"/>
    </row>
    <row r="4" spans="2:23" ht="14.25" customHeight="1" x14ac:dyDescent="0.35">
      <c r="Q4" s="132" t="s">
        <v>53</v>
      </c>
      <c r="R4" s="132"/>
    </row>
    <row r="5" spans="2:23" ht="14.25" customHeight="1" x14ac:dyDescent="0.35">
      <c r="Q5" s="67" t="s">
        <v>15</v>
      </c>
      <c r="R5" s="68">
        <f>'[3]Summary response table'!C13*100</f>
        <v>51.538588119137728</v>
      </c>
    </row>
    <row r="6" spans="2:23" ht="14.25" customHeight="1" x14ac:dyDescent="0.35">
      <c r="Q6" s="67" t="s">
        <v>14</v>
      </c>
      <c r="R6" s="68">
        <f>'[3]Summary response table'!E13*100</f>
        <v>55.01908080305293</v>
      </c>
    </row>
    <row r="7" spans="2:23" ht="14.25" customHeight="1" x14ac:dyDescent="0.35">
      <c r="Q7" s="69" t="s">
        <v>13</v>
      </c>
      <c r="R7" s="70">
        <f>'[3]Summary response table'!G13*100</f>
        <v>56.121433311214332</v>
      </c>
    </row>
    <row r="10" spans="2:23" ht="14.25" customHeight="1" x14ac:dyDescent="0.35">
      <c r="Q10" s="67"/>
      <c r="R10" s="71"/>
    </row>
    <row r="11" spans="2:23" ht="14.25" customHeight="1" x14ac:dyDescent="0.35">
      <c r="Q11" s="72"/>
      <c r="R11" s="72"/>
    </row>
    <row r="12" spans="2:23" ht="14.25" customHeight="1" x14ac:dyDescent="0.35">
      <c r="Q12" s="73"/>
      <c r="R12" s="73"/>
    </row>
    <row r="13" spans="2:23" ht="14.25" customHeight="1" x14ac:dyDescent="0.35">
      <c r="Q13" s="74"/>
      <c r="R13" s="67"/>
      <c r="S13" s="71"/>
      <c r="T13" s="71"/>
      <c r="U13" s="71"/>
      <c r="V13" s="71"/>
      <c r="W13" s="71"/>
    </row>
    <row r="14" spans="2:23" ht="14.25" customHeight="1" x14ac:dyDescent="0.35">
      <c r="Q14" s="71"/>
      <c r="R14" s="71"/>
      <c r="S14" s="72"/>
      <c r="T14" s="72"/>
      <c r="U14" s="72"/>
      <c r="V14" s="72"/>
      <c r="W14" s="71"/>
    </row>
    <row r="15" spans="2:23" ht="14.25" customHeight="1" x14ac:dyDescent="0.35">
      <c r="Q15" s="71"/>
      <c r="R15" s="71"/>
      <c r="S15" s="75"/>
      <c r="T15" s="75"/>
      <c r="U15" s="75"/>
      <c r="V15" s="75"/>
      <c r="W15" s="71"/>
    </row>
    <row r="16" spans="2:23" ht="14.25" customHeight="1" x14ac:dyDescent="0.35">
      <c r="Q16" s="71"/>
      <c r="R16" s="71"/>
      <c r="S16" s="76"/>
      <c r="T16" s="77"/>
      <c r="U16" s="77"/>
      <c r="V16" s="77"/>
      <c r="W16" s="71"/>
    </row>
    <row r="17" spans="1:23" ht="14.25" customHeight="1" x14ac:dyDescent="0.35">
      <c r="A17" s="78"/>
      <c r="B17" s="79" t="s">
        <v>88</v>
      </c>
      <c r="C17" s="78"/>
      <c r="Q17" s="80"/>
      <c r="R17" s="80"/>
      <c r="S17" s="71"/>
      <c r="T17" s="71"/>
      <c r="U17" s="71"/>
      <c r="V17" s="71"/>
      <c r="W17" s="71"/>
    </row>
    <row r="18" spans="1:23" ht="14.25" customHeight="1" x14ac:dyDescent="0.35">
      <c r="B18" s="82" t="s">
        <v>67</v>
      </c>
      <c r="C18" s="78"/>
      <c r="Q18" s="83"/>
      <c r="R18" s="84"/>
      <c r="S18" s="71"/>
      <c r="T18" s="71"/>
      <c r="U18" s="71"/>
      <c r="V18" s="71"/>
      <c r="W18" s="71"/>
    </row>
    <row r="19" spans="1:23" ht="14.25" customHeight="1" x14ac:dyDescent="0.35">
      <c r="B19" s="82" t="s">
        <v>68</v>
      </c>
      <c r="Q19" s="83"/>
      <c r="R19" s="84"/>
      <c r="S19" s="80"/>
      <c r="T19" s="80"/>
      <c r="U19" s="80"/>
      <c r="V19" s="80"/>
      <c r="W19" s="85"/>
    </row>
    <row r="20" spans="1:23" ht="14.25" customHeight="1" x14ac:dyDescent="0.35">
      <c r="B20" s="82" t="s">
        <v>56</v>
      </c>
      <c r="Q20" s="83"/>
      <c r="R20" s="84"/>
      <c r="S20" s="86"/>
      <c r="T20" s="86"/>
      <c r="U20" s="86"/>
      <c r="V20" s="86"/>
      <c r="W20" s="85"/>
    </row>
    <row r="21" spans="1:23" ht="14.25" customHeight="1" x14ac:dyDescent="0.35">
      <c r="B21" s="79" t="s">
        <v>62</v>
      </c>
      <c r="Q21" s="83"/>
      <c r="R21" s="84"/>
      <c r="S21" s="87"/>
      <c r="T21" s="88"/>
      <c r="U21" s="88"/>
      <c r="V21" s="88"/>
      <c r="W21" s="85"/>
    </row>
    <row r="22" spans="1:23" ht="14.25" customHeight="1" x14ac:dyDescent="0.35">
      <c r="Q22" s="83"/>
      <c r="R22" s="84"/>
      <c r="S22" s="87"/>
      <c r="T22" s="88"/>
      <c r="U22" s="88"/>
      <c r="V22" s="88"/>
      <c r="W22" s="85"/>
    </row>
    <row r="23" spans="1:23" ht="14.25" customHeight="1" x14ac:dyDescent="0.35">
      <c r="Q23" s="83"/>
      <c r="R23" s="84"/>
      <c r="S23" s="87"/>
      <c r="T23" s="88"/>
      <c r="U23" s="88"/>
      <c r="V23" s="88"/>
      <c r="W23" s="85"/>
    </row>
    <row r="24" spans="1:23" ht="14.25" customHeight="1" x14ac:dyDescent="0.35">
      <c r="Q24" s="83"/>
      <c r="R24" s="84"/>
      <c r="S24" s="87"/>
      <c r="T24" s="88"/>
      <c r="U24" s="88"/>
      <c r="V24" s="88"/>
      <c r="W24" s="85"/>
    </row>
    <row r="25" spans="1:23" ht="14.25" customHeight="1" x14ac:dyDescent="0.35">
      <c r="Q25" s="84"/>
      <c r="R25" s="84"/>
      <c r="S25" s="87"/>
      <c r="T25" s="88"/>
      <c r="U25" s="88"/>
      <c r="V25" s="88"/>
      <c r="W25" s="85"/>
    </row>
    <row r="26" spans="1:23" ht="14.25" customHeight="1" x14ac:dyDescent="0.35">
      <c r="Q26" s="83"/>
      <c r="R26" s="83"/>
      <c r="S26" s="87"/>
      <c r="T26" s="89"/>
      <c r="U26" s="89"/>
      <c r="V26" s="88"/>
      <c r="W26" s="85"/>
    </row>
    <row r="27" spans="1:23" ht="14.25" customHeight="1" x14ac:dyDescent="0.35">
      <c r="Q27" s="71"/>
      <c r="R27" s="71"/>
      <c r="S27" s="87"/>
      <c r="T27" s="88"/>
      <c r="U27" s="88"/>
      <c r="V27" s="90"/>
      <c r="W27" s="85"/>
    </row>
    <row r="28" spans="1:23" ht="14.25" customHeight="1" x14ac:dyDescent="0.35">
      <c r="Q28" s="71"/>
      <c r="R28" s="71"/>
      <c r="S28" s="87"/>
      <c r="T28" s="88"/>
      <c r="U28" s="90"/>
      <c r="V28" s="90"/>
      <c r="W28" s="85"/>
    </row>
    <row r="29" spans="1:23" ht="14.25" customHeight="1" x14ac:dyDescent="0.35">
      <c r="Q29" s="71"/>
      <c r="R29" s="71"/>
      <c r="S29" s="87"/>
      <c r="T29" s="88"/>
      <c r="U29" s="90"/>
      <c r="V29" s="90"/>
      <c r="W29" s="85"/>
    </row>
    <row r="30" spans="1:23" ht="14.25" customHeight="1" x14ac:dyDescent="0.35">
      <c r="S30" s="71"/>
      <c r="T30" s="71"/>
      <c r="U30" s="71"/>
      <c r="V30" s="71"/>
      <c r="W30" s="71"/>
    </row>
    <row r="31" spans="1:23" ht="14.25" customHeight="1" x14ac:dyDescent="0.35">
      <c r="S31" s="71"/>
      <c r="T31" s="71"/>
      <c r="U31" s="71"/>
      <c r="V31" s="71"/>
      <c r="W31" s="71"/>
    </row>
    <row r="32" spans="1:23" ht="14.25" customHeight="1" x14ac:dyDescent="0.35">
      <c r="I32" s="64"/>
      <c r="J32" s="64"/>
      <c r="K32" s="64"/>
      <c r="S32" s="71"/>
      <c r="T32" s="71"/>
      <c r="U32" s="71"/>
      <c r="V32" s="71"/>
      <c r="W32" s="71"/>
    </row>
    <row r="33" spans="11:11" ht="14.25" customHeight="1" x14ac:dyDescent="0.35">
      <c r="K33" s="64"/>
    </row>
    <row r="34" spans="11:11" ht="14.25" customHeight="1" x14ac:dyDescent="0.35">
      <c r="K34" s="64"/>
    </row>
    <row r="35" spans="11:11" ht="14.25" customHeight="1" x14ac:dyDescent="0.35">
      <c r="K35" s="64"/>
    </row>
    <row r="36" spans="11:11" ht="14.25" customHeight="1" x14ac:dyDescent="0.35">
      <c r="K36" s="64"/>
    </row>
    <row r="37" spans="11:11" ht="14.25" customHeight="1" x14ac:dyDescent="0.35">
      <c r="K37" s="64"/>
    </row>
    <row r="38" spans="11:11" ht="14.25" customHeight="1" x14ac:dyDescent="0.35">
      <c r="K38" s="64"/>
    </row>
  </sheetData>
  <mergeCells count="3">
    <mergeCell ref="B2:G2"/>
    <mergeCell ref="Q3:R3"/>
    <mergeCell ref="Q4:R4"/>
  </mergeCells>
  <pageMargins left="0.7" right="0.7" top="0.75" bottom="0.75" header="0.3" footer="0.3"/>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B7642-AD78-44EF-BDD5-D5B4609464BB}">
  <sheetPr>
    <pageSetUpPr fitToPage="1"/>
  </sheetPr>
  <dimension ref="A2:W39"/>
  <sheetViews>
    <sheetView zoomScale="75" zoomScaleNormal="75" workbookViewId="0"/>
  </sheetViews>
  <sheetFormatPr defaultColWidth="9.19921875" defaultRowHeight="14.25" customHeight="1" x14ac:dyDescent="0.35"/>
  <cols>
    <col min="1" max="12" width="9.19921875" style="62"/>
    <col min="13" max="13" width="21.9296875" style="62" customWidth="1"/>
    <col min="14" max="14" width="95.46484375" style="62" customWidth="1"/>
    <col min="15" max="16" width="9.19921875" style="62"/>
    <col min="17" max="17" width="39.796875" style="62" customWidth="1"/>
    <col min="18" max="16384" width="9.19921875" style="62"/>
  </cols>
  <sheetData>
    <row r="2" spans="2:23" ht="37.5" customHeight="1" x14ac:dyDescent="0.4">
      <c r="B2" s="129" t="s">
        <v>78</v>
      </c>
      <c r="C2" s="130"/>
      <c r="D2" s="130"/>
      <c r="E2" s="130"/>
      <c r="F2" s="130"/>
      <c r="G2" s="130"/>
      <c r="Q2" s="63"/>
      <c r="R2" s="64"/>
    </row>
    <row r="3" spans="2:23" ht="28.5" customHeight="1" x14ac:dyDescent="0.4">
      <c r="B3" s="65"/>
      <c r="Q3" s="131" t="s">
        <v>54</v>
      </c>
      <c r="R3" s="130"/>
      <c r="V3" s="66"/>
    </row>
    <row r="4" spans="2:23" ht="14.25" customHeight="1" x14ac:dyDescent="0.35">
      <c r="Q4" s="132" t="s">
        <v>55</v>
      </c>
      <c r="R4" s="132"/>
    </row>
    <row r="5" spans="2:23" ht="14.25" customHeight="1" x14ac:dyDescent="0.35">
      <c r="Q5" s="67" t="s">
        <v>15</v>
      </c>
      <c r="R5" s="68">
        <f>'[3]Summary response table'!C19*100</f>
        <v>69.861900893582458</v>
      </c>
    </row>
    <row r="6" spans="2:23" ht="14.25" customHeight="1" x14ac:dyDescent="0.35">
      <c r="Q6" s="67" t="s">
        <v>14</v>
      </c>
      <c r="R6" s="68">
        <f>'[3]Summary response table'!E19*100</f>
        <v>73.652007648183556</v>
      </c>
    </row>
    <row r="7" spans="2:23" ht="14.25" customHeight="1" x14ac:dyDescent="0.35">
      <c r="Q7" s="69" t="s">
        <v>13</v>
      </c>
      <c r="R7" s="70">
        <f>'[3]Summary response table'!G19*100</f>
        <v>73.310423825887739</v>
      </c>
    </row>
    <row r="10" spans="2:23" ht="14.25" customHeight="1" x14ac:dyDescent="0.35">
      <c r="Q10" s="67"/>
      <c r="R10" s="71"/>
    </row>
    <row r="11" spans="2:23" ht="14.25" customHeight="1" x14ac:dyDescent="0.35">
      <c r="Q11" s="72"/>
      <c r="R11" s="72"/>
    </row>
    <row r="12" spans="2:23" ht="14.25" customHeight="1" x14ac:dyDescent="0.35">
      <c r="Q12" s="73"/>
      <c r="R12" s="73"/>
    </row>
    <row r="13" spans="2:23" ht="14.25" customHeight="1" x14ac:dyDescent="0.35">
      <c r="Q13" s="74"/>
      <c r="R13" s="67"/>
      <c r="S13" s="71"/>
      <c r="T13" s="71"/>
      <c r="U13" s="71"/>
      <c r="V13" s="71"/>
      <c r="W13" s="71"/>
    </row>
    <row r="14" spans="2:23" ht="14.25" customHeight="1" x14ac:dyDescent="0.35">
      <c r="Q14" s="71"/>
      <c r="R14" s="71"/>
      <c r="S14" s="72"/>
      <c r="T14" s="72"/>
      <c r="U14" s="72"/>
      <c r="V14" s="72"/>
      <c r="W14" s="71"/>
    </row>
    <row r="15" spans="2:23" ht="14.25" customHeight="1" x14ac:dyDescent="0.35">
      <c r="Q15" s="71"/>
      <c r="R15" s="71"/>
      <c r="S15" s="75"/>
      <c r="T15" s="75"/>
      <c r="U15" s="75"/>
      <c r="V15" s="75"/>
      <c r="W15" s="71"/>
    </row>
    <row r="16" spans="2:23" ht="14.25" customHeight="1" x14ac:dyDescent="0.35">
      <c r="Q16" s="71"/>
      <c r="R16" s="71"/>
      <c r="S16" s="76"/>
      <c r="T16" s="77"/>
      <c r="U16" s="77"/>
      <c r="V16" s="77"/>
      <c r="W16" s="71"/>
    </row>
    <row r="17" spans="1:23" ht="14.25" customHeight="1" x14ac:dyDescent="0.35">
      <c r="A17" s="78"/>
      <c r="B17" s="79" t="s">
        <v>89</v>
      </c>
      <c r="C17" s="78"/>
      <c r="Q17" s="80"/>
      <c r="R17" s="80"/>
      <c r="S17" s="71"/>
      <c r="T17" s="71"/>
      <c r="U17" s="71"/>
      <c r="V17" s="71"/>
      <c r="W17" s="71"/>
    </row>
    <row r="18" spans="1:23" ht="14.25" customHeight="1" x14ac:dyDescent="0.45">
      <c r="B18" s="82" t="s">
        <v>69</v>
      </c>
      <c r="C18" s="78"/>
      <c r="L18" s="91"/>
      <c r="Q18" s="81"/>
      <c r="R18" s="81"/>
      <c r="S18" s="71"/>
      <c r="T18" s="71"/>
      <c r="U18" s="71"/>
      <c r="V18" s="71"/>
      <c r="W18" s="71"/>
    </row>
    <row r="19" spans="1:23" ht="14.25" customHeight="1" x14ac:dyDescent="0.45">
      <c r="B19" s="79" t="s">
        <v>62</v>
      </c>
      <c r="C19" s="78"/>
      <c r="L19" s="91"/>
      <c r="Q19" s="83"/>
      <c r="R19" s="84"/>
      <c r="S19" s="71"/>
      <c r="T19" s="71"/>
      <c r="U19" s="71"/>
      <c r="V19" s="71"/>
      <c r="W19" s="71"/>
    </row>
    <row r="20" spans="1:23" ht="14.25" customHeight="1" x14ac:dyDescent="0.45">
      <c r="L20" s="91"/>
      <c r="Q20" s="83"/>
      <c r="R20" s="84"/>
      <c r="S20" s="80"/>
      <c r="T20" s="80"/>
      <c r="U20" s="80"/>
      <c r="V20" s="80"/>
      <c r="W20" s="85"/>
    </row>
    <row r="21" spans="1:23" ht="14.25" customHeight="1" x14ac:dyDescent="0.35">
      <c r="Q21" s="83"/>
      <c r="R21" s="84"/>
      <c r="S21" s="86"/>
      <c r="T21" s="86"/>
      <c r="U21" s="86"/>
      <c r="V21" s="86"/>
      <c r="W21" s="85"/>
    </row>
    <row r="22" spans="1:23" ht="14.25" customHeight="1" x14ac:dyDescent="0.35">
      <c r="Q22" s="83"/>
      <c r="R22" s="84"/>
      <c r="S22" s="87"/>
      <c r="T22" s="88"/>
      <c r="U22" s="88"/>
      <c r="V22" s="88"/>
      <c r="W22" s="85"/>
    </row>
    <row r="23" spans="1:23" ht="14.25" customHeight="1" x14ac:dyDescent="0.35">
      <c r="Q23" s="83"/>
      <c r="R23" s="84"/>
      <c r="S23" s="87"/>
      <c r="T23" s="88"/>
      <c r="U23" s="88"/>
      <c r="V23" s="88"/>
      <c r="W23" s="85"/>
    </row>
    <row r="24" spans="1:23" ht="14.25" customHeight="1" x14ac:dyDescent="0.35">
      <c r="Q24" s="83"/>
      <c r="R24" s="84"/>
      <c r="S24" s="87"/>
      <c r="T24" s="88"/>
      <c r="U24" s="88"/>
      <c r="V24" s="88"/>
      <c r="W24" s="85"/>
    </row>
    <row r="25" spans="1:23" ht="14.25" customHeight="1" x14ac:dyDescent="0.35">
      <c r="Q25" s="83"/>
      <c r="R25" s="84"/>
      <c r="S25" s="87"/>
      <c r="T25" s="88"/>
      <c r="U25" s="88"/>
      <c r="V25" s="88"/>
      <c r="W25" s="85"/>
    </row>
    <row r="26" spans="1:23" ht="14.25" customHeight="1" x14ac:dyDescent="0.35">
      <c r="Q26" s="84"/>
      <c r="R26" s="84"/>
      <c r="S26" s="87"/>
      <c r="T26" s="88"/>
      <c r="U26" s="88"/>
      <c r="V26" s="88"/>
      <c r="W26" s="85"/>
    </row>
    <row r="27" spans="1:23" ht="14.25" customHeight="1" x14ac:dyDescent="0.35">
      <c r="Q27" s="83"/>
      <c r="R27" s="83"/>
      <c r="S27" s="87"/>
      <c r="T27" s="89"/>
      <c r="U27" s="89"/>
      <c r="V27" s="88"/>
      <c r="W27" s="85"/>
    </row>
    <row r="28" spans="1:23" ht="14.25" customHeight="1" x14ac:dyDescent="0.35">
      <c r="Q28" s="71"/>
      <c r="R28" s="71"/>
      <c r="S28" s="87"/>
      <c r="T28" s="88"/>
      <c r="U28" s="88"/>
      <c r="V28" s="90"/>
      <c r="W28" s="85"/>
    </row>
    <row r="29" spans="1:23" ht="14.25" customHeight="1" x14ac:dyDescent="0.35">
      <c r="Q29" s="71"/>
      <c r="R29" s="71"/>
      <c r="S29" s="87"/>
      <c r="T29" s="88"/>
      <c r="U29" s="90"/>
      <c r="V29" s="90"/>
      <c r="W29" s="85"/>
    </row>
    <row r="30" spans="1:23" ht="14.25" customHeight="1" x14ac:dyDescent="0.35">
      <c r="Q30" s="71"/>
      <c r="R30" s="71"/>
      <c r="S30" s="87"/>
      <c r="T30" s="88"/>
      <c r="U30" s="90"/>
      <c r="V30" s="90"/>
      <c r="W30" s="85"/>
    </row>
    <row r="31" spans="1:23" ht="14.25" customHeight="1" x14ac:dyDescent="0.35">
      <c r="S31" s="71"/>
      <c r="T31" s="71"/>
      <c r="U31" s="71"/>
      <c r="V31" s="71"/>
      <c r="W31" s="71"/>
    </row>
    <row r="32" spans="1:23" ht="14.25" customHeight="1" x14ac:dyDescent="0.35">
      <c r="S32" s="71"/>
      <c r="T32" s="71"/>
      <c r="U32" s="71"/>
      <c r="V32" s="71"/>
      <c r="W32" s="71"/>
    </row>
    <row r="33" spans="9:23" ht="14.25" customHeight="1" x14ac:dyDescent="0.35">
      <c r="I33" s="64"/>
      <c r="J33" s="64"/>
      <c r="K33" s="64"/>
      <c r="S33" s="71"/>
      <c r="T33" s="71"/>
      <c r="U33" s="71"/>
      <c r="V33" s="71"/>
      <c r="W33" s="71"/>
    </row>
    <row r="34" spans="9:23" ht="14.25" customHeight="1" x14ac:dyDescent="0.35">
      <c r="K34" s="64"/>
    </row>
    <row r="35" spans="9:23" ht="14.25" customHeight="1" x14ac:dyDescent="0.35">
      <c r="K35" s="64"/>
    </row>
    <row r="36" spans="9:23" ht="14.25" customHeight="1" x14ac:dyDescent="0.35">
      <c r="K36" s="64"/>
    </row>
    <row r="37" spans="9:23" ht="14.25" customHeight="1" x14ac:dyDescent="0.35">
      <c r="K37" s="64"/>
    </row>
    <row r="38" spans="9:23" ht="14.25" customHeight="1" x14ac:dyDescent="0.35">
      <c r="K38" s="64"/>
    </row>
    <row r="39" spans="9:23" ht="14.25" customHeight="1" x14ac:dyDescent="0.35">
      <c r="K39" s="64"/>
    </row>
  </sheetData>
  <mergeCells count="3">
    <mergeCell ref="B2:G2"/>
    <mergeCell ref="Q3:R3"/>
    <mergeCell ref="Q4:R4"/>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AEC09-C0DF-4C96-98CA-F65EC9118F51}">
  <sheetPr>
    <pageSetUpPr fitToPage="1"/>
  </sheetPr>
  <dimension ref="A1:Q32"/>
  <sheetViews>
    <sheetView zoomScale="75" zoomScaleNormal="75" workbookViewId="0"/>
  </sheetViews>
  <sheetFormatPr defaultColWidth="9" defaultRowHeight="14.25" customHeight="1" x14ac:dyDescent="0.35"/>
  <cols>
    <col min="1" max="1" width="18.46484375" style="78" customWidth="1"/>
    <col min="2" max="12" width="9" style="78"/>
    <col min="13" max="13" width="76.265625" style="78" customWidth="1"/>
    <col min="14" max="14" width="30" style="78" customWidth="1"/>
    <col min="15" max="15" width="11.796875" style="78" customWidth="1"/>
    <col min="16" max="16" width="16.19921875" style="78" customWidth="1"/>
    <col min="17" max="17" width="16.53125" style="78" customWidth="1"/>
    <col min="18" max="16384" width="9" style="78"/>
  </cols>
  <sheetData>
    <row r="1" spans="1:17" ht="17.649999999999999" x14ac:dyDescent="0.5">
      <c r="A1" s="92"/>
    </row>
    <row r="2" spans="1:17" ht="17.649999999999999" x14ac:dyDescent="0.5">
      <c r="A2" s="92"/>
      <c r="B2" s="133" t="s">
        <v>86</v>
      </c>
      <c r="C2" s="133"/>
      <c r="D2" s="133"/>
      <c r="E2" s="133"/>
      <c r="F2" s="133"/>
      <c r="G2" s="133"/>
      <c r="H2" s="133"/>
      <c r="I2" s="133"/>
    </row>
    <row r="3" spans="1:17" ht="12.75" x14ac:dyDescent="0.35">
      <c r="B3" s="133"/>
      <c r="C3" s="133"/>
      <c r="D3" s="133"/>
      <c r="E3" s="133"/>
      <c r="F3" s="133"/>
      <c r="G3" s="133"/>
      <c r="H3" s="133"/>
      <c r="I3" s="133"/>
    </row>
    <row r="4" spans="1:17" s="94" customFormat="1" ht="15" x14ac:dyDescent="0.4">
      <c r="A4" s="93"/>
      <c r="B4" s="93"/>
      <c r="C4" s="93"/>
      <c r="D4" s="93"/>
      <c r="E4" s="93"/>
      <c r="F4" s="93"/>
      <c r="G4" s="93"/>
      <c r="H4" s="93"/>
      <c r="I4" s="93"/>
      <c r="J4" s="93"/>
      <c r="K4" s="93"/>
      <c r="L4" s="93"/>
    </row>
    <row r="5" spans="1:17" ht="12.75" x14ac:dyDescent="0.35">
      <c r="A5" s="95"/>
      <c r="B5" s="96"/>
      <c r="C5" s="96"/>
      <c r="D5" s="96"/>
      <c r="E5" s="96"/>
      <c r="F5" s="96"/>
      <c r="G5" s="96"/>
      <c r="H5" s="96"/>
      <c r="I5" s="96"/>
      <c r="J5" s="96"/>
      <c r="K5" s="96"/>
      <c r="L5" s="96"/>
    </row>
    <row r="6" spans="1:17" ht="14.25" customHeight="1" x14ac:dyDescent="0.35">
      <c r="A6" s="97"/>
      <c r="B6" s="97"/>
      <c r="C6" s="97"/>
      <c r="D6" s="97"/>
      <c r="E6" s="97"/>
      <c r="F6" s="98"/>
      <c r="G6" s="96"/>
      <c r="H6" s="96"/>
      <c r="I6" s="96"/>
      <c r="J6" s="99"/>
      <c r="K6" s="99"/>
      <c r="L6" s="99"/>
      <c r="M6" s="100"/>
      <c r="N6" s="134" t="s">
        <v>59</v>
      </c>
      <c r="O6" s="135"/>
      <c r="P6" s="135"/>
      <c r="Q6" s="135"/>
    </row>
    <row r="7" spans="1:17" ht="14.25" customHeight="1" x14ac:dyDescent="0.35">
      <c r="A7" s="101"/>
      <c r="B7" s="98"/>
      <c r="C7" s="98"/>
      <c r="D7" s="98"/>
      <c r="E7" s="98"/>
      <c r="F7" s="98"/>
      <c r="G7" s="96"/>
      <c r="H7" s="96"/>
      <c r="I7" s="96"/>
      <c r="J7" s="102"/>
      <c r="K7" s="102"/>
      <c r="L7" s="103"/>
      <c r="M7" s="100"/>
      <c r="N7" s="136"/>
      <c r="O7" s="136"/>
      <c r="P7" s="136"/>
      <c r="Q7" s="136"/>
    </row>
    <row r="8" spans="1:17" ht="12.75" x14ac:dyDescent="0.35">
      <c r="A8" s="104"/>
      <c r="B8" s="104"/>
      <c r="C8" s="105"/>
      <c r="D8" s="105"/>
      <c r="E8" s="105"/>
      <c r="F8" s="98"/>
      <c r="G8" s="96"/>
      <c r="H8" s="96"/>
      <c r="I8" s="96"/>
      <c r="J8" s="102"/>
      <c r="K8" s="102"/>
      <c r="L8" s="103"/>
      <c r="M8" s="100"/>
      <c r="N8" s="106"/>
      <c r="O8" s="106"/>
      <c r="P8" s="106"/>
      <c r="Q8" s="107"/>
    </row>
    <row r="9" spans="1:17" ht="26.25" x14ac:dyDescent="0.4">
      <c r="A9" s="104"/>
      <c r="B9" s="104"/>
      <c r="C9" s="105"/>
      <c r="D9" s="105"/>
      <c r="E9" s="105"/>
      <c r="F9" s="98"/>
      <c r="G9" s="96"/>
      <c r="H9" s="96"/>
      <c r="I9" s="96"/>
      <c r="J9" s="108"/>
      <c r="K9" s="108"/>
      <c r="L9" s="109"/>
      <c r="M9" s="100"/>
      <c r="N9" s="110"/>
      <c r="O9" s="111" t="s">
        <v>15</v>
      </c>
      <c r="P9" s="111" t="s">
        <v>14</v>
      </c>
      <c r="Q9" s="111" t="s">
        <v>57</v>
      </c>
    </row>
    <row r="10" spans="1:17" ht="12.75" x14ac:dyDescent="0.35">
      <c r="A10" s="104"/>
      <c r="B10" s="104"/>
      <c r="C10" s="105"/>
      <c r="D10" s="105"/>
      <c r="E10" s="105"/>
      <c r="F10" s="98"/>
      <c r="G10" s="96"/>
      <c r="H10" s="96"/>
      <c r="I10" s="96"/>
      <c r="J10" s="108"/>
      <c r="K10" s="108"/>
      <c r="L10" s="109"/>
      <c r="M10" s="100"/>
      <c r="N10" s="110"/>
      <c r="O10" s="112"/>
      <c r="P10" s="112"/>
      <c r="Q10" s="113" t="s">
        <v>58</v>
      </c>
    </row>
    <row r="11" spans="1:17" ht="12.75" x14ac:dyDescent="0.35">
      <c r="A11" s="114"/>
      <c r="B11" s="114"/>
      <c r="C11" s="115"/>
      <c r="D11" s="115"/>
      <c r="E11" s="115"/>
      <c r="F11" s="98"/>
      <c r="G11" s="96"/>
      <c r="H11" s="96"/>
      <c r="I11" s="96"/>
      <c r="J11" s="108"/>
      <c r="K11" s="108"/>
      <c r="L11" s="116"/>
      <c r="M11" s="100"/>
      <c r="N11" s="117" t="s">
        <v>5</v>
      </c>
      <c r="O11" s="118">
        <v>52.924256951102592</v>
      </c>
      <c r="P11" s="118">
        <v>54.408212560386474</v>
      </c>
      <c r="Q11" s="118">
        <v>55.611340815121089</v>
      </c>
    </row>
    <row r="12" spans="1:17" ht="12.75" x14ac:dyDescent="0.35">
      <c r="A12" s="114"/>
      <c r="B12" s="114"/>
      <c r="C12" s="115"/>
      <c r="D12" s="115"/>
      <c r="E12" s="115"/>
      <c r="F12" s="98"/>
      <c r="G12" s="96"/>
      <c r="H12" s="96"/>
      <c r="I12" s="96"/>
      <c r="J12" s="108"/>
      <c r="K12" s="108"/>
      <c r="L12" s="116"/>
      <c r="M12" s="100"/>
      <c r="N12" s="100" t="s">
        <v>3</v>
      </c>
      <c r="O12" s="118">
        <v>16.74656439757111</v>
      </c>
      <c r="P12" s="118">
        <v>16.727053140096618</v>
      </c>
      <c r="Q12" s="118">
        <v>16.83402244536326</v>
      </c>
    </row>
    <row r="13" spans="1:17" ht="12.75" x14ac:dyDescent="0.35">
      <c r="A13" s="114"/>
      <c r="B13" s="114"/>
      <c r="C13" s="115"/>
      <c r="D13" s="115"/>
      <c r="E13" s="115"/>
      <c r="F13" s="98"/>
      <c r="G13" s="96"/>
      <c r="H13" s="96"/>
      <c r="I13" s="96"/>
      <c r="J13" s="108"/>
      <c r="K13" s="108"/>
      <c r="L13" s="109"/>
      <c r="M13" s="100"/>
      <c r="N13" s="100" t="s">
        <v>30</v>
      </c>
      <c r="O13" s="119">
        <v>14.637264301693831</v>
      </c>
      <c r="P13" s="119">
        <v>13.526570048309178</v>
      </c>
      <c r="Q13" s="119">
        <v>12.079149438865919</v>
      </c>
    </row>
    <row r="14" spans="1:17" ht="12.75" x14ac:dyDescent="0.35">
      <c r="A14" s="96"/>
      <c r="B14" s="96"/>
      <c r="C14" s="96"/>
      <c r="D14" s="96"/>
      <c r="E14" s="96"/>
      <c r="F14" s="96"/>
      <c r="G14" s="96"/>
      <c r="H14" s="96"/>
      <c r="I14" s="96"/>
      <c r="J14" s="108"/>
      <c r="K14" s="108"/>
      <c r="L14" s="116"/>
      <c r="M14" s="100"/>
      <c r="N14" s="100" t="s">
        <v>79</v>
      </c>
      <c r="O14" s="120">
        <v>14.509427932246725</v>
      </c>
      <c r="P14" s="120">
        <v>14.794685990338163</v>
      </c>
      <c r="Q14" s="120">
        <v>14.884819846426462</v>
      </c>
    </row>
    <row r="15" spans="1:17" ht="12.75" x14ac:dyDescent="0.35">
      <c r="A15" s="96"/>
      <c r="B15" s="96"/>
      <c r="C15" s="96"/>
      <c r="D15" s="96"/>
      <c r="E15" s="96"/>
      <c r="F15" s="96"/>
      <c r="G15" s="96"/>
      <c r="H15" s="96"/>
      <c r="I15" s="96"/>
      <c r="J15" s="108"/>
      <c r="K15" s="108"/>
      <c r="L15" s="116"/>
      <c r="M15" s="100"/>
      <c r="N15" s="121" t="s">
        <v>4</v>
      </c>
      <c r="O15" s="125">
        <v>1.1824864173857463</v>
      </c>
      <c r="P15" s="125">
        <v>0.54347826086956519</v>
      </c>
      <c r="Q15" s="125">
        <v>0.59066745422327227</v>
      </c>
    </row>
    <row r="16" spans="1:17" ht="12.75" x14ac:dyDescent="0.35">
      <c r="A16" s="96"/>
      <c r="B16" s="96"/>
      <c r="C16" s="96"/>
      <c r="D16" s="96"/>
      <c r="E16" s="96"/>
      <c r="F16" s="96"/>
      <c r="G16" s="96"/>
      <c r="H16" s="96"/>
      <c r="I16" s="96"/>
      <c r="J16" s="108"/>
      <c r="K16" s="108"/>
      <c r="L16" s="109"/>
      <c r="M16" s="117"/>
      <c r="N16" s="100"/>
      <c r="O16" s="119"/>
      <c r="P16" s="119"/>
      <c r="Q16" s="119"/>
    </row>
    <row r="17" spans="1:17" ht="12.75" x14ac:dyDescent="0.35">
      <c r="A17" s="96"/>
      <c r="B17" s="96"/>
      <c r="C17" s="96"/>
      <c r="D17" s="96"/>
      <c r="E17" s="96"/>
      <c r="F17" s="96"/>
      <c r="G17" s="96"/>
      <c r="H17" s="96"/>
      <c r="I17" s="96"/>
      <c r="J17" s="108"/>
      <c r="K17" s="108"/>
      <c r="L17" s="116"/>
      <c r="M17" s="117"/>
      <c r="N17" s="126"/>
      <c r="O17" s="119"/>
      <c r="P17" s="119"/>
      <c r="Q17" s="119"/>
    </row>
    <row r="18" spans="1:17" ht="12.75" x14ac:dyDescent="0.35">
      <c r="A18" s="96"/>
      <c r="B18" s="96"/>
      <c r="C18" s="96"/>
      <c r="D18" s="96"/>
      <c r="E18" s="96"/>
      <c r="F18" s="96"/>
      <c r="G18" s="96"/>
      <c r="H18" s="96"/>
      <c r="I18" s="96"/>
      <c r="J18" s="108"/>
      <c r="K18" s="108"/>
      <c r="L18" s="116"/>
      <c r="M18" s="117"/>
      <c r="N18" s="119"/>
      <c r="O18" s="119"/>
      <c r="P18" s="119"/>
    </row>
    <row r="19" spans="1:17" ht="12.75" x14ac:dyDescent="0.35">
      <c r="A19" s="96"/>
      <c r="B19" s="96"/>
      <c r="C19" s="96"/>
      <c r="D19" s="96"/>
      <c r="E19" s="96"/>
      <c r="F19" s="96"/>
      <c r="G19" s="96"/>
      <c r="H19" s="96"/>
      <c r="I19" s="96"/>
      <c r="J19" s="96"/>
      <c r="K19" s="96"/>
      <c r="L19" s="96"/>
      <c r="M19" s="117"/>
      <c r="N19" s="119"/>
      <c r="O19" s="119"/>
      <c r="P19" s="119"/>
    </row>
    <row r="20" spans="1:17" ht="12.75" x14ac:dyDescent="0.35">
      <c r="A20" s="96"/>
      <c r="B20" s="96"/>
      <c r="C20" s="96"/>
      <c r="D20" s="96"/>
      <c r="E20" s="96"/>
      <c r="F20" s="96"/>
      <c r="G20" s="96"/>
      <c r="H20" s="96"/>
      <c r="I20" s="96"/>
      <c r="J20" s="96"/>
      <c r="K20" s="96"/>
      <c r="L20" s="96"/>
      <c r="M20" s="117"/>
      <c r="N20" s="119"/>
      <c r="O20" s="119"/>
      <c r="P20" s="119"/>
    </row>
    <row r="21" spans="1:17" ht="15" x14ac:dyDescent="0.4">
      <c r="A21" s="93"/>
      <c r="B21" s="96"/>
      <c r="C21" s="96"/>
      <c r="D21" s="96"/>
      <c r="E21" s="96"/>
      <c r="F21" s="96"/>
      <c r="G21" s="96"/>
      <c r="H21" s="96"/>
      <c r="I21" s="96"/>
      <c r="J21" s="96"/>
      <c r="K21" s="96"/>
      <c r="L21" s="96"/>
    </row>
    <row r="22" spans="1:17" ht="15" x14ac:dyDescent="0.4">
      <c r="A22" s="93"/>
      <c r="B22" s="128" t="s">
        <v>71</v>
      </c>
      <c r="C22" s="96"/>
      <c r="D22" s="96"/>
      <c r="E22" s="96"/>
      <c r="F22" s="96"/>
      <c r="G22" s="96"/>
      <c r="H22" s="96"/>
      <c r="I22" s="96"/>
      <c r="J22" s="96"/>
      <c r="K22" s="96"/>
      <c r="L22" s="96"/>
    </row>
    <row r="23" spans="1:17" ht="13.15" customHeight="1" x14ac:dyDescent="0.35">
      <c r="B23" s="137" t="s">
        <v>70</v>
      </c>
      <c r="C23" s="137"/>
      <c r="D23" s="137"/>
      <c r="E23" s="137"/>
      <c r="F23" s="137"/>
      <c r="G23" s="137"/>
      <c r="H23" s="137"/>
      <c r="I23" s="137"/>
      <c r="J23" s="137"/>
    </row>
    <row r="24" spans="1:17" ht="72.400000000000006" customHeight="1" x14ac:dyDescent="0.35">
      <c r="A24" s="96"/>
      <c r="B24" s="138" t="s">
        <v>90</v>
      </c>
      <c r="C24" s="138"/>
      <c r="D24" s="138"/>
      <c r="E24" s="138"/>
      <c r="F24" s="138"/>
      <c r="G24" s="138"/>
      <c r="H24" s="138"/>
      <c r="I24" s="138"/>
      <c r="J24" s="138"/>
      <c r="K24" s="108"/>
      <c r="L24" s="116"/>
    </row>
    <row r="25" spans="1:17" ht="12.75" x14ac:dyDescent="0.35">
      <c r="A25" s="96"/>
      <c r="B25" s="122" t="s">
        <v>62</v>
      </c>
      <c r="C25" s="96"/>
      <c r="D25" s="96"/>
      <c r="E25" s="96"/>
      <c r="F25" s="96"/>
      <c r="G25" s="96"/>
      <c r="H25" s="96"/>
      <c r="I25" s="96"/>
      <c r="J25" s="108"/>
      <c r="K25" s="108"/>
      <c r="L25" s="109"/>
    </row>
    <row r="26" spans="1:17" ht="12.75" x14ac:dyDescent="0.35">
      <c r="A26" s="96"/>
      <c r="B26" s="124"/>
      <c r="C26" s="96"/>
      <c r="D26" s="96"/>
      <c r="E26" s="96"/>
      <c r="F26" s="96"/>
      <c r="G26" s="96"/>
      <c r="H26" s="96"/>
      <c r="I26" s="96"/>
      <c r="J26" s="108"/>
      <c r="K26" s="108"/>
      <c r="L26" s="116"/>
    </row>
    <row r="27" spans="1:17" ht="12.75" x14ac:dyDescent="0.35">
      <c r="A27" s="108"/>
      <c r="B27" s="108"/>
      <c r="C27" s="109"/>
      <c r="D27" s="109"/>
      <c r="E27" s="109"/>
      <c r="F27" s="123"/>
      <c r="G27" s="96"/>
      <c r="H27" s="96"/>
      <c r="I27" s="96"/>
      <c r="J27" s="108"/>
      <c r="K27" s="108"/>
      <c r="L27" s="116"/>
    </row>
    <row r="28" spans="1:17" ht="12.75" x14ac:dyDescent="0.35">
      <c r="A28" s="96"/>
      <c r="B28" s="96"/>
      <c r="C28" s="96"/>
      <c r="D28" s="96"/>
      <c r="E28" s="96"/>
      <c r="F28" s="96"/>
      <c r="G28" s="96"/>
      <c r="H28" s="96"/>
      <c r="I28" s="96"/>
      <c r="J28" s="108"/>
      <c r="K28" s="108"/>
      <c r="L28" s="116"/>
    </row>
    <row r="29" spans="1:17" ht="12.75" x14ac:dyDescent="0.35">
      <c r="A29" s="96"/>
      <c r="B29" s="96"/>
      <c r="C29" s="96"/>
      <c r="D29" s="96"/>
      <c r="E29" s="96"/>
      <c r="F29" s="96"/>
      <c r="G29" s="96"/>
      <c r="H29" s="96"/>
      <c r="I29" s="96"/>
      <c r="J29" s="108"/>
      <c r="K29" s="108"/>
      <c r="L29" s="109"/>
    </row>
    <row r="30" spans="1:17" ht="12.75" x14ac:dyDescent="0.35">
      <c r="A30" s="96"/>
      <c r="B30" s="96"/>
      <c r="C30" s="96"/>
      <c r="D30" s="96"/>
      <c r="E30" s="96"/>
      <c r="F30" s="96"/>
      <c r="G30" s="96"/>
      <c r="H30" s="96"/>
      <c r="I30" s="96"/>
      <c r="J30" s="108"/>
      <c r="K30" s="108"/>
      <c r="L30" s="116"/>
    </row>
    <row r="31" spans="1:17" ht="12.75" x14ac:dyDescent="0.35">
      <c r="A31" s="96"/>
      <c r="B31" s="96"/>
      <c r="C31" s="96"/>
      <c r="D31" s="96"/>
      <c r="E31" s="96"/>
      <c r="F31" s="96"/>
      <c r="G31" s="96"/>
      <c r="H31" s="96"/>
      <c r="I31" s="96"/>
      <c r="J31" s="108"/>
      <c r="K31" s="108"/>
      <c r="L31" s="116"/>
    </row>
    <row r="32" spans="1:17" ht="12.75" x14ac:dyDescent="0.35">
      <c r="A32" s="96"/>
      <c r="B32" s="96"/>
      <c r="C32" s="96"/>
      <c r="D32" s="96"/>
      <c r="E32" s="96"/>
      <c r="F32" s="96"/>
      <c r="G32" s="96"/>
      <c r="H32" s="96"/>
      <c r="I32" s="96"/>
      <c r="J32" s="96"/>
      <c r="K32" s="96"/>
      <c r="L32" s="96"/>
    </row>
  </sheetData>
  <mergeCells count="4">
    <mergeCell ref="B2:I3"/>
    <mergeCell ref="N6:Q7"/>
    <mergeCell ref="B23:J23"/>
    <mergeCell ref="B24:J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549C-F680-47B2-87E8-21E4D61A1BF6}">
  <sheetPr>
    <pageSetUpPr fitToPage="1"/>
  </sheetPr>
  <dimension ref="A2:W40"/>
  <sheetViews>
    <sheetView zoomScale="75" zoomScaleNormal="75" workbookViewId="0"/>
  </sheetViews>
  <sheetFormatPr defaultColWidth="9.19921875" defaultRowHeight="14.25" customHeight="1" x14ac:dyDescent="0.35"/>
  <cols>
    <col min="1" max="13" width="9.19921875" style="62"/>
    <col min="14" max="14" width="73.33203125" style="62" customWidth="1"/>
    <col min="15" max="16" width="9.19921875" style="62"/>
    <col min="17" max="17" width="39.796875" style="62" customWidth="1"/>
    <col min="18" max="16384" width="9.19921875" style="62"/>
  </cols>
  <sheetData>
    <row r="2" spans="2:23" ht="37.5" customHeight="1" x14ac:dyDescent="0.4">
      <c r="B2" s="129" t="s">
        <v>87</v>
      </c>
      <c r="C2" s="130"/>
      <c r="D2" s="130"/>
      <c r="E2" s="130"/>
      <c r="F2" s="130"/>
      <c r="G2" s="130"/>
      <c r="Q2" s="63"/>
      <c r="R2" s="64"/>
    </row>
    <row r="3" spans="2:23" ht="28.5" customHeight="1" x14ac:dyDescent="0.4">
      <c r="B3" s="65"/>
      <c r="Q3" s="131" t="s">
        <v>60</v>
      </c>
      <c r="R3" s="130"/>
      <c r="V3" s="66"/>
    </row>
    <row r="4" spans="2:23" ht="14.25" customHeight="1" x14ac:dyDescent="0.35">
      <c r="Q4" s="132" t="s">
        <v>55</v>
      </c>
      <c r="R4" s="132"/>
    </row>
    <row r="5" spans="2:23" ht="14.25" customHeight="1" x14ac:dyDescent="0.35">
      <c r="Q5" s="67" t="s">
        <v>15</v>
      </c>
      <c r="R5" s="68">
        <v>49.44</v>
      </c>
    </row>
    <row r="6" spans="2:23" ht="14.25" customHeight="1" x14ac:dyDescent="0.35">
      <c r="Q6" s="67" t="s">
        <v>14</v>
      </c>
      <c r="R6" s="68">
        <v>54.270139309509389</v>
      </c>
    </row>
    <row r="7" spans="2:23" ht="14.25" customHeight="1" x14ac:dyDescent="0.35">
      <c r="Q7" s="69" t="s">
        <v>13</v>
      </c>
      <c r="R7" s="70">
        <v>51.536643026004725</v>
      </c>
    </row>
    <row r="10" spans="2:23" ht="14.25" customHeight="1" x14ac:dyDescent="0.35">
      <c r="Q10" s="67"/>
      <c r="R10" s="71"/>
    </row>
    <row r="11" spans="2:23" ht="14.25" customHeight="1" x14ac:dyDescent="0.35">
      <c r="Q11" s="72"/>
      <c r="R11" s="72"/>
    </row>
    <row r="12" spans="2:23" ht="14.25" customHeight="1" x14ac:dyDescent="0.35">
      <c r="Q12" s="73"/>
      <c r="R12" s="73"/>
    </row>
    <row r="13" spans="2:23" ht="14.25" customHeight="1" x14ac:dyDescent="0.35">
      <c r="Q13" s="74"/>
      <c r="R13" s="67"/>
      <c r="S13" s="71"/>
      <c r="T13" s="71"/>
      <c r="U13" s="71"/>
      <c r="V13" s="71"/>
      <c r="W13" s="71"/>
    </row>
    <row r="14" spans="2:23" ht="14.25" customHeight="1" x14ac:dyDescent="0.35">
      <c r="O14" s="72"/>
      <c r="P14" s="72"/>
      <c r="Q14" s="71"/>
    </row>
    <row r="15" spans="2:23" ht="14.25" customHeight="1" x14ac:dyDescent="0.35">
      <c r="O15" s="75"/>
      <c r="P15" s="75"/>
      <c r="Q15" s="71"/>
    </row>
    <row r="16" spans="2:23" ht="14.25" customHeight="1" x14ac:dyDescent="0.35">
      <c r="O16" s="77"/>
      <c r="P16" s="77"/>
      <c r="Q16" s="71"/>
    </row>
    <row r="17" spans="1:17" ht="14.25" customHeight="1" x14ac:dyDescent="0.35">
      <c r="A17" s="78"/>
      <c r="B17" s="127" t="s">
        <v>72</v>
      </c>
      <c r="C17" s="78"/>
      <c r="O17" s="71"/>
      <c r="P17" s="71"/>
      <c r="Q17" s="71"/>
    </row>
    <row r="18" spans="1:17" ht="14.25" customHeight="1" x14ac:dyDescent="0.35">
      <c r="A18" s="78"/>
      <c r="B18" s="127" t="s">
        <v>73</v>
      </c>
      <c r="C18" s="78"/>
      <c r="O18" s="71"/>
      <c r="P18" s="71"/>
      <c r="Q18" s="71"/>
    </row>
    <row r="19" spans="1:17" ht="14.25" customHeight="1" x14ac:dyDescent="0.35">
      <c r="B19" s="82" t="s">
        <v>91</v>
      </c>
      <c r="C19" s="78"/>
      <c r="O19" s="71"/>
      <c r="P19" s="71"/>
      <c r="Q19" s="71"/>
    </row>
    <row r="20" spans="1:17" ht="14.25" customHeight="1" x14ac:dyDescent="0.35">
      <c r="B20" s="79" t="s">
        <v>62</v>
      </c>
      <c r="C20" s="78"/>
      <c r="O20" s="71"/>
      <c r="P20" s="71"/>
      <c r="Q20" s="71"/>
    </row>
    <row r="21" spans="1:17" ht="14.25" customHeight="1" x14ac:dyDescent="0.35">
      <c r="O21" s="80"/>
      <c r="P21" s="80"/>
      <c r="Q21" s="85"/>
    </row>
    <row r="22" spans="1:17" ht="14.25" customHeight="1" x14ac:dyDescent="0.35">
      <c r="O22" s="86"/>
      <c r="P22" s="86"/>
      <c r="Q22" s="85"/>
    </row>
    <row r="23" spans="1:17" ht="14.25" customHeight="1" x14ac:dyDescent="0.35">
      <c r="O23" s="88"/>
      <c r="P23" s="88"/>
      <c r="Q23" s="85"/>
    </row>
    <row r="24" spans="1:17" ht="14.25" customHeight="1" x14ac:dyDescent="0.35">
      <c r="O24" s="88"/>
      <c r="P24" s="88"/>
      <c r="Q24" s="85"/>
    </row>
    <row r="25" spans="1:17" ht="14.25" customHeight="1" x14ac:dyDescent="0.35">
      <c r="O25" s="88"/>
      <c r="P25" s="88"/>
      <c r="Q25" s="85"/>
    </row>
    <row r="26" spans="1:17" ht="14.25" customHeight="1" x14ac:dyDescent="0.35">
      <c r="O26" s="88"/>
      <c r="P26" s="88"/>
      <c r="Q26" s="85"/>
    </row>
    <row r="27" spans="1:17" ht="14.25" customHeight="1" x14ac:dyDescent="0.35">
      <c r="O27" s="88"/>
      <c r="P27" s="88"/>
      <c r="Q27" s="85"/>
    </row>
    <row r="28" spans="1:17" ht="14.25" customHeight="1" x14ac:dyDescent="0.35">
      <c r="O28" s="89"/>
      <c r="P28" s="88"/>
      <c r="Q28" s="85"/>
    </row>
    <row r="29" spans="1:17" ht="14.25" customHeight="1" x14ac:dyDescent="0.35">
      <c r="O29" s="88"/>
      <c r="P29" s="90"/>
      <c r="Q29" s="85"/>
    </row>
    <row r="30" spans="1:17" ht="14.25" customHeight="1" x14ac:dyDescent="0.35">
      <c r="O30" s="90"/>
      <c r="P30" s="90"/>
      <c r="Q30" s="85"/>
    </row>
    <row r="31" spans="1:17" ht="14.25" customHeight="1" x14ac:dyDescent="0.35">
      <c r="O31" s="90"/>
      <c r="P31" s="90"/>
      <c r="Q31" s="85"/>
    </row>
    <row r="32" spans="1:17" ht="14.25" customHeight="1" x14ac:dyDescent="0.35">
      <c r="O32" s="71"/>
      <c r="P32" s="71"/>
      <c r="Q32" s="71"/>
    </row>
    <row r="33" spans="9:17" ht="14.25" customHeight="1" x14ac:dyDescent="0.35">
      <c r="O33" s="71"/>
      <c r="P33" s="71"/>
      <c r="Q33" s="71"/>
    </row>
    <row r="34" spans="9:17" ht="14.25" customHeight="1" x14ac:dyDescent="0.35">
      <c r="I34" s="64"/>
      <c r="J34" s="64"/>
      <c r="K34" s="64"/>
      <c r="O34" s="71"/>
      <c r="P34" s="71"/>
      <c r="Q34" s="71"/>
    </row>
    <row r="35" spans="9:17" ht="14.25" customHeight="1" x14ac:dyDescent="0.35">
      <c r="K35" s="64"/>
    </row>
    <row r="36" spans="9:17" ht="14.25" customHeight="1" x14ac:dyDescent="0.35">
      <c r="K36" s="64"/>
    </row>
    <row r="37" spans="9:17" ht="14.25" customHeight="1" x14ac:dyDescent="0.35">
      <c r="K37" s="64"/>
    </row>
    <row r="38" spans="9:17" ht="14.25" customHeight="1" x14ac:dyDescent="0.35">
      <c r="K38" s="64"/>
    </row>
    <row r="39" spans="9:17" ht="14.25" customHeight="1" x14ac:dyDescent="0.35">
      <c r="K39" s="64"/>
    </row>
    <row r="40" spans="9:17" ht="14.25" customHeight="1" x14ac:dyDescent="0.35">
      <c r="K40" s="64"/>
    </row>
  </sheetData>
  <mergeCells count="3">
    <mergeCell ref="B2:G2"/>
    <mergeCell ref="Q3:R3"/>
    <mergeCell ref="Q4:R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D5F47-0F7E-4E6A-A2B7-AAF42786F138}">
  <sheetPr>
    <pageSetUpPr fitToPage="1"/>
  </sheetPr>
  <dimension ref="B2:G13"/>
  <sheetViews>
    <sheetView showGridLines="0" workbookViewId="0"/>
  </sheetViews>
  <sheetFormatPr defaultRowHeight="14.25" x14ac:dyDescent="0.45"/>
  <cols>
    <col min="2" max="2" width="20" customWidth="1"/>
  </cols>
  <sheetData>
    <row r="2" spans="2:7" x14ac:dyDescent="0.45">
      <c r="B2" s="11" t="s">
        <v>93</v>
      </c>
    </row>
    <row r="3" spans="2:7" ht="14.65" thickBot="1" x14ac:dyDescent="0.5">
      <c r="B3" s="149"/>
      <c r="C3" s="149"/>
      <c r="D3" s="149"/>
      <c r="E3" s="149"/>
      <c r="F3" s="149"/>
      <c r="G3" s="149"/>
    </row>
    <row r="4" spans="2:7" ht="21.85" customHeight="1" thickTop="1" x14ac:dyDescent="0.45">
      <c r="B4" s="145" t="s">
        <v>82</v>
      </c>
      <c r="C4" s="146" t="s">
        <v>94</v>
      </c>
      <c r="D4" s="146"/>
      <c r="E4" s="146"/>
      <c r="F4" s="146"/>
      <c r="G4" s="146"/>
    </row>
    <row r="5" spans="2:7" ht="21.85" customHeight="1" x14ac:dyDescent="0.45">
      <c r="B5" s="145" t="s">
        <v>83</v>
      </c>
      <c r="C5" s="147" t="s">
        <v>94</v>
      </c>
      <c r="D5" s="147"/>
      <c r="E5" s="147"/>
      <c r="F5" s="147"/>
      <c r="G5" s="147"/>
    </row>
    <row r="6" spans="2:7" ht="43.5" customHeight="1" x14ac:dyDescent="0.45">
      <c r="B6" s="145" t="s">
        <v>95</v>
      </c>
      <c r="C6" s="148" t="s">
        <v>96</v>
      </c>
      <c r="D6" s="148"/>
      <c r="E6" s="148"/>
      <c r="F6" s="148"/>
      <c r="G6" s="148"/>
    </row>
    <row r="7" spans="2:7" ht="21.85" customHeight="1" x14ac:dyDescent="0.45">
      <c r="B7" s="145" t="s">
        <v>97</v>
      </c>
      <c r="C7" s="147" t="s">
        <v>94</v>
      </c>
      <c r="D7" s="147"/>
      <c r="E7" s="147"/>
      <c r="F7" s="147"/>
      <c r="G7" s="147"/>
    </row>
    <row r="8" spans="2:7" ht="21.85" customHeight="1" x14ac:dyDescent="0.45">
      <c r="B8" s="145" t="s">
        <v>84</v>
      </c>
      <c r="C8" s="147" t="s">
        <v>94</v>
      </c>
      <c r="D8" s="147"/>
      <c r="E8" s="147"/>
      <c r="F8" s="147"/>
      <c r="G8" s="147"/>
    </row>
    <row r="9" spans="2:7" ht="37.15" customHeight="1" thickBot="1" x14ac:dyDescent="0.5">
      <c r="B9" s="150" t="s">
        <v>98</v>
      </c>
      <c r="C9" s="151" t="s">
        <v>99</v>
      </c>
      <c r="D9" s="151"/>
      <c r="E9" s="151"/>
      <c r="F9" s="151"/>
      <c r="G9" s="151"/>
    </row>
    <row r="10" spans="2:7" ht="14.65" thickTop="1" x14ac:dyDescent="0.45">
      <c r="B10" s="152" t="s">
        <v>67</v>
      </c>
    </row>
    <row r="11" spans="2:7" x14ac:dyDescent="0.45">
      <c r="B11" s="152" t="s">
        <v>100</v>
      </c>
    </row>
    <row r="12" spans="2:7" ht="61.5" customHeight="1" x14ac:dyDescent="0.45">
      <c r="B12" s="153" t="s">
        <v>101</v>
      </c>
      <c r="C12" s="153"/>
      <c r="D12" s="153"/>
      <c r="E12" s="153"/>
      <c r="F12" s="153"/>
      <c r="G12" s="153"/>
    </row>
    <row r="13" spans="2:7" x14ac:dyDescent="0.45">
      <c r="B13" s="152" t="s">
        <v>102</v>
      </c>
    </row>
  </sheetData>
  <mergeCells count="7">
    <mergeCell ref="C9:G9"/>
    <mergeCell ref="B12:G12"/>
    <mergeCell ref="C4:G4"/>
    <mergeCell ref="C5:G5"/>
    <mergeCell ref="C6:G6"/>
    <mergeCell ref="C7:G7"/>
    <mergeCell ref="C8:G8"/>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72F52-1418-4C58-B244-0BD91994B337}">
  <sheetPr>
    <pageSetUpPr fitToPage="1"/>
  </sheetPr>
  <dimension ref="B2:F18"/>
  <sheetViews>
    <sheetView showGridLines="0" workbookViewId="0"/>
  </sheetViews>
  <sheetFormatPr defaultRowHeight="14.25" x14ac:dyDescent="0.45"/>
  <cols>
    <col min="2" max="2" width="16.59765625" customWidth="1"/>
    <col min="3" max="5" width="15.3984375" customWidth="1"/>
  </cols>
  <sheetData>
    <row r="2" spans="2:6" x14ac:dyDescent="0.45">
      <c r="B2" s="11" t="s">
        <v>119</v>
      </c>
    </row>
    <row r="4" spans="2:6" x14ac:dyDescent="0.45">
      <c r="B4" s="9" t="s">
        <v>61</v>
      </c>
      <c r="C4" s="8"/>
      <c r="D4" s="8"/>
      <c r="E4" s="8"/>
      <c r="F4" s="42"/>
    </row>
    <row r="5" spans="2:6" x14ac:dyDescent="0.45">
      <c r="B5" s="7"/>
      <c r="C5" s="139" t="s">
        <v>31</v>
      </c>
      <c r="D5" s="139"/>
      <c r="E5" s="139"/>
      <c r="F5" s="164"/>
    </row>
    <row r="6" spans="2:6" ht="23.65" thickBot="1" x14ac:dyDescent="0.5">
      <c r="B6" s="155"/>
      <c r="C6" s="156" t="s">
        <v>15</v>
      </c>
      <c r="D6" s="156" t="s">
        <v>14</v>
      </c>
      <c r="E6" s="156" t="s">
        <v>103</v>
      </c>
    </row>
    <row r="7" spans="2:6" x14ac:dyDescent="0.45">
      <c r="B7" s="154"/>
      <c r="C7" s="157"/>
      <c r="D7" s="157"/>
      <c r="E7" s="158" t="s">
        <v>104</v>
      </c>
    </row>
    <row r="8" spans="2:6" x14ac:dyDescent="0.45">
      <c r="B8" s="144" t="s">
        <v>105</v>
      </c>
      <c r="C8" s="159">
        <v>1656</v>
      </c>
      <c r="D8" s="159">
        <v>1802</v>
      </c>
      <c r="E8" s="159">
        <v>1883</v>
      </c>
    </row>
    <row r="9" spans="2:6" x14ac:dyDescent="0.45">
      <c r="B9" s="144" t="s">
        <v>106</v>
      </c>
      <c r="C9" s="160">
        <v>524</v>
      </c>
      <c r="D9" s="160">
        <v>554</v>
      </c>
      <c r="E9" s="160">
        <v>570</v>
      </c>
    </row>
    <row r="10" spans="2:6" x14ac:dyDescent="0.45">
      <c r="B10" s="144" t="s">
        <v>107</v>
      </c>
      <c r="C10" s="161">
        <v>458</v>
      </c>
      <c r="D10" s="161">
        <v>448</v>
      </c>
      <c r="E10" s="161">
        <v>409</v>
      </c>
    </row>
    <row r="11" spans="2:6" x14ac:dyDescent="0.45">
      <c r="B11" s="144" t="s">
        <v>108</v>
      </c>
      <c r="C11" s="161">
        <v>454</v>
      </c>
      <c r="D11" s="161">
        <v>490</v>
      </c>
      <c r="E11" s="161">
        <v>504</v>
      </c>
    </row>
    <row r="12" spans="2:6" ht="14.65" thickBot="1" x14ac:dyDescent="0.5">
      <c r="B12" s="144" t="s">
        <v>109</v>
      </c>
      <c r="C12" s="161">
        <v>37</v>
      </c>
      <c r="D12" s="161">
        <v>18</v>
      </c>
      <c r="E12" s="161">
        <v>20</v>
      </c>
    </row>
    <row r="13" spans="2:6" ht="14.65" thickBot="1" x14ac:dyDescent="0.5">
      <c r="B13" s="162" t="s">
        <v>110</v>
      </c>
      <c r="C13" s="163">
        <v>3129</v>
      </c>
      <c r="D13" s="163">
        <v>3312</v>
      </c>
      <c r="E13" s="163">
        <v>3386</v>
      </c>
    </row>
    <row r="14" spans="2:6" x14ac:dyDescent="0.45">
      <c r="B14" s="152" t="s">
        <v>111</v>
      </c>
    </row>
    <row r="15" spans="2:6" x14ac:dyDescent="0.45">
      <c r="B15" s="152" t="s">
        <v>67</v>
      </c>
    </row>
    <row r="16" spans="2:6" x14ac:dyDescent="0.45">
      <c r="B16" s="152" t="s">
        <v>112</v>
      </c>
    </row>
    <row r="17" spans="2:5" ht="61.9" customHeight="1" x14ac:dyDescent="0.45">
      <c r="B17" s="153" t="s">
        <v>101</v>
      </c>
      <c r="C17" s="153"/>
      <c r="D17" s="153"/>
      <c r="E17" s="153"/>
    </row>
    <row r="18" spans="2:5" x14ac:dyDescent="0.45">
      <c r="B18" s="152" t="s">
        <v>102</v>
      </c>
    </row>
  </sheetData>
  <mergeCells count="2">
    <mergeCell ref="C5:E5"/>
    <mergeCell ref="B17:E17"/>
  </mergeCell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C973B-DB6A-4302-9A7D-064B8E3EB4EE}">
  <sheetPr>
    <pageSetUpPr fitToPage="1"/>
  </sheetPr>
  <dimension ref="B2:CO218"/>
  <sheetViews>
    <sheetView showGridLines="0" zoomScaleNormal="100" workbookViewId="0">
      <selection activeCell="B11" sqref="B11"/>
    </sheetView>
  </sheetViews>
  <sheetFormatPr defaultColWidth="8.73046875" defaultRowHeight="14.25" x14ac:dyDescent="0.45"/>
  <cols>
    <col min="1" max="1" width="8.73046875" style="48"/>
    <col min="2" max="2" width="24" style="48" customWidth="1"/>
    <col min="3" max="3" width="12.6640625" style="48" customWidth="1"/>
    <col min="4" max="4" width="15.46484375" style="48" customWidth="1"/>
    <col min="5" max="5" width="15.06640625" style="48" customWidth="1"/>
    <col min="6" max="6" width="9.53125" style="48" customWidth="1"/>
    <col min="94" max="16384" width="8.73046875" style="48"/>
  </cols>
  <sheetData>
    <row r="2" spans="2:6" x14ac:dyDescent="0.45">
      <c r="B2" s="11" t="s">
        <v>34</v>
      </c>
    </row>
    <row r="3" spans="2:6" ht="4.9000000000000004" customHeight="1" x14ac:dyDescent="0.45"/>
    <row r="4" spans="2:6" x14ac:dyDescent="0.45">
      <c r="B4" s="9" t="s">
        <v>61</v>
      </c>
      <c r="C4" s="8"/>
      <c r="D4" s="8"/>
      <c r="E4" s="8"/>
      <c r="F4" s="42"/>
    </row>
    <row r="5" spans="2:6" x14ac:dyDescent="0.45">
      <c r="B5" s="7"/>
      <c r="C5" s="139" t="s">
        <v>31</v>
      </c>
      <c r="D5" s="139"/>
      <c r="E5" s="139"/>
      <c r="F5" s="139"/>
    </row>
    <row r="6" spans="2:6" ht="14.55" customHeight="1" x14ac:dyDescent="0.45">
      <c r="B6" s="9"/>
      <c r="C6" s="140" t="s">
        <v>15</v>
      </c>
      <c r="D6" s="140" t="s">
        <v>14</v>
      </c>
      <c r="E6" s="140" t="s">
        <v>13</v>
      </c>
      <c r="F6" s="43"/>
    </row>
    <row r="7" spans="2:6" x14ac:dyDescent="0.45">
      <c r="B7" s="25"/>
      <c r="C7" s="141"/>
      <c r="D7" s="141"/>
      <c r="E7" s="141"/>
      <c r="F7" s="44" t="s">
        <v>32</v>
      </c>
    </row>
    <row r="8" spans="2:6" x14ac:dyDescent="0.45">
      <c r="B8" s="51"/>
      <c r="C8" s="47"/>
      <c r="D8" s="47"/>
      <c r="E8" s="47"/>
      <c r="F8" s="50" t="s">
        <v>18</v>
      </c>
    </row>
    <row r="9" spans="2:6" x14ac:dyDescent="0.45">
      <c r="B9" s="26" t="s">
        <v>39</v>
      </c>
      <c r="C9" s="8"/>
      <c r="D9" s="8"/>
      <c r="E9" s="13"/>
    </row>
    <row r="10" spans="2:6" x14ac:dyDescent="0.45">
      <c r="B10" s="29" t="s">
        <v>35</v>
      </c>
      <c r="C10" s="32">
        <v>6825</v>
      </c>
      <c r="D10" s="32">
        <v>6728</v>
      </c>
      <c r="E10" s="32">
        <v>6722</v>
      </c>
      <c r="F10" s="45">
        <v>20275</v>
      </c>
    </row>
    <row r="11" spans="2:6" x14ac:dyDescent="0.45">
      <c r="B11" s="29" t="s">
        <v>40</v>
      </c>
      <c r="C11" s="32">
        <v>240</v>
      </c>
      <c r="D11" s="32">
        <v>221</v>
      </c>
      <c r="E11" s="32">
        <v>226</v>
      </c>
      <c r="F11" s="45">
        <v>687</v>
      </c>
    </row>
    <row r="12" spans="2:6" x14ac:dyDescent="0.45">
      <c r="B12" s="29" t="s">
        <v>41</v>
      </c>
      <c r="C12" s="32">
        <v>494</v>
      </c>
      <c r="D12" s="32">
        <v>478</v>
      </c>
      <c r="E12" s="32">
        <v>462</v>
      </c>
      <c r="F12" s="45">
        <v>1434</v>
      </c>
    </row>
    <row r="14" spans="2:6" x14ac:dyDescent="0.45">
      <c r="B14" s="29" t="s">
        <v>36</v>
      </c>
      <c r="C14" s="32">
        <v>6077</v>
      </c>
      <c r="D14" s="32">
        <v>6027</v>
      </c>
      <c r="E14" s="32">
        <v>6028</v>
      </c>
      <c r="F14" s="45">
        <v>18132</v>
      </c>
    </row>
    <row r="15" spans="2:6" x14ac:dyDescent="0.45">
      <c r="B15" s="30" t="s">
        <v>42</v>
      </c>
      <c r="C15" s="32">
        <v>3132</v>
      </c>
      <c r="D15" s="32">
        <v>3316</v>
      </c>
      <c r="E15" s="32">
        <v>3383</v>
      </c>
      <c r="F15" s="45">
        <v>9831</v>
      </c>
    </row>
    <row r="16" spans="2:6" x14ac:dyDescent="0.45">
      <c r="B16" s="30" t="s">
        <v>43</v>
      </c>
      <c r="C16" s="32">
        <v>2050</v>
      </c>
      <c r="D16" s="32">
        <v>1794</v>
      </c>
      <c r="E16" s="32">
        <v>1823</v>
      </c>
      <c r="F16" s="45">
        <v>5667</v>
      </c>
    </row>
    <row r="17" spans="2:6" x14ac:dyDescent="0.45">
      <c r="B17" s="30" t="s">
        <v>37</v>
      </c>
      <c r="C17" s="32">
        <v>605</v>
      </c>
      <c r="D17" s="32">
        <v>611</v>
      </c>
      <c r="E17" s="32">
        <v>575</v>
      </c>
      <c r="F17" s="45">
        <v>1791</v>
      </c>
    </row>
    <row r="18" spans="2:6" x14ac:dyDescent="0.45">
      <c r="B18" s="30" t="s">
        <v>38</v>
      </c>
      <c r="C18" s="32">
        <v>290</v>
      </c>
      <c r="D18" s="32">
        <v>306</v>
      </c>
      <c r="E18" s="32">
        <v>247</v>
      </c>
      <c r="F18" s="45">
        <v>843</v>
      </c>
    </row>
    <row r="19" spans="2:6" x14ac:dyDescent="0.45">
      <c r="B19" s="30"/>
      <c r="C19" s="33"/>
      <c r="D19" s="33"/>
      <c r="E19" s="33"/>
      <c r="F19" s="42"/>
    </row>
    <row r="20" spans="2:6" x14ac:dyDescent="0.45">
      <c r="B20" s="8" t="s">
        <v>44</v>
      </c>
      <c r="C20" s="33">
        <v>2462</v>
      </c>
      <c r="D20" s="33">
        <v>2615</v>
      </c>
      <c r="E20" s="33">
        <v>2619</v>
      </c>
      <c r="F20" s="42">
        <v>7696</v>
      </c>
    </row>
    <row r="21" spans="2:6" x14ac:dyDescent="0.45">
      <c r="B21" s="8" t="s">
        <v>45</v>
      </c>
      <c r="C21" s="33">
        <v>1720</v>
      </c>
      <c r="D21" s="33">
        <v>1926</v>
      </c>
      <c r="E21" s="33">
        <v>1920</v>
      </c>
      <c r="F21" s="42">
        <v>5566</v>
      </c>
    </row>
    <row r="22" spans="2:6" x14ac:dyDescent="0.45">
      <c r="B22" s="27"/>
      <c r="C22" s="36"/>
      <c r="D22" s="36"/>
      <c r="E22" s="36"/>
      <c r="F22" s="36"/>
    </row>
    <row r="23" spans="2:6" x14ac:dyDescent="0.45">
      <c r="B23" s="8"/>
      <c r="C23" s="8"/>
      <c r="D23" s="8"/>
      <c r="F23" s="14" t="s">
        <v>48</v>
      </c>
    </row>
    <row r="24" spans="2:6" x14ac:dyDescent="0.45">
      <c r="B24" s="26" t="s">
        <v>39</v>
      </c>
      <c r="C24" s="15"/>
      <c r="D24" s="15"/>
      <c r="E24" s="15"/>
      <c r="F24" s="42"/>
    </row>
    <row r="25" spans="2:6" x14ac:dyDescent="0.45">
      <c r="B25" s="29" t="s">
        <v>50</v>
      </c>
      <c r="C25" s="53">
        <v>100</v>
      </c>
      <c r="D25" s="53">
        <v>100</v>
      </c>
      <c r="E25" s="53">
        <v>100</v>
      </c>
      <c r="F25" s="59">
        <v>100</v>
      </c>
    </row>
    <row r="26" spans="2:6" x14ac:dyDescent="0.45">
      <c r="B26" s="29" t="s">
        <v>40</v>
      </c>
      <c r="C26" s="54">
        <v>3.5164835164835164</v>
      </c>
      <c r="D26" s="54">
        <v>3.2847800237812126</v>
      </c>
      <c r="E26" s="54">
        <v>3.3620946146980066</v>
      </c>
      <c r="F26" s="60">
        <v>3.3884093711467327</v>
      </c>
    </row>
    <row r="27" spans="2:6" x14ac:dyDescent="0.45">
      <c r="B27" s="29" t="s">
        <v>41</v>
      </c>
      <c r="C27" s="54">
        <v>7.2380952380952381</v>
      </c>
      <c r="D27" s="54">
        <v>7.1046373365041617</v>
      </c>
      <c r="E27" s="54">
        <v>6.8729544778339786</v>
      </c>
      <c r="F27" s="60">
        <v>7.0727496917385944</v>
      </c>
    </row>
    <row r="28" spans="2:6" x14ac:dyDescent="0.45">
      <c r="B28" s="29"/>
      <c r="C28" s="54"/>
      <c r="D28" s="54"/>
      <c r="E28" s="54"/>
      <c r="F28" s="54"/>
    </row>
    <row r="29" spans="2:6" x14ac:dyDescent="0.45">
      <c r="B29" s="49"/>
      <c r="C29" s="55"/>
      <c r="D29" s="55"/>
      <c r="E29" s="55"/>
      <c r="F29" s="56" t="s">
        <v>49</v>
      </c>
    </row>
    <row r="30" spans="2:6" x14ac:dyDescent="0.45">
      <c r="B30" s="30" t="s">
        <v>46</v>
      </c>
      <c r="C30" s="53">
        <v>100</v>
      </c>
      <c r="D30" s="53">
        <v>100</v>
      </c>
      <c r="E30" s="53">
        <v>100</v>
      </c>
      <c r="F30" s="59">
        <v>100</v>
      </c>
    </row>
    <row r="31" spans="2:6" x14ac:dyDescent="0.45">
      <c r="B31" s="30" t="s">
        <v>42</v>
      </c>
      <c r="C31" s="54">
        <v>51.538588119137728</v>
      </c>
      <c r="D31" s="54">
        <v>55.01908080305293</v>
      </c>
      <c r="E31" s="54">
        <v>56.121433311214332</v>
      </c>
      <c r="F31" s="60">
        <v>54.219060225016548</v>
      </c>
    </row>
    <row r="32" spans="2:6" x14ac:dyDescent="0.45">
      <c r="B32" s="30" t="s">
        <v>43</v>
      </c>
      <c r="C32" s="54">
        <v>33.733750205693596</v>
      </c>
      <c r="D32" s="54">
        <v>29.766052762568439</v>
      </c>
      <c r="E32" s="54">
        <v>30.242203052422028</v>
      </c>
      <c r="F32" s="60">
        <v>31.254136333553937</v>
      </c>
    </row>
    <row r="33" spans="2:6" x14ac:dyDescent="0.45">
      <c r="B33" s="30" t="s">
        <v>37</v>
      </c>
      <c r="C33" s="54">
        <v>9.9555701826559151</v>
      </c>
      <c r="D33" s="54">
        <v>10.137713622034179</v>
      </c>
      <c r="E33" s="54">
        <v>9.5388188453881888</v>
      </c>
      <c r="F33" s="60">
        <v>9.8775645268034413</v>
      </c>
    </row>
    <row r="34" spans="2:6" x14ac:dyDescent="0.45">
      <c r="B34" s="30" t="s">
        <v>38</v>
      </c>
      <c r="C34" s="54">
        <v>4.7720914925127538</v>
      </c>
      <c r="D34" s="54">
        <v>5.0771528123444503</v>
      </c>
      <c r="E34" s="54">
        <v>4.0975447909754479</v>
      </c>
      <c r="F34" s="60">
        <v>4.6492389146260757</v>
      </c>
    </row>
    <row r="35" spans="2:6" x14ac:dyDescent="0.45">
      <c r="B35" s="30"/>
      <c r="C35" s="54"/>
      <c r="D35" s="54"/>
      <c r="E35" s="54"/>
      <c r="F35" s="54"/>
    </row>
    <row r="36" spans="2:6" x14ac:dyDescent="0.45">
      <c r="B36" s="30"/>
      <c r="C36" s="57"/>
      <c r="D36" s="57"/>
      <c r="E36" s="57"/>
      <c r="F36" s="56" t="s">
        <v>47</v>
      </c>
    </row>
    <row r="37" spans="2:6" x14ac:dyDescent="0.45">
      <c r="B37" s="8" t="s">
        <v>44</v>
      </c>
      <c r="C37" s="53">
        <v>100</v>
      </c>
      <c r="D37" s="53">
        <v>100</v>
      </c>
      <c r="E37" s="53">
        <v>100</v>
      </c>
      <c r="F37" s="59">
        <v>100</v>
      </c>
    </row>
    <row r="38" spans="2:6" x14ac:dyDescent="0.45">
      <c r="B38" s="8" t="s">
        <v>45</v>
      </c>
      <c r="C38" s="58">
        <v>69.861900893582458</v>
      </c>
      <c r="D38" s="58">
        <v>73.652007648183556</v>
      </c>
      <c r="E38" s="58">
        <v>73.310423825887739</v>
      </c>
      <c r="F38" s="61">
        <v>72.323284823284823</v>
      </c>
    </row>
    <row r="39" spans="2:6" x14ac:dyDescent="0.45">
      <c r="B39" s="27"/>
      <c r="C39" s="19"/>
      <c r="D39" s="19"/>
      <c r="E39" s="19"/>
      <c r="F39" s="36"/>
    </row>
    <row r="40" spans="2:6" x14ac:dyDescent="0.45">
      <c r="B40" s="20"/>
      <c r="C40" s="20"/>
      <c r="D40" s="20"/>
      <c r="E40" s="20"/>
      <c r="F40" s="42"/>
    </row>
    <row r="41" spans="2:6" x14ac:dyDescent="0.45">
      <c r="B41" s="28" t="s">
        <v>0</v>
      </c>
      <c r="C41" s="21">
        <v>6825</v>
      </c>
      <c r="D41" s="21">
        <v>6728</v>
      </c>
      <c r="E41" s="21">
        <v>6722</v>
      </c>
      <c r="F41" s="52">
        <v>20275</v>
      </c>
    </row>
    <row r="42" spans="2:6" x14ac:dyDescent="0.45">
      <c r="B42" s="5" t="s">
        <v>74</v>
      </c>
      <c r="C42" s="5"/>
      <c r="D42" s="5"/>
      <c r="E42" s="5"/>
      <c r="F42" s="42"/>
    </row>
    <row r="43" spans="2:6" ht="36.4" customHeight="1" x14ac:dyDescent="0.45">
      <c r="B43" s="142" t="s">
        <v>92</v>
      </c>
      <c r="C43" s="142"/>
      <c r="D43" s="142"/>
      <c r="E43" s="142"/>
      <c r="F43" s="142"/>
    </row>
    <row r="44" spans="2:6" x14ac:dyDescent="0.45">
      <c r="B44" s="4" t="s">
        <v>26</v>
      </c>
    </row>
    <row r="45" spans="2:6" customFormat="1" x14ac:dyDescent="0.45"/>
    <row r="46" spans="2:6" customFormat="1" x14ac:dyDescent="0.45"/>
    <row r="47" spans="2:6" customFormat="1" x14ac:dyDescent="0.45"/>
    <row r="48" spans="2:6" customFormat="1" x14ac:dyDescent="0.45"/>
    <row r="49" customFormat="1" x14ac:dyDescent="0.45"/>
    <row r="50" customFormat="1" x14ac:dyDescent="0.45"/>
    <row r="51" customFormat="1" x14ac:dyDescent="0.45"/>
    <row r="52" customFormat="1" x14ac:dyDescent="0.45"/>
    <row r="53" customFormat="1" x14ac:dyDescent="0.45"/>
    <row r="54" customFormat="1" x14ac:dyDescent="0.45"/>
    <row r="55" customFormat="1" x14ac:dyDescent="0.45"/>
    <row r="56" customFormat="1" x14ac:dyDescent="0.45"/>
    <row r="57" customFormat="1" x14ac:dyDescent="0.45"/>
    <row r="58" customFormat="1" x14ac:dyDescent="0.45"/>
    <row r="59" customFormat="1" x14ac:dyDescent="0.45"/>
    <row r="60" customFormat="1" x14ac:dyDescent="0.45"/>
    <row r="61" customFormat="1" x14ac:dyDescent="0.45"/>
    <row r="62" customFormat="1" x14ac:dyDescent="0.45"/>
    <row r="63" customFormat="1" x14ac:dyDescent="0.45"/>
    <row r="64" customFormat="1" x14ac:dyDescent="0.45"/>
    <row r="65" customFormat="1" x14ac:dyDescent="0.45"/>
    <row r="66" customFormat="1" x14ac:dyDescent="0.45"/>
    <row r="67" customFormat="1" x14ac:dyDescent="0.45"/>
    <row r="68" customFormat="1" x14ac:dyDescent="0.45"/>
    <row r="69" customFormat="1" x14ac:dyDescent="0.45"/>
    <row r="70" customFormat="1" x14ac:dyDescent="0.45"/>
    <row r="71" customFormat="1" x14ac:dyDescent="0.45"/>
    <row r="72" customFormat="1" x14ac:dyDescent="0.45"/>
    <row r="73" customFormat="1" x14ac:dyDescent="0.45"/>
    <row r="74" customFormat="1" x14ac:dyDescent="0.45"/>
    <row r="75" customFormat="1" x14ac:dyDescent="0.45"/>
    <row r="76" customFormat="1" x14ac:dyDescent="0.45"/>
    <row r="77" customFormat="1" x14ac:dyDescent="0.45"/>
    <row r="78" customFormat="1" x14ac:dyDescent="0.45"/>
    <row r="79" customFormat="1" x14ac:dyDescent="0.45"/>
    <row r="80" customFormat="1" x14ac:dyDescent="0.45"/>
    <row r="81" customFormat="1" x14ac:dyDescent="0.45"/>
    <row r="82" customFormat="1" x14ac:dyDescent="0.45"/>
    <row r="83" customFormat="1" x14ac:dyDescent="0.45"/>
    <row r="84" customFormat="1" x14ac:dyDescent="0.45"/>
    <row r="85" customFormat="1" x14ac:dyDescent="0.45"/>
    <row r="86" customFormat="1" x14ac:dyDescent="0.45"/>
    <row r="87" customFormat="1" x14ac:dyDescent="0.45"/>
    <row r="88" customFormat="1" x14ac:dyDescent="0.45"/>
    <row r="89" customFormat="1" x14ac:dyDescent="0.45"/>
    <row r="90" customFormat="1" x14ac:dyDescent="0.45"/>
    <row r="91" customFormat="1" x14ac:dyDescent="0.45"/>
    <row r="92" customFormat="1" x14ac:dyDescent="0.45"/>
    <row r="93" customFormat="1" x14ac:dyDescent="0.45"/>
    <row r="94" customFormat="1" x14ac:dyDescent="0.45"/>
    <row r="95" customFormat="1" x14ac:dyDescent="0.45"/>
    <row r="96" customFormat="1" x14ac:dyDescent="0.45"/>
    <row r="97" customFormat="1" x14ac:dyDescent="0.45"/>
    <row r="98" customFormat="1" x14ac:dyDescent="0.45"/>
    <row r="99" customFormat="1" x14ac:dyDescent="0.45"/>
    <row r="100" customFormat="1" x14ac:dyDescent="0.45"/>
    <row r="101" customFormat="1" x14ac:dyDescent="0.45"/>
    <row r="102" customFormat="1" x14ac:dyDescent="0.45"/>
    <row r="103" customFormat="1" x14ac:dyDescent="0.45"/>
    <row r="104" customFormat="1" x14ac:dyDescent="0.45"/>
    <row r="105" customFormat="1" x14ac:dyDescent="0.45"/>
    <row r="106" customFormat="1" x14ac:dyDescent="0.45"/>
    <row r="107" customFormat="1" x14ac:dyDescent="0.45"/>
    <row r="108" customFormat="1" x14ac:dyDescent="0.45"/>
    <row r="109" customFormat="1" x14ac:dyDescent="0.45"/>
    <row r="110" customFormat="1" x14ac:dyDescent="0.45"/>
    <row r="111" customFormat="1" x14ac:dyDescent="0.45"/>
    <row r="112" customFormat="1" x14ac:dyDescent="0.45"/>
    <row r="113" customFormat="1" x14ac:dyDescent="0.45"/>
    <row r="114" customFormat="1" x14ac:dyDescent="0.45"/>
    <row r="115" customFormat="1" x14ac:dyDescent="0.45"/>
    <row r="116" customFormat="1" x14ac:dyDescent="0.45"/>
    <row r="117" customFormat="1" x14ac:dyDescent="0.45"/>
    <row r="118" customFormat="1" x14ac:dyDescent="0.45"/>
    <row r="119" customFormat="1" x14ac:dyDescent="0.45"/>
    <row r="120" customFormat="1" x14ac:dyDescent="0.45"/>
    <row r="121" customFormat="1" x14ac:dyDescent="0.45"/>
    <row r="122" customFormat="1" x14ac:dyDescent="0.45"/>
    <row r="123" customFormat="1" x14ac:dyDescent="0.45"/>
    <row r="124" customFormat="1" x14ac:dyDescent="0.45"/>
    <row r="125" customFormat="1" x14ac:dyDescent="0.45"/>
    <row r="126" customFormat="1" x14ac:dyDescent="0.45"/>
    <row r="127" customFormat="1" x14ac:dyDescent="0.45"/>
    <row r="128" customFormat="1" x14ac:dyDescent="0.45"/>
    <row r="129" customFormat="1" x14ac:dyDescent="0.45"/>
    <row r="130" customFormat="1" x14ac:dyDescent="0.45"/>
    <row r="131" customFormat="1" x14ac:dyDescent="0.45"/>
    <row r="132" customFormat="1" x14ac:dyDescent="0.45"/>
    <row r="133" customFormat="1" x14ac:dyDescent="0.45"/>
    <row r="134" customFormat="1" x14ac:dyDescent="0.45"/>
    <row r="135" customFormat="1" x14ac:dyDescent="0.45"/>
    <row r="136" customFormat="1" x14ac:dyDescent="0.45"/>
    <row r="137" customFormat="1" x14ac:dyDescent="0.45"/>
    <row r="138" customFormat="1" x14ac:dyDescent="0.45"/>
    <row r="139" customFormat="1" x14ac:dyDescent="0.45"/>
    <row r="140" customFormat="1" x14ac:dyDescent="0.45"/>
    <row r="141" customFormat="1" x14ac:dyDescent="0.45"/>
    <row r="142" customFormat="1" x14ac:dyDescent="0.45"/>
    <row r="143" customFormat="1" x14ac:dyDescent="0.45"/>
    <row r="144" customFormat="1" x14ac:dyDescent="0.45"/>
    <row r="145" customFormat="1" x14ac:dyDescent="0.45"/>
    <row r="146" customFormat="1" x14ac:dyDescent="0.45"/>
    <row r="147" customFormat="1" x14ac:dyDescent="0.45"/>
    <row r="148" customFormat="1" x14ac:dyDescent="0.45"/>
    <row r="149" customFormat="1" x14ac:dyDescent="0.45"/>
    <row r="150" customFormat="1" x14ac:dyDescent="0.45"/>
    <row r="151" customFormat="1" x14ac:dyDescent="0.45"/>
    <row r="152" customFormat="1" x14ac:dyDescent="0.45"/>
    <row r="153" customFormat="1" x14ac:dyDescent="0.45"/>
    <row r="154" customFormat="1" x14ac:dyDescent="0.45"/>
    <row r="155" customFormat="1" x14ac:dyDescent="0.45"/>
    <row r="156" customFormat="1" x14ac:dyDescent="0.45"/>
    <row r="157" customFormat="1" x14ac:dyDescent="0.45"/>
    <row r="158" customFormat="1" x14ac:dyDescent="0.45"/>
    <row r="159" customFormat="1" x14ac:dyDescent="0.45"/>
    <row r="160" customFormat="1" x14ac:dyDescent="0.45"/>
    <row r="161" customFormat="1" x14ac:dyDescent="0.45"/>
    <row r="162" customFormat="1" x14ac:dyDescent="0.45"/>
    <row r="163" customFormat="1" x14ac:dyDescent="0.45"/>
    <row r="164" customFormat="1" x14ac:dyDescent="0.45"/>
    <row r="165" customFormat="1" x14ac:dyDescent="0.45"/>
    <row r="166" customFormat="1" x14ac:dyDescent="0.45"/>
    <row r="167" customFormat="1" x14ac:dyDescent="0.45"/>
    <row r="168" customFormat="1" x14ac:dyDescent="0.45"/>
    <row r="169" customFormat="1" x14ac:dyDescent="0.45"/>
    <row r="170" customFormat="1" x14ac:dyDescent="0.45"/>
    <row r="171" customFormat="1" x14ac:dyDescent="0.45"/>
    <row r="172" customFormat="1" x14ac:dyDescent="0.45"/>
    <row r="173" customFormat="1" x14ac:dyDescent="0.45"/>
    <row r="174" customFormat="1" x14ac:dyDescent="0.45"/>
    <row r="175" customFormat="1" x14ac:dyDescent="0.45"/>
    <row r="176" customFormat="1" x14ac:dyDescent="0.45"/>
    <row r="177" customFormat="1" x14ac:dyDescent="0.45"/>
    <row r="178" customFormat="1" x14ac:dyDescent="0.45"/>
    <row r="179" customFormat="1" x14ac:dyDescent="0.45"/>
    <row r="180" customFormat="1" x14ac:dyDescent="0.45"/>
    <row r="181" customFormat="1" x14ac:dyDescent="0.45"/>
    <row r="182" customFormat="1" x14ac:dyDescent="0.45"/>
    <row r="183" customFormat="1" x14ac:dyDescent="0.45"/>
    <row r="184" customFormat="1" x14ac:dyDescent="0.45"/>
    <row r="185" customFormat="1" x14ac:dyDescent="0.45"/>
    <row r="186" customFormat="1" x14ac:dyDescent="0.45"/>
    <row r="187" customFormat="1" x14ac:dyDescent="0.45"/>
    <row r="188" customFormat="1" x14ac:dyDescent="0.45"/>
    <row r="189" customFormat="1" x14ac:dyDescent="0.45"/>
    <row r="190" customFormat="1" x14ac:dyDescent="0.45"/>
    <row r="191" customFormat="1" x14ac:dyDescent="0.45"/>
    <row r="192" customFormat="1" x14ac:dyDescent="0.45"/>
    <row r="193" customFormat="1" x14ac:dyDescent="0.45"/>
    <row r="194" customFormat="1" x14ac:dyDescent="0.45"/>
    <row r="195" customFormat="1" x14ac:dyDescent="0.45"/>
    <row r="196" customFormat="1" x14ac:dyDescent="0.45"/>
    <row r="197" customFormat="1" x14ac:dyDescent="0.45"/>
    <row r="198" customFormat="1" x14ac:dyDescent="0.45"/>
    <row r="199" customFormat="1" x14ac:dyDescent="0.45"/>
    <row r="200" customFormat="1" x14ac:dyDescent="0.45"/>
    <row r="201" customFormat="1" x14ac:dyDescent="0.45"/>
    <row r="202" customFormat="1" x14ac:dyDescent="0.45"/>
    <row r="203" customFormat="1" x14ac:dyDescent="0.45"/>
    <row r="204" customFormat="1" x14ac:dyDescent="0.45"/>
    <row r="205" customFormat="1" x14ac:dyDescent="0.45"/>
    <row r="206" customFormat="1" x14ac:dyDescent="0.45"/>
    <row r="207" customFormat="1" x14ac:dyDescent="0.45"/>
    <row r="208" customFormat="1" x14ac:dyDescent="0.45"/>
    <row r="209" customFormat="1" x14ac:dyDescent="0.45"/>
    <row r="210" customFormat="1" x14ac:dyDescent="0.45"/>
    <row r="211" customFormat="1" x14ac:dyDescent="0.45"/>
    <row r="212" customFormat="1" x14ac:dyDescent="0.45"/>
    <row r="213" customFormat="1" x14ac:dyDescent="0.45"/>
    <row r="214" customFormat="1" x14ac:dyDescent="0.45"/>
    <row r="215" customFormat="1" x14ac:dyDescent="0.45"/>
    <row r="216" customFormat="1" x14ac:dyDescent="0.45"/>
    <row r="217" customFormat="1" x14ac:dyDescent="0.45"/>
    <row r="218" customFormat="1" x14ac:dyDescent="0.45"/>
  </sheetData>
  <mergeCells count="5">
    <mergeCell ref="C5:F5"/>
    <mergeCell ref="C6:C7"/>
    <mergeCell ref="D6:D7"/>
    <mergeCell ref="E6:E7"/>
    <mergeCell ref="B43:F43"/>
  </mergeCells>
  <pageMargins left="0.7" right="0.7" top="0.75" bottom="0.75" header="0.3" footer="0.3"/>
  <pageSetup paperSize="9" orientation="portrait" r:id="rId1"/>
  <colBreaks count="2" manualBreakCount="2">
    <brk id="6" max="1048575" man="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F68"/>
  <sheetViews>
    <sheetView showGridLines="0" zoomScaleNormal="100" workbookViewId="0">
      <selection activeCell="I10" sqref="I10"/>
    </sheetView>
  </sheetViews>
  <sheetFormatPr defaultRowHeight="14.25" customHeight="1" x14ac:dyDescent="0.35"/>
  <cols>
    <col min="1" max="1" width="8.73046875" style="1"/>
    <col min="2" max="2" width="35.19921875" style="22" customWidth="1"/>
    <col min="3" max="4" width="19.53125" style="22" customWidth="1"/>
    <col min="5" max="5" width="17" style="22" customWidth="1"/>
    <col min="6" max="6" width="14.53125" style="41" customWidth="1"/>
    <col min="7" max="222" width="8.73046875" style="1"/>
    <col min="223" max="223" width="40.796875" style="1" customWidth="1"/>
    <col min="224" max="224" width="10" style="1" customWidth="1"/>
    <col min="225" max="226" width="11.46484375" style="1" customWidth="1"/>
    <col min="227" max="227" width="3.46484375" style="1" customWidth="1"/>
    <col min="228" max="228" width="12.19921875" style="1" customWidth="1"/>
    <col min="229" max="229" width="12.796875" style="1" customWidth="1"/>
    <col min="230" max="230" width="12.19921875" style="1" customWidth="1"/>
    <col min="231" max="231" width="0.73046875" style="1" customWidth="1"/>
    <col min="232" max="478" width="8.73046875" style="1"/>
    <col min="479" max="479" width="40.796875" style="1" customWidth="1"/>
    <col min="480" max="480" width="10" style="1" customWidth="1"/>
    <col min="481" max="482" width="11.46484375" style="1" customWidth="1"/>
    <col min="483" max="483" width="3.46484375" style="1" customWidth="1"/>
    <col min="484" max="484" width="12.19921875" style="1" customWidth="1"/>
    <col min="485" max="485" width="12.796875" style="1" customWidth="1"/>
    <col min="486" max="486" width="12.19921875" style="1" customWidth="1"/>
    <col min="487" max="487" width="0.73046875" style="1" customWidth="1"/>
    <col min="488" max="734" width="8.73046875" style="1"/>
    <col min="735" max="735" width="40.796875" style="1" customWidth="1"/>
    <col min="736" max="736" width="10" style="1" customWidth="1"/>
    <col min="737" max="738" width="11.46484375" style="1" customWidth="1"/>
    <col min="739" max="739" width="3.46484375" style="1" customWidth="1"/>
    <col min="740" max="740" width="12.19921875" style="1" customWidth="1"/>
    <col min="741" max="741" width="12.796875" style="1" customWidth="1"/>
    <col min="742" max="742" width="12.19921875" style="1" customWidth="1"/>
    <col min="743" max="743" width="0.73046875" style="1" customWidth="1"/>
    <col min="744" max="990" width="8.73046875" style="1"/>
    <col min="991" max="991" width="40.796875" style="1" customWidth="1"/>
    <col min="992" max="992" width="10" style="1" customWidth="1"/>
    <col min="993" max="994" width="11.46484375" style="1" customWidth="1"/>
    <col min="995" max="995" width="3.46484375" style="1" customWidth="1"/>
    <col min="996" max="996" width="12.19921875" style="1" customWidth="1"/>
    <col min="997" max="997" width="12.796875" style="1" customWidth="1"/>
    <col min="998" max="998" width="12.19921875" style="1" customWidth="1"/>
    <col min="999" max="999" width="0.73046875" style="1" customWidth="1"/>
    <col min="1000" max="1246" width="8.73046875" style="1"/>
    <col min="1247" max="1247" width="40.796875" style="1" customWidth="1"/>
    <col min="1248" max="1248" width="10" style="1" customWidth="1"/>
    <col min="1249" max="1250" width="11.46484375" style="1" customWidth="1"/>
    <col min="1251" max="1251" width="3.46484375" style="1" customWidth="1"/>
    <col min="1252" max="1252" width="12.19921875" style="1" customWidth="1"/>
    <col min="1253" max="1253" width="12.796875" style="1" customWidth="1"/>
    <col min="1254" max="1254" width="12.19921875" style="1" customWidth="1"/>
    <col min="1255" max="1255" width="0.73046875" style="1" customWidth="1"/>
    <col min="1256" max="1502" width="8.73046875" style="1"/>
    <col min="1503" max="1503" width="40.796875" style="1" customWidth="1"/>
    <col min="1504" max="1504" width="10" style="1" customWidth="1"/>
    <col min="1505" max="1506" width="11.46484375" style="1" customWidth="1"/>
    <col min="1507" max="1507" width="3.46484375" style="1" customWidth="1"/>
    <col min="1508" max="1508" width="12.19921875" style="1" customWidth="1"/>
    <col min="1509" max="1509" width="12.796875" style="1" customWidth="1"/>
    <col min="1510" max="1510" width="12.19921875" style="1" customWidth="1"/>
    <col min="1511" max="1511" width="0.73046875" style="1" customWidth="1"/>
    <col min="1512" max="1758" width="8.73046875" style="1"/>
    <col min="1759" max="1759" width="40.796875" style="1" customWidth="1"/>
    <col min="1760" max="1760" width="10" style="1" customWidth="1"/>
    <col min="1761" max="1762" width="11.46484375" style="1" customWidth="1"/>
    <col min="1763" max="1763" width="3.46484375" style="1" customWidth="1"/>
    <col min="1764" max="1764" width="12.19921875" style="1" customWidth="1"/>
    <col min="1765" max="1765" width="12.796875" style="1" customWidth="1"/>
    <col min="1766" max="1766" width="12.19921875" style="1" customWidth="1"/>
    <col min="1767" max="1767" width="0.73046875" style="1" customWidth="1"/>
    <col min="1768" max="2014" width="8.73046875" style="1"/>
    <col min="2015" max="2015" width="40.796875" style="1" customWidth="1"/>
    <col min="2016" max="2016" width="10" style="1" customWidth="1"/>
    <col min="2017" max="2018" width="11.46484375" style="1" customWidth="1"/>
    <col min="2019" max="2019" width="3.46484375" style="1" customWidth="1"/>
    <col min="2020" max="2020" width="12.19921875" style="1" customWidth="1"/>
    <col min="2021" max="2021" width="12.796875" style="1" customWidth="1"/>
    <col min="2022" max="2022" width="12.19921875" style="1" customWidth="1"/>
    <col min="2023" max="2023" width="0.73046875" style="1" customWidth="1"/>
    <col min="2024" max="2270" width="8.73046875" style="1"/>
    <col min="2271" max="2271" width="40.796875" style="1" customWidth="1"/>
    <col min="2272" max="2272" width="10" style="1" customWidth="1"/>
    <col min="2273" max="2274" width="11.46484375" style="1" customWidth="1"/>
    <col min="2275" max="2275" width="3.46484375" style="1" customWidth="1"/>
    <col min="2276" max="2276" width="12.19921875" style="1" customWidth="1"/>
    <col min="2277" max="2277" width="12.796875" style="1" customWidth="1"/>
    <col min="2278" max="2278" width="12.19921875" style="1" customWidth="1"/>
    <col min="2279" max="2279" width="0.73046875" style="1" customWidth="1"/>
    <col min="2280" max="2526" width="8.73046875" style="1"/>
    <col min="2527" max="2527" width="40.796875" style="1" customWidth="1"/>
    <col min="2528" max="2528" width="10" style="1" customWidth="1"/>
    <col min="2529" max="2530" width="11.46484375" style="1" customWidth="1"/>
    <col min="2531" max="2531" width="3.46484375" style="1" customWidth="1"/>
    <col min="2532" max="2532" width="12.19921875" style="1" customWidth="1"/>
    <col min="2533" max="2533" width="12.796875" style="1" customWidth="1"/>
    <col min="2534" max="2534" width="12.19921875" style="1" customWidth="1"/>
    <col min="2535" max="2535" width="0.73046875" style="1" customWidth="1"/>
    <col min="2536" max="2782" width="8.73046875" style="1"/>
    <col min="2783" max="2783" width="40.796875" style="1" customWidth="1"/>
    <col min="2784" max="2784" width="10" style="1" customWidth="1"/>
    <col min="2785" max="2786" width="11.46484375" style="1" customWidth="1"/>
    <col min="2787" max="2787" width="3.46484375" style="1" customWidth="1"/>
    <col min="2788" max="2788" width="12.19921875" style="1" customWidth="1"/>
    <col min="2789" max="2789" width="12.796875" style="1" customWidth="1"/>
    <col min="2790" max="2790" width="12.19921875" style="1" customWidth="1"/>
    <col min="2791" max="2791" width="0.73046875" style="1" customWidth="1"/>
    <col min="2792" max="3038" width="8.73046875" style="1"/>
    <col min="3039" max="3039" width="40.796875" style="1" customWidth="1"/>
    <col min="3040" max="3040" width="10" style="1" customWidth="1"/>
    <col min="3041" max="3042" width="11.46484375" style="1" customWidth="1"/>
    <col min="3043" max="3043" width="3.46484375" style="1" customWidth="1"/>
    <col min="3044" max="3044" width="12.19921875" style="1" customWidth="1"/>
    <col min="3045" max="3045" width="12.796875" style="1" customWidth="1"/>
    <col min="3046" max="3046" width="12.19921875" style="1" customWidth="1"/>
    <col min="3047" max="3047" width="0.73046875" style="1" customWidth="1"/>
    <col min="3048" max="3294" width="8.73046875" style="1"/>
    <col min="3295" max="3295" width="40.796875" style="1" customWidth="1"/>
    <col min="3296" max="3296" width="10" style="1" customWidth="1"/>
    <col min="3297" max="3298" width="11.46484375" style="1" customWidth="1"/>
    <col min="3299" max="3299" width="3.46484375" style="1" customWidth="1"/>
    <col min="3300" max="3300" width="12.19921875" style="1" customWidth="1"/>
    <col min="3301" max="3301" width="12.796875" style="1" customWidth="1"/>
    <col min="3302" max="3302" width="12.19921875" style="1" customWidth="1"/>
    <col min="3303" max="3303" width="0.73046875" style="1" customWidth="1"/>
    <col min="3304" max="3550" width="8.73046875" style="1"/>
    <col min="3551" max="3551" width="40.796875" style="1" customWidth="1"/>
    <col min="3552" max="3552" width="10" style="1" customWidth="1"/>
    <col min="3553" max="3554" width="11.46484375" style="1" customWidth="1"/>
    <col min="3555" max="3555" width="3.46484375" style="1" customWidth="1"/>
    <col min="3556" max="3556" width="12.19921875" style="1" customWidth="1"/>
    <col min="3557" max="3557" width="12.796875" style="1" customWidth="1"/>
    <col min="3558" max="3558" width="12.19921875" style="1" customWidth="1"/>
    <col min="3559" max="3559" width="0.73046875" style="1" customWidth="1"/>
    <col min="3560" max="3806" width="8.73046875" style="1"/>
    <col min="3807" max="3807" width="40.796875" style="1" customWidth="1"/>
    <col min="3808" max="3808" width="10" style="1" customWidth="1"/>
    <col min="3809" max="3810" width="11.46484375" style="1" customWidth="1"/>
    <col min="3811" max="3811" width="3.46484375" style="1" customWidth="1"/>
    <col min="3812" max="3812" width="12.19921875" style="1" customWidth="1"/>
    <col min="3813" max="3813" width="12.796875" style="1" customWidth="1"/>
    <col min="3814" max="3814" width="12.19921875" style="1" customWidth="1"/>
    <col min="3815" max="3815" width="0.73046875" style="1" customWidth="1"/>
    <col min="3816" max="4062" width="8.73046875" style="1"/>
    <col min="4063" max="4063" width="40.796875" style="1" customWidth="1"/>
    <col min="4064" max="4064" width="10" style="1" customWidth="1"/>
    <col min="4065" max="4066" width="11.46484375" style="1" customWidth="1"/>
    <col min="4067" max="4067" width="3.46484375" style="1" customWidth="1"/>
    <col min="4068" max="4068" width="12.19921875" style="1" customWidth="1"/>
    <col min="4069" max="4069" width="12.796875" style="1" customWidth="1"/>
    <col min="4070" max="4070" width="12.19921875" style="1" customWidth="1"/>
    <col min="4071" max="4071" width="0.73046875" style="1" customWidth="1"/>
    <col min="4072" max="4318" width="8.73046875" style="1"/>
    <col min="4319" max="4319" width="40.796875" style="1" customWidth="1"/>
    <col min="4320" max="4320" width="10" style="1" customWidth="1"/>
    <col min="4321" max="4322" width="11.46484375" style="1" customWidth="1"/>
    <col min="4323" max="4323" width="3.46484375" style="1" customWidth="1"/>
    <col min="4324" max="4324" width="12.19921875" style="1" customWidth="1"/>
    <col min="4325" max="4325" width="12.796875" style="1" customWidth="1"/>
    <col min="4326" max="4326" width="12.19921875" style="1" customWidth="1"/>
    <col min="4327" max="4327" width="0.73046875" style="1" customWidth="1"/>
    <col min="4328" max="4574" width="8.73046875" style="1"/>
    <col min="4575" max="4575" width="40.796875" style="1" customWidth="1"/>
    <col min="4576" max="4576" width="10" style="1" customWidth="1"/>
    <col min="4577" max="4578" width="11.46484375" style="1" customWidth="1"/>
    <col min="4579" max="4579" width="3.46484375" style="1" customWidth="1"/>
    <col min="4580" max="4580" width="12.19921875" style="1" customWidth="1"/>
    <col min="4581" max="4581" width="12.796875" style="1" customWidth="1"/>
    <col min="4582" max="4582" width="12.19921875" style="1" customWidth="1"/>
    <col min="4583" max="4583" width="0.73046875" style="1" customWidth="1"/>
    <col min="4584" max="4830" width="8.73046875" style="1"/>
    <col min="4831" max="4831" width="40.796875" style="1" customWidth="1"/>
    <col min="4832" max="4832" width="10" style="1" customWidth="1"/>
    <col min="4833" max="4834" width="11.46484375" style="1" customWidth="1"/>
    <col min="4835" max="4835" width="3.46484375" style="1" customWidth="1"/>
    <col min="4836" max="4836" width="12.19921875" style="1" customWidth="1"/>
    <col min="4837" max="4837" width="12.796875" style="1" customWidth="1"/>
    <col min="4838" max="4838" width="12.19921875" style="1" customWidth="1"/>
    <col min="4839" max="4839" width="0.73046875" style="1" customWidth="1"/>
    <col min="4840" max="5086" width="8.73046875" style="1"/>
    <col min="5087" max="5087" width="40.796875" style="1" customWidth="1"/>
    <col min="5088" max="5088" width="10" style="1" customWidth="1"/>
    <col min="5089" max="5090" width="11.46484375" style="1" customWidth="1"/>
    <col min="5091" max="5091" width="3.46484375" style="1" customWidth="1"/>
    <col min="5092" max="5092" width="12.19921875" style="1" customWidth="1"/>
    <col min="5093" max="5093" width="12.796875" style="1" customWidth="1"/>
    <col min="5094" max="5094" width="12.19921875" style="1" customWidth="1"/>
    <col min="5095" max="5095" width="0.73046875" style="1" customWidth="1"/>
    <col min="5096" max="5342" width="8.73046875" style="1"/>
    <col min="5343" max="5343" width="40.796875" style="1" customWidth="1"/>
    <col min="5344" max="5344" width="10" style="1" customWidth="1"/>
    <col min="5345" max="5346" width="11.46484375" style="1" customWidth="1"/>
    <col min="5347" max="5347" width="3.46484375" style="1" customWidth="1"/>
    <col min="5348" max="5348" width="12.19921875" style="1" customWidth="1"/>
    <col min="5349" max="5349" width="12.796875" style="1" customWidth="1"/>
    <col min="5350" max="5350" width="12.19921875" style="1" customWidth="1"/>
    <col min="5351" max="5351" width="0.73046875" style="1" customWidth="1"/>
    <col min="5352" max="5598" width="8.73046875" style="1"/>
    <col min="5599" max="5599" width="40.796875" style="1" customWidth="1"/>
    <col min="5600" max="5600" width="10" style="1" customWidth="1"/>
    <col min="5601" max="5602" width="11.46484375" style="1" customWidth="1"/>
    <col min="5603" max="5603" width="3.46484375" style="1" customWidth="1"/>
    <col min="5604" max="5604" width="12.19921875" style="1" customWidth="1"/>
    <col min="5605" max="5605" width="12.796875" style="1" customWidth="1"/>
    <col min="5606" max="5606" width="12.19921875" style="1" customWidth="1"/>
    <col min="5607" max="5607" width="0.73046875" style="1" customWidth="1"/>
    <col min="5608" max="5854" width="8.73046875" style="1"/>
    <col min="5855" max="5855" width="40.796875" style="1" customWidth="1"/>
    <col min="5856" max="5856" width="10" style="1" customWidth="1"/>
    <col min="5857" max="5858" width="11.46484375" style="1" customWidth="1"/>
    <col min="5859" max="5859" width="3.46484375" style="1" customWidth="1"/>
    <col min="5860" max="5860" width="12.19921875" style="1" customWidth="1"/>
    <col min="5861" max="5861" width="12.796875" style="1" customWidth="1"/>
    <col min="5862" max="5862" width="12.19921875" style="1" customWidth="1"/>
    <col min="5863" max="5863" width="0.73046875" style="1" customWidth="1"/>
    <col min="5864" max="6110" width="8.73046875" style="1"/>
    <col min="6111" max="6111" width="40.796875" style="1" customWidth="1"/>
    <col min="6112" max="6112" width="10" style="1" customWidth="1"/>
    <col min="6113" max="6114" width="11.46484375" style="1" customWidth="1"/>
    <col min="6115" max="6115" width="3.46484375" style="1" customWidth="1"/>
    <col min="6116" max="6116" width="12.19921875" style="1" customWidth="1"/>
    <col min="6117" max="6117" width="12.796875" style="1" customWidth="1"/>
    <col min="6118" max="6118" width="12.19921875" style="1" customWidth="1"/>
    <col min="6119" max="6119" width="0.73046875" style="1" customWidth="1"/>
    <col min="6120" max="6366" width="8.73046875" style="1"/>
    <col min="6367" max="6367" width="40.796875" style="1" customWidth="1"/>
    <col min="6368" max="6368" width="10" style="1" customWidth="1"/>
    <col min="6369" max="6370" width="11.46484375" style="1" customWidth="1"/>
    <col min="6371" max="6371" width="3.46484375" style="1" customWidth="1"/>
    <col min="6372" max="6372" width="12.19921875" style="1" customWidth="1"/>
    <col min="6373" max="6373" width="12.796875" style="1" customWidth="1"/>
    <col min="6374" max="6374" width="12.19921875" style="1" customWidth="1"/>
    <col min="6375" max="6375" width="0.73046875" style="1" customWidth="1"/>
    <col min="6376" max="6622" width="8.73046875" style="1"/>
    <col min="6623" max="6623" width="40.796875" style="1" customWidth="1"/>
    <col min="6624" max="6624" width="10" style="1" customWidth="1"/>
    <col min="6625" max="6626" width="11.46484375" style="1" customWidth="1"/>
    <col min="6627" max="6627" width="3.46484375" style="1" customWidth="1"/>
    <col min="6628" max="6628" width="12.19921875" style="1" customWidth="1"/>
    <col min="6629" max="6629" width="12.796875" style="1" customWidth="1"/>
    <col min="6630" max="6630" width="12.19921875" style="1" customWidth="1"/>
    <col min="6631" max="6631" width="0.73046875" style="1" customWidth="1"/>
    <col min="6632" max="6878" width="8.73046875" style="1"/>
    <col min="6879" max="6879" width="40.796875" style="1" customWidth="1"/>
    <col min="6880" max="6880" width="10" style="1" customWidth="1"/>
    <col min="6881" max="6882" width="11.46484375" style="1" customWidth="1"/>
    <col min="6883" max="6883" width="3.46484375" style="1" customWidth="1"/>
    <col min="6884" max="6884" width="12.19921875" style="1" customWidth="1"/>
    <col min="6885" max="6885" width="12.796875" style="1" customWidth="1"/>
    <col min="6886" max="6886" width="12.19921875" style="1" customWidth="1"/>
    <col min="6887" max="6887" width="0.73046875" style="1" customWidth="1"/>
    <col min="6888" max="7134" width="8.73046875" style="1"/>
    <col min="7135" max="7135" width="40.796875" style="1" customWidth="1"/>
    <col min="7136" max="7136" width="10" style="1" customWidth="1"/>
    <col min="7137" max="7138" width="11.46484375" style="1" customWidth="1"/>
    <col min="7139" max="7139" width="3.46484375" style="1" customWidth="1"/>
    <col min="7140" max="7140" width="12.19921875" style="1" customWidth="1"/>
    <col min="7141" max="7141" width="12.796875" style="1" customWidth="1"/>
    <col min="7142" max="7142" width="12.19921875" style="1" customWidth="1"/>
    <col min="7143" max="7143" width="0.73046875" style="1" customWidth="1"/>
    <col min="7144" max="7390" width="8.73046875" style="1"/>
    <col min="7391" max="7391" width="40.796875" style="1" customWidth="1"/>
    <col min="7392" max="7392" width="10" style="1" customWidth="1"/>
    <col min="7393" max="7394" width="11.46484375" style="1" customWidth="1"/>
    <col min="7395" max="7395" width="3.46484375" style="1" customWidth="1"/>
    <col min="7396" max="7396" width="12.19921875" style="1" customWidth="1"/>
    <col min="7397" max="7397" width="12.796875" style="1" customWidth="1"/>
    <col min="7398" max="7398" width="12.19921875" style="1" customWidth="1"/>
    <col min="7399" max="7399" width="0.73046875" style="1" customWidth="1"/>
    <col min="7400" max="7646" width="8.73046875" style="1"/>
    <col min="7647" max="7647" width="40.796875" style="1" customWidth="1"/>
    <col min="7648" max="7648" width="10" style="1" customWidth="1"/>
    <col min="7649" max="7650" width="11.46484375" style="1" customWidth="1"/>
    <col min="7651" max="7651" width="3.46484375" style="1" customWidth="1"/>
    <col min="7652" max="7652" width="12.19921875" style="1" customWidth="1"/>
    <col min="7653" max="7653" width="12.796875" style="1" customWidth="1"/>
    <col min="7654" max="7654" width="12.19921875" style="1" customWidth="1"/>
    <col min="7655" max="7655" width="0.73046875" style="1" customWidth="1"/>
    <col min="7656" max="7902" width="8.73046875" style="1"/>
    <col min="7903" max="7903" width="40.796875" style="1" customWidth="1"/>
    <col min="7904" max="7904" width="10" style="1" customWidth="1"/>
    <col min="7905" max="7906" width="11.46484375" style="1" customWidth="1"/>
    <col min="7907" max="7907" width="3.46484375" style="1" customWidth="1"/>
    <col min="7908" max="7908" width="12.19921875" style="1" customWidth="1"/>
    <col min="7909" max="7909" width="12.796875" style="1" customWidth="1"/>
    <col min="7910" max="7910" width="12.19921875" style="1" customWidth="1"/>
    <col min="7911" max="7911" width="0.73046875" style="1" customWidth="1"/>
    <col min="7912" max="8158" width="8.73046875" style="1"/>
    <col min="8159" max="8159" width="40.796875" style="1" customWidth="1"/>
    <col min="8160" max="8160" width="10" style="1" customWidth="1"/>
    <col min="8161" max="8162" width="11.46484375" style="1" customWidth="1"/>
    <col min="8163" max="8163" width="3.46484375" style="1" customWidth="1"/>
    <col min="8164" max="8164" width="12.19921875" style="1" customWidth="1"/>
    <col min="8165" max="8165" width="12.796875" style="1" customWidth="1"/>
    <col min="8166" max="8166" width="12.19921875" style="1" customWidth="1"/>
    <col min="8167" max="8167" width="0.73046875" style="1" customWidth="1"/>
    <col min="8168" max="8414" width="8.73046875" style="1"/>
    <col min="8415" max="8415" width="40.796875" style="1" customWidth="1"/>
    <col min="8416" max="8416" width="10" style="1" customWidth="1"/>
    <col min="8417" max="8418" width="11.46484375" style="1" customWidth="1"/>
    <col min="8419" max="8419" width="3.46484375" style="1" customWidth="1"/>
    <col min="8420" max="8420" width="12.19921875" style="1" customWidth="1"/>
    <col min="8421" max="8421" width="12.796875" style="1" customWidth="1"/>
    <col min="8422" max="8422" width="12.19921875" style="1" customWidth="1"/>
    <col min="8423" max="8423" width="0.73046875" style="1" customWidth="1"/>
    <col min="8424" max="8670" width="8.73046875" style="1"/>
    <col min="8671" max="8671" width="40.796875" style="1" customWidth="1"/>
    <col min="8672" max="8672" width="10" style="1" customWidth="1"/>
    <col min="8673" max="8674" width="11.46484375" style="1" customWidth="1"/>
    <col min="8675" max="8675" width="3.46484375" style="1" customWidth="1"/>
    <col min="8676" max="8676" width="12.19921875" style="1" customWidth="1"/>
    <col min="8677" max="8677" width="12.796875" style="1" customWidth="1"/>
    <col min="8678" max="8678" width="12.19921875" style="1" customWidth="1"/>
    <col min="8679" max="8679" width="0.73046875" style="1" customWidth="1"/>
    <col min="8680" max="8926" width="8.73046875" style="1"/>
    <col min="8927" max="8927" width="40.796875" style="1" customWidth="1"/>
    <col min="8928" max="8928" width="10" style="1" customWidth="1"/>
    <col min="8929" max="8930" width="11.46484375" style="1" customWidth="1"/>
    <col min="8931" max="8931" width="3.46484375" style="1" customWidth="1"/>
    <col min="8932" max="8932" width="12.19921875" style="1" customWidth="1"/>
    <col min="8933" max="8933" width="12.796875" style="1" customWidth="1"/>
    <col min="8934" max="8934" width="12.19921875" style="1" customWidth="1"/>
    <col min="8935" max="8935" width="0.73046875" style="1" customWidth="1"/>
    <col min="8936" max="9182" width="8.73046875" style="1"/>
    <col min="9183" max="9183" width="40.796875" style="1" customWidth="1"/>
    <col min="9184" max="9184" width="10" style="1" customWidth="1"/>
    <col min="9185" max="9186" width="11.46484375" style="1" customWidth="1"/>
    <col min="9187" max="9187" width="3.46484375" style="1" customWidth="1"/>
    <col min="9188" max="9188" width="12.19921875" style="1" customWidth="1"/>
    <col min="9189" max="9189" width="12.796875" style="1" customWidth="1"/>
    <col min="9190" max="9190" width="12.19921875" style="1" customWidth="1"/>
    <col min="9191" max="9191" width="0.73046875" style="1" customWidth="1"/>
    <col min="9192" max="9438" width="8.73046875" style="1"/>
    <col min="9439" max="9439" width="40.796875" style="1" customWidth="1"/>
    <col min="9440" max="9440" width="10" style="1" customWidth="1"/>
    <col min="9441" max="9442" width="11.46484375" style="1" customWidth="1"/>
    <col min="9443" max="9443" width="3.46484375" style="1" customWidth="1"/>
    <col min="9444" max="9444" width="12.19921875" style="1" customWidth="1"/>
    <col min="9445" max="9445" width="12.796875" style="1" customWidth="1"/>
    <col min="9446" max="9446" width="12.19921875" style="1" customWidth="1"/>
    <col min="9447" max="9447" width="0.73046875" style="1" customWidth="1"/>
    <col min="9448" max="9694" width="8.73046875" style="1"/>
    <col min="9695" max="9695" width="40.796875" style="1" customWidth="1"/>
    <col min="9696" max="9696" width="10" style="1" customWidth="1"/>
    <col min="9697" max="9698" width="11.46484375" style="1" customWidth="1"/>
    <col min="9699" max="9699" width="3.46484375" style="1" customWidth="1"/>
    <col min="9700" max="9700" width="12.19921875" style="1" customWidth="1"/>
    <col min="9701" max="9701" width="12.796875" style="1" customWidth="1"/>
    <col min="9702" max="9702" width="12.19921875" style="1" customWidth="1"/>
    <col min="9703" max="9703" width="0.73046875" style="1" customWidth="1"/>
    <col min="9704" max="9950" width="8.73046875" style="1"/>
    <col min="9951" max="9951" width="40.796875" style="1" customWidth="1"/>
    <col min="9952" max="9952" width="10" style="1" customWidth="1"/>
    <col min="9953" max="9954" width="11.46484375" style="1" customWidth="1"/>
    <col min="9955" max="9955" width="3.46484375" style="1" customWidth="1"/>
    <col min="9956" max="9956" width="12.19921875" style="1" customWidth="1"/>
    <col min="9957" max="9957" width="12.796875" style="1" customWidth="1"/>
    <col min="9958" max="9958" width="12.19921875" style="1" customWidth="1"/>
    <col min="9959" max="9959" width="0.73046875" style="1" customWidth="1"/>
    <col min="9960" max="10206" width="8.73046875" style="1"/>
    <col min="10207" max="10207" width="40.796875" style="1" customWidth="1"/>
    <col min="10208" max="10208" width="10" style="1" customWidth="1"/>
    <col min="10209" max="10210" width="11.46484375" style="1" customWidth="1"/>
    <col min="10211" max="10211" width="3.46484375" style="1" customWidth="1"/>
    <col min="10212" max="10212" width="12.19921875" style="1" customWidth="1"/>
    <col min="10213" max="10213" width="12.796875" style="1" customWidth="1"/>
    <col min="10214" max="10214" width="12.19921875" style="1" customWidth="1"/>
    <col min="10215" max="10215" width="0.73046875" style="1" customWidth="1"/>
    <col min="10216" max="10462" width="8.73046875" style="1"/>
    <col min="10463" max="10463" width="40.796875" style="1" customWidth="1"/>
    <col min="10464" max="10464" width="10" style="1" customWidth="1"/>
    <col min="10465" max="10466" width="11.46484375" style="1" customWidth="1"/>
    <col min="10467" max="10467" width="3.46484375" style="1" customWidth="1"/>
    <col min="10468" max="10468" width="12.19921875" style="1" customWidth="1"/>
    <col min="10469" max="10469" width="12.796875" style="1" customWidth="1"/>
    <col min="10470" max="10470" width="12.19921875" style="1" customWidth="1"/>
    <col min="10471" max="10471" width="0.73046875" style="1" customWidth="1"/>
    <col min="10472" max="10718" width="8.73046875" style="1"/>
    <col min="10719" max="10719" width="40.796875" style="1" customWidth="1"/>
    <col min="10720" max="10720" width="10" style="1" customWidth="1"/>
    <col min="10721" max="10722" width="11.46484375" style="1" customWidth="1"/>
    <col min="10723" max="10723" width="3.46484375" style="1" customWidth="1"/>
    <col min="10724" max="10724" width="12.19921875" style="1" customWidth="1"/>
    <col min="10725" max="10725" width="12.796875" style="1" customWidth="1"/>
    <col min="10726" max="10726" width="12.19921875" style="1" customWidth="1"/>
    <col min="10727" max="10727" width="0.73046875" style="1" customWidth="1"/>
    <col min="10728" max="10974" width="8.73046875" style="1"/>
    <col min="10975" max="10975" width="40.796875" style="1" customWidth="1"/>
    <col min="10976" max="10976" width="10" style="1" customWidth="1"/>
    <col min="10977" max="10978" width="11.46484375" style="1" customWidth="1"/>
    <col min="10979" max="10979" width="3.46484375" style="1" customWidth="1"/>
    <col min="10980" max="10980" width="12.19921875" style="1" customWidth="1"/>
    <col min="10981" max="10981" width="12.796875" style="1" customWidth="1"/>
    <col min="10982" max="10982" width="12.19921875" style="1" customWidth="1"/>
    <col min="10983" max="10983" width="0.73046875" style="1" customWidth="1"/>
    <col min="10984" max="11230" width="8.73046875" style="1"/>
    <col min="11231" max="11231" width="40.796875" style="1" customWidth="1"/>
    <col min="11232" max="11232" width="10" style="1" customWidth="1"/>
    <col min="11233" max="11234" width="11.46484375" style="1" customWidth="1"/>
    <col min="11235" max="11235" width="3.46484375" style="1" customWidth="1"/>
    <col min="11236" max="11236" width="12.19921875" style="1" customWidth="1"/>
    <col min="11237" max="11237" width="12.796875" style="1" customWidth="1"/>
    <col min="11238" max="11238" width="12.19921875" style="1" customWidth="1"/>
    <col min="11239" max="11239" width="0.73046875" style="1" customWidth="1"/>
    <col min="11240" max="11486" width="8.73046875" style="1"/>
    <col min="11487" max="11487" width="40.796875" style="1" customWidth="1"/>
    <col min="11488" max="11488" width="10" style="1" customWidth="1"/>
    <col min="11489" max="11490" width="11.46484375" style="1" customWidth="1"/>
    <col min="11491" max="11491" width="3.46484375" style="1" customWidth="1"/>
    <col min="11492" max="11492" width="12.19921875" style="1" customWidth="1"/>
    <col min="11493" max="11493" width="12.796875" style="1" customWidth="1"/>
    <col min="11494" max="11494" width="12.19921875" style="1" customWidth="1"/>
    <col min="11495" max="11495" width="0.73046875" style="1" customWidth="1"/>
    <col min="11496" max="11742" width="8.73046875" style="1"/>
    <col min="11743" max="11743" width="40.796875" style="1" customWidth="1"/>
    <col min="11744" max="11744" width="10" style="1" customWidth="1"/>
    <col min="11745" max="11746" width="11.46484375" style="1" customWidth="1"/>
    <col min="11747" max="11747" width="3.46484375" style="1" customWidth="1"/>
    <col min="11748" max="11748" width="12.19921875" style="1" customWidth="1"/>
    <col min="11749" max="11749" width="12.796875" style="1" customWidth="1"/>
    <col min="11750" max="11750" width="12.19921875" style="1" customWidth="1"/>
    <col min="11751" max="11751" width="0.73046875" style="1" customWidth="1"/>
    <col min="11752" max="11998" width="8.73046875" style="1"/>
    <col min="11999" max="11999" width="40.796875" style="1" customWidth="1"/>
    <col min="12000" max="12000" width="10" style="1" customWidth="1"/>
    <col min="12001" max="12002" width="11.46484375" style="1" customWidth="1"/>
    <col min="12003" max="12003" width="3.46484375" style="1" customWidth="1"/>
    <col min="12004" max="12004" width="12.19921875" style="1" customWidth="1"/>
    <col min="12005" max="12005" width="12.796875" style="1" customWidth="1"/>
    <col min="12006" max="12006" width="12.19921875" style="1" customWidth="1"/>
    <col min="12007" max="12007" width="0.73046875" style="1" customWidth="1"/>
    <col min="12008" max="12254" width="8.73046875" style="1"/>
    <col min="12255" max="12255" width="40.796875" style="1" customWidth="1"/>
    <col min="12256" max="12256" width="10" style="1" customWidth="1"/>
    <col min="12257" max="12258" width="11.46484375" style="1" customWidth="1"/>
    <col min="12259" max="12259" width="3.46484375" style="1" customWidth="1"/>
    <col min="12260" max="12260" width="12.19921875" style="1" customWidth="1"/>
    <col min="12261" max="12261" width="12.796875" style="1" customWidth="1"/>
    <col min="12262" max="12262" width="12.19921875" style="1" customWidth="1"/>
    <col min="12263" max="12263" width="0.73046875" style="1" customWidth="1"/>
    <col min="12264" max="12510" width="8.73046875" style="1"/>
    <col min="12511" max="12511" width="40.796875" style="1" customWidth="1"/>
    <col min="12512" max="12512" width="10" style="1" customWidth="1"/>
    <col min="12513" max="12514" width="11.46484375" style="1" customWidth="1"/>
    <col min="12515" max="12515" width="3.46484375" style="1" customWidth="1"/>
    <col min="12516" max="12516" width="12.19921875" style="1" customWidth="1"/>
    <col min="12517" max="12517" width="12.796875" style="1" customWidth="1"/>
    <col min="12518" max="12518" width="12.19921875" style="1" customWidth="1"/>
    <col min="12519" max="12519" width="0.73046875" style="1" customWidth="1"/>
    <col min="12520" max="12766" width="8.73046875" style="1"/>
    <col min="12767" max="12767" width="40.796875" style="1" customWidth="1"/>
    <col min="12768" max="12768" width="10" style="1" customWidth="1"/>
    <col min="12769" max="12770" width="11.46484375" style="1" customWidth="1"/>
    <col min="12771" max="12771" width="3.46484375" style="1" customWidth="1"/>
    <col min="12772" max="12772" width="12.19921875" style="1" customWidth="1"/>
    <col min="12773" max="12773" width="12.796875" style="1" customWidth="1"/>
    <col min="12774" max="12774" width="12.19921875" style="1" customWidth="1"/>
    <col min="12775" max="12775" width="0.73046875" style="1" customWidth="1"/>
    <col min="12776" max="13022" width="8.73046875" style="1"/>
    <col min="13023" max="13023" width="40.796875" style="1" customWidth="1"/>
    <col min="13024" max="13024" width="10" style="1" customWidth="1"/>
    <col min="13025" max="13026" width="11.46484375" style="1" customWidth="1"/>
    <col min="13027" max="13027" width="3.46484375" style="1" customWidth="1"/>
    <col min="13028" max="13028" width="12.19921875" style="1" customWidth="1"/>
    <col min="13029" max="13029" width="12.796875" style="1" customWidth="1"/>
    <col min="13030" max="13030" width="12.19921875" style="1" customWidth="1"/>
    <col min="13031" max="13031" width="0.73046875" style="1" customWidth="1"/>
    <col min="13032" max="13278" width="8.73046875" style="1"/>
    <col min="13279" max="13279" width="40.796875" style="1" customWidth="1"/>
    <col min="13280" max="13280" width="10" style="1" customWidth="1"/>
    <col min="13281" max="13282" width="11.46484375" style="1" customWidth="1"/>
    <col min="13283" max="13283" width="3.46484375" style="1" customWidth="1"/>
    <col min="13284" max="13284" width="12.19921875" style="1" customWidth="1"/>
    <col min="13285" max="13285" width="12.796875" style="1" customWidth="1"/>
    <col min="13286" max="13286" width="12.19921875" style="1" customWidth="1"/>
    <col min="13287" max="13287" width="0.73046875" style="1" customWidth="1"/>
    <col min="13288" max="13534" width="8.73046875" style="1"/>
    <col min="13535" max="13535" width="40.796875" style="1" customWidth="1"/>
    <col min="13536" max="13536" width="10" style="1" customWidth="1"/>
    <col min="13537" max="13538" width="11.46484375" style="1" customWidth="1"/>
    <col min="13539" max="13539" width="3.46484375" style="1" customWidth="1"/>
    <col min="13540" max="13540" width="12.19921875" style="1" customWidth="1"/>
    <col min="13541" max="13541" width="12.796875" style="1" customWidth="1"/>
    <col min="13542" max="13542" width="12.19921875" style="1" customWidth="1"/>
    <col min="13543" max="13543" width="0.73046875" style="1" customWidth="1"/>
    <col min="13544" max="13790" width="8.73046875" style="1"/>
    <col min="13791" max="13791" width="40.796875" style="1" customWidth="1"/>
    <col min="13792" max="13792" width="10" style="1" customWidth="1"/>
    <col min="13793" max="13794" width="11.46484375" style="1" customWidth="1"/>
    <col min="13795" max="13795" width="3.46484375" style="1" customWidth="1"/>
    <col min="13796" max="13796" width="12.19921875" style="1" customWidth="1"/>
    <col min="13797" max="13797" width="12.796875" style="1" customWidth="1"/>
    <col min="13798" max="13798" width="12.19921875" style="1" customWidth="1"/>
    <col min="13799" max="13799" width="0.73046875" style="1" customWidth="1"/>
    <col min="13800" max="14046" width="8.73046875" style="1"/>
    <col min="14047" max="14047" width="40.796875" style="1" customWidth="1"/>
    <col min="14048" max="14048" width="10" style="1" customWidth="1"/>
    <col min="14049" max="14050" width="11.46484375" style="1" customWidth="1"/>
    <col min="14051" max="14051" width="3.46484375" style="1" customWidth="1"/>
    <col min="14052" max="14052" width="12.19921875" style="1" customWidth="1"/>
    <col min="14053" max="14053" width="12.796875" style="1" customWidth="1"/>
    <col min="14054" max="14054" width="12.19921875" style="1" customWidth="1"/>
    <col min="14055" max="14055" width="0.73046875" style="1" customWidth="1"/>
    <col min="14056" max="14302" width="8.73046875" style="1"/>
    <col min="14303" max="14303" width="40.796875" style="1" customWidth="1"/>
    <col min="14304" max="14304" width="10" style="1" customWidth="1"/>
    <col min="14305" max="14306" width="11.46484375" style="1" customWidth="1"/>
    <col min="14307" max="14307" width="3.46484375" style="1" customWidth="1"/>
    <col min="14308" max="14308" width="12.19921875" style="1" customWidth="1"/>
    <col min="14309" max="14309" width="12.796875" style="1" customWidth="1"/>
    <col min="14310" max="14310" width="12.19921875" style="1" customWidth="1"/>
    <col min="14311" max="14311" width="0.73046875" style="1" customWidth="1"/>
    <col min="14312" max="14558" width="8.73046875" style="1"/>
    <col min="14559" max="14559" width="40.796875" style="1" customWidth="1"/>
    <col min="14560" max="14560" width="10" style="1" customWidth="1"/>
    <col min="14561" max="14562" width="11.46484375" style="1" customWidth="1"/>
    <col min="14563" max="14563" width="3.46484375" style="1" customWidth="1"/>
    <col min="14564" max="14564" width="12.19921875" style="1" customWidth="1"/>
    <col min="14565" max="14565" width="12.796875" style="1" customWidth="1"/>
    <col min="14566" max="14566" width="12.19921875" style="1" customWidth="1"/>
    <col min="14567" max="14567" width="0.73046875" style="1" customWidth="1"/>
    <col min="14568" max="14814" width="8.73046875" style="1"/>
    <col min="14815" max="14815" width="40.796875" style="1" customWidth="1"/>
    <col min="14816" max="14816" width="10" style="1" customWidth="1"/>
    <col min="14817" max="14818" width="11.46484375" style="1" customWidth="1"/>
    <col min="14819" max="14819" width="3.46484375" style="1" customWidth="1"/>
    <col min="14820" max="14820" width="12.19921875" style="1" customWidth="1"/>
    <col min="14821" max="14821" width="12.796875" style="1" customWidth="1"/>
    <col min="14822" max="14822" width="12.19921875" style="1" customWidth="1"/>
    <col min="14823" max="14823" width="0.73046875" style="1" customWidth="1"/>
    <col min="14824" max="15070" width="8.73046875" style="1"/>
    <col min="15071" max="15071" width="40.796875" style="1" customWidth="1"/>
    <col min="15072" max="15072" width="10" style="1" customWidth="1"/>
    <col min="15073" max="15074" width="11.46484375" style="1" customWidth="1"/>
    <col min="15075" max="15075" width="3.46484375" style="1" customWidth="1"/>
    <col min="15076" max="15076" width="12.19921875" style="1" customWidth="1"/>
    <col min="15077" max="15077" width="12.796875" style="1" customWidth="1"/>
    <col min="15078" max="15078" width="12.19921875" style="1" customWidth="1"/>
    <col min="15079" max="15079" width="0.73046875" style="1" customWidth="1"/>
    <col min="15080" max="15326" width="8.73046875" style="1"/>
    <col min="15327" max="15327" width="40.796875" style="1" customWidth="1"/>
    <col min="15328" max="15328" width="10" style="1" customWidth="1"/>
    <col min="15329" max="15330" width="11.46484375" style="1" customWidth="1"/>
    <col min="15331" max="15331" width="3.46484375" style="1" customWidth="1"/>
    <col min="15332" max="15332" width="12.19921875" style="1" customWidth="1"/>
    <col min="15333" max="15333" width="12.796875" style="1" customWidth="1"/>
    <col min="15334" max="15334" width="12.19921875" style="1" customWidth="1"/>
    <col min="15335" max="15335" width="0.73046875" style="1" customWidth="1"/>
    <col min="15336" max="15582" width="8.73046875" style="1"/>
    <col min="15583" max="15583" width="40.796875" style="1" customWidth="1"/>
    <col min="15584" max="15584" width="10" style="1" customWidth="1"/>
    <col min="15585" max="15586" width="11.46484375" style="1" customWidth="1"/>
    <col min="15587" max="15587" width="3.46484375" style="1" customWidth="1"/>
    <col min="15588" max="15588" width="12.19921875" style="1" customWidth="1"/>
    <col min="15589" max="15589" width="12.796875" style="1" customWidth="1"/>
    <col min="15590" max="15590" width="12.19921875" style="1" customWidth="1"/>
    <col min="15591" max="15591" width="0.73046875" style="1" customWidth="1"/>
    <col min="15592" max="15838" width="8.73046875" style="1"/>
    <col min="15839" max="15839" width="40.796875" style="1" customWidth="1"/>
    <col min="15840" max="15840" width="10" style="1" customWidth="1"/>
    <col min="15841" max="15842" width="11.46484375" style="1" customWidth="1"/>
    <col min="15843" max="15843" width="3.46484375" style="1" customWidth="1"/>
    <col min="15844" max="15844" width="12.19921875" style="1" customWidth="1"/>
    <col min="15845" max="15845" width="12.796875" style="1" customWidth="1"/>
    <col min="15846" max="15846" width="12.19921875" style="1" customWidth="1"/>
    <col min="15847" max="15847" width="0.73046875" style="1" customWidth="1"/>
    <col min="15848" max="16094" width="8.73046875" style="1"/>
    <col min="16095" max="16095" width="40.796875" style="1" customWidth="1"/>
    <col min="16096" max="16096" width="10" style="1" customWidth="1"/>
    <col min="16097" max="16098" width="11.46484375" style="1" customWidth="1"/>
    <col min="16099" max="16099" width="3.46484375" style="1" customWidth="1"/>
    <col min="16100" max="16100" width="12.19921875" style="1" customWidth="1"/>
    <col min="16101" max="16101" width="12.796875" style="1" customWidth="1"/>
    <col min="16102" max="16102" width="12.19921875" style="1" customWidth="1"/>
    <col min="16103" max="16103" width="0.73046875" style="1" customWidth="1"/>
    <col min="16104" max="16384" width="8.73046875" style="1"/>
  </cols>
  <sheetData>
    <row r="2" spans="2:6" ht="14.25" customHeight="1" x14ac:dyDescent="0.4">
      <c r="B2" s="11" t="s">
        <v>113</v>
      </c>
      <c r="C2" s="12"/>
      <c r="D2" s="12"/>
      <c r="E2" s="12"/>
    </row>
    <row r="3" spans="2:6" ht="14.25" customHeight="1" x14ac:dyDescent="0.35">
      <c r="B3" s="8"/>
      <c r="C3" s="8"/>
      <c r="D3" s="8"/>
      <c r="E3" s="8"/>
      <c r="F3" s="42"/>
    </row>
    <row r="4" spans="2:6" ht="14.25" customHeight="1" x14ac:dyDescent="0.35">
      <c r="B4" s="9" t="s">
        <v>63</v>
      </c>
      <c r="C4" s="8"/>
      <c r="D4" s="8"/>
      <c r="E4" s="8"/>
      <c r="F4" s="42"/>
    </row>
    <row r="5" spans="2:6" ht="14.25" customHeight="1" x14ac:dyDescent="0.35">
      <c r="B5" s="7"/>
      <c r="C5" s="139" t="s">
        <v>31</v>
      </c>
      <c r="D5" s="139"/>
      <c r="E5" s="139"/>
      <c r="F5" s="139"/>
    </row>
    <row r="6" spans="2:6" ht="14.25" customHeight="1" x14ac:dyDescent="0.35">
      <c r="B6" s="9"/>
      <c r="C6" s="140" t="s">
        <v>15</v>
      </c>
      <c r="D6" s="140" t="s">
        <v>14</v>
      </c>
      <c r="E6" s="140" t="s">
        <v>13</v>
      </c>
      <c r="F6" s="43"/>
    </row>
    <row r="7" spans="2:6" ht="14.25" customHeight="1" x14ac:dyDescent="0.35">
      <c r="B7" s="25"/>
      <c r="C7" s="141"/>
      <c r="D7" s="141"/>
      <c r="E7" s="141"/>
      <c r="F7" s="44" t="s">
        <v>32</v>
      </c>
    </row>
    <row r="8" spans="2:6" ht="14.25" customHeight="1" x14ac:dyDescent="0.35">
      <c r="B8" s="26" t="s">
        <v>82</v>
      </c>
      <c r="C8" s="8"/>
      <c r="D8" s="8"/>
      <c r="E8" s="13"/>
      <c r="F8" s="43" t="s">
        <v>18</v>
      </c>
    </row>
    <row r="9" spans="2:6" ht="14.25" customHeight="1" x14ac:dyDescent="0.35">
      <c r="B9" s="29" t="s">
        <v>12</v>
      </c>
      <c r="C9" s="32">
        <v>122</v>
      </c>
      <c r="D9" s="32">
        <v>107</v>
      </c>
      <c r="E9" s="32">
        <v>139</v>
      </c>
      <c r="F9" s="45">
        <v>368</v>
      </c>
    </row>
    <row r="10" spans="2:6" ht="14.25" customHeight="1" x14ac:dyDescent="0.35">
      <c r="B10" s="29" t="s">
        <v>11</v>
      </c>
      <c r="C10" s="32">
        <v>458</v>
      </c>
      <c r="D10" s="32">
        <v>451</v>
      </c>
      <c r="E10" s="32">
        <v>482</v>
      </c>
      <c r="F10" s="45">
        <v>1391</v>
      </c>
    </row>
    <row r="11" spans="2:6" ht="14.25" customHeight="1" x14ac:dyDescent="0.35">
      <c r="B11" s="29" t="s">
        <v>10</v>
      </c>
      <c r="C11" s="32">
        <v>553</v>
      </c>
      <c r="D11" s="32">
        <v>621</v>
      </c>
      <c r="E11" s="32">
        <v>548</v>
      </c>
      <c r="F11" s="45">
        <v>1722</v>
      </c>
    </row>
    <row r="12" spans="2:6" ht="14.25" customHeight="1" x14ac:dyDescent="0.35">
      <c r="B12" s="29" t="s">
        <v>16</v>
      </c>
      <c r="C12" s="32">
        <v>536</v>
      </c>
      <c r="D12" s="32">
        <v>620</v>
      </c>
      <c r="E12" s="32">
        <v>600</v>
      </c>
      <c r="F12" s="45">
        <v>1756</v>
      </c>
    </row>
    <row r="13" spans="2:6" ht="14.25" customHeight="1" x14ac:dyDescent="0.35">
      <c r="B13" s="29" t="s">
        <v>17</v>
      </c>
      <c r="C13" s="32">
        <v>513</v>
      </c>
      <c r="D13" s="32">
        <v>594</v>
      </c>
      <c r="E13" s="32">
        <v>573</v>
      </c>
      <c r="F13" s="45">
        <v>1680</v>
      </c>
    </row>
    <row r="14" spans="2:6" ht="14.25" customHeight="1" x14ac:dyDescent="0.35">
      <c r="B14" s="29" t="s">
        <v>9</v>
      </c>
      <c r="C14" s="32">
        <v>528</v>
      </c>
      <c r="D14" s="32">
        <v>533</v>
      </c>
      <c r="E14" s="32">
        <v>578</v>
      </c>
      <c r="F14" s="45">
        <v>1639</v>
      </c>
    </row>
    <row r="15" spans="2:6" ht="14.25" customHeight="1" x14ac:dyDescent="0.35">
      <c r="B15" s="30" t="s">
        <v>8</v>
      </c>
      <c r="C15" s="32">
        <v>419</v>
      </c>
      <c r="D15" s="32">
        <v>386</v>
      </c>
      <c r="E15" s="32">
        <v>466</v>
      </c>
      <c r="F15" s="45">
        <v>1271</v>
      </c>
    </row>
    <row r="16" spans="2:6" ht="14.25" customHeight="1" x14ac:dyDescent="0.35">
      <c r="B16" s="30"/>
      <c r="C16" s="32"/>
      <c r="D16" s="32"/>
      <c r="E16" s="32"/>
      <c r="F16" s="42"/>
    </row>
    <row r="17" spans="2:6" ht="14.25" customHeight="1" x14ac:dyDescent="0.35">
      <c r="B17" s="30" t="s">
        <v>33</v>
      </c>
      <c r="C17" s="37">
        <v>52.976669862575889</v>
      </c>
      <c r="D17" s="38">
        <v>52.653079710144837</v>
      </c>
      <c r="E17" s="38">
        <v>53.42971057294745</v>
      </c>
      <c r="F17" s="40">
        <v>53.023710186221422</v>
      </c>
    </row>
    <row r="18" spans="2:6" ht="14.25" customHeight="1" x14ac:dyDescent="0.35">
      <c r="B18" s="30"/>
      <c r="C18" s="33"/>
      <c r="D18" s="33"/>
      <c r="E18" s="33"/>
      <c r="F18" s="42"/>
    </row>
    <row r="19" spans="2:6" ht="14.25" customHeight="1" x14ac:dyDescent="0.35">
      <c r="B19" s="26" t="s">
        <v>83</v>
      </c>
      <c r="C19" s="33"/>
      <c r="D19" s="33"/>
      <c r="E19" s="33"/>
      <c r="F19" s="42"/>
    </row>
    <row r="20" spans="2:6" ht="14.25" customHeight="1" x14ac:dyDescent="0.35">
      <c r="B20" s="8" t="s">
        <v>7</v>
      </c>
      <c r="C20" s="33">
        <v>1333</v>
      </c>
      <c r="D20" s="33">
        <v>1495</v>
      </c>
      <c r="E20" s="33">
        <v>1501</v>
      </c>
      <c r="F20" s="42">
        <v>4329</v>
      </c>
    </row>
    <row r="21" spans="2:6" ht="14.25" customHeight="1" x14ac:dyDescent="0.35">
      <c r="B21" s="8" t="s">
        <v>6</v>
      </c>
      <c r="C21" s="33">
        <v>1796</v>
      </c>
      <c r="D21" s="33">
        <v>1817</v>
      </c>
      <c r="E21" s="33">
        <v>1885</v>
      </c>
      <c r="F21" s="42">
        <v>5498</v>
      </c>
    </row>
    <row r="22" spans="2:6" ht="14.25" customHeight="1" x14ac:dyDescent="0.35">
      <c r="B22" s="8"/>
      <c r="C22" s="33"/>
      <c r="D22" s="33"/>
      <c r="E22" s="33"/>
      <c r="F22" s="42"/>
    </row>
    <row r="23" spans="2:6" ht="14.25" customHeight="1" x14ac:dyDescent="0.35">
      <c r="B23" s="26" t="s">
        <v>84</v>
      </c>
      <c r="C23" s="33"/>
      <c r="D23" s="33"/>
      <c r="E23" s="33"/>
      <c r="F23" s="42"/>
    </row>
    <row r="24" spans="2:6" ht="14.25" customHeight="1" x14ac:dyDescent="0.35">
      <c r="B24" s="8" t="s">
        <v>22</v>
      </c>
      <c r="C24" s="34">
        <v>903</v>
      </c>
      <c r="D24" s="34">
        <v>940</v>
      </c>
      <c r="E24" s="34">
        <v>971</v>
      </c>
      <c r="F24" s="42">
        <v>2814</v>
      </c>
    </row>
    <row r="25" spans="2:6" ht="14.25" customHeight="1" x14ac:dyDescent="0.35">
      <c r="B25" s="8" t="s">
        <v>23</v>
      </c>
      <c r="C25" s="34">
        <v>818</v>
      </c>
      <c r="D25" s="34">
        <v>899</v>
      </c>
      <c r="E25" s="34">
        <v>970</v>
      </c>
      <c r="F25" s="42">
        <v>2687</v>
      </c>
    </row>
    <row r="26" spans="2:6" ht="14.25" customHeight="1" x14ac:dyDescent="0.35">
      <c r="B26" s="8" t="s">
        <v>24</v>
      </c>
      <c r="C26" s="34">
        <v>1318</v>
      </c>
      <c r="D26" s="34">
        <v>1392</v>
      </c>
      <c r="E26" s="34">
        <v>1342</v>
      </c>
      <c r="F26" s="42">
        <v>4052</v>
      </c>
    </row>
    <row r="27" spans="2:6" ht="14.25" customHeight="1" x14ac:dyDescent="0.35">
      <c r="B27" s="8" t="s">
        <v>25</v>
      </c>
      <c r="C27" s="34">
        <v>83</v>
      </c>
      <c r="D27" s="34">
        <v>73</v>
      </c>
      <c r="E27" s="34">
        <v>94</v>
      </c>
      <c r="F27" s="42">
        <v>250</v>
      </c>
    </row>
    <row r="28" spans="2:6" ht="14.25" customHeight="1" x14ac:dyDescent="0.35">
      <c r="B28" s="8"/>
      <c r="C28" s="33"/>
      <c r="D28" s="33"/>
      <c r="E28" s="33"/>
      <c r="F28" s="42"/>
    </row>
    <row r="29" spans="2:6" ht="14.25" customHeight="1" x14ac:dyDescent="0.35">
      <c r="B29" s="26" t="s">
        <v>85</v>
      </c>
      <c r="C29" s="33"/>
      <c r="D29" s="33"/>
      <c r="E29" s="33"/>
      <c r="F29" s="42"/>
    </row>
    <row r="30" spans="2:6" ht="14.25" customHeight="1" x14ac:dyDescent="0.35">
      <c r="B30" s="8" t="s">
        <v>20</v>
      </c>
      <c r="C30" s="34">
        <v>1545</v>
      </c>
      <c r="D30" s="34">
        <v>1792</v>
      </c>
      <c r="E30" s="34">
        <v>1744</v>
      </c>
      <c r="F30" s="42">
        <f>SUM(C30:E30)</f>
        <v>5081</v>
      </c>
    </row>
    <row r="31" spans="2:6" ht="14.25" customHeight="1" x14ac:dyDescent="0.35">
      <c r="B31" s="8" t="s">
        <v>21</v>
      </c>
      <c r="C31" s="34">
        <v>1580</v>
      </c>
      <c r="D31" s="34">
        <v>1510</v>
      </c>
      <c r="E31" s="34">
        <v>1640</v>
      </c>
      <c r="F31" s="42">
        <f>SUM(C31:E31)</f>
        <v>4730</v>
      </c>
    </row>
    <row r="32" spans="2:6" ht="14.25" customHeight="1" x14ac:dyDescent="0.35">
      <c r="B32" s="8"/>
      <c r="C32" s="35"/>
      <c r="D32" s="35"/>
      <c r="E32" s="35"/>
      <c r="F32" s="42"/>
    </row>
    <row r="33" spans="2:6" s="6" customFormat="1" ht="14.25" customHeight="1" x14ac:dyDescent="0.35">
      <c r="B33" s="27" t="s">
        <v>1</v>
      </c>
      <c r="C33" s="36">
        <v>3129</v>
      </c>
      <c r="D33" s="36">
        <v>3312</v>
      </c>
      <c r="E33" s="36">
        <v>3386</v>
      </c>
      <c r="F33" s="36">
        <v>9827</v>
      </c>
    </row>
    <row r="34" spans="2:6" ht="14.25" customHeight="1" x14ac:dyDescent="0.35">
      <c r="B34" s="8"/>
      <c r="C34" s="8"/>
      <c r="D34" s="8"/>
      <c r="E34" s="14" t="s">
        <v>19</v>
      </c>
      <c r="F34" s="42"/>
    </row>
    <row r="35" spans="2:6" ht="14.25" customHeight="1" x14ac:dyDescent="0.35">
      <c r="B35" s="26" t="s">
        <v>82</v>
      </c>
      <c r="C35" s="15"/>
      <c r="D35" s="15"/>
      <c r="E35" s="15"/>
      <c r="F35" s="42"/>
    </row>
    <row r="36" spans="2:6" ht="14.25" customHeight="1" x14ac:dyDescent="0.35">
      <c r="B36" s="29" t="s">
        <v>12</v>
      </c>
      <c r="C36" s="16">
        <v>3.8990092681367847</v>
      </c>
      <c r="D36" s="16">
        <v>3.2306763285024154</v>
      </c>
      <c r="E36" s="16">
        <v>4.105138806851742</v>
      </c>
      <c r="F36" s="40">
        <v>3.7447847766357989</v>
      </c>
    </row>
    <row r="37" spans="2:6" ht="14.25" customHeight="1" x14ac:dyDescent="0.35">
      <c r="B37" s="29" t="s">
        <v>11</v>
      </c>
      <c r="C37" s="16">
        <v>14.637264301693831</v>
      </c>
      <c r="D37" s="16">
        <v>13.617149758454106</v>
      </c>
      <c r="E37" s="16">
        <v>14.235085646780862</v>
      </c>
      <c r="F37" s="40">
        <v>14.154879413859774</v>
      </c>
    </row>
    <row r="38" spans="2:6" ht="14.25" customHeight="1" x14ac:dyDescent="0.35">
      <c r="B38" s="29" t="s">
        <v>10</v>
      </c>
      <c r="C38" s="17">
        <v>17.67337807606264</v>
      </c>
      <c r="D38" s="17">
        <v>18.75</v>
      </c>
      <c r="E38" s="17">
        <v>16.184288245717664</v>
      </c>
      <c r="F38" s="40">
        <v>17.523150503714259</v>
      </c>
    </row>
    <row r="39" spans="2:6" ht="14.25" customHeight="1" x14ac:dyDescent="0.35">
      <c r="B39" s="29" t="s">
        <v>16</v>
      </c>
      <c r="C39" s="23">
        <v>17.130073505912431</v>
      </c>
      <c r="D39" s="23">
        <v>18.719806763285025</v>
      </c>
      <c r="E39" s="23">
        <v>17.720023626698168</v>
      </c>
      <c r="F39" s="40">
        <v>17.86913605372952</v>
      </c>
    </row>
    <row r="40" spans="2:6" ht="14.25" customHeight="1" x14ac:dyDescent="0.35">
      <c r="B40" s="29" t="s">
        <v>17</v>
      </c>
      <c r="C40" s="24">
        <v>16.395014381591562</v>
      </c>
      <c r="D40" s="24">
        <v>17.934782608695652</v>
      </c>
      <c r="E40" s="24">
        <v>16.922622563496752</v>
      </c>
      <c r="F40" s="40">
        <v>17.09575658898952</v>
      </c>
    </row>
    <row r="41" spans="2:6" ht="14.25" customHeight="1" x14ac:dyDescent="0.35">
      <c r="B41" s="29" t="s">
        <v>9</v>
      </c>
      <c r="C41" s="17">
        <v>16.874400767018216</v>
      </c>
      <c r="D41" s="17">
        <v>16.092995169082126</v>
      </c>
      <c r="E41" s="17">
        <v>17.070289427052572</v>
      </c>
      <c r="F41" s="40">
        <v>16.678538719853464</v>
      </c>
    </row>
    <row r="42" spans="2:6" ht="14.25" customHeight="1" x14ac:dyDescent="0.35">
      <c r="B42" s="30" t="s">
        <v>8</v>
      </c>
      <c r="C42" s="17">
        <v>13.390859699584531</v>
      </c>
      <c r="D42" s="17">
        <v>11.654589371980677</v>
      </c>
      <c r="E42" s="17">
        <v>13.762551683402243</v>
      </c>
      <c r="F42" s="40">
        <v>12.933753943217665</v>
      </c>
    </row>
    <row r="43" spans="2:6" ht="14.25" customHeight="1" x14ac:dyDescent="0.35">
      <c r="B43" s="30"/>
      <c r="C43" s="8"/>
      <c r="D43" s="8"/>
      <c r="E43" s="8"/>
      <c r="F43" s="40"/>
    </row>
    <row r="44" spans="2:6" ht="14.25" customHeight="1" x14ac:dyDescent="0.35">
      <c r="B44" s="30" t="s">
        <v>33</v>
      </c>
      <c r="C44" s="37">
        <v>52.976669862575889</v>
      </c>
      <c r="D44" s="38">
        <v>52.653079710144837</v>
      </c>
      <c r="E44" s="38">
        <v>53.42971057294745</v>
      </c>
      <c r="F44" s="40">
        <v>53.023710186221422</v>
      </c>
    </row>
    <row r="45" spans="2:6" ht="14.25" customHeight="1" x14ac:dyDescent="0.35">
      <c r="B45" s="30"/>
      <c r="C45" s="37"/>
      <c r="D45" s="38"/>
      <c r="E45" s="38"/>
      <c r="F45" s="40"/>
    </row>
    <row r="46" spans="2:6" ht="14.25" customHeight="1" x14ac:dyDescent="0.35">
      <c r="B46" s="26" t="s">
        <v>83</v>
      </c>
      <c r="C46" s="37"/>
      <c r="D46" s="38"/>
      <c r="E46" s="38"/>
      <c r="F46" s="40"/>
    </row>
    <row r="47" spans="2:6" ht="14.25" customHeight="1" x14ac:dyDescent="0.35">
      <c r="B47" s="8" t="s">
        <v>7</v>
      </c>
      <c r="C47" s="18">
        <v>42.601470118248642</v>
      </c>
      <c r="D47" s="18">
        <v>45.138888888888893</v>
      </c>
      <c r="E47" s="18">
        <v>44.329592439456583</v>
      </c>
      <c r="F47" s="40">
        <v>44.052101353414066</v>
      </c>
    </row>
    <row r="48" spans="2:6" ht="14.25" customHeight="1" x14ac:dyDescent="0.35">
      <c r="B48" s="8" t="s">
        <v>6</v>
      </c>
      <c r="C48" s="18">
        <v>57.398529881751358</v>
      </c>
      <c r="D48" s="18">
        <v>54.861111111111114</v>
      </c>
      <c r="E48" s="18">
        <v>55.67040756054341</v>
      </c>
      <c r="F48" s="40">
        <v>55.947898646585934</v>
      </c>
    </row>
    <row r="49" spans="2:6" ht="14.25" customHeight="1" x14ac:dyDescent="0.35">
      <c r="B49" s="8"/>
      <c r="C49" s="8"/>
      <c r="D49" s="8"/>
      <c r="E49" s="8"/>
      <c r="F49" s="40"/>
    </row>
    <row r="50" spans="2:6" ht="14.25" customHeight="1" x14ac:dyDescent="0.35">
      <c r="B50" s="26" t="s">
        <v>84</v>
      </c>
      <c r="C50" s="8"/>
      <c r="D50" s="8"/>
      <c r="E50" s="8"/>
      <c r="F50" s="40"/>
    </row>
    <row r="51" spans="2:6" ht="14.25" customHeight="1" x14ac:dyDescent="0.35">
      <c r="B51" s="8" t="s">
        <v>22</v>
      </c>
      <c r="C51" s="10">
        <v>28.923766816143498</v>
      </c>
      <c r="D51" s="10">
        <v>28.45036319612591</v>
      </c>
      <c r="E51" s="10">
        <v>28.753331359194551</v>
      </c>
      <c r="F51" s="40">
        <v>28.705498316841783</v>
      </c>
    </row>
    <row r="52" spans="2:6" ht="14.25" customHeight="1" x14ac:dyDescent="0.35">
      <c r="B52" s="8" t="s">
        <v>23</v>
      </c>
      <c r="C52" s="18">
        <v>26.201153106982705</v>
      </c>
      <c r="D52" s="18">
        <v>27.209443099273606</v>
      </c>
      <c r="E52" s="18">
        <v>28.723719277465204</v>
      </c>
      <c r="F52" s="40">
        <v>27.409976537794549</v>
      </c>
    </row>
    <row r="53" spans="2:6" ht="14.25" customHeight="1" x14ac:dyDescent="0.35">
      <c r="B53" s="8" t="s">
        <v>24</v>
      </c>
      <c r="C53" s="18">
        <v>42.216527866752081</v>
      </c>
      <c r="D53" s="18">
        <v>42.130750605326881</v>
      </c>
      <c r="E53" s="18">
        <v>39.739413680781759</v>
      </c>
      <c r="F53" s="40">
        <v>41.334285422829744</v>
      </c>
    </row>
    <row r="54" spans="2:6" ht="14.25" customHeight="1" x14ac:dyDescent="0.35">
      <c r="B54" s="8" t="s">
        <v>25</v>
      </c>
      <c r="C54" s="18">
        <v>2.6585522101217167</v>
      </c>
      <c r="D54" s="18">
        <v>2.2094430992736078</v>
      </c>
      <c r="E54" s="18">
        <v>2.783535682558484</v>
      </c>
      <c r="F54" s="40">
        <v>2.550239722533918</v>
      </c>
    </row>
    <row r="55" spans="2:6" ht="14.25" customHeight="1" x14ac:dyDescent="0.35">
      <c r="B55" s="8"/>
      <c r="C55" s="8"/>
      <c r="D55" s="8"/>
      <c r="E55" s="8"/>
    </row>
    <row r="56" spans="2:6" ht="14.25" customHeight="1" x14ac:dyDescent="0.35">
      <c r="B56" s="26" t="s">
        <v>85</v>
      </c>
      <c r="C56" s="8"/>
      <c r="D56" s="8"/>
      <c r="E56" s="8"/>
      <c r="F56" s="42"/>
    </row>
    <row r="57" spans="2:6" ht="14.25" customHeight="1" x14ac:dyDescent="0.35">
      <c r="B57" s="8" t="s">
        <v>20</v>
      </c>
      <c r="C57" s="18">
        <v>49.44</v>
      </c>
      <c r="D57" s="18">
        <v>54.270139309509389</v>
      </c>
      <c r="E57" s="18">
        <v>51.536643026004725</v>
      </c>
      <c r="F57" s="39">
        <v>51.78880848027724</v>
      </c>
    </row>
    <row r="58" spans="2:6" ht="14.25" customHeight="1" x14ac:dyDescent="0.35">
      <c r="B58" s="8" t="s">
        <v>21</v>
      </c>
      <c r="C58" s="18">
        <v>50.56</v>
      </c>
      <c r="D58" s="18">
        <v>45.729860690490611</v>
      </c>
      <c r="E58" s="18">
        <v>48.463356973995268</v>
      </c>
      <c r="F58" s="40">
        <v>48.21119151972276</v>
      </c>
    </row>
    <row r="59" spans="2:6" ht="14.25" customHeight="1" x14ac:dyDescent="0.35">
      <c r="B59" s="8"/>
      <c r="C59" s="8"/>
      <c r="D59" s="8"/>
      <c r="E59" s="8"/>
    </row>
    <row r="60" spans="2:6" ht="14.25" customHeight="1" x14ac:dyDescent="0.35">
      <c r="B60" s="143" t="s">
        <v>1</v>
      </c>
      <c r="C60" s="19">
        <v>100</v>
      </c>
      <c r="D60" s="19">
        <v>100</v>
      </c>
      <c r="E60" s="19">
        <v>100</v>
      </c>
      <c r="F60" s="36">
        <v>100</v>
      </c>
    </row>
    <row r="61" spans="2:6" ht="14.25" customHeight="1" x14ac:dyDescent="0.35">
      <c r="B61" s="8"/>
      <c r="C61" s="20"/>
      <c r="D61" s="20"/>
      <c r="E61" s="20"/>
      <c r="F61" s="42"/>
    </row>
    <row r="62" spans="2:6" ht="14.25" customHeight="1" x14ac:dyDescent="0.35">
      <c r="B62" s="28" t="s">
        <v>0</v>
      </c>
      <c r="C62" s="21">
        <v>3129</v>
      </c>
      <c r="D62" s="21">
        <v>3312</v>
      </c>
      <c r="E62" s="21">
        <v>3386</v>
      </c>
      <c r="F62" s="46">
        <v>9827</v>
      </c>
    </row>
    <row r="63" spans="2:6" ht="14.25" customHeight="1" x14ac:dyDescent="0.35">
      <c r="B63" s="5" t="s">
        <v>75</v>
      </c>
      <c r="C63" s="5"/>
      <c r="D63" s="5"/>
      <c r="E63" s="42"/>
      <c r="F63" s="1"/>
    </row>
    <row r="64" spans="2:6" ht="14.25" customHeight="1" x14ac:dyDescent="0.35">
      <c r="B64" s="31" t="s">
        <v>76</v>
      </c>
      <c r="C64" s="3"/>
      <c r="D64" s="3"/>
      <c r="E64" s="41"/>
      <c r="F64" s="1"/>
    </row>
    <row r="65" spans="2:6" ht="14.25" customHeight="1" x14ac:dyDescent="0.35">
      <c r="B65" s="4" t="s">
        <v>64</v>
      </c>
    </row>
    <row r="66" spans="2:6" ht="14.25" customHeight="1" x14ac:dyDescent="0.35">
      <c r="B66" s="2"/>
    </row>
    <row r="68" spans="2:6" ht="14.25" customHeight="1" x14ac:dyDescent="0.35">
      <c r="C68" s="32"/>
      <c r="D68" s="32"/>
      <c r="E68" s="32"/>
      <c r="F68" s="45"/>
    </row>
  </sheetData>
  <mergeCells count="4">
    <mergeCell ref="C6:C7"/>
    <mergeCell ref="D6:D7"/>
    <mergeCell ref="E6:E7"/>
    <mergeCell ref="C5:F5"/>
  </mergeCells>
  <pageMargins left="0.25" right="0.25" top="0.75" bottom="0.75" header="0.3" footer="0.3"/>
  <pageSetup paperSize="9" scale="7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5B9BF1-91B2-4DAD-8F9E-2623C1794693}">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sharepoint/v4"/>
    <ds:schemaRef ds:uri="63fd57c9-5291-4ee5-b3d3-37b4b570c278"/>
    <ds:schemaRef ds:uri="http://www.w3.org/XML/1998/namespace"/>
  </ds:schemaRefs>
</ds:datastoreItem>
</file>

<file path=customXml/itemProps2.xml><?xml version="1.0" encoding="utf-8"?>
<ds:datastoreItem xmlns:ds="http://schemas.openxmlformats.org/officeDocument/2006/customXml" ds:itemID="{BF5308F2-3692-4E80-8C5B-6A76690FAB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0D3215-17A7-4156-8062-374E8FEAFE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Contents</vt:lpstr>
      <vt:lpstr>Fig 3.1</vt:lpstr>
      <vt:lpstr>Fig 3.2</vt:lpstr>
      <vt:lpstr>Fig 3.3</vt:lpstr>
      <vt:lpstr>Fig 3.4</vt:lpstr>
      <vt:lpstr>Tab3.1</vt:lpstr>
      <vt:lpstr>Tab3.2</vt:lpstr>
      <vt:lpstr>AT3.1</vt:lpstr>
      <vt:lpstr>AT3.2</vt:lpstr>
      <vt:lpstr>AT3.3</vt:lpstr>
      <vt:lpstr>AT3.2!Print_Area</vt:lpstr>
      <vt:lpstr>AT3.3!Print_Area</vt:lpstr>
      <vt:lpstr>'Fig 3.1'!Print_Area</vt:lpstr>
      <vt:lpstr>'Fig 3.2'!Print_Area</vt:lpstr>
      <vt:lpstr>'Fig 3.3'!Print_Area</vt:lpstr>
      <vt:lpstr>'Fig 3.4'!Print_Area</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Doyle</dc:creator>
  <cp:lastModifiedBy>Stephanie Freeth</cp:lastModifiedBy>
  <cp:lastPrinted>2019-07-15T15:53:26Z</cp:lastPrinted>
  <dcterms:created xsi:type="dcterms:W3CDTF">2018-07-23T11:26:28Z</dcterms:created>
  <dcterms:modified xsi:type="dcterms:W3CDTF">2019-07-15T15:53:54Z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