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1718/StockCond/Final/"/>
    </mc:Choice>
  </mc:AlternateContent>
  <xr:revisionPtr revIDLastSave="68" documentId="13_ncr:1_{49CE2693-C828-406A-AB26-ACDF79BBB8E1}" xr6:coauthVersionLast="36" xr6:coauthVersionMax="43" xr10:uidLastSave="{2053C3DF-D092-4549-9233-7966672102AA}"/>
  <bookViews>
    <workbookView xWindow="11243" yWindow="1673" windowWidth="9263" windowHeight="7073" tabRatio="599" xr2:uid="{00000000-000D-0000-FFFF-FFFF00000000}"/>
  </bookViews>
  <sheets>
    <sheet name="List of contents" sheetId="31" r:id="rId1"/>
    <sheet name="Tab 3.1" sheetId="129" r:id="rId2"/>
    <sheet name="Fig 3.1" sheetId="127" r:id="rId3"/>
    <sheet name="Fig 3.2" sheetId="128" r:id="rId4"/>
    <sheet name="AT3.1" sheetId="120" r:id="rId5"/>
    <sheet name="AT3.2" sheetId="121" r:id="rId6"/>
    <sheet name="AT3.3" sheetId="92" r:id="rId7"/>
    <sheet name="AT3.4" sheetId="123" r:id="rId8"/>
    <sheet name="AT3.5" sheetId="125" r:id="rId9"/>
    <sheet name="AT3.6" sheetId="124" r:id="rId10"/>
  </sheets>
  <definedNames>
    <definedName name="e" localSheetId="6">#REF!</definedName>
    <definedName name="e" localSheetId="7">#REF!</definedName>
    <definedName name="e" localSheetId="2">#REF!</definedName>
    <definedName name="e" localSheetId="3">#REF!</definedName>
    <definedName name="e">#REF!</definedName>
    <definedName name="LABELS" localSheetId="6">#REF!</definedName>
    <definedName name="LABELS" localSheetId="7">#REF!</definedName>
    <definedName name="LABELS" localSheetId="2">#REF!</definedName>
    <definedName name="LABELS" localSheetId="3">#REF!</definedName>
    <definedName name="LABELS">#REF!</definedName>
    <definedName name="Labels2" localSheetId="6">#REF!</definedName>
    <definedName name="Labels2">#REF!</definedName>
    <definedName name="_xlnm.Print_Area" localSheetId="4">'AT3.1'!$A$1:$E$23</definedName>
    <definedName name="_xlnm.Print_Area" localSheetId="5">'AT3.2'!$B$2:$G$62</definedName>
    <definedName name="_xlnm.Print_Area" localSheetId="6">'AT3.3'!$B$2:$E$22</definedName>
    <definedName name="_xlnm.Print_Area" localSheetId="7">'AT3.4'!$B$2:$F$17</definedName>
    <definedName name="_xlnm.Print_Area" localSheetId="8">'AT3.5'!$A$1:$G$32</definedName>
    <definedName name="_xlnm.Print_Area" localSheetId="9">'AT3.6'!$A$1:$H$31</definedName>
    <definedName name="_xlnm.Print_Area" localSheetId="2">'Fig 3.1'!$B$2:$L$26</definedName>
    <definedName name="_xlnm.Print_Area" localSheetId="3">'Fig 3.2'!$A$1:$K$23</definedName>
    <definedName name="_xlnm.Print_Area" localSheetId="0">'List of contents'!$B$2:$M$19</definedName>
    <definedName name="_xlnm.Print_Area" localSheetId="1">'Tab 3.1'!$A$1:$H$22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123" l="1"/>
  <c r="D12" i="123"/>
  <c r="D14" i="123" l="1"/>
</calcChain>
</file>

<file path=xl/sharedStrings.xml><?xml version="1.0" encoding="utf-8"?>
<sst xmlns="http://schemas.openxmlformats.org/spreadsheetml/2006/main" count="239" uniqueCount="130">
  <si>
    <t xml:space="preserve">2017 English Housing Survey Stock profile and condition report </t>
  </si>
  <si>
    <t>Chapter 3: Figures and Annex Tables</t>
  </si>
  <si>
    <t>TABLE</t>
  </si>
  <si>
    <t>Tab 3.1</t>
  </si>
  <si>
    <t>Fire safety measures for flats with an escape route through common parts, by tenure, 2017</t>
  </si>
  <si>
    <t>FIGURES</t>
  </si>
  <si>
    <t>Fig 3.1</t>
  </si>
  <si>
    <t>Serious fire hazards, by dwelling type, 2017</t>
  </si>
  <si>
    <t>Fig 3.2</t>
  </si>
  <si>
    <t>Fire precautions for flats with common parts, 2017</t>
  </si>
  <si>
    <t>ANNEX TABLES</t>
  </si>
  <si>
    <t>AT3.1</t>
  </si>
  <si>
    <t>Prevalence of serious fire risks, 2017</t>
  </si>
  <si>
    <t>AT3.2</t>
  </si>
  <si>
    <t>Serious fire hazards by dwelling characteristics, 2017</t>
  </si>
  <si>
    <t>AT3.3</t>
  </si>
  <si>
    <t>Households with at least one working smoke alarm, by region, 2017</t>
  </si>
  <si>
    <t>AT3.4</t>
  </si>
  <si>
    <t>Fire escape routes in communal areas, 2017</t>
  </si>
  <si>
    <t>AT3.5</t>
  </si>
  <si>
    <t>Fire precautions for flats with an escape route through common parts, by type of flat,2017</t>
  </si>
  <si>
    <t>AT3.6</t>
  </si>
  <si>
    <t>Fire precautions for flats with an escape route through common parts, by tenure, 2017</t>
  </si>
  <si>
    <t>Table 3.1: Fire safety measures for flats with an escape route through common parts, by tenure, 2017</t>
  </si>
  <si>
    <t>all flats with an escape route through common areas</t>
  </si>
  <si>
    <t>owner 
occupied</t>
  </si>
  <si>
    <t>private 
rented</t>
  </si>
  <si>
    <t>local 
authority</t>
  </si>
  <si>
    <t>housing 
association</t>
  </si>
  <si>
    <t>all 
dwellings</t>
  </si>
  <si>
    <t>percentages</t>
  </si>
  <si>
    <t>fire safety in communal areas</t>
  </si>
  <si>
    <t>safe practices</t>
  </si>
  <si>
    <t>protection to stairs/lobbies</t>
  </si>
  <si>
    <t>self closing fire doors</t>
  </si>
  <si>
    <t>emergency lighting</t>
  </si>
  <si>
    <t>sign posting</t>
  </si>
  <si>
    <t>alarm system</t>
  </si>
  <si>
    <t>alternative route</t>
  </si>
  <si>
    <t>fire extinguishers</t>
  </si>
  <si>
    <t>all dwellings in group (thousands)</t>
  </si>
  <si>
    <t xml:space="preserve">Notes: </t>
  </si>
  <si>
    <t>1) multiple responses possible and these measures  only apply where the escape route 
goes through common areas</t>
  </si>
  <si>
    <t>2) underlying data are presented in Annex Table 3.6</t>
  </si>
  <si>
    <t>Source: English Housing Survey, dwelling sample</t>
  </si>
  <si>
    <t>Figure 3.1: Serious fire hazards, by dwelling type, 2017</t>
  </si>
  <si>
    <t>Underlying Data for Figure 3.1, Serious fire hazards by dwelling type, 2017</t>
  </si>
  <si>
    <t>mid terrace</t>
  </si>
  <si>
    <t>converted flat</t>
  </si>
  <si>
    <t>end terrace</t>
  </si>
  <si>
    <t>semi detached</t>
  </si>
  <si>
    <t>purpose built flat, low rise</t>
  </si>
  <si>
    <t>detached</t>
  </si>
  <si>
    <t>purpose built flat, high rise</t>
  </si>
  <si>
    <t>bungalow</t>
  </si>
  <si>
    <t>all dwellings</t>
  </si>
  <si>
    <t>Base: all dwellings</t>
  </si>
  <si>
    <t>Note: underlying data are presented in Annex Table 3.2</t>
  </si>
  <si>
    <t>average or low fire risk</t>
  </si>
  <si>
    <t>Figure 3.2: Fire precautions for flats with common parts, 2017</t>
  </si>
  <si>
    <t>Underlying Data for Figure 3.2, Fire precautions for flats with common parts, 2017</t>
  </si>
  <si>
    <t>alternative route exists</t>
  </si>
  <si>
    <t>protection to stairs lobbies</t>
  </si>
  <si>
    <t>Base: all flats with communal fire precautions</t>
  </si>
  <si>
    <t>Note: underlying data are presented in Annex Table 3.5</t>
  </si>
  <si>
    <t>Annex Table 3.1: Prevalence of serious fire risks, 2017</t>
  </si>
  <si>
    <t>thousands of dwellings</t>
  </si>
  <si>
    <t>Category 1 fire hazard</t>
  </si>
  <si>
    <t>significantly higher than average fire risk 
but not a Category 1 hazard</t>
  </si>
  <si>
    <t>all dwellings with significantly higher than 
average risk of fire</t>
  </si>
  <si>
    <t>sample size</t>
  </si>
  <si>
    <t>Annex Table 3.2: Serious fire hazards by dwelling characteristics, 2017</t>
  </si>
  <si>
    <t>significantly worse than average fire risk</t>
  </si>
  <si>
    <t>sample 
sizes</t>
  </si>
  <si>
    <t>tenure</t>
  </si>
  <si>
    <t>owner occupied</t>
  </si>
  <si>
    <t>private rented</t>
  </si>
  <si>
    <t>local authority</t>
  </si>
  <si>
    <t>housing association</t>
  </si>
  <si>
    <t xml:space="preserve">dwelling age </t>
  </si>
  <si>
    <t>pre 1919</t>
  </si>
  <si>
    <t>1919 to 1944</t>
  </si>
  <si>
    <t>1945 to 1964</t>
  </si>
  <si>
    <t>1965 to 1980</t>
  </si>
  <si>
    <t>1981 to 1990</t>
  </si>
  <si>
    <t>post 1990</t>
  </si>
  <si>
    <t>dwelling type</t>
  </si>
  <si>
    <t>end terraced house</t>
  </si>
  <si>
    <t>mid terraced house</t>
  </si>
  <si>
    <t>semi-detached house</t>
  </si>
  <si>
    <t>detached house</t>
  </si>
  <si>
    <t xml:space="preserve">  all houses or bungalow</t>
  </si>
  <si>
    <t xml:space="preserve">  all flats</t>
  </si>
  <si>
    <t>Annex Table 3.3: Households with at least one 
working smoke alarm, by region, 2017</t>
  </si>
  <si>
    <t>all households</t>
  </si>
  <si>
    <t>thousands of households</t>
  </si>
  <si>
    <t>region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</si>
  <si>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</si>
  <si>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</si>
  <si>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</si>
  <si>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</si>
  <si>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</si>
  <si>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</si>
  <si>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</si>
  <si>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</si>
  <si>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</si>
  <si>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1) the prevalence of smoke alarms is derived from household survey data</t>
  </si>
  <si>
    <t xml:space="preserve">2) uses two years of combined interview data </t>
  </si>
  <si>
    <t>Source: English Housing Survey, household subsample</t>
  </si>
  <si>
    <t>Annex Table 3.4: Fire escape routes in communal areas, 2017</t>
  </si>
  <si>
    <t>all flats with common areas</t>
  </si>
  <si>
    <t>fire safety - escape route from flat surveyed to final exit from building</t>
  </si>
  <si>
    <t>flat is final exit (and not through common areas)</t>
  </si>
  <si>
    <t>through another flat and common areas</t>
  </si>
  <si>
    <t>total</t>
  </si>
  <si>
    <t>Annex Table 3.5: Fire precautions for flats with an escape route through common parts, by type of flat, 2017</t>
  </si>
  <si>
    <t>all flats with fire escape route through common parts</t>
  </si>
  <si>
    <t>converted 
flat</t>
  </si>
  <si>
    <t>purpose built 
low rise</t>
  </si>
  <si>
    <t>purpose built 
high rise</t>
  </si>
  <si>
    <r>
      <t>fire safety in communal areas</t>
    </r>
    <r>
      <rPr>
        <b/>
        <vertAlign val="superscript"/>
        <sz val="10"/>
        <rFont val="Arial"/>
        <family val="2"/>
      </rPr>
      <t xml:space="preserve">1 </t>
    </r>
  </si>
  <si>
    <t xml:space="preserve">emergency lighting </t>
  </si>
  <si>
    <t>all dwellings in group</t>
  </si>
  <si>
    <t>sample sizes</t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</si>
  <si>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multiple responses possible and these measures only apply where the escape route goes through common parts</t>
    </r>
  </si>
  <si>
    <t>Annex Table 3.6: Fire precautions for flats with an escape route through common parts, by tenure, 2017</t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</si>
  <si>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multiple responses possible and these measures 
only apply where the escape route goes through common parts</t>
    </r>
  </si>
  <si>
    <t xml:space="preserve">3) these figures are not directly comparable to the EHS Headline report AT2.16, which uses the full household sample, or to Live table DA3201 which uses the dwelling sample. </t>
  </si>
  <si>
    <t>through common areas only</t>
  </si>
  <si>
    <t>through common areas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</si>
</sst>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-* #,##0_-;\-* #,##0_-;_-* &quot;-&quot;??_-;_-@_-"/>
    <numFmt numFmtId="167" formatCode="###0"/>
    <numFmt numFmtId="168" formatCode="#,##0.0"/>
    <numFmt numFmtId="169" formatCode="#,##0.0_ ;\-#,##0.0\ "/>
    <numFmt numFmtId="170" formatCode="_-* #,##0.0_-;\-* #,##0.0_-;_-* &quot;-&quot;??_-;_-@_-"/>
    <numFmt numFmtId="171" formatCode="#\ ##0"/>
    <numFmt numFmtId="172" formatCode="####.0"/>
    <numFmt numFmtId="173" formatCode="###0.0"/>
  </numFmts>
  <fonts count="85" x14ac:knownFonts="1">
    <font>
      <sz val="10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rgb="FF00999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b/>
      <sz val="18"/>
      <color indexed="62"/>
      <name val="Cambria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9"/>
      <color indexed="8"/>
      <name val="Arial Bold"/>
    </font>
    <font>
      <b/>
      <sz val="11"/>
      <color indexed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u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32"/>
      </patternFill>
    </fill>
    <fill>
      <patternFill patternType="solid">
        <fgColor indexed="5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99FF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8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90">
    <xf numFmtId="0" fontId="0" fillId="0" borderId="0"/>
    <xf numFmtId="9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24" fillId="0" borderId="0"/>
    <xf numFmtId="164" fontId="24" fillId="0" borderId="0" applyFont="0" applyFill="0" applyBorder="0" applyAlignment="0" applyProtection="0"/>
    <xf numFmtId="0" fontId="44" fillId="0" borderId="0"/>
    <xf numFmtId="9" fontId="33" fillId="0" borderId="0" applyFont="0" applyFill="0" applyBorder="0" applyAlignment="0" applyProtection="0"/>
    <xf numFmtId="9" fontId="36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/>
    <xf numFmtId="0" fontId="25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48" fillId="5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23" borderId="0" applyNumberFormat="0" applyBorder="0" applyAlignment="0" applyProtection="0"/>
    <xf numFmtId="0" fontId="50" fillId="7" borderId="0" applyNumberFormat="0" applyBorder="0" applyAlignment="0" applyProtection="0"/>
    <xf numFmtId="0" fontId="51" fillId="24" borderId="2" applyNumberFormat="0" applyAlignment="0" applyProtection="0"/>
    <xf numFmtId="0" fontId="52" fillId="25" borderId="3" applyNumberFormat="0" applyAlignment="0" applyProtection="0"/>
    <xf numFmtId="0" fontId="53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11" borderId="2" applyNumberFormat="0" applyAlignment="0" applyProtection="0"/>
    <xf numFmtId="0" fontId="59" fillId="0" borderId="7" applyNumberFormat="0" applyFill="0" applyAlignment="0" applyProtection="0"/>
    <xf numFmtId="0" fontId="60" fillId="26" borderId="0" applyNumberFormat="0" applyBorder="0" applyAlignment="0" applyProtection="0"/>
    <xf numFmtId="0" fontId="33" fillId="0" borderId="0"/>
    <xf numFmtId="0" fontId="33" fillId="27" borderId="8" applyNumberFormat="0" applyFont="0" applyAlignment="0" applyProtection="0"/>
    <xf numFmtId="0" fontId="61" fillId="24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/>
    <xf numFmtId="0" fontId="38" fillId="0" borderId="0"/>
    <xf numFmtId="9" fontId="25" fillId="0" borderId="0" applyFont="0" applyFill="0" applyBorder="0" applyAlignment="0" applyProtection="0"/>
    <xf numFmtId="0" fontId="23" fillId="0" borderId="0"/>
    <xf numFmtId="0" fontId="22" fillId="0" borderId="0"/>
    <xf numFmtId="164" fontId="22" fillId="0" borderId="0" applyFont="0" applyFill="0" applyBorder="0" applyAlignment="0" applyProtection="0"/>
    <xf numFmtId="0" fontId="44" fillId="0" borderId="0"/>
    <xf numFmtId="9" fontId="3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5" fillId="0" borderId="0"/>
    <xf numFmtId="0" fontId="47" fillId="0" borderId="0"/>
    <xf numFmtId="0" fontId="21" fillId="0" borderId="0"/>
    <xf numFmtId="164" fontId="20" fillId="0" borderId="0" applyFont="0" applyFill="0" applyBorder="0" applyAlignment="0" applyProtection="0"/>
    <xf numFmtId="0" fontId="20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28" borderId="0" applyNumberFormat="0" applyBorder="0" applyAlignment="0" applyProtection="0"/>
    <xf numFmtId="0" fontId="33" fillId="11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24" borderId="0" applyNumberFormat="0" applyBorder="0" applyAlignment="0" applyProtection="0"/>
    <xf numFmtId="0" fontId="33" fillId="26" borderId="0" applyNumberFormat="0" applyBorder="0" applyAlignment="0" applyProtection="0"/>
    <xf numFmtId="0" fontId="33" fillId="24" borderId="0" applyNumberFormat="0" applyBorder="0" applyAlignment="0" applyProtection="0"/>
    <xf numFmtId="0" fontId="33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30" borderId="0" applyNumberFormat="0" applyBorder="0" applyAlignment="0" applyProtection="0"/>
    <xf numFmtId="0" fontId="49" fillId="26" borderId="0" applyNumberFormat="0" applyBorder="0" applyAlignment="0" applyProtection="0"/>
    <xf numFmtId="0" fontId="49" fillId="24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10" borderId="0" applyNumberFormat="0" applyBorder="0" applyAlignment="0" applyProtection="0"/>
    <xf numFmtId="0" fontId="65" fillId="28" borderId="2" applyNumberFormat="0" applyAlignment="0" applyProtection="0"/>
    <xf numFmtId="164" fontId="25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5" applyNumberFormat="0" applyFill="0" applyAlignment="0" applyProtection="0"/>
    <xf numFmtId="0" fontId="68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69" fillId="11" borderId="2" applyNumberFormat="0" applyAlignment="0" applyProtection="0"/>
    <xf numFmtId="0" fontId="70" fillId="0" borderId="13" applyNumberFormat="0" applyFill="0" applyAlignment="0" applyProtection="0"/>
    <xf numFmtId="0" fontId="25" fillId="27" borderId="8" applyNumberFormat="0" applyFont="0" applyAlignment="0" applyProtection="0"/>
    <xf numFmtId="0" fontId="61" fillId="28" borderId="9" applyNumberFormat="0" applyAlignment="0" applyProtection="0"/>
    <xf numFmtId="0" fontId="71" fillId="0" borderId="0" applyNumberFormat="0" applyFill="0" applyBorder="0" applyAlignment="0" applyProtection="0"/>
    <xf numFmtId="0" fontId="63" fillId="0" borderId="14" applyNumberFormat="0" applyFill="0" applyAlignment="0" applyProtection="0"/>
    <xf numFmtId="0" fontId="45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44" fillId="0" borderId="0"/>
    <xf numFmtId="0" fontId="42" fillId="0" borderId="0" applyFill="0" applyBorder="0" applyAlignment="0" applyProtection="0">
      <alignment vertical="top"/>
      <protection locked="0"/>
    </xf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2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25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25" fillId="0" borderId="0"/>
  </cellStyleXfs>
  <cellXfs count="212">
    <xf numFmtId="0" fontId="0" fillId="0" borderId="0" xfId="0"/>
    <xf numFmtId="0" fontId="0" fillId="4" borderId="0" xfId="0" applyFill="1" applyBorder="1"/>
    <xf numFmtId="0" fontId="28" fillId="4" borderId="0" xfId="0" applyFont="1" applyFill="1" applyBorder="1"/>
    <xf numFmtId="0" fontId="41" fillId="4" borderId="0" xfId="0" applyFont="1" applyFill="1"/>
    <xf numFmtId="0" fontId="40" fillId="4" borderId="0" xfId="0" applyFont="1" applyFill="1"/>
    <xf numFmtId="0" fontId="0" fillId="4" borderId="0" xfId="5" applyFont="1" applyFill="1" applyAlignment="1" applyProtection="1"/>
    <xf numFmtId="166" fontId="0" fillId="4" borderId="0" xfId="0" applyNumberFormat="1" applyFill="1" applyBorder="1"/>
    <xf numFmtId="0" fontId="0" fillId="4" borderId="0" xfId="0" applyFill="1"/>
    <xf numFmtId="0" fontId="72" fillId="4" borderId="0" xfId="8" applyFont="1" applyFill="1"/>
    <xf numFmtId="0" fontId="44" fillId="4" borderId="0" xfId="8" applyFill="1"/>
    <xf numFmtId="0" fontId="46" fillId="4" borderId="0" xfId="8" applyFont="1" applyFill="1"/>
    <xf numFmtId="0" fontId="32" fillId="4" borderId="0" xfId="8" applyFont="1" applyFill="1" applyBorder="1"/>
    <xf numFmtId="3" fontId="25" fillId="4" borderId="0" xfId="8" applyNumberFormat="1" applyFont="1" applyFill="1" applyBorder="1" applyAlignment="1">
      <alignment horizontal="right"/>
    </xf>
    <xf numFmtId="0" fontId="34" fillId="4" borderId="0" xfId="8" applyFont="1" applyFill="1" applyBorder="1"/>
    <xf numFmtId="0" fontId="31" fillId="4" borderId="0" xfId="8" applyFont="1" applyFill="1"/>
    <xf numFmtId="168" fontId="25" fillId="4" borderId="0" xfId="8" applyNumberFormat="1" applyFont="1" applyFill="1" applyBorder="1" applyAlignment="1">
      <alignment horizontal="right"/>
    </xf>
    <xf numFmtId="0" fontId="30" fillId="4" borderId="0" xfId="0" applyFont="1" applyFill="1" applyBorder="1" applyAlignment="1">
      <alignment horizontal="left"/>
    </xf>
    <xf numFmtId="0" fontId="72" fillId="4" borderId="0" xfId="0" applyFont="1" applyFill="1"/>
    <xf numFmtId="0" fontId="39" fillId="2" borderId="0" xfId="2" applyFont="1" applyFill="1" applyBorder="1"/>
    <xf numFmtId="0" fontId="26" fillId="4" borderId="0" xfId="0" applyFont="1" applyFill="1"/>
    <xf numFmtId="0" fontId="36" fillId="4" borderId="0" xfId="0" applyFont="1" applyFill="1"/>
    <xf numFmtId="0" fontId="27" fillId="4" borderId="0" xfId="0" applyFont="1" applyFill="1" applyBorder="1"/>
    <xf numFmtId="0" fontId="36" fillId="4" borderId="0" xfId="0" applyFont="1" applyFill="1" applyBorder="1"/>
    <xf numFmtId="0" fontId="38" fillId="4" borderId="16" xfId="0" applyFont="1" applyFill="1" applyBorder="1"/>
    <xf numFmtId="0" fontId="27" fillId="4" borderId="16" xfId="0" applyFont="1" applyFill="1" applyBorder="1" applyAlignment="1">
      <alignment horizontal="right"/>
    </xf>
    <xf numFmtId="0" fontId="32" fillId="4" borderId="0" xfId="284" applyFont="1" applyFill="1" applyBorder="1" applyAlignment="1">
      <alignment horizontal="left" vertical="top" wrapText="1"/>
    </xf>
    <xf numFmtId="166" fontId="25" fillId="4" borderId="0" xfId="283" applyNumberFormat="1" applyFont="1" applyFill="1" applyBorder="1" applyAlignment="1">
      <alignment horizontal="right"/>
    </xf>
    <xf numFmtId="167" fontId="36" fillId="4" borderId="0" xfId="253" applyNumberFormat="1" applyFont="1" applyFill="1" applyBorder="1" applyAlignment="1">
      <alignment horizontal="right" vertical="center"/>
    </xf>
    <xf numFmtId="0" fontId="34" fillId="4" borderId="0" xfId="284" applyFont="1" applyFill="1" applyBorder="1" applyAlignment="1">
      <alignment horizontal="left" vertical="top" wrapText="1"/>
    </xf>
    <xf numFmtId="166" fontId="73" fillId="4" borderId="0" xfId="283" applyNumberFormat="1" applyFont="1" applyFill="1" applyAlignment="1"/>
    <xf numFmtId="0" fontId="32" fillId="4" borderId="0" xfId="0" applyFont="1" applyFill="1" applyBorder="1"/>
    <xf numFmtId="0" fontId="28" fillId="4" borderId="15" xfId="0" applyFont="1" applyFill="1" applyBorder="1"/>
    <xf numFmtId="166" fontId="73" fillId="4" borderId="15" xfId="283" applyNumberFormat="1" applyFont="1" applyFill="1" applyBorder="1"/>
    <xf numFmtId="0" fontId="38" fillId="4" borderId="0" xfId="0" applyFont="1" applyFill="1" applyBorder="1"/>
    <xf numFmtId="169" fontId="25" fillId="4" borderId="0" xfId="283" applyNumberFormat="1" applyFont="1" applyFill="1" applyBorder="1" applyAlignment="1">
      <alignment horizontal="right"/>
    </xf>
    <xf numFmtId="169" fontId="28" fillId="4" borderId="0" xfId="283" applyNumberFormat="1" applyFont="1" applyFill="1" applyBorder="1" applyAlignment="1">
      <alignment horizontal="right"/>
    </xf>
    <xf numFmtId="170" fontId="73" fillId="4" borderId="15" xfId="283" applyNumberFormat="1" applyFont="1" applyFill="1" applyBorder="1"/>
    <xf numFmtId="170" fontId="73" fillId="4" borderId="0" xfId="283" applyNumberFormat="1" applyFont="1" applyFill="1" applyBorder="1"/>
    <xf numFmtId="0" fontId="29" fillId="4" borderId="15" xfId="0" applyFont="1" applyFill="1" applyBorder="1"/>
    <xf numFmtId="166" fontId="75" fillId="4" borderId="15" xfId="283" applyNumberFormat="1" applyFont="1" applyFill="1" applyBorder="1"/>
    <xf numFmtId="0" fontId="35" fillId="4" borderId="0" xfId="0" applyFont="1" applyFill="1"/>
    <xf numFmtId="166" fontId="73" fillId="4" borderId="0" xfId="283" applyNumberFormat="1" applyFont="1" applyFill="1" applyBorder="1"/>
    <xf numFmtId="0" fontId="25" fillId="2" borderId="0" xfId="2" applyFill="1" applyBorder="1" applyAlignment="1">
      <alignment horizontal="right"/>
    </xf>
    <xf numFmtId="0" fontId="25" fillId="2" borderId="0" xfId="2" applyFill="1" applyBorder="1"/>
    <xf numFmtId="0" fontId="26" fillId="2" borderId="0" xfId="2" applyFont="1" applyFill="1" applyBorder="1"/>
    <xf numFmtId="171" fontId="27" fillId="2" borderId="15" xfId="78" applyNumberFormat="1" applyFont="1" applyFill="1" applyBorder="1" applyAlignment="1">
      <alignment horizontal="left"/>
    </xf>
    <xf numFmtId="171" fontId="27" fillId="2" borderId="15" xfId="78" applyNumberFormat="1" applyFont="1" applyFill="1" applyBorder="1" applyAlignment="1">
      <alignment horizontal="right"/>
    </xf>
    <xf numFmtId="171" fontId="31" fillId="2" borderId="15" xfId="78" applyNumberFormat="1" applyFont="1" applyFill="1" applyBorder="1" applyAlignment="1">
      <alignment horizontal="right"/>
    </xf>
    <xf numFmtId="171" fontId="31" fillId="2" borderId="0" xfId="78" applyNumberFormat="1" applyFont="1" applyFill="1" applyBorder="1"/>
    <xf numFmtId="171" fontId="28" fillId="2" borderId="15" xfId="78" applyNumberFormat="1" applyFont="1" applyFill="1" applyBorder="1" applyAlignment="1">
      <alignment horizontal="left"/>
    </xf>
    <xf numFmtId="171" fontId="28" fillId="2" borderId="15" xfId="78" applyNumberFormat="1" applyFont="1" applyFill="1" applyBorder="1" applyAlignment="1">
      <alignment horizontal="right" wrapText="1"/>
    </xf>
    <xf numFmtId="171" fontId="74" fillId="2" borderId="1" xfId="78" applyNumberFormat="1" applyFont="1" applyFill="1" applyBorder="1" applyAlignment="1">
      <alignment horizontal="right" wrapText="1"/>
    </xf>
    <xf numFmtId="0" fontId="25" fillId="2" borderId="0" xfId="78" applyFont="1" applyFill="1" applyAlignment="1">
      <alignment horizontal="left"/>
    </xf>
    <xf numFmtId="3" fontId="25" fillId="2" borderId="0" xfId="78" applyNumberFormat="1" applyFont="1" applyFill="1" applyBorder="1" applyAlignment="1">
      <alignment horizontal="right"/>
    </xf>
    <xf numFmtId="3" fontId="27" fillId="2" borderId="0" xfId="78" applyNumberFormat="1" applyFont="1" applyFill="1" applyBorder="1" applyAlignment="1">
      <alignment horizontal="right"/>
    </xf>
    <xf numFmtId="0" fontId="28" fillId="32" borderId="0" xfId="2" applyFont="1" applyFill="1" applyBorder="1" applyAlignment="1">
      <alignment vertical="center"/>
    </xf>
    <xf numFmtId="166" fontId="28" fillId="4" borderId="0" xfId="82" applyNumberFormat="1" applyFont="1" applyFill="1" applyAlignment="1">
      <alignment horizontal="right"/>
    </xf>
    <xf numFmtId="166" fontId="25" fillId="4" borderId="0" xfId="82" applyNumberFormat="1" applyFont="1" applyFill="1" applyAlignment="1">
      <alignment horizontal="right"/>
    </xf>
    <xf numFmtId="0" fontId="32" fillId="32" borderId="0" xfId="2" applyFont="1" applyFill="1" applyBorder="1" applyAlignment="1">
      <alignment horizontal="left" vertical="top" wrapText="1"/>
    </xf>
    <xf numFmtId="166" fontId="74" fillId="4" borderId="0" xfId="82" applyNumberFormat="1" applyFont="1" applyFill="1" applyAlignment="1">
      <alignment horizontal="right"/>
    </xf>
    <xf numFmtId="0" fontId="34" fillId="32" borderId="0" xfId="2" applyFont="1" applyFill="1" applyBorder="1" applyAlignment="1">
      <alignment horizontal="left" vertical="top"/>
    </xf>
    <xf numFmtId="0" fontId="34" fillId="32" borderId="0" xfId="2" applyFont="1" applyFill="1" applyBorder="1" applyAlignment="1">
      <alignment horizontal="left" vertical="top" wrapText="1"/>
    </xf>
    <xf numFmtId="166" fontId="74" fillId="2" borderId="0" xfId="2" applyNumberFormat="1" applyFont="1" applyFill="1" applyBorder="1"/>
    <xf numFmtId="172" fontId="25" fillId="2" borderId="0" xfId="2" applyNumberFormat="1" applyFill="1" applyBorder="1"/>
    <xf numFmtId="0" fontId="34" fillId="32" borderId="15" xfId="2" applyFont="1" applyFill="1" applyBorder="1" applyAlignment="1">
      <alignment horizontal="left" vertical="top" wrapText="1"/>
    </xf>
    <xf numFmtId="166" fontId="28" fillId="4" borderId="15" xfId="82" applyNumberFormat="1" applyFont="1" applyFill="1" applyBorder="1" applyAlignment="1">
      <alignment horizontal="right"/>
    </xf>
    <xf numFmtId="3" fontId="25" fillId="4" borderId="0" xfId="78" applyNumberFormat="1" applyFont="1" applyFill="1" applyBorder="1" applyAlignment="1">
      <alignment horizontal="right"/>
    </xf>
    <xf numFmtId="3" fontId="27" fillId="4" borderId="0" xfId="78" applyNumberFormat="1" applyFont="1" applyFill="1" applyBorder="1" applyAlignment="1">
      <alignment horizontal="right"/>
    </xf>
    <xf numFmtId="170" fontId="25" fillId="4" borderId="0" xfId="82" applyNumberFormat="1" applyFont="1" applyFill="1" applyAlignment="1">
      <alignment horizontal="right"/>
    </xf>
    <xf numFmtId="170" fontId="28" fillId="4" borderId="0" xfId="82" applyNumberFormat="1" applyFont="1" applyFill="1" applyAlignment="1">
      <alignment horizontal="right"/>
    </xf>
    <xf numFmtId="0" fontId="25" fillId="4" borderId="0" xfId="2" applyFont="1" applyFill="1" applyBorder="1" applyAlignment="1">
      <alignment horizontal="right"/>
    </xf>
    <xf numFmtId="0" fontId="28" fillId="4" borderId="0" xfId="2" applyFont="1" applyFill="1" applyBorder="1" applyAlignment="1">
      <alignment horizontal="right"/>
    </xf>
    <xf numFmtId="170" fontId="28" fillId="4" borderId="15" xfId="82" applyNumberFormat="1" applyFont="1" applyFill="1" applyBorder="1" applyAlignment="1">
      <alignment horizontal="right"/>
    </xf>
    <xf numFmtId="0" fontId="30" fillId="2" borderId="0" xfId="2" applyFont="1" applyFill="1"/>
    <xf numFmtId="0" fontId="25" fillId="4" borderId="0" xfId="285" applyFill="1" applyBorder="1"/>
    <xf numFmtId="0" fontId="36" fillId="4" borderId="0" xfId="285" applyFont="1" applyFill="1" applyBorder="1" applyAlignment="1">
      <alignment horizontal="center" wrapText="1"/>
    </xf>
    <xf numFmtId="167" fontId="36" fillId="4" borderId="0" xfId="285" applyNumberFormat="1" applyFont="1" applyFill="1" applyBorder="1" applyAlignment="1">
      <alignment horizontal="right" vertical="top"/>
    </xf>
    <xf numFmtId="172" fontId="36" fillId="4" borderId="0" xfId="285" applyNumberFormat="1" applyFont="1" applyFill="1" applyBorder="1" applyAlignment="1">
      <alignment horizontal="right" vertical="top"/>
    </xf>
    <xf numFmtId="0" fontId="32" fillId="2" borderId="0" xfId="286" applyFont="1" applyFill="1" applyBorder="1" applyAlignment="1">
      <alignment horizontal="left" vertical="top" wrapText="1"/>
    </xf>
    <xf numFmtId="0" fontId="25" fillId="4" borderId="0" xfId="285" applyFill="1" applyBorder="1" applyAlignment="1">
      <alignment horizontal="center" vertical="center"/>
    </xf>
    <xf numFmtId="0" fontId="0" fillId="3" borderId="0" xfId="0" applyFill="1"/>
    <xf numFmtId="0" fontId="25" fillId="2" borderId="0" xfId="287" applyFill="1"/>
    <xf numFmtId="0" fontId="25" fillId="4" borderId="0" xfId="287" applyFill="1"/>
    <xf numFmtId="0" fontId="25" fillId="4" borderId="0" xfId="287" applyFill="1" applyBorder="1"/>
    <xf numFmtId="16" fontId="25" fillId="4" borderId="0" xfId="287" quotePrefix="1" applyNumberFormat="1" applyFill="1" applyBorder="1"/>
    <xf numFmtId="0" fontId="76" fillId="4" borderId="0" xfId="285" applyFont="1" applyFill="1" applyBorder="1" applyAlignment="1">
      <alignment vertical="center" wrapText="1"/>
    </xf>
    <xf numFmtId="0" fontId="25" fillId="4" borderId="0" xfId="285" applyFont="1" applyFill="1" applyBorder="1" applyAlignment="1">
      <alignment vertical="center"/>
    </xf>
    <xf numFmtId="0" fontId="25" fillId="4" borderId="0" xfId="287" applyFill="1" applyBorder="1" applyAlignment="1">
      <alignment vertical="center"/>
    </xf>
    <xf numFmtId="0" fontId="25" fillId="2" borderId="0" xfId="287" applyFill="1" applyAlignment="1">
      <alignment vertical="center"/>
    </xf>
    <xf numFmtId="0" fontId="77" fillId="2" borderId="0" xfId="287" applyFont="1" applyFill="1" applyAlignment="1">
      <alignment wrapText="1"/>
    </xf>
    <xf numFmtId="0" fontId="25" fillId="2" borderId="0" xfId="287" applyFill="1" applyAlignment="1"/>
    <xf numFmtId="0" fontId="25" fillId="4" borderId="0" xfId="285" applyFill="1" applyBorder="1" applyAlignment="1">
      <alignment vertical="center" wrapText="1"/>
    </xf>
    <xf numFmtId="0" fontId="27" fillId="2" borderId="15" xfId="287" applyFont="1" applyFill="1" applyBorder="1"/>
    <xf numFmtId="0" fontId="25" fillId="2" borderId="15" xfId="287" applyFill="1" applyBorder="1"/>
    <xf numFmtId="0" fontId="25" fillId="4" borderId="15" xfId="287" applyFill="1" applyBorder="1"/>
    <xf numFmtId="0" fontId="25" fillId="2" borderId="15" xfId="287" applyFont="1" applyFill="1" applyBorder="1"/>
    <xf numFmtId="0" fontId="29" fillId="2" borderId="1" xfId="287" applyFont="1" applyFill="1" applyBorder="1" applyAlignment="1">
      <alignment horizontal="right"/>
    </xf>
    <xf numFmtId="0" fontId="25" fillId="2" borderId="0" xfId="287" applyFont="1" applyFill="1" applyBorder="1"/>
    <xf numFmtId="0" fontId="29" fillId="4" borderId="0" xfId="287" applyFont="1" applyFill="1" applyBorder="1" applyAlignment="1">
      <alignment horizontal="right" wrapText="1"/>
    </xf>
    <xf numFmtId="0" fontId="28" fillId="2" borderId="0" xfId="287" applyFont="1" applyFill="1" applyBorder="1" applyAlignment="1">
      <alignment wrapText="1"/>
    </xf>
    <xf numFmtId="3" fontId="25" fillId="4" borderId="0" xfId="287" applyNumberFormat="1" applyFont="1" applyFill="1" applyBorder="1" applyAlignment="1">
      <alignment horizontal="right"/>
    </xf>
    <xf numFmtId="165" fontId="43" fillId="4" borderId="0" xfId="287" applyNumberFormat="1" applyFont="1" applyFill="1" applyBorder="1"/>
    <xf numFmtId="0" fontId="28" fillId="2" borderId="0" xfId="287" applyFont="1" applyFill="1" applyBorder="1"/>
    <xf numFmtId="3" fontId="28" fillId="4" borderId="0" xfId="287" applyNumberFormat="1" applyFont="1" applyFill="1" applyBorder="1" applyAlignment="1">
      <alignment horizontal="right"/>
    </xf>
    <xf numFmtId="0" fontId="34" fillId="2" borderId="15" xfId="286" applyFont="1" applyFill="1" applyBorder="1" applyAlignment="1">
      <alignment horizontal="left" vertical="top" wrapText="1"/>
    </xf>
    <xf numFmtId="3" fontId="28" fillId="4" borderId="15" xfId="287" applyNumberFormat="1" applyFont="1" applyFill="1" applyBorder="1" applyAlignment="1">
      <alignment horizontal="right"/>
    </xf>
    <xf numFmtId="165" fontId="73" fillId="4" borderId="15" xfId="287" applyNumberFormat="1" applyFont="1" applyFill="1" applyBorder="1"/>
    <xf numFmtId="0" fontId="30" fillId="2" borderId="16" xfId="287" applyFont="1" applyFill="1" applyBorder="1" applyAlignment="1"/>
    <xf numFmtId="0" fontId="25" fillId="4" borderId="0" xfId="287" quotePrefix="1" applyFill="1" applyBorder="1"/>
    <xf numFmtId="0" fontId="30" fillId="2" borderId="0" xfId="287" applyFont="1" applyFill="1" applyBorder="1" applyAlignment="1">
      <alignment horizontal="left"/>
    </xf>
    <xf numFmtId="0" fontId="28" fillId="2" borderId="15" xfId="287" applyFont="1" applyFill="1" applyBorder="1"/>
    <xf numFmtId="0" fontId="0" fillId="2" borderId="0" xfId="287" applyFont="1" applyFill="1"/>
    <xf numFmtId="3" fontId="25" fillId="4" borderId="0" xfId="287" applyNumberFormat="1" applyFill="1" applyBorder="1"/>
    <xf numFmtId="0" fontId="28" fillId="2" borderId="16" xfId="287" applyFont="1" applyFill="1" applyBorder="1"/>
    <xf numFmtId="3" fontId="28" fillId="4" borderId="16" xfId="287" applyNumberFormat="1" applyFont="1" applyFill="1" applyBorder="1" applyAlignment="1">
      <alignment horizontal="right"/>
    </xf>
    <xf numFmtId="165" fontId="73" fillId="4" borderId="16" xfId="287" applyNumberFormat="1" applyFont="1" applyFill="1" applyBorder="1"/>
    <xf numFmtId="0" fontId="29" fillId="2" borderId="15" xfId="287" applyFont="1" applyFill="1" applyBorder="1"/>
    <xf numFmtId="3" fontId="29" fillId="4" borderId="15" xfId="287" applyNumberFormat="1" applyFont="1" applyFill="1" applyBorder="1" applyAlignment="1">
      <alignment horizontal="right"/>
    </xf>
    <xf numFmtId="0" fontId="27" fillId="4" borderId="0" xfId="287" applyFont="1" applyFill="1" applyBorder="1" applyAlignment="1">
      <alignment horizontal="right"/>
    </xf>
    <xf numFmtId="0" fontId="34" fillId="2" borderId="0" xfId="286" applyFont="1" applyFill="1" applyBorder="1" applyAlignment="1">
      <alignment horizontal="left" vertical="top" wrapText="1"/>
    </xf>
    <xf numFmtId="0" fontId="32" fillId="2" borderId="15" xfId="286" applyFont="1" applyFill="1" applyBorder="1" applyAlignment="1">
      <alignment horizontal="left" vertical="top" wrapText="1"/>
    </xf>
    <xf numFmtId="0" fontId="37" fillId="2" borderId="0" xfId="286" applyFont="1" applyFill="1" applyBorder="1" applyAlignment="1">
      <alignment horizontal="left" vertical="top" wrapText="1"/>
    </xf>
    <xf numFmtId="0" fontId="80" fillId="2" borderId="0" xfId="288" applyFill="1"/>
    <xf numFmtId="0" fontId="77" fillId="2" borderId="0" xfId="288" applyFont="1" applyFill="1"/>
    <xf numFmtId="0" fontId="36" fillId="2" borderId="0" xfId="288" applyFont="1" applyFill="1"/>
    <xf numFmtId="0" fontId="26" fillId="4" borderId="0" xfId="288" applyFont="1" applyFill="1" applyAlignment="1">
      <alignment vertical="center"/>
    </xf>
    <xf numFmtId="0" fontId="25" fillId="2" borderId="0" xfId="288" applyFont="1" applyFill="1"/>
    <xf numFmtId="0" fontId="29" fillId="2" borderId="0" xfId="288" applyFont="1" applyFill="1" applyAlignment="1">
      <alignment horizontal="center"/>
    </xf>
    <xf numFmtId="0" fontId="36" fillId="2" borderId="0" xfId="286" applyFont="1" applyFill="1" applyBorder="1" applyAlignment="1">
      <alignment horizontal="left" vertical="top" wrapText="1"/>
    </xf>
    <xf numFmtId="173" fontId="36" fillId="2" borderId="0" xfId="289" applyNumberFormat="1" applyFont="1" applyFill="1" applyBorder="1" applyAlignment="1">
      <alignment horizontal="right" vertical="center"/>
    </xf>
    <xf numFmtId="0" fontId="31" fillId="2" borderId="0" xfId="288" applyFont="1" applyFill="1" applyBorder="1"/>
    <xf numFmtId="0" fontId="36" fillId="2" borderId="15" xfId="286" applyFont="1" applyFill="1" applyBorder="1" applyAlignment="1">
      <alignment horizontal="left" vertical="top" wrapText="1"/>
    </xf>
    <xf numFmtId="173" fontId="36" fillId="2" borderId="15" xfId="289" applyNumberFormat="1" applyFont="1" applyFill="1" applyBorder="1" applyAlignment="1">
      <alignment horizontal="right" vertical="center"/>
    </xf>
    <xf numFmtId="0" fontId="80" fillId="2" borderId="0" xfId="288" applyFill="1" applyBorder="1"/>
    <xf numFmtId="0" fontId="76" fillId="2" borderId="0" xfId="286" applyFont="1" applyFill="1" applyBorder="1" applyAlignment="1">
      <alignment vertical="center" wrapText="1"/>
    </xf>
    <xf numFmtId="0" fontId="36" fillId="2" borderId="0" xfId="286" applyFont="1" applyFill="1" applyBorder="1" applyAlignment="1">
      <alignment wrapText="1"/>
    </xf>
    <xf numFmtId="0" fontId="36" fillId="2" borderId="0" xfId="286" applyFont="1" applyFill="1" applyBorder="1" applyAlignment="1">
      <alignment horizontal="center" wrapText="1"/>
    </xf>
    <xf numFmtId="0" fontId="36" fillId="2" borderId="0" xfId="286" applyFont="1" applyFill="1" applyBorder="1" applyAlignment="1">
      <alignment vertical="top" wrapText="1"/>
    </xf>
    <xf numFmtId="167" fontId="36" fillId="2" borderId="0" xfId="286" applyNumberFormat="1" applyFont="1" applyFill="1" applyBorder="1" applyAlignment="1">
      <alignment horizontal="right" vertical="center"/>
    </xf>
    <xf numFmtId="173" fontId="36" fillId="2" borderId="0" xfId="286" applyNumberFormat="1" applyFont="1" applyFill="1" applyBorder="1" applyAlignment="1">
      <alignment horizontal="right" vertical="center"/>
    </xf>
    <xf numFmtId="0" fontId="80" fillId="4" borderId="0" xfId="288" applyFill="1"/>
    <xf numFmtId="0" fontId="35" fillId="4" borderId="0" xfId="288" applyFont="1" applyFill="1"/>
    <xf numFmtId="0" fontId="76" fillId="2" borderId="0" xfId="289" applyFont="1" applyFill="1" applyBorder="1" applyAlignment="1">
      <alignment vertical="center" wrapText="1"/>
    </xf>
    <xf numFmtId="0" fontId="25" fillId="2" borderId="0" xfId="289" applyFill="1" applyBorder="1"/>
    <xf numFmtId="165" fontId="80" fillId="2" borderId="0" xfId="288" applyNumberFormat="1" applyFill="1"/>
    <xf numFmtId="0" fontId="27" fillId="4" borderId="0" xfId="8" applyFont="1" applyFill="1" applyBorder="1" applyAlignment="1">
      <alignment wrapText="1"/>
    </xf>
    <xf numFmtId="0" fontId="36" fillId="4" borderId="16" xfId="8" applyFont="1" applyFill="1" applyBorder="1"/>
    <xf numFmtId="3" fontId="27" fillId="4" borderId="16" xfId="8" applyNumberFormat="1" applyFont="1" applyFill="1" applyBorder="1" applyAlignment="1">
      <alignment horizontal="right"/>
    </xf>
    <xf numFmtId="3" fontId="81" fillId="4" borderId="0" xfId="8" applyNumberFormat="1" applyFont="1" applyFill="1"/>
    <xf numFmtId="3" fontId="81" fillId="4" borderId="15" xfId="8" applyNumberFormat="1" applyFont="1" applyFill="1" applyBorder="1"/>
    <xf numFmtId="0" fontId="26" fillId="3" borderId="0" xfId="288" applyFont="1" applyFill="1" applyAlignment="1">
      <alignment horizontal="left" vertical="center" wrapText="1"/>
    </xf>
    <xf numFmtId="173" fontId="32" fillId="2" borderId="0" xfId="289" applyNumberFormat="1" applyFont="1" applyFill="1" applyBorder="1" applyAlignment="1">
      <alignment horizontal="right" vertical="center"/>
    </xf>
    <xf numFmtId="173" fontId="32" fillId="2" borderId="15" xfId="289" applyNumberFormat="1" applyFont="1" applyFill="1" applyBorder="1" applyAlignment="1">
      <alignment horizontal="right" vertical="center"/>
    </xf>
    <xf numFmtId="0" fontId="0" fillId="2" borderId="0" xfId="288" applyFont="1" applyFill="1" applyBorder="1"/>
    <xf numFmtId="168" fontId="25" fillId="4" borderId="0" xfId="287" applyNumberFormat="1" applyFont="1" applyFill="1" applyBorder="1" applyAlignment="1">
      <alignment horizontal="right"/>
    </xf>
    <xf numFmtId="165" fontId="0" fillId="3" borderId="0" xfId="0" applyNumberFormat="1" applyFill="1"/>
    <xf numFmtId="3" fontId="28" fillId="3" borderId="15" xfId="0" applyNumberFormat="1" applyFont="1" applyFill="1" applyBorder="1"/>
    <xf numFmtId="0" fontId="32" fillId="32" borderId="0" xfId="2" applyFont="1" applyFill="1" applyBorder="1" applyAlignment="1">
      <alignment vertical="top" wrapText="1"/>
    </xf>
    <xf numFmtId="166" fontId="74" fillId="4" borderId="15" xfId="82" applyNumberFormat="1" applyFont="1" applyFill="1" applyBorder="1" applyAlignment="1">
      <alignment horizontal="right"/>
    </xf>
    <xf numFmtId="0" fontId="82" fillId="3" borderId="0" xfId="0" applyFont="1" applyFill="1"/>
    <xf numFmtId="0" fontId="82" fillId="2" borderId="0" xfId="287" applyFont="1" applyFill="1"/>
    <xf numFmtId="0" fontId="25" fillId="2" borderId="0" xfId="287" applyFill="1" applyBorder="1" applyAlignment="1"/>
    <xf numFmtId="0" fontId="0" fillId="3" borderId="0" xfId="0" applyFill="1" applyBorder="1"/>
    <xf numFmtId="0" fontId="27" fillId="2" borderId="0" xfId="287" applyFont="1" applyFill="1" applyBorder="1"/>
    <xf numFmtId="0" fontId="25" fillId="2" borderId="17" xfId="287" applyFont="1" applyFill="1" applyBorder="1"/>
    <xf numFmtId="0" fontId="28" fillId="2" borderId="17" xfId="287" applyFont="1" applyFill="1" applyBorder="1" applyAlignment="1">
      <alignment horizontal="right" wrapText="1"/>
    </xf>
    <xf numFmtId="0" fontId="34" fillId="2" borderId="18" xfId="286" applyFont="1" applyFill="1" applyBorder="1" applyAlignment="1">
      <alignment horizontal="left" vertical="top" wrapText="1"/>
    </xf>
    <xf numFmtId="3" fontId="28" fillId="3" borderId="18" xfId="0" applyNumberFormat="1" applyFont="1" applyFill="1" applyBorder="1"/>
    <xf numFmtId="3" fontId="25" fillId="3" borderId="0" xfId="253" applyNumberFormat="1" applyFill="1"/>
    <xf numFmtId="3" fontId="25" fillId="3" borderId="15" xfId="253" applyNumberFormat="1" applyFill="1" applyBorder="1"/>
    <xf numFmtId="3" fontId="28" fillId="3" borderId="0" xfId="253" applyNumberFormat="1" applyFont="1" applyFill="1"/>
    <xf numFmtId="3" fontId="28" fillId="3" borderId="15" xfId="253" applyNumberFormat="1" applyFont="1" applyFill="1" applyBorder="1"/>
    <xf numFmtId="168" fontId="28" fillId="4" borderId="0" xfId="287" applyNumberFormat="1" applyFont="1" applyFill="1" applyBorder="1" applyAlignment="1">
      <alignment horizontal="right"/>
    </xf>
    <xf numFmtId="0" fontId="0" fillId="2" borderId="0" xfId="287" applyFont="1" applyFill="1" applyBorder="1"/>
    <xf numFmtId="0" fontId="83" fillId="4" borderId="0" xfId="0" applyFont="1" applyFill="1"/>
    <xf numFmtId="0" fontId="0" fillId="4" borderId="0" xfId="0" applyFont="1" applyFill="1"/>
    <xf numFmtId="0" fontId="84" fillId="4" borderId="0" xfId="12" applyFont="1" applyFill="1"/>
    <xf numFmtId="0" fontId="84" fillId="4" borderId="0" xfId="12" applyFont="1" applyFill="1" applyAlignment="1" applyProtection="1"/>
    <xf numFmtId="0" fontId="84" fillId="4" borderId="0" xfId="12" quotePrefix="1" applyFont="1" applyFill="1"/>
    <xf numFmtId="0" fontId="84" fillId="4" borderId="0" xfId="12" applyFont="1" applyFill="1" applyAlignment="1"/>
    <xf numFmtId="165" fontId="28" fillId="3" borderId="0" xfId="0" applyNumberFormat="1" applyFont="1" applyFill="1"/>
    <xf numFmtId="0" fontId="28" fillId="2" borderId="15" xfId="287" applyFont="1" applyFill="1" applyBorder="1" applyAlignment="1">
      <alignment horizontal="right" wrapText="1"/>
    </xf>
    <xf numFmtId="0" fontId="84" fillId="34" borderId="0" xfId="12" applyFont="1" applyFill="1" applyAlignment="1" applyProtection="1"/>
    <xf numFmtId="0" fontId="84" fillId="33" borderId="0" xfId="12" applyFont="1" applyFill="1" applyAlignment="1" applyProtection="1"/>
    <xf numFmtId="0" fontId="84" fillId="35" borderId="0" xfId="12" applyFont="1" applyFill="1" applyAlignment="1" applyProtection="1"/>
    <xf numFmtId="3" fontId="28" fillId="3" borderId="0" xfId="0" applyNumberFormat="1" applyFont="1" applyFill="1" applyBorder="1"/>
    <xf numFmtId="0" fontId="30" fillId="2" borderId="0" xfId="287" applyFont="1" applyFill="1" applyBorder="1" applyAlignment="1">
      <alignment horizontal="left" wrapText="1"/>
    </xf>
    <xf numFmtId="0" fontId="36" fillId="4" borderId="0" xfId="285" applyFont="1" applyFill="1" applyBorder="1" applyAlignment="1">
      <alignment horizontal="left" vertical="top" wrapText="1"/>
    </xf>
    <xf numFmtId="0" fontId="25" fillId="4" borderId="0" xfId="285" applyFont="1" applyFill="1" applyBorder="1" applyAlignment="1">
      <alignment horizontal="center" vertical="center"/>
    </xf>
    <xf numFmtId="0" fontId="44" fillId="3" borderId="0" xfId="8" applyFill="1"/>
    <xf numFmtId="0" fontId="34" fillId="4" borderId="15" xfId="8" applyFont="1" applyFill="1" applyBorder="1" applyAlignment="1">
      <alignment wrapText="1"/>
    </xf>
    <xf numFmtId="3" fontId="28" fillId="4" borderId="15" xfId="8" applyNumberFormat="1" applyFont="1" applyFill="1" applyBorder="1" applyAlignment="1">
      <alignment horizontal="right"/>
    </xf>
    <xf numFmtId="168" fontId="28" fillId="4" borderId="15" xfId="8" applyNumberFormat="1" applyFont="1" applyFill="1" applyBorder="1" applyAlignment="1">
      <alignment horizontal="right"/>
    </xf>
    <xf numFmtId="0" fontId="36" fillId="4" borderId="0" xfId="285" applyFont="1" applyFill="1" applyBorder="1" applyAlignment="1">
      <alignment horizontal="left" vertical="top" wrapText="1"/>
    </xf>
    <xf numFmtId="165" fontId="73" fillId="4" borderId="0" xfId="287" applyNumberFormat="1" applyFont="1" applyFill="1" applyBorder="1"/>
    <xf numFmtId="0" fontId="29" fillId="2" borderId="16" xfId="2" applyFont="1" applyFill="1" applyBorder="1"/>
    <xf numFmtId="0" fontId="29" fillId="2" borderId="0" xfId="2" applyFont="1" applyFill="1" applyBorder="1"/>
    <xf numFmtId="0" fontId="26" fillId="2" borderId="0" xfId="287" applyFont="1" applyFill="1" applyAlignment="1">
      <alignment horizontal="left" vertical="center" wrapText="1"/>
    </xf>
    <xf numFmtId="0" fontId="30" fillId="2" borderId="0" xfId="287" applyFont="1" applyFill="1" applyBorder="1" applyAlignment="1">
      <alignment horizontal="left" wrapText="1"/>
    </xf>
    <xf numFmtId="0" fontId="26" fillId="0" borderId="0" xfId="288" applyFont="1" applyAlignment="1">
      <alignment horizontal="left" vertical="center" wrapText="1"/>
    </xf>
    <xf numFmtId="0" fontId="77" fillId="2" borderId="15" xfId="288" applyFont="1" applyFill="1" applyBorder="1" applyAlignment="1">
      <alignment wrapText="1"/>
    </xf>
    <xf numFmtId="0" fontId="80" fillId="0" borderId="15" xfId="288" applyBorder="1" applyAlignment="1">
      <alignment wrapText="1"/>
    </xf>
    <xf numFmtId="0" fontId="26" fillId="0" borderId="0" xfId="288" applyFont="1" applyAlignment="1">
      <alignment horizontal="center" vertical="center" wrapText="1"/>
    </xf>
    <xf numFmtId="0" fontId="77" fillId="2" borderId="0" xfId="288" applyFont="1" applyFill="1" applyBorder="1" applyAlignment="1">
      <alignment horizontal="left" wrapText="1"/>
    </xf>
    <xf numFmtId="0" fontId="26" fillId="2" borderId="0" xfId="2" applyFont="1" applyFill="1" applyBorder="1" applyAlignment="1">
      <alignment horizontal="left" wrapText="1"/>
    </xf>
    <xf numFmtId="0" fontId="26" fillId="4" borderId="0" xfId="8" applyFont="1" applyFill="1" applyAlignment="1">
      <alignment horizontal="left" wrapText="1"/>
    </xf>
    <xf numFmtId="0" fontId="30" fillId="3" borderId="0" xfId="0" applyFont="1" applyFill="1" applyBorder="1" applyAlignment="1">
      <alignment horizontal="left" wrapText="1" indent="1"/>
    </xf>
    <xf numFmtId="0" fontId="30" fillId="3" borderId="0" xfId="0" applyFont="1" applyFill="1" applyBorder="1" applyAlignment="1">
      <alignment horizontal="left" indent="1"/>
    </xf>
    <xf numFmtId="0" fontId="30" fillId="4" borderId="0" xfId="0" applyFont="1" applyFill="1" applyBorder="1" applyAlignment="1">
      <alignment horizontal="left" indent="1"/>
    </xf>
    <xf numFmtId="0" fontId="36" fillId="4" borderId="0" xfId="285" applyFont="1" applyFill="1" applyBorder="1" applyAlignment="1">
      <alignment horizontal="left" vertical="top" wrapText="1"/>
    </xf>
    <xf numFmtId="0" fontId="25" fillId="4" borderId="0" xfId="285" applyFont="1" applyFill="1" applyBorder="1" applyAlignment="1">
      <alignment horizontal="center" vertical="center"/>
    </xf>
    <xf numFmtId="0" fontId="30" fillId="2" borderId="16" xfId="287" applyFont="1" applyFill="1" applyBorder="1" applyAlignment="1">
      <alignment horizontal="left" vertical="top" wrapText="1"/>
    </xf>
  </cellXfs>
  <cellStyles count="290">
    <cellStyle name="20% - Accent1 2" xfId="24" xr:uid="{00000000-0005-0000-0000-000000000000}"/>
    <cellStyle name="20% - Accent1 3" xfId="205" xr:uid="{00000000-0005-0000-0000-000001000000}"/>
    <cellStyle name="20% - Accent2 2" xfId="25" xr:uid="{00000000-0005-0000-0000-000002000000}"/>
    <cellStyle name="20% - Accent2 3" xfId="206" xr:uid="{00000000-0005-0000-0000-000003000000}"/>
    <cellStyle name="20% - Accent3 2" xfId="26" xr:uid="{00000000-0005-0000-0000-000004000000}"/>
    <cellStyle name="20% - Accent3 3" xfId="207" xr:uid="{00000000-0005-0000-0000-000005000000}"/>
    <cellStyle name="20% - Accent4 2" xfId="27" xr:uid="{00000000-0005-0000-0000-000006000000}"/>
    <cellStyle name="20% - Accent4 3" xfId="208" xr:uid="{00000000-0005-0000-0000-000007000000}"/>
    <cellStyle name="20% - Accent5 2" xfId="28" xr:uid="{00000000-0005-0000-0000-000008000000}"/>
    <cellStyle name="20% - Accent5 3" xfId="209" xr:uid="{00000000-0005-0000-0000-000009000000}"/>
    <cellStyle name="20% - Accent6 2" xfId="29" xr:uid="{00000000-0005-0000-0000-00000A000000}"/>
    <cellStyle name="40% - Accent1 2" xfId="30" xr:uid="{00000000-0005-0000-0000-00000B000000}"/>
    <cellStyle name="40% - Accent1 3" xfId="31" xr:uid="{00000000-0005-0000-0000-00000C000000}"/>
    <cellStyle name="40% - Accent1 4" xfId="210" xr:uid="{00000000-0005-0000-0000-00000D000000}"/>
    <cellStyle name="40% - Accent2 2" xfId="32" xr:uid="{00000000-0005-0000-0000-00000E000000}"/>
    <cellStyle name="40% - Accent3 2" xfId="33" xr:uid="{00000000-0005-0000-0000-00000F000000}"/>
    <cellStyle name="40% - Accent3 3" xfId="211" xr:uid="{00000000-0005-0000-0000-000010000000}"/>
    <cellStyle name="40% - Accent4 2" xfId="34" xr:uid="{00000000-0005-0000-0000-000011000000}"/>
    <cellStyle name="40% - Accent4 3" xfId="212" xr:uid="{00000000-0005-0000-0000-000012000000}"/>
    <cellStyle name="40% - Accent5 2" xfId="35" xr:uid="{00000000-0005-0000-0000-000013000000}"/>
    <cellStyle name="40% - Accent6 2" xfId="36" xr:uid="{00000000-0005-0000-0000-000014000000}"/>
    <cellStyle name="40% - Accent6 3" xfId="213" xr:uid="{00000000-0005-0000-0000-000015000000}"/>
    <cellStyle name="60% - Accent1 2" xfId="37" xr:uid="{00000000-0005-0000-0000-000016000000}"/>
    <cellStyle name="60% - Accent1 3" xfId="214" xr:uid="{00000000-0005-0000-0000-000017000000}"/>
    <cellStyle name="60% - Accent2 2" xfId="38" xr:uid="{00000000-0005-0000-0000-000018000000}"/>
    <cellStyle name="60% - Accent2 3" xfId="215" xr:uid="{00000000-0005-0000-0000-000019000000}"/>
    <cellStyle name="60% - Accent3 2" xfId="39" xr:uid="{00000000-0005-0000-0000-00001A000000}"/>
    <cellStyle name="60% - Accent3 3" xfId="216" xr:uid="{00000000-0005-0000-0000-00001B000000}"/>
    <cellStyle name="60% - Accent4 2" xfId="40" xr:uid="{00000000-0005-0000-0000-00001C000000}"/>
    <cellStyle name="60% - Accent4 3" xfId="217" xr:uid="{00000000-0005-0000-0000-00001D000000}"/>
    <cellStyle name="60% - Accent5 2" xfId="41" xr:uid="{00000000-0005-0000-0000-00001E000000}"/>
    <cellStyle name="60% - Accent5 3" xfId="218" xr:uid="{00000000-0005-0000-0000-00001F000000}"/>
    <cellStyle name="60% - Accent6 2" xfId="42" xr:uid="{00000000-0005-0000-0000-000020000000}"/>
    <cellStyle name="60% - Accent6 3" xfId="219" xr:uid="{00000000-0005-0000-0000-000021000000}"/>
    <cellStyle name="Accent1 2" xfId="43" xr:uid="{00000000-0005-0000-0000-000022000000}"/>
    <cellStyle name="Accent1 3" xfId="220" xr:uid="{00000000-0005-0000-0000-000023000000}"/>
    <cellStyle name="Accent2 2" xfId="44" xr:uid="{00000000-0005-0000-0000-000024000000}"/>
    <cellStyle name="Accent2 3" xfId="221" xr:uid="{00000000-0005-0000-0000-000025000000}"/>
    <cellStyle name="Accent3 2" xfId="45" xr:uid="{00000000-0005-0000-0000-000026000000}"/>
    <cellStyle name="Accent4 2" xfId="46" xr:uid="{00000000-0005-0000-0000-000027000000}"/>
    <cellStyle name="Accent4 3" xfId="222" xr:uid="{00000000-0005-0000-0000-000028000000}"/>
    <cellStyle name="Accent5 2" xfId="47" xr:uid="{00000000-0005-0000-0000-000029000000}"/>
    <cellStyle name="Accent5 3" xfId="223" xr:uid="{00000000-0005-0000-0000-00002A000000}"/>
    <cellStyle name="Accent6 2" xfId="48" xr:uid="{00000000-0005-0000-0000-00002B000000}"/>
    <cellStyle name="Bad 2" xfId="49" xr:uid="{00000000-0005-0000-0000-00002C000000}"/>
    <cellStyle name="Calculation 2" xfId="50" xr:uid="{00000000-0005-0000-0000-00002D000000}"/>
    <cellStyle name="Calculation 3" xfId="224" xr:uid="{00000000-0005-0000-0000-00002E000000}"/>
    <cellStyle name="Check Cell 2" xfId="51" xr:uid="{00000000-0005-0000-0000-00002F000000}"/>
    <cellStyle name="Comma" xfId="283" builtinId="3"/>
    <cellStyle name="Comma 10" xfId="244" xr:uid="{00000000-0005-0000-0000-000031000000}"/>
    <cellStyle name="Comma 2" xfId="3" xr:uid="{00000000-0005-0000-0000-000032000000}"/>
    <cellStyle name="Comma 2 2" xfId="11" xr:uid="{00000000-0005-0000-0000-000033000000}"/>
    <cellStyle name="Comma 2 2 2" xfId="82" xr:uid="{00000000-0005-0000-0000-000034000000}"/>
    <cellStyle name="Comma 2 2 3" xfId="264" xr:uid="{00000000-0005-0000-0000-000035000000}"/>
    <cellStyle name="Comma 2 3" xfId="83" xr:uid="{00000000-0005-0000-0000-000036000000}"/>
    <cellStyle name="Comma 3" xfId="4" xr:uid="{00000000-0005-0000-0000-000037000000}"/>
    <cellStyle name="Comma 3 2" xfId="80" xr:uid="{00000000-0005-0000-0000-000038000000}"/>
    <cellStyle name="Comma 3 2 2" xfId="246" xr:uid="{00000000-0005-0000-0000-000039000000}"/>
    <cellStyle name="Comma 3 2 2 2" xfId="279" xr:uid="{00000000-0005-0000-0000-00003A000000}"/>
    <cellStyle name="Comma 3 2 3" xfId="247" xr:uid="{00000000-0005-0000-0000-00003B000000}"/>
    <cellStyle name="Comma 3 2 3 2" xfId="280" xr:uid="{00000000-0005-0000-0000-00003C000000}"/>
    <cellStyle name="Comma 3 2 4" xfId="269" xr:uid="{00000000-0005-0000-0000-00003D000000}"/>
    <cellStyle name="Comma 4" xfId="7" xr:uid="{00000000-0005-0000-0000-00003E000000}"/>
    <cellStyle name="Comma 4 2" xfId="263" xr:uid="{00000000-0005-0000-0000-00003F000000}"/>
    <cellStyle name="Comma 5" xfId="72" xr:uid="{00000000-0005-0000-0000-000040000000}"/>
    <cellStyle name="Comma 5 2" xfId="241" xr:uid="{00000000-0005-0000-0000-000041000000}"/>
    <cellStyle name="Comma 5 2 2" xfId="245" xr:uid="{00000000-0005-0000-0000-000042000000}"/>
    <cellStyle name="Comma 5 2 2 2" xfId="278" xr:uid="{00000000-0005-0000-0000-000043000000}"/>
    <cellStyle name="Comma 5 2 3" xfId="275" xr:uid="{00000000-0005-0000-0000-000044000000}"/>
    <cellStyle name="Comma 5 3" xfId="267" xr:uid="{00000000-0005-0000-0000-000045000000}"/>
    <cellStyle name="Comma 6" xfId="84" xr:uid="{00000000-0005-0000-0000-000046000000}"/>
    <cellStyle name="Comma 6 2" xfId="271" xr:uid="{00000000-0005-0000-0000-000047000000}"/>
    <cellStyle name="Comma 7" xfId="85" xr:uid="{00000000-0005-0000-0000-000048000000}"/>
    <cellStyle name="Comma 7 2" xfId="272" xr:uid="{00000000-0005-0000-0000-000049000000}"/>
    <cellStyle name="Comma 8" xfId="225" xr:uid="{00000000-0005-0000-0000-00004A000000}"/>
    <cellStyle name="Comma 9" xfId="242" xr:uid="{00000000-0005-0000-0000-00004B000000}"/>
    <cellStyle name="Comma 9 2" xfId="276" xr:uid="{00000000-0005-0000-0000-00004C000000}"/>
    <cellStyle name="Explanatory Text 2" xfId="52" xr:uid="{00000000-0005-0000-0000-00004D000000}"/>
    <cellStyle name="Good 2" xfId="53" xr:uid="{00000000-0005-0000-0000-00004E000000}"/>
    <cellStyle name="Heading 1 2" xfId="54" xr:uid="{00000000-0005-0000-0000-00004F000000}"/>
    <cellStyle name="Heading 1 3" xfId="226" xr:uid="{00000000-0005-0000-0000-000050000000}"/>
    <cellStyle name="Heading 2 2" xfId="55" xr:uid="{00000000-0005-0000-0000-000051000000}"/>
    <cellStyle name="Heading 2 3" xfId="227" xr:uid="{00000000-0005-0000-0000-000052000000}"/>
    <cellStyle name="Heading 3 2" xfId="56" xr:uid="{00000000-0005-0000-0000-000053000000}"/>
    <cellStyle name="Heading 3 3" xfId="228" xr:uid="{00000000-0005-0000-0000-000054000000}"/>
    <cellStyle name="Heading 4 2" xfId="57" xr:uid="{00000000-0005-0000-0000-000055000000}"/>
    <cellStyle name="Heading 4 3" xfId="229" xr:uid="{00000000-0005-0000-0000-000056000000}"/>
    <cellStyle name="Hyperlink" xfId="12" builtinId="8"/>
    <cellStyle name="Hyperlink 2" xfId="5" xr:uid="{00000000-0005-0000-0000-000058000000}"/>
    <cellStyle name="Hyperlink 2 2" xfId="239" xr:uid="{00000000-0005-0000-0000-000059000000}"/>
    <cellStyle name="Hyperlink 3" xfId="236" xr:uid="{00000000-0005-0000-0000-00005A000000}"/>
    <cellStyle name="Input 2" xfId="58" xr:uid="{00000000-0005-0000-0000-00005B000000}"/>
    <cellStyle name="Input 3" xfId="230" xr:uid="{00000000-0005-0000-0000-00005C000000}"/>
    <cellStyle name="Linked Cell 2" xfId="59" xr:uid="{00000000-0005-0000-0000-00005D000000}"/>
    <cellStyle name="Linked Cell 3" xfId="231" xr:uid="{00000000-0005-0000-0000-00005E000000}"/>
    <cellStyle name="Neutral 2" xfId="60" xr:uid="{00000000-0005-0000-0000-00005F000000}"/>
    <cellStyle name="Normal" xfId="0" builtinId="0"/>
    <cellStyle name="Normal 10" xfId="251" xr:uid="{00000000-0005-0000-0000-000061000000}"/>
    <cellStyle name="Normal 11" xfId="252" xr:uid="{00000000-0005-0000-0000-000062000000}"/>
    <cellStyle name="Normal 12" xfId="254" xr:uid="{00000000-0005-0000-0000-000063000000}"/>
    <cellStyle name="Normal 13" xfId="255" xr:uid="{00000000-0005-0000-0000-000064000000}"/>
    <cellStyle name="Normal 14" xfId="256" xr:uid="{00000000-0005-0000-0000-000065000000}"/>
    <cellStyle name="Normal 15" xfId="257" xr:uid="{00000000-0005-0000-0000-000066000000}"/>
    <cellStyle name="Normal 16" xfId="258" xr:uid="{00000000-0005-0000-0000-000067000000}"/>
    <cellStyle name="Normal 17" xfId="259" xr:uid="{00000000-0005-0000-0000-000068000000}"/>
    <cellStyle name="Normal 18" xfId="260" xr:uid="{00000000-0005-0000-0000-000069000000}"/>
    <cellStyle name="Normal 19" xfId="261" xr:uid="{00000000-0005-0000-0000-00006A000000}"/>
    <cellStyle name="Normal 2" xfId="2" xr:uid="{00000000-0005-0000-0000-00006B000000}"/>
    <cellStyle name="Normal 2 2" xfId="8" xr:uid="{00000000-0005-0000-0000-00006C000000}"/>
    <cellStyle name="Normal 2 2 2" xfId="287" xr:uid="{444E1BCA-D25D-4D9F-B567-450090E4C338}"/>
    <cellStyle name="Normal 2 3" xfId="14" xr:uid="{00000000-0005-0000-0000-00006D000000}"/>
    <cellStyle name="Normal 20" xfId="282" xr:uid="{00000000-0005-0000-0000-00006E000000}"/>
    <cellStyle name="Normal 21" xfId="288" xr:uid="{8AE89AB8-838B-453A-9754-9875AA701EDB}"/>
    <cellStyle name="Normal 3" xfId="6" xr:uid="{00000000-0005-0000-0000-00006F000000}"/>
    <cellStyle name="Normal 3 2" xfId="67" xr:uid="{00000000-0005-0000-0000-000070000000}"/>
    <cellStyle name="Normal 3 2 2" xfId="78" xr:uid="{00000000-0005-0000-0000-000071000000}"/>
    <cellStyle name="Normal 3 3" xfId="70" xr:uid="{00000000-0005-0000-0000-000072000000}"/>
    <cellStyle name="Normal 3 3 2" xfId="243" xr:uid="{00000000-0005-0000-0000-000073000000}"/>
    <cellStyle name="Normal 3 3 2 2" xfId="277" xr:uid="{00000000-0005-0000-0000-000074000000}"/>
    <cellStyle name="Normal 3 3 3" xfId="265" xr:uid="{00000000-0005-0000-0000-000075000000}"/>
    <cellStyle name="Normal 3 4" xfId="238" xr:uid="{00000000-0005-0000-0000-000076000000}"/>
    <cellStyle name="Normal 3 5" xfId="249" xr:uid="{00000000-0005-0000-0000-000077000000}"/>
    <cellStyle name="Normal 3 6" xfId="262" xr:uid="{00000000-0005-0000-0000-000078000000}"/>
    <cellStyle name="Normal 3_Xl0000052" xfId="68" xr:uid="{00000000-0005-0000-0000-000079000000}"/>
    <cellStyle name="Normal 4" xfId="13" xr:uid="{00000000-0005-0000-0000-00007A000000}"/>
    <cellStyle name="Normal 4 2" xfId="73" xr:uid="{00000000-0005-0000-0000-00007B000000}"/>
    <cellStyle name="Normal 5" xfId="61" xr:uid="{00000000-0005-0000-0000-00007C000000}"/>
    <cellStyle name="Normal 6" xfId="71" xr:uid="{00000000-0005-0000-0000-00007D000000}"/>
    <cellStyle name="Normal 6 2" xfId="77" xr:uid="{00000000-0005-0000-0000-00007E000000}"/>
    <cellStyle name="Normal 6 3" xfId="240" xr:uid="{00000000-0005-0000-0000-00007F000000}"/>
    <cellStyle name="Normal 6 3 2" xfId="274" xr:uid="{00000000-0005-0000-0000-000080000000}"/>
    <cellStyle name="Normal 6 4" xfId="266" xr:uid="{00000000-0005-0000-0000-000081000000}"/>
    <cellStyle name="Normal 7" xfId="79" xr:uid="{00000000-0005-0000-0000-000082000000}"/>
    <cellStyle name="Normal 7 2" xfId="248" xr:uid="{00000000-0005-0000-0000-000083000000}"/>
    <cellStyle name="Normal 7 2 2" xfId="281" xr:uid="{00000000-0005-0000-0000-000084000000}"/>
    <cellStyle name="Normal 7 3" xfId="268" xr:uid="{00000000-0005-0000-0000-000085000000}"/>
    <cellStyle name="Normal 8" xfId="81" xr:uid="{00000000-0005-0000-0000-000086000000}"/>
    <cellStyle name="Normal 8 2" xfId="270" xr:uid="{00000000-0005-0000-0000-000087000000}"/>
    <cellStyle name="Normal 9" xfId="250" xr:uid="{00000000-0005-0000-0000-000088000000}"/>
    <cellStyle name="Normal_AT1.13" xfId="285" xr:uid="{3AA642E5-E539-46EF-A712-389B3FC00211}"/>
    <cellStyle name="Normal_Fig 3.2" xfId="289" xr:uid="{109FA784-C70B-41C1-AD76-CACD9D5D440A}"/>
    <cellStyle name="Normal_Sheet1 2" xfId="253" xr:uid="{00000000-0005-0000-0000-000092000000}"/>
    <cellStyle name="Normal_Sheet1_2" xfId="284" xr:uid="{223946B3-FC8B-4989-85E3-D1A0CAA899A2}"/>
    <cellStyle name="Normal_Tables CH3 2014-15" xfId="286" xr:uid="{DA7D7AB2-BAF0-4E49-A749-9A535ED65D37}"/>
    <cellStyle name="Note 2" xfId="62" xr:uid="{00000000-0005-0000-0000-000099000000}"/>
    <cellStyle name="Note 3" xfId="232" xr:uid="{00000000-0005-0000-0000-00009A000000}"/>
    <cellStyle name="Output 2" xfId="63" xr:uid="{00000000-0005-0000-0000-00009B000000}"/>
    <cellStyle name="Output 3" xfId="233" xr:uid="{00000000-0005-0000-0000-00009C000000}"/>
    <cellStyle name="Percent 11" xfId="9" xr:uid="{00000000-0005-0000-0000-00009E000000}"/>
    <cellStyle name="Percent 12" xfId="15" xr:uid="{00000000-0005-0000-0000-00009F000000}"/>
    <cellStyle name="Percent 13" xfId="16" xr:uid="{00000000-0005-0000-0000-0000A0000000}"/>
    <cellStyle name="Percent 14" xfId="17" xr:uid="{00000000-0005-0000-0000-0000A1000000}"/>
    <cellStyle name="Percent 15" xfId="18" xr:uid="{00000000-0005-0000-0000-0000A2000000}"/>
    <cellStyle name="Percent 16" xfId="19" xr:uid="{00000000-0005-0000-0000-0000A3000000}"/>
    <cellStyle name="Percent 18" xfId="20" xr:uid="{00000000-0005-0000-0000-0000A4000000}"/>
    <cellStyle name="Percent 2" xfId="1" xr:uid="{00000000-0005-0000-0000-0000A5000000}"/>
    <cellStyle name="Percent 2 2" xfId="74" xr:uid="{00000000-0005-0000-0000-0000A6000000}"/>
    <cellStyle name="Percent 2 3" xfId="237" xr:uid="{00000000-0005-0000-0000-0000A7000000}"/>
    <cellStyle name="Percent 2 3 2" xfId="273" xr:uid="{00000000-0005-0000-0000-0000A8000000}"/>
    <cellStyle name="Percent 3" xfId="69" xr:uid="{00000000-0005-0000-0000-0000A9000000}"/>
    <cellStyle name="Percent 3 2" xfId="76" xr:uid="{00000000-0005-0000-0000-0000AA000000}"/>
    <cellStyle name="Percent 4" xfId="10" xr:uid="{00000000-0005-0000-0000-0000AB000000}"/>
    <cellStyle name="Percent 5" xfId="75" xr:uid="{00000000-0005-0000-0000-0000AC000000}"/>
    <cellStyle name="Percent 7" xfId="21" xr:uid="{00000000-0005-0000-0000-0000AD000000}"/>
    <cellStyle name="Percent 8" xfId="22" xr:uid="{00000000-0005-0000-0000-0000AE000000}"/>
    <cellStyle name="Percent 9" xfId="23" xr:uid="{00000000-0005-0000-0000-0000AF000000}"/>
    <cellStyle name="style1436018486897" xfId="86" xr:uid="{00000000-0005-0000-0000-0000B0000000}"/>
    <cellStyle name="style1436018486991" xfId="87" xr:uid="{00000000-0005-0000-0000-0000B1000000}"/>
    <cellStyle name="style1436018487288" xfId="88" xr:uid="{00000000-0005-0000-0000-0000B2000000}"/>
    <cellStyle name="style1436018487835" xfId="89" xr:uid="{00000000-0005-0000-0000-0000B3000000}"/>
    <cellStyle name="style1436018488256" xfId="90" xr:uid="{00000000-0005-0000-0000-0000B4000000}"/>
    <cellStyle name="style1436018488663" xfId="91" xr:uid="{00000000-0005-0000-0000-0000B5000000}"/>
    <cellStyle name="style1436022969960" xfId="92" xr:uid="{00000000-0005-0000-0000-0000B6000000}"/>
    <cellStyle name="style1436022970038" xfId="93" xr:uid="{00000000-0005-0000-0000-0000B7000000}"/>
    <cellStyle name="style1436022970100" xfId="94" xr:uid="{00000000-0005-0000-0000-0000B8000000}"/>
    <cellStyle name="style1436022970163" xfId="95" xr:uid="{00000000-0005-0000-0000-0000B9000000}"/>
    <cellStyle name="style1436022970241" xfId="96" xr:uid="{00000000-0005-0000-0000-0000BA000000}"/>
    <cellStyle name="style1436022970303" xfId="97" xr:uid="{00000000-0005-0000-0000-0000BB000000}"/>
    <cellStyle name="style1436022970366" xfId="98" xr:uid="{00000000-0005-0000-0000-0000BC000000}"/>
    <cellStyle name="style1436022970444" xfId="99" xr:uid="{00000000-0005-0000-0000-0000BD000000}"/>
    <cellStyle name="style1436022970506" xfId="100" xr:uid="{00000000-0005-0000-0000-0000BE000000}"/>
    <cellStyle name="style1436022970569" xfId="101" xr:uid="{00000000-0005-0000-0000-0000BF000000}"/>
    <cellStyle name="style1436022970631" xfId="102" xr:uid="{00000000-0005-0000-0000-0000C0000000}"/>
    <cellStyle name="style1436022970678" xfId="103" xr:uid="{00000000-0005-0000-0000-0000C1000000}"/>
    <cellStyle name="style1436022970756" xfId="104" xr:uid="{00000000-0005-0000-0000-0000C2000000}"/>
    <cellStyle name="style1436022970819" xfId="105" xr:uid="{00000000-0005-0000-0000-0000C3000000}"/>
    <cellStyle name="style1436022970881" xfId="106" xr:uid="{00000000-0005-0000-0000-0000C4000000}"/>
    <cellStyle name="style1436022970928" xfId="107" xr:uid="{00000000-0005-0000-0000-0000C5000000}"/>
    <cellStyle name="style1436022970991" xfId="108" xr:uid="{00000000-0005-0000-0000-0000C6000000}"/>
    <cellStyle name="style1436022971085" xfId="109" xr:uid="{00000000-0005-0000-0000-0000C7000000}"/>
    <cellStyle name="style1436022971131" xfId="110" xr:uid="{00000000-0005-0000-0000-0000C8000000}"/>
    <cellStyle name="style1436022971194" xfId="111" xr:uid="{00000000-0005-0000-0000-0000C9000000}"/>
    <cellStyle name="style1436022971256" xfId="112" xr:uid="{00000000-0005-0000-0000-0000CA000000}"/>
    <cellStyle name="style1436022971319" xfId="113" xr:uid="{00000000-0005-0000-0000-0000CB000000}"/>
    <cellStyle name="style1436022971397" xfId="114" xr:uid="{00000000-0005-0000-0000-0000CC000000}"/>
    <cellStyle name="style1436022971444" xfId="115" xr:uid="{00000000-0005-0000-0000-0000CD000000}"/>
    <cellStyle name="style1436022971506" xfId="116" xr:uid="{00000000-0005-0000-0000-0000CE000000}"/>
    <cellStyle name="style1436022971569" xfId="117" xr:uid="{00000000-0005-0000-0000-0000CF000000}"/>
    <cellStyle name="style1436022971741" xfId="118" xr:uid="{00000000-0005-0000-0000-0000D0000000}"/>
    <cellStyle name="style1436022971788" xfId="119" xr:uid="{00000000-0005-0000-0000-0000D1000000}"/>
    <cellStyle name="style1436022971850" xfId="120" xr:uid="{00000000-0005-0000-0000-0000D2000000}"/>
    <cellStyle name="style1436022971913" xfId="121" xr:uid="{00000000-0005-0000-0000-0000D3000000}"/>
    <cellStyle name="style1436022971960" xfId="122" xr:uid="{00000000-0005-0000-0000-0000D4000000}"/>
    <cellStyle name="style1436022972022" xfId="123" xr:uid="{00000000-0005-0000-0000-0000D5000000}"/>
    <cellStyle name="style1436022972085" xfId="124" xr:uid="{00000000-0005-0000-0000-0000D6000000}"/>
    <cellStyle name="style1436022972131" xfId="125" xr:uid="{00000000-0005-0000-0000-0000D7000000}"/>
    <cellStyle name="style1436022972194" xfId="126" xr:uid="{00000000-0005-0000-0000-0000D8000000}"/>
    <cellStyle name="style1436022972256" xfId="127" xr:uid="{00000000-0005-0000-0000-0000D9000000}"/>
    <cellStyle name="style1436022972319" xfId="128" xr:uid="{00000000-0005-0000-0000-0000DA000000}"/>
    <cellStyle name="style1436022972366" xfId="129" xr:uid="{00000000-0005-0000-0000-0000DB000000}"/>
    <cellStyle name="style1436022972413" xfId="130" xr:uid="{00000000-0005-0000-0000-0000DC000000}"/>
    <cellStyle name="style1436022972600" xfId="131" xr:uid="{00000000-0005-0000-0000-0000DD000000}"/>
    <cellStyle name="style1436022972663" xfId="132" xr:uid="{00000000-0005-0000-0000-0000DE000000}"/>
    <cellStyle name="style1436022972725" xfId="133" xr:uid="{00000000-0005-0000-0000-0000DF000000}"/>
    <cellStyle name="style1436022972772" xfId="134" xr:uid="{00000000-0005-0000-0000-0000E0000000}"/>
    <cellStyle name="style1436022972819" xfId="135" xr:uid="{00000000-0005-0000-0000-0000E1000000}"/>
    <cellStyle name="style1436023336147" xfId="136" xr:uid="{00000000-0005-0000-0000-0000E2000000}"/>
    <cellStyle name="style1436023336225" xfId="137" xr:uid="{00000000-0005-0000-0000-0000E3000000}"/>
    <cellStyle name="style1436023336288" xfId="138" xr:uid="{00000000-0005-0000-0000-0000E4000000}"/>
    <cellStyle name="style1436023336366" xfId="139" xr:uid="{00000000-0005-0000-0000-0000E5000000}"/>
    <cellStyle name="style1436023336428" xfId="140" xr:uid="{00000000-0005-0000-0000-0000E6000000}"/>
    <cellStyle name="style1436023336506" xfId="141" xr:uid="{00000000-0005-0000-0000-0000E7000000}"/>
    <cellStyle name="style1436023336569" xfId="142" xr:uid="{00000000-0005-0000-0000-0000E8000000}"/>
    <cellStyle name="style1436023336647" xfId="143" xr:uid="{00000000-0005-0000-0000-0000E9000000}"/>
    <cellStyle name="style1436023336710" xfId="144" xr:uid="{00000000-0005-0000-0000-0000EA000000}"/>
    <cellStyle name="style1436023336772" xfId="145" xr:uid="{00000000-0005-0000-0000-0000EB000000}"/>
    <cellStyle name="style1436023336835" xfId="146" xr:uid="{00000000-0005-0000-0000-0000EC000000}"/>
    <cellStyle name="style1436023336897" xfId="147" xr:uid="{00000000-0005-0000-0000-0000ED000000}"/>
    <cellStyle name="style1436023336960" xfId="148" xr:uid="{00000000-0005-0000-0000-0000EE000000}"/>
    <cellStyle name="style1436023337022" xfId="149" xr:uid="{00000000-0005-0000-0000-0000EF000000}"/>
    <cellStyle name="style1436023337100" xfId="150" xr:uid="{00000000-0005-0000-0000-0000F0000000}"/>
    <cellStyle name="style1436023337163" xfId="151" xr:uid="{00000000-0005-0000-0000-0000F1000000}"/>
    <cellStyle name="style1436023337241" xfId="152" xr:uid="{00000000-0005-0000-0000-0000F2000000}"/>
    <cellStyle name="style1436023337335" xfId="153" xr:uid="{00000000-0005-0000-0000-0000F3000000}"/>
    <cellStyle name="style1436023337381" xfId="154" xr:uid="{00000000-0005-0000-0000-0000F4000000}"/>
    <cellStyle name="style1436023337444" xfId="155" xr:uid="{00000000-0005-0000-0000-0000F5000000}"/>
    <cellStyle name="style1436023337506" xfId="156" xr:uid="{00000000-0005-0000-0000-0000F6000000}"/>
    <cellStyle name="style1436023337585" xfId="157" xr:uid="{00000000-0005-0000-0000-0000F7000000}"/>
    <cellStyle name="style1436023337663" xfId="158" xr:uid="{00000000-0005-0000-0000-0000F8000000}"/>
    <cellStyle name="style1436023337710" xfId="159" xr:uid="{00000000-0005-0000-0000-0000F9000000}"/>
    <cellStyle name="style1436023337772" xfId="160" xr:uid="{00000000-0005-0000-0000-0000FA000000}"/>
    <cellStyle name="style1436023337944" xfId="161" xr:uid="{00000000-0005-0000-0000-0000FB000000}"/>
    <cellStyle name="style1436023338006" xfId="162" xr:uid="{00000000-0005-0000-0000-0000FC000000}"/>
    <cellStyle name="style1436023338069" xfId="163" xr:uid="{00000000-0005-0000-0000-0000FD000000}"/>
    <cellStyle name="style1436023338116" xfId="164" xr:uid="{00000000-0005-0000-0000-0000FE000000}"/>
    <cellStyle name="style1436023338178" xfId="165" xr:uid="{00000000-0005-0000-0000-0000FF000000}"/>
    <cellStyle name="style1436023338225" xfId="166" xr:uid="{00000000-0005-0000-0000-000000010000}"/>
    <cellStyle name="style1436023338288" xfId="167" xr:uid="{00000000-0005-0000-0000-000001010000}"/>
    <cellStyle name="style1436023338335" xfId="168" xr:uid="{00000000-0005-0000-0000-000002010000}"/>
    <cellStyle name="style1436023338397" xfId="169" xr:uid="{00000000-0005-0000-0000-000003010000}"/>
    <cellStyle name="style1436023338444" xfId="170" xr:uid="{00000000-0005-0000-0000-000004010000}"/>
    <cellStyle name="style1436023338522" xfId="171" xr:uid="{00000000-0005-0000-0000-000005010000}"/>
    <cellStyle name="style1436023338585" xfId="172" xr:uid="{00000000-0005-0000-0000-000006010000}"/>
    <cellStyle name="style1436023338631" xfId="173" xr:uid="{00000000-0005-0000-0000-000007010000}"/>
    <cellStyle name="style1436023338678" xfId="174" xr:uid="{00000000-0005-0000-0000-000008010000}"/>
    <cellStyle name="style1436023338897" xfId="175" xr:uid="{00000000-0005-0000-0000-000009010000}"/>
    <cellStyle name="style1436023338960" xfId="176" xr:uid="{00000000-0005-0000-0000-00000A010000}"/>
    <cellStyle name="style1436023339022" xfId="177" xr:uid="{00000000-0005-0000-0000-00000B010000}"/>
    <cellStyle name="style1436023339085" xfId="178" xr:uid="{00000000-0005-0000-0000-00000C010000}"/>
    <cellStyle name="style1436023339131" xfId="179" xr:uid="{00000000-0005-0000-0000-00000D010000}"/>
    <cellStyle name="style1436038414350" xfId="180" xr:uid="{00000000-0005-0000-0000-00000E010000}"/>
    <cellStyle name="style1436038414491" xfId="181" xr:uid="{00000000-0005-0000-0000-00000F010000}"/>
    <cellStyle name="style1436038414585" xfId="182" xr:uid="{00000000-0005-0000-0000-000010010000}"/>
    <cellStyle name="style1436038414694" xfId="183" xr:uid="{00000000-0005-0000-0000-000011010000}"/>
    <cellStyle name="style1436038414788" xfId="184" xr:uid="{00000000-0005-0000-0000-000012010000}"/>
    <cellStyle name="style1436038414897" xfId="185" xr:uid="{00000000-0005-0000-0000-000013010000}"/>
    <cellStyle name="style1436038415022" xfId="186" xr:uid="{00000000-0005-0000-0000-000014010000}"/>
    <cellStyle name="style1436038415100" xfId="187" xr:uid="{00000000-0005-0000-0000-000015010000}"/>
    <cellStyle name="style1436038415194" xfId="188" xr:uid="{00000000-0005-0000-0000-000016010000}"/>
    <cellStyle name="style1436038415272" xfId="189" xr:uid="{00000000-0005-0000-0000-000017010000}"/>
    <cellStyle name="style1436038415350" xfId="190" xr:uid="{00000000-0005-0000-0000-000018010000}"/>
    <cellStyle name="style1436038415428" xfId="191" xr:uid="{00000000-0005-0000-0000-000019010000}"/>
    <cellStyle name="style1436038415506" xfId="192" xr:uid="{00000000-0005-0000-0000-00001A010000}"/>
    <cellStyle name="style1436040031959" xfId="193" xr:uid="{00000000-0005-0000-0000-00001B010000}"/>
    <cellStyle name="style1436040032052" xfId="194" xr:uid="{00000000-0005-0000-0000-00001C010000}"/>
    <cellStyle name="style1436040032115" xfId="195" xr:uid="{00000000-0005-0000-0000-00001D010000}"/>
    <cellStyle name="style1436040032193" xfId="196" xr:uid="{00000000-0005-0000-0000-00001E010000}"/>
    <cellStyle name="style1436040032256" xfId="197" xr:uid="{00000000-0005-0000-0000-00001F010000}"/>
    <cellStyle name="style1436040032334" xfId="198" xr:uid="{00000000-0005-0000-0000-000020010000}"/>
    <cellStyle name="style1436040032412" xfId="199" xr:uid="{00000000-0005-0000-0000-000021010000}"/>
    <cellStyle name="style1436040032490" xfId="200" xr:uid="{00000000-0005-0000-0000-000022010000}"/>
    <cellStyle name="style1436040032568" xfId="201" xr:uid="{00000000-0005-0000-0000-000023010000}"/>
    <cellStyle name="style1436040032646" xfId="202" xr:uid="{00000000-0005-0000-0000-000024010000}"/>
    <cellStyle name="style1436040032818" xfId="203" xr:uid="{00000000-0005-0000-0000-000025010000}"/>
    <cellStyle name="style1436040032896" xfId="204" xr:uid="{00000000-0005-0000-0000-000026010000}"/>
    <cellStyle name="Title 2" xfId="64" xr:uid="{00000000-0005-0000-0000-000027010000}"/>
    <cellStyle name="Title 3" xfId="234" xr:uid="{00000000-0005-0000-0000-000028010000}"/>
    <cellStyle name="Total 2" xfId="65" xr:uid="{00000000-0005-0000-0000-000029010000}"/>
    <cellStyle name="Total 3" xfId="235" xr:uid="{00000000-0005-0000-0000-00002A010000}"/>
    <cellStyle name="Warning Text 2" xfId="66" xr:uid="{00000000-0005-0000-0000-00002B010000}"/>
  </cellStyles>
  <dxfs count="0"/>
  <tableStyles count="0" defaultTableStyle="TableStyleMedium2" defaultPivotStyle="PivotStyleLight16"/>
  <colors>
    <mruColors>
      <color rgb="FFFFFF00"/>
      <color rgb="FFCC99FF"/>
      <color rgb="FF009999"/>
      <color rgb="FF333366"/>
      <color rgb="FF008000"/>
      <color rgb="FF800000"/>
      <color rgb="FFFF3B3B"/>
      <color rgb="FFFFAA00"/>
      <color rgb="FF99CC00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166179950280047"/>
          <c:y val="4.8716975308641969E-2"/>
          <c:w val="0.66697666756521989"/>
          <c:h val="0.828692283950617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'Fig 3.1'!$Q$5:$Q$12</c:f>
              <c:strCache>
                <c:ptCount val="8"/>
                <c:pt idx="0">
                  <c:v>mid terrace</c:v>
                </c:pt>
                <c:pt idx="1">
                  <c:v>converted flat</c:v>
                </c:pt>
                <c:pt idx="2">
                  <c:v>end terrace</c:v>
                </c:pt>
                <c:pt idx="3">
                  <c:v>semi detached</c:v>
                </c:pt>
                <c:pt idx="4">
                  <c:v>purpose built flat, low rise</c:v>
                </c:pt>
                <c:pt idx="5">
                  <c:v>detached</c:v>
                </c:pt>
                <c:pt idx="6">
                  <c:v>purpose built flat, high rise</c:v>
                </c:pt>
                <c:pt idx="7">
                  <c:v>bungalow</c:v>
                </c:pt>
              </c:strCache>
            </c:strRef>
          </c:cat>
          <c:val>
            <c:numRef>
              <c:f>'Fig 3.1'!$R$5:$R$12</c:f>
              <c:numCache>
                <c:formatCode>###0.0</c:formatCode>
                <c:ptCount val="8"/>
                <c:pt idx="0">
                  <c:v>7.9844565617622205</c:v>
                </c:pt>
                <c:pt idx="1">
                  <c:v>6.8068944442858399</c:v>
                </c:pt>
                <c:pt idx="2">
                  <c:v>6.220264970133182</c:v>
                </c:pt>
                <c:pt idx="3">
                  <c:v>4.8424525785532087</c:v>
                </c:pt>
                <c:pt idx="4">
                  <c:v>2.5074798228927593</c:v>
                </c:pt>
                <c:pt idx="5">
                  <c:v>2.3586718586409501</c:v>
                </c:pt>
                <c:pt idx="6">
                  <c:v>2.1342335410632494</c:v>
                </c:pt>
                <c:pt idx="7">
                  <c:v>2.0870359933865803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9E-4D62-8F0A-27B01B18B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1654920"/>
        <c:axId val="191655304"/>
      </c:barChart>
      <c:catAx>
        <c:axId val="191654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1655304"/>
        <c:crosses val="autoZero"/>
        <c:auto val="1"/>
        <c:lblAlgn val="ctr"/>
        <c:lblOffset val="100"/>
        <c:noMultiLvlLbl val="0"/>
      </c:catAx>
      <c:valAx>
        <c:axId val="191655304"/>
        <c:scaling>
          <c:orientation val="minMax"/>
          <c:max val="10"/>
          <c:min val="0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1654920"/>
        <c:crosses val="max"/>
        <c:crossBetween val="between"/>
        <c:majorUnit val="2"/>
        <c:min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22919781276769E-2"/>
          <c:y val="7.1894778721654312E-2"/>
          <c:w val="0.90242211070690659"/>
          <c:h val="0.777537389194275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'Fig 3.2'!$Q$5:$Q$12</c:f>
              <c:strCache>
                <c:ptCount val="8"/>
                <c:pt idx="0">
                  <c:v>fire extinguishers</c:v>
                </c:pt>
                <c:pt idx="1">
                  <c:v>alternative route exists</c:v>
                </c:pt>
                <c:pt idx="2">
                  <c:v>alarm system</c:v>
                </c:pt>
                <c:pt idx="3">
                  <c:v>sign posting</c:v>
                </c:pt>
                <c:pt idx="4">
                  <c:v>emergency lighting</c:v>
                </c:pt>
                <c:pt idx="5">
                  <c:v>self closing fire doors</c:v>
                </c:pt>
                <c:pt idx="6">
                  <c:v>protection to stairs lobbies</c:v>
                </c:pt>
                <c:pt idx="7">
                  <c:v>safe practices</c:v>
                </c:pt>
              </c:strCache>
            </c:strRef>
          </c:cat>
          <c:val>
            <c:numRef>
              <c:f>'Fig 3.2'!$R$5:$R$12</c:f>
              <c:numCache>
                <c:formatCode>###0.0</c:formatCode>
                <c:ptCount val="8"/>
                <c:pt idx="0">
                  <c:v>28.086470225766718</c:v>
                </c:pt>
                <c:pt idx="1">
                  <c:v>38.045071266772077</c:v>
                </c:pt>
                <c:pt idx="2">
                  <c:v>46.053170738683527</c:v>
                </c:pt>
                <c:pt idx="3">
                  <c:v>58.598771461952815</c:v>
                </c:pt>
                <c:pt idx="4">
                  <c:v>74.924436640254982</c:v>
                </c:pt>
                <c:pt idx="5">
                  <c:v>75.972530441416865</c:v>
                </c:pt>
                <c:pt idx="6">
                  <c:v>79.696944448417</c:v>
                </c:pt>
                <c:pt idx="7">
                  <c:v>80.326602841717062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0-49A0-9AB4-1B900E759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1709744"/>
        <c:axId val="191691640"/>
      </c:barChart>
      <c:catAx>
        <c:axId val="191709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1691640"/>
        <c:crosses val="autoZero"/>
        <c:auto val="1"/>
        <c:lblAlgn val="ctr"/>
        <c:lblOffset val="100"/>
        <c:noMultiLvlLbl val="0"/>
      </c:catAx>
      <c:valAx>
        <c:axId val="191691640"/>
        <c:scaling>
          <c:orientation val="minMax"/>
          <c:max val="90"/>
          <c:min val="0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0.44106485957696034"/>
              <c:y val="0.9099666344772940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1709744"/>
        <c:crosses val="autoZero"/>
        <c:crossBetween val="between"/>
        <c:min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2</xdr:row>
      <xdr:rowOff>28574</xdr:rowOff>
    </xdr:from>
    <xdr:to>
      <xdr:col>9</xdr:col>
      <xdr:colOff>390824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59394-2F1A-464D-ABB8-2C1701A58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2</xdr:row>
      <xdr:rowOff>0</xdr:rowOff>
    </xdr:from>
    <xdr:to>
      <xdr:col>9</xdr:col>
      <xdr:colOff>60960</xdr:colOff>
      <xdr:row>18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F56C97-892A-4094-A05C-2F5CFB1D77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HS colours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0C0C0"/>
      </a:accent3>
      <a:accent4>
        <a:srgbClr val="993D66"/>
      </a:accent4>
      <a:accent5>
        <a:srgbClr val="FFDC5D"/>
      </a:accent5>
      <a:accent6>
        <a:srgbClr val="800000"/>
      </a:accent6>
      <a:hlink>
        <a:srgbClr val="CCCCFF"/>
      </a:hlink>
      <a:folHlink>
        <a:srgbClr val="6666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19"/>
  <sheetViews>
    <sheetView tabSelected="1" zoomScaleNormal="100" workbookViewId="0"/>
  </sheetViews>
  <sheetFormatPr defaultColWidth="9.06640625" defaultRowHeight="12.75" x14ac:dyDescent="0.35"/>
  <cols>
    <col min="1" max="16384" width="9.06640625" style="175"/>
  </cols>
  <sheetData>
    <row r="1" spans="1:4" ht="15" x14ac:dyDescent="0.4">
      <c r="A1" s="174"/>
      <c r="B1" s="3"/>
    </row>
    <row r="2" spans="1:4" ht="15" x14ac:dyDescent="0.4">
      <c r="B2" s="3" t="s">
        <v>0</v>
      </c>
    </row>
    <row r="3" spans="1:4" ht="15" x14ac:dyDescent="0.4">
      <c r="B3" s="3"/>
    </row>
    <row r="4" spans="1:4" ht="15" x14ac:dyDescent="0.4">
      <c r="B4" s="3" t="s">
        <v>1</v>
      </c>
    </row>
    <row r="6" spans="1:4" ht="13.9" x14ac:dyDescent="0.4">
      <c r="B6" s="4" t="s">
        <v>2</v>
      </c>
    </row>
    <row r="7" spans="1:4" x14ac:dyDescent="0.35">
      <c r="B7" s="182" t="s">
        <v>3</v>
      </c>
      <c r="C7" s="176" t="s">
        <v>4</v>
      </c>
    </row>
    <row r="9" spans="1:4" ht="13.9" x14ac:dyDescent="0.4">
      <c r="B9" s="4" t="s">
        <v>5</v>
      </c>
    </row>
    <row r="10" spans="1:4" x14ac:dyDescent="0.35">
      <c r="B10" s="183" t="s">
        <v>6</v>
      </c>
      <c r="C10" s="177" t="s">
        <v>7</v>
      </c>
      <c r="D10" s="178"/>
    </row>
    <row r="11" spans="1:4" x14ac:dyDescent="0.35">
      <c r="B11" s="183" t="s">
        <v>8</v>
      </c>
      <c r="C11" s="177" t="s">
        <v>9</v>
      </c>
    </row>
    <row r="12" spans="1:4" x14ac:dyDescent="0.35">
      <c r="B12" s="5"/>
      <c r="C12" s="176"/>
    </row>
    <row r="13" spans="1:4" ht="13.9" x14ac:dyDescent="0.4">
      <c r="B13" s="4" t="s">
        <v>10</v>
      </c>
    </row>
    <row r="14" spans="1:4" x14ac:dyDescent="0.35">
      <c r="B14" s="184" t="s">
        <v>11</v>
      </c>
      <c r="C14" s="176" t="s">
        <v>12</v>
      </c>
    </row>
    <row r="15" spans="1:4" x14ac:dyDescent="0.35">
      <c r="B15" s="184" t="s">
        <v>13</v>
      </c>
      <c r="C15" s="176" t="s">
        <v>14</v>
      </c>
    </row>
    <row r="16" spans="1:4" x14ac:dyDescent="0.35">
      <c r="B16" s="184" t="s">
        <v>15</v>
      </c>
      <c r="C16" s="179" t="s">
        <v>16</v>
      </c>
    </row>
    <row r="17" spans="2:3" x14ac:dyDescent="0.35">
      <c r="B17" s="184" t="s">
        <v>17</v>
      </c>
      <c r="C17" s="179" t="s">
        <v>18</v>
      </c>
    </row>
    <row r="18" spans="2:3" x14ac:dyDescent="0.35">
      <c r="B18" s="184" t="s">
        <v>19</v>
      </c>
      <c r="C18" s="176" t="s">
        <v>20</v>
      </c>
    </row>
    <row r="19" spans="2:3" x14ac:dyDescent="0.35">
      <c r="B19" s="184" t="s">
        <v>21</v>
      </c>
      <c r="C19" s="176" t="s">
        <v>22</v>
      </c>
    </row>
  </sheetData>
  <hyperlinks>
    <hyperlink ref="C10" location="'Fig 3.1'!A1" display="Serious fire hazard, by dwelling type, 2017" xr:uid="{8E06C335-1A90-4911-8555-B5E4420766C5}"/>
    <hyperlink ref="C11" location="'Fig 3.2'!A1" display="Fire precautions for flats with common parts, 2017" xr:uid="{5932CA21-0B65-41B0-83A7-7D2BF00B8934}"/>
    <hyperlink ref="C14" location="AT3.1!A1" display="Prevalence of serious fire risks, 2017" xr:uid="{65152CD5-3839-432D-9D01-27D65A35B00E}"/>
    <hyperlink ref="C15" location="AT3.2!A1" display="Serious fire hazards by dwelling characteristics, 2017" xr:uid="{252D30D5-C5B1-469F-A33B-2E7595B5263D}"/>
    <hyperlink ref="C16" location="AT3.3!A1" display="Households with at least one working smoke alarm, by region, 2017" xr:uid="{AAF094BD-BF0D-40FD-BE5F-E338747EF80D}"/>
    <hyperlink ref="C17" location="AT3.4!A1" display="Fire escape routes in communal areas, 2017" xr:uid="{FEECF5E6-556F-4FFC-9783-68224831A2F3}"/>
    <hyperlink ref="B7" location="'Tab 3.1'!A1" display="Tab 3.1" xr:uid="{8FEB01D4-599C-45B8-A9EB-FC347E38EC1C}"/>
    <hyperlink ref="B10" location="'Fig 3.1'!A1" display="Fig 3.1" xr:uid="{F42A5673-F807-4A99-9FC3-738FCFE75F76}"/>
    <hyperlink ref="B11" location="'Fig 3.2'!A1" display="Fig 3.2" xr:uid="{9A7FB625-34E0-4119-8BA9-0CBDD48FCB16}"/>
    <hyperlink ref="B14" location="AT3.1!A1" display="AT3.1" xr:uid="{A97C2374-B928-433D-8647-8B0A1ABFAF4F}"/>
    <hyperlink ref="B15" location="AT3.2!A1" display="AT3.2" xr:uid="{088F8E5A-4C56-4126-973D-5136046CCB2F}"/>
    <hyperlink ref="B16" location="AT3.3!A1" display="AT3.3" xr:uid="{1A7CAD1A-B7B3-4858-973E-CAF3625D36C2}"/>
    <hyperlink ref="B17" location="AT3.4!A1" display="AT3.4" xr:uid="{8DE53C68-06D7-4BC0-9B9E-81DD2332E606}"/>
    <hyperlink ref="B18" location="AT3.5!A1" display="AT3.5" xr:uid="{73B286FE-E7DC-475C-8DD4-25E8EBE1496E}"/>
    <hyperlink ref="B19" location="AT3.6!A1" display="AT3.6" xr:uid="{26B04C17-579C-4126-AAEB-51621AF5C926}"/>
    <hyperlink ref="C18" location="AT3.5!A1" display="Fire precautions for flats with a fire escape route through common parts, 2017" xr:uid="{D1BC8D79-236A-4A40-9CCC-E3948F07D123}"/>
    <hyperlink ref="C19" location="AT3.6!A1" display="Fire precautions for flats with a fire escape route through common parts, by tenure, 2017" xr:uid="{A5BAA107-3B6B-4F62-884A-93AC55E4E27A}"/>
    <hyperlink ref="C7" location="'Tab 3.1'!A1" display="Fire safety measures in communal areas, by tenure, 2017" xr:uid="{6602E0F7-D98C-4F60-9F82-41A9F7157D19}"/>
  </hyperlinks>
  <pageMargins left="0.7" right="0.7" top="0.75" bottom="0.75" header="0.3" footer="0.3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8E2CD-C79D-464E-9911-08F74045E767}">
  <sheetPr>
    <tabColor rgb="FFCC99FF"/>
    <pageSetUpPr fitToPage="1"/>
  </sheetPr>
  <dimension ref="B1:V32"/>
  <sheetViews>
    <sheetView zoomScaleNormal="100" zoomScaleSheetLayoutView="100" workbookViewId="0"/>
  </sheetViews>
  <sheetFormatPr defaultColWidth="8.06640625" defaultRowHeight="12.75" x14ac:dyDescent="0.35"/>
  <cols>
    <col min="1" max="1" width="7.73046875" style="81" customWidth="1"/>
    <col min="2" max="2" width="36.33203125" style="81" customWidth="1"/>
    <col min="3" max="3" width="10.73046875" style="81" customWidth="1"/>
    <col min="4" max="4" width="8.265625" style="81" customWidth="1"/>
    <col min="5" max="5" width="10.59765625" style="81" customWidth="1"/>
    <col min="6" max="6" width="12.33203125" style="81" customWidth="1"/>
    <col min="7" max="7" width="11.73046875" style="81" customWidth="1"/>
    <col min="8" max="20" width="8.06640625" style="83"/>
    <col min="21" max="16384" width="8.06640625" style="81"/>
  </cols>
  <sheetData>
    <row r="1" spans="2:20" x14ac:dyDescent="0.35">
      <c r="B1" s="160"/>
      <c r="H1" s="84"/>
    </row>
    <row r="2" spans="2:20" s="88" customFormat="1" ht="34.9" customHeight="1" x14ac:dyDescent="0.35">
      <c r="B2" s="197" t="s">
        <v>125</v>
      </c>
      <c r="C2" s="197"/>
      <c r="D2" s="197"/>
      <c r="E2" s="197"/>
      <c r="F2" s="197"/>
      <c r="G2" s="197"/>
      <c r="H2" s="85"/>
      <c r="I2" s="86"/>
      <c r="J2" s="86"/>
      <c r="K2" s="86"/>
      <c r="L2" s="86"/>
      <c r="M2" s="86"/>
      <c r="N2" s="74"/>
      <c r="O2" s="87"/>
      <c r="P2" s="87"/>
      <c r="Q2" s="87"/>
      <c r="R2" s="87"/>
      <c r="S2" s="87"/>
      <c r="T2" s="87"/>
    </row>
    <row r="3" spans="2:20" ht="13.9" x14ac:dyDescent="0.4">
      <c r="B3" s="89"/>
      <c r="C3" s="89"/>
      <c r="D3" s="89"/>
      <c r="E3" s="89"/>
      <c r="F3" s="89"/>
      <c r="G3" s="90"/>
      <c r="H3" s="91"/>
      <c r="I3" s="86"/>
      <c r="J3" s="75"/>
      <c r="K3" s="75"/>
      <c r="L3" s="75"/>
      <c r="M3" s="75"/>
      <c r="N3" s="75"/>
    </row>
    <row r="4" spans="2:20" ht="14.25" customHeight="1" x14ac:dyDescent="0.35">
      <c r="B4" s="92" t="s">
        <v>116</v>
      </c>
      <c r="C4" s="92"/>
      <c r="D4" s="92"/>
      <c r="E4" s="92"/>
      <c r="F4" s="92"/>
      <c r="G4" s="93"/>
      <c r="H4" s="209"/>
      <c r="I4" s="187"/>
      <c r="J4" s="76"/>
      <c r="K4" s="77"/>
      <c r="L4" s="77"/>
      <c r="M4" s="77"/>
      <c r="N4" s="75"/>
    </row>
    <row r="5" spans="2:20" ht="28.5" customHeight="1" x14ac:dyDescent="0.4">
      <c r="B5" s="95"/>
      <c r="C5" s="181" t="s">
        <v>25</v>
      </c>
      <c r="D5" s="181" t="s">
        <v>26</v>
      </c>
      <c r="E5" s="181" t="s">
        <v>27</v>
      </c>
      <c r="F5" s="181" t="s">
        <v>28</v>
      </c>
      <c r="G5" s="181" t="s">
        <v>29</v>
      </c>
      <c r="H5" s="210"/>
      <c r="I5" s="187"/>
      <c r="J5" s="76"/>
      <c r="K5" s="77"/>
      <c r="L5" s="77"/>
      <c r="M5" s="77"/>
      <c r="N5" s="75"/>
    </row>
    <row r="6" spans="2:20" ht="14.25" customHeight="1" x14ac:dyDescent="0.35">
      <c r="B6" s="97"/>
      <c r="C6" s="97"/>
      <c r="D6" s="97"/>
      <c r="E6" s="97"/>
      <c r="F6" s="97"/>
      <c r="G6" s="118" t="s">
        <v>66</v>
      </c>
      <c r="H6" s="210"/>
      <c r="I6" s="187"/>
      <c r="J6" s="76"/>
      <c r="K6" s="77"/>
      <c r="L6" s="77"/>
      <c r="M6" s="77"/>
      <c r="N6" s="75"/>
    </row>
    <row r="7" spans="2:20" ht="14.25" customHeight="1" x14ac:dyDescent="0.4">
      <c r="B7" s="102" t="s">
        <v>120</v>
      </c>
      <c r="C7" s="102"/>
      <c r="D7" s="102"/>
      <c r="E7" s="102"/>
      <c r="F7" s="102"/>
      <c r="G7" s="98"/>
      <c r="H7" s="210"/>
      <c r="I7" s="187"/>
      <c r="J7" s="76"/>
      <c r="K7" s="77"/>
      <c r="L7" s="77"/>
      <c r="M7" s="77"/>
      <c r="N7" s="75"/>
    </row>
    <row r="8" spans="2:20" ht="14.25" customHeight="1" x14ac:dyDescent="0.4">
      <c r="B8" s="78" t="s">
        <v>32</v>
      </c>
      <c r="C8" s="168">
        <v>670.15200000000004</v>
      </c>
      <c r="D8" s="168">
        <v>902.70399999999995</v>
      </c>
      <c r="E8" s="168">
        <v>396.41199999999998</v>
      </c>
      <c r="F8" s="168">
        <v>614.44200000000001</v>
      </c>
      <c r="G8" s="170">
        <v>2583.71</v>
      </c>
      <c r="H8" s="210"/>
      <c r="I8" s="187"/>
      <c r="J8" s="76"/>
      <c r="K8" s="77"/>
      <c r="L8" s="77"/>
      <c r="M8" s="77"/>
      <c r="N8" s="75"/>
    </row>
    <row r="9" spans="2:20" ht="14.25" customHeight="1" x14ac:dyDescent="0.4">
      <c r="B9" s="78" t="s">
        <v>33</v>
      </c>
      <c r="C9" s="168">
        <v>729.52599999999995</v>
      </c>
      <c r="D9" s="168">
        <v>861.68399999999997</v>
      </c>
      <c r="E9" s="168">
        <v>371.86799999999999</v>
      </c>
      <c r="F9" s="168">
        <v>600.37900000000002</v>
      </c>
      <c r="G9" s="170">
        <v>2563.4569999999999</v>
      </c>
      <c r="H9" s="210"/>
      <c r="I9" s="187"/>
      <c r="J9" s="76"/>
      <c r="K9" s="77"/>
      <c r="L9" s="77"/>
      <c r="M9" s="77"/>
      <c r="N9" s="75"/>
    </row>
    <row r="10" spans="2:20" ht="14.25" customHeight="1" x14ac:dyDescent="0.4">
      <c r="B10" s="80" t="s">
        <v>34</v>
      </c>
      <c r="C10" s="168">
        <v>714.31899999999996</v>
      </c>
      <c r="D10" s="168">
        <v>815.81600000000003</v>
      </c>
      <c r="E10" s="168">
        <v>342.483</v>
      </c>
      <c r="F10" s="168">
        <v>571.04300000000001</v>
      </c>
      <c r="G10" s="170">
        <v>2443.6610000000001</v>
      </c>
      <c r="H10" s="210"/>
      <c r="I10" s="187"/>
      <c r="J10" s="76"/>
      <c r="K10" s="77"/>
      <c r="L10" s="77"/>
      <c r="M10" s="77"/>
      <c r="N10" s="75"/>
    </row>
    <row r="11" spans="2:20" ht="14.25" customHeight="1" x14ac:dyDescent="0.4">
      <c r="B11" s="80" t="s">
        <v>35</v>
      </c>
      <c r="C11" s="168">
        <v>657.60400000000004</v>
      </c>
      <c r="D11" s="168">
        <v>850.947</v>
      </c>
      <c r="E11" s="168">
        <v>343.10700000000003</v>
      </c>
      <c r="F11" s="168">
        <v>558.29100000000005</v>
      </c>
      <c r="G11" s="170">
        <v>2409.9490000000001</v>
      </c>
      <c r="H11" s="210"/>
      <c r="I11" s="187"/>
      <c r="J11" s="76"/>
      <c r="K11" s="77"/>
      <c r="L11" s="77"/>
      <c r="M11" s="79"/>
      <c r="N11" s="75"/>
    </row>
    <row r="12" spans="2:20" ht="14.25" customHeight="1" x14ac:dyDescent="0.4">
      <c r="B12" s="78" t="s">
        <v>36</v>
      </c>
      <c r="C12" s="168">
        <v>515.40300000000002</v>
      </c>
      <c r="D12" s="168">
        <v>644.45299999999997</v>
      </c>
      <c r="E12" s="168">
        <v>249.345</v>
      </c>
      <c r="F12" s="168">
        <v>475.63200000000001</v>
      </c>
      <c r="G12" s="170">
        <v>1884.8330000000001</v>
      </c>
      <c r="H12" s="188"/>
      <c r="I12" s="187"/>
      <c r="J12" s="76"/>
      <c r="K12" s="77"/>
      <c r="L12" s="77"/>
      <c r="M12" s="79"/>
      <c r="N12" s="75"/>
    </row>
    <row r="13" spans="2:20" ht="14.25" customHeight="1" x14ac:dyDescent="0.4">
      <c r="B13" s="78" t="s">
        <v>37</v>
      </c>
      <c r="C13" s="168">
        <v>389.90699999999998</v>
      </c>
      <c r="D13" s="168">
        <v>586.89800000000002</v>
      </c>
      <c r="E13" s="168">
        <v>126.248</v>
      </c>
      <c r="F13" s="168">
        <v>378.25</v>
      </c>
      <c r="G13" s="170">
        <v>1481.3030000000001</v>
      </c>
      <c r="H13" s="188"/>
      <c r="I13" s="187"/>
      <c r="J13" s="76"/>
      <c r="K13" s="77"/>
      <c r="L13" s="77"/>
      <c r="M13" s="79"/>
      <c r="N13" s="75"/>
    </row>
    <row r="14" spans="2:20" ht="14.25" customHeight="1" x14ac:dyDescent="0.4">
      <c r="B14" s="78" t="s">
        <v>38</v>
      </c>
      <c r="C14" s="168">
        <v>365.21899999999999</v>
      </c>
      <c r="D14" s="168">
        <v>361.86099999999999</v>
      </c>
      <c r="E14" s="168">
        <v>206.381</v>
      </c>
      <c r="F14" s="168">
        <v>290.26100000000002</v>
      </c>
      <c r="G14" s="170">
        <v>1223.722</v>
      </c>
      <c r="H14" s="188"/>
      <c r="I14" s="187"/>
      <c r="J14" s="76"/>
      <c r="K14" s="77"/>
      <c r="L14" s="77"/>
      <c r="M14" s="79"/>
      <c r="N14" s="75"/>
    </row>
    <row r="15" spans="2:20" ht="14.25" customHeight="1" x14ac:dyDescent="0.4">
      <c r="B15" s="120" t="s">
        <v>39</v>
      </c>
      <c r="C15" s="169">
        <v>279.54199999999997</v>
      </c>
      <c r="D15" s="169">
        <v>323.39</v>
      </c>
      <c r="E15" s="169">
        <v>92.790999999999997</v>
      </c>
      <c r="F15" s="169">
        <v>207.68</v>
      </c>
      <c r="G15" s="171">
        <v>903.40300000000002</v>
      </c>
      <c r="H15" s="188"/>
      <c r="I15" s="187"/>
      <c r="J15" s="76"/>
      <c r="K15" s="77"/>
      <c r="L15" s="77"/>
      <c r="M15" s="79"/>
      <c r="N15" s="75"/>
    </row>
    <row r="16" spans="2:20" ht="14.25" customHeight="1" x14ac:dyDescent="0.35">
      <c r="B16" s="78"/>
      <c r="C16" s="78"/>
      <c r="D16" s="78"/>
      <c r="E16" s="78"/>
      <c r="F16" s="78"/>
      <c r="G16" s="118" t="s">
        <v>30</v>
      </c>
      <c r="H16" s="188"/>
      <c r="I16" s="187"/>
      <c r="J16" s="76"/>
      <c r="K16" s="77"/>
      <c r="L16" s="77"/>
      <c r="M16" s="79"/>
      <c r="N16" s="75"/>
    </row>
    <row r="17" spans="2:22" ht="14.25" customHeight="1" x14ac:dyDescent="0.4">
      <c r="B17" s="102" t="s">
        <v>120</v>
      </c>
      <c r="C17" s="119"/>
      <c r="D17" s="119"/>
      <c r="E17" s="119"/>
      <c r="F17" s="119"/>
      <c r="G17" s="103"/>
      <c r="H17" s="188"/>
      <c r="I17" s="187"/>
      <c r="J17" s="76"/>
      <c r="K17" s="77"/>
      <c r="L17" s="77"/>
      <c r="M17" s="79"/>
      <c r="N17" s="75"/>
    </row>
    <row r="18" spans="2:22" ht="14.25" customHeight="1" x14ac:dyDescent="0.4">
      <c r="B18" s="78" t="s">
        <v>32</v>
      </c>
      <c r="C18" s="154">
        <v>79.953708950994724</v>
      </c>
      <c r="D18" s="154">
        <v>78.121965615063885</v>
      </c>
      <c r="E18" s="154">
        <v>77.783206478336538</v>
      </c>
      <c r="F18" s="154">
        <v>86.154281900424564</v>
      </c>
      <c r="G18" s="172">
        <v>80.326602841717062</v>
      </c>
      <c r="H18" s="188"/>
      <c r="I18" s="187"/>
      <c r="J18" s="76"/>
      <c r="K18" s="77"/>
      <c r="L18" s="77"/>
      <c r="M18" s="79"/>
      <c r="N18" s="75"/>
    </row>
    <row r="19" spans="2:22" ht="14.25" customHeight="1" x14ac:dyDescent="0.4">
      <c r="B19" s="78" t="s">
        <v>33</v>
      </c>
      <c r="C19" s="154">
        <v>87.037432517075786</v>
      </c>
      <c r="D19" s="154">
        <v>74.572005684089916</v>
      </c>
      <c r="E19" s="154">
        <v>72.967229616374013</v>
      </c>
      <c r="F19" s="154">
        <v>84.182431560822664</v>
      </c>
      <c r="G19" s="172">
        <v>79.696944448417</v>
      </c>
      <c r="H19" s="188"/>
      <c r="I19" s="187"/>
      <c r="J19" s="76"/>
      <c r="K19" s="77"/>
      <c r="L19" s="77"/>
      <c r="M19" s="79"/>
      <c r="N19" s="75"/>
    </row>
    <row r="20" spans="2:22" ht="14.25" customHeight="1" x14ac:dyDescent="0.4">
      <c r="B20" s="80" t="s">
        <v>34</v>
      </c>
      <c r="C20" s="154">
        <v>85.223133593819909</v>
      </c>
      <c r="D20" s="154">
        <v>70.602489299060323</v>
      </c>
      <c r="E20" s="154">
        <v>67.201360968689485</v>
      </c>
      <c r="F20" s="154">
        <v>80.069070147001909</v>
      </c>
      <c r="G20" s="172">
        <v>75.972530441416865</v>
      </c>
      <c r="H20" s="188"/>
      <c r="I20" s="187"/>
      <c r="J20" s="76"/>
      <c r="K20" s="77"/>
      <c r="L20" s="77"/>
      <c r="M20" s="79"/>
      <c r="N20" s="75"/>
    </row>
    <row r="21" spans="2:22" ht="14.25" customHeight="1" x14ac:dyDescent="0.4">
      <c r="B21" s="80" t="s">
        <v>35</v>
      </c>
      <c r="C21" s="154">
        <v>78.4566468816178</v>
      </c>
      <c r="D21" s="154">
        <v>73.642802374024882</v>
      </c>
      <c r="E21" s="154">
        <v>67.323801058400392</v>
      </c>
      <c r="F21" s="154">
        <v>78.281042305815575</v>
      </c>
      <c r="G21" s="172">
        <v>74.924436640254982</v>
      </c>
      <c r="H21" s="188"/>
      <c r="I21" s="187"/>
      <c r="J21" s="76"/>
      <c r="K21" s="77"/>
      <c r="L21" s="77"/>
      <c r="M21" s="79"/>
      <c r="N21" s="75"/>
    </row>
    <row r="22" spans="2:22" ht="14.25" customHeight="1" x14ac:dyDescent="0.4">
      <c r="B22" s="78" t="s">
        <v>36</v>
      </c>
      <c r="C22" s="154">
        <v>61.491096728010262</v>
      </c>
      <c r="D22" s="154">
        <v>55.772362930179511</v>
      </c>
      <c r="E22" s="154">
        <v>48.926000270780968</v>
      </c>
      <c r="F22" s="154">
        <v>66.690970683746784</v>
      </c>
      <c r="G22" s="172">
        <v>58.598771461952815</v>
      </c>
      <c r="H22" s="188"/>
      <c r="I22" s="187"/>
      <c r="J22" s="76"/>
      <c r="K22" s="77"/>
      <c r="L22" s="77"/>
      <c r="M22" s="79"/>
      <c r="N22" s="75"/>
    </row>
    <row r="23" spans="2:22" ht="14.25" customHeight="1" x14ac:dyDescent="0.4">
      <c r="B23" s="78" t="s">
        <v>37</v>
      </c>
      <c r="C23" s="154">
        <v>46.518567125003727</v>
      </c>
      <c r="D23" s="154">
        <v>50.791428170861941</v>
      </c>
      <c r="E23" s="154">
        <v>24.77214174010129</v>
      </c>
      <c r="F23" s="154">
        <v>53.036506503194111</v>
      </c>
      <c r="G23" s="172">
        <v>46.053170738683527</v>
      </c>
      <c r="H23" s="188"/>
      <c r="I23" s="187"/>
      <c r="J23" s="76"/>
      <c r="K23" s="77"/>
      <c r="L23" s="77"/>
      <c r="M23" s="79"/>
      <c r="N23" s="75"/>
    </row>
    <row r="24" spans="2:22" ht="14.25" customHeight="1" x14ac:dyDescent="0.4">
      <c r="B24" s="78" t="s">
        <v>38</v>
      </c>
      <c r="C24" s="154">
        <v>43.573120171801833</v>
      </c>
      <c r="D24" s="154">
        <v>31.316237215557514</v>
      </c>
      <c r="E24" s="154">
        <v>40.495686145236711</v>
      </c>
      <c r="F24" s="154">
        <v>40.699086355911767</v>
      </c>
      <c r="G24" s="172">
        <v>38.045071266772077</v>
      </c>
      <c r="H24" s="188"/>
      <c r="I24" s="187"/>
      <c r="J24" s="76"/>
      <c r="K24" s="77"/>
      <c r="L24" s="77"/>
      <c r="M24" s="79"/>
      <c r="N24" s="75"/>
    </row>
    <row r="25" spans="2:22" ht="14.25" customHeight="1" x14ac:dyDescent="0.4">
      <c r="B25" s="78" t="s">
        <v>39</v>
      </c>
      <c r="C25" s="154">
        <v>33.351269126375755</v>
      </c>
      <c r="D25" s="154">
        <v>27.986873283219644</v>
      </c>
      <c r="E25" s="154">
        <v>18.207273019816064</v>
      </c>
      <c r="F25" s="154">
        <v>29.119951541529019</v>
      </c>
      <c r="G25" s="172">
        <v>28.086470225766718</v>
      </c>
      <c r="H25" s="188"/>
      <c r="I25" s="187"/>
      <c r="J25" s="76"/>
      <c r="K25" s="77"/>
      <c r="L25" s="77"/>
      <c r="M25" s="79"/>
      <c r="N25" s="75"/>
    </row>
    <row r="26" spans="2:22" ht="14.25" customHeight="1" x14ac:dyDescent="0.4">
      <c r="B26" s="78"/>
      <c r="C26" s="119"/>
      <c r="D26" s="119"/>
      <c r="E26" s="119"/>
      <c r="F26" s="119"/>
      <c r="G26" s="103"/>
      <c r="H26" s="188"/>
      <c r="I26" s="187"/>
      <c r="J26" s="76"/>
      <c r="K26" s="77"/>
      <c r="L26" s="77"/>
      <c r="M26" s="79"/>
      <c r="N26" s="75"/>
    </row>
    <row r="27" spans="2:22" ht="14.25" customHeight="1" x14ac:dyDescent="0.4">
      <c r="B27" s="104" t="s">
        <v>122</v>
      </c>
      <c r="C27" s="156">
        <v>838.17499999999995</v>
      </c>
      <c r="D27" s="156">
        <v>1155.5060000000001</v>
      </c>
      <c r="E27" s="156">
        <v>509.637</v>
      </c>
      <c r="F27" s="156">
        <v>713.18799999999999</v>
      </c>
      <c r="G27" s="156">
        <v>3216.5059999999999</v>
      </c>
      <c r="H27" s="188"/>
      <c r="I27" s="187"/>
      <c r="J27" s="76"/>
      <c r="K27" s="77"/>
      <c r="L27" s="77"/>
      <c r="M27" s="79"/>
      <c r="N27" s="75"/>
    </row>
    <row r="28" spans="2:22" ht="14.25" customHeight="1" x14ac:dyDescent="0.35">
      <c r="B28" s="78"/>
      <c r="C28" s="78"/>
      <c r="D28" s="78"/>
      <c r="E28" s="78"/>
      <c r="F28" s="78"/>
      <c r="G28" s="100"/>
      <c r="H28" s="188"/>
      <c r="I28" s="187"/>
      <c r="J28" s="76"/>
      <c r="K28" s="77"/>
      <c r="L28" s="77"/>
      <c r="M28" s="79"/>
      <c r="N28" s="75"/>
    </row>
    <row r="29" spans="2:22" ht="14.25" customHeight="1" x14ac:dyDescent="0.35">
      <c r="B29" s="121" t="s">
        <v>123</v>
      </c>
      <c r="C29" s="117">
        <v>262</v>
      </c>
      <c r="D29" s="117">
        <v>605</v>
      </c>
      <c r="E29" s="117">
        <v>529</v>
      </c>
      <c r="F29" s="117">
        <v>647</v>
      </c>
      <c r="G29" s="117">
        <v>2043</v>
      </c>
      <c r="H29" s="188"/>
      <c r="I29" s="187"/>
      <c r="J29" s="76"/>
      <c r="K29" s="77"/>
      <c r="L29" s="77"/>
      <c r="M29" s="79"/>
      <c r="N29" s="75"/>
    </row>
    <row r="30" spans="2:22" ht="14.25" customHeight="1" x14ac:dyDescent="0.35">
      <c r="B30" s="107" t="s">
        <v>126</v>
      </c>
      <c r="C30" s="107"/>
      <c r="D30" s="107"/>
      <c r="E30" s="107"/>
      <c r="F30" s="107"/>
      <c r="G30" s="107"/>
      <c r="H30" s="108"/>
    </row>
    <row r="31" spans="2:22" ht="14.25" customHeight="1" x14ac:dyDescent="0.35">
      <c r="B31" s="109" t="s">
        <v>44</v>
      </c>
      <c r="C31" s="109"/>
      <c r="D31" s="109"/>
      <c r="E31" s="109"/>
      <c r="F31" s="109"/>
      <c r="G31" s="83"/>
    </row>
    <row r="32" spans="2:22" ht="14.25" customHeight="1" x14ac:dyDescent="0.35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</row>
  </sheetData>
  <mergeCells count="2">
    <mergeCell ref="B2:G2"/>
    <mergeCell ref="H4:H11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21614-75A5-4BBA-A518-685AD04B2F8F}">
  <sheetPr>
    <tabColor theme="4" tint="0.39997558519241921"/>
    <pageSetUpPr fitToPage="1"/>
  </sheetPr>
  <dimension ref="B1:G21"/>
  <sheetViews>
    <sheetView zoomScaleNormal="100" workbookViewId="0"/>
  </sheetViews>
  <sheetFormatPr defaultColWidth="8.796875" defaultRowHeight="12.75" x14ac:dyDescent="0.35"/>
  <cols>
    <col min="1" max="1" width="8.796875" style="80"/>
    <col min="2" max="2" width="31.796875" style="80" customWidth="1"/>
    <col min="3" max="5" width="8.796875" style="80"/>
    <col min="6" max="6" width="11.73046875" style="80" customWidth="1"/>
    <col min="7" max="16384" width="8.796875" style="80"/>
  </cols>
  <sheetData>
    <row r="1" spans="2:7" x14ac:dyDescent="0.35">
      <c r="B1" s="159"/>
    </row>
    <row r="2" spans="2:7" ht="28.5" customHeight="1" x14ac:dyDescent="0.35">
      <c r="B2" s="197" t="s">
        <v>23</v>
      </c>
      <c r="C2" s="197"/>
      <c r="D2" s="197"/>
      <c r="E2" s="197"/>
      <c r="F2" s="197"/>
      <c r="G2" s="197"/>
    </row>
    <row r="3" spans="2:7" ht="13.9" x14ac:dyDescent="0.4">
      <c r="B3" s="89"/>
      <c r="C3" s="89"/>
      <c r="D3" s="89"/>
      <c r="E3" s="89"/>
      <c r="F3" s="89"/>
      <c r="G3" s="90"/>
    </row>
    <row r="4" spans="2:7" ht="13.15" thickBot="1" x14ac:dyDescent="0.4">
      <c r="B4" s="163" t="s">
        <v>24</v>
      </c>
      <c r="C4" s="163"/>
      <c r="D4" s="163"/>
      <c r="E4" s="163"/>
      <c r="F4" s="163"/>
      <c r="G4" s="90"/>
    </row>
    <row r="5" spans="2:7" ht="28.5" customHeight="1" thickBot="1" x14ac:dyDescent="0.45">
      <c r="B5" s="164"/>
      <c r="C5" s="165" t="s">
        <v>25</v>
      </c>
      <c r="D5" s="165" t="s">
        <v>26</v>
      </c>
      <c r="E5" s="165" t="s">
        <v>27</v>
      </c>
      <c r="F5" s="165" t="s">
        <v>28</v>
      </c>
      <c r="G5" s="165" t="s">
        <v>29</v>
      </c>
    </row>
    <row r="6" spans="2:7" x14ac:dyDescent="0.35">
      <c r="B6" s="97"/>
      <c r="C6" s="97"/>
      <c r="D6" s="97"/>
      <c r="E6" s="97"/>
      <c r="G6" s="118" t="s">
        <v>30</v>
      </c>
    </row>
    <row r="7" spans="2:7" ht="14.25" customHeight="1" x14ac:dyDescent="0.4">
      <c r="B7" s="102" t="s">
        <v>31</v>
      </c>
      <c r="C7" s="102"/>
      <c r="D7" s="102"/>
      <c r="E7" s="102"/>
      <c r="F7" s="102"/>
      <c r="G7" s="161"/>
    </row>
    <row r="8" spans="2:7" ht="14.25" customHeight="1" x14ac:dyDescent="0.35">
      <c r="B8" s="78" t="s">
        <v>32</v>
      </c>
      <c r="C8" s="154">
        <v>79.953708950994724</v>
      </c>
      <c r="D8" s="154">
        <v>78.121965615063885</v>
      </c>
      <c r="E8" s="154">
        <v>77.783206478336538</v>
      </c>
      <c r="F8" s="154">
        <v>86.154281900424564</v>
      </c>
      <c r="G8" s="154">
        <v>80.326602841717062</v>
      </c>
    </row>
    <row r="9" spans="2:7" ht="14.25" customHeight="1" x14ac:dyDescent="0.35">
      <c r="B9" s="78" t="s">
        <v>33</v>
      </c>
      <c r="C9" s="154">
        <v>87.037432517075786</v>
      </c>
      <c r="D9" s="154">
        <v>74.572005684089916</v>
      </c>
      <c r="E9" s="154">
        <v>72.967229616374013</v>
      </c>
      <c r="F9" s="154">
        <v>84.182431560822664</v>
      </c>
      <c r="G9" s="154">
        <v>79.696944448417</v>
      </c>
    </row>
    <row r="10" spans="2:7" ht="14.25" customHeight="1" x14ac:dyDescent="0.35">
      <c r="B10" s="162" t="s">
        <v>34</v>
      </c>
      <c r="C10" s="154">
        <v>85.223133593819909</v>
      </c>
      <c r="D10" s="154">
        <v>70.602489299060323</v>
      </c>
      <c r="E10" s="154">
        <v>67.201360968689485</v>
      </c>
      <c r="F10" s="154">
        <v>80.069070147001909</v>
      </c>
      <c r="G10" s="154">
        <v>75.972530441416865</v>
      </c>
    </row>
    <row r="11" spans="2:7" ht="14.25" customHeight="1" x14ac:dyDescent="0.35">
      <c r="B11" s="162" t="s">
        <v>35</v>
      </c>
      <c r="C11" s="154">
        <v>78.4566468816178</v>
      </c>
      <c r="D11" s="154">
        <v>73.642802374024882</v>
      </c>
      <c r="E11" s="154">
        <v>67.323801058400392</v>
      </c>
      <c r="F11" s="154">
        <v>78.281042305815575</v>
      </c>
      <c r="G11" s="154">
        <v>74.924436640254982</v>
      </c>
    </row>
    <row r="12" spans="2:7" ht="14.25" customHeight="1" x14ac:dyDescent="0.35">
      <c r="B12" s="78" t="s">
        <v>36</v>
      </c>
      <c r="C12" s="154">
        <v>61.491096728010262</v>
      </c>
      <c r="D12" s="154">
        <v>55.772362930179511</v>
      </c>
      <c r="E12" s="154">
        <v>48.926000270780968</v>
      </c>
      <c r="F12" s="154">
        <v>66.690970683746784</v>
      </c>
      <c r="G12" s="154">
        <v>58.598771461952815</v>
      </c>
    </row>
    <row r="13" spans="2:7" ht="14.25" customHeight="1" x14ac:dyDescent="0.35">
      <c r="B13" s="78" t="s">
        <v>37</v>
      </c>
      <c r="C13" s="154">
        <v>46.518567125003727</v>
      </c>
      <c r="D13" s="154">
        <v>50.791428170861941</v>
      </c>
      <c r="E13" s="154">
        <v>24.77214174010129</v>
      </c>
      <c r="F13" s="154">
        <v>53.036506503194111</v>
      </c>
      <c r="G13" s="154">
        <v>46.053170738683527</v>
      </c>
    </row>
    <row r="14" spans="2:7" ht="14.25" customHeight="1" x14ac:dyDescent="0.35">
      <c r="B14" s="78" t="s">
        <v>38</v>
      </c>
      <c r="C14" s="154">
        <v>43.573120171801833</v>
      </c>
      <c r="D14" s="154">
        <v>31.316237215557514</v>
      </c>
      <c r="E14" s="154">
        <v>40.495686145236711</v>
      </c>
      <c r="F14" s="154">
        <v>40.699086355911767</v>
      </c>
      <c r="G14" s="154">
        <v>38.045071266772077</v>
      </c>
    </row>
    <row r="15" spans="2:7" ht="14.25" customHeight="1" x14ac:dyDescent="0.35">
      <c r="B15" s="78" t="s">
        <v>39</v>
      </c>
      <c r="C15" s="154">
        <v>33.351269126375755</v>
      </c>
      <c r="D15" s="154">
        <v>27.986873283219644</v>
      </c>
      <c r="E15" s="154">
        <v>18.207273019816064</v>
      </c>
      <c r="F15" s="154">
        <v>29.119951541529019</v>
      </c>
      <c r="G15" s="154">
        <v>28.086470225766718</v>
      </c>
    </row>
    <row r="16" spans="2:7" ht="14.25" customHeight="1" x14ac:dyDescent="0.35">
      <c r="B16" s="78"/>
      <c r="C16" s="78"/>
      <c r="D16" s="78"/>
      <c r="E16" s="78"/>
      <c r="F16" s="78"/>
      <c r="G16" s="100"/>
    </row>
    <row r="17" spans="2:7" ht="14.25" customHeight="1" thickBot="1" x14ac:dyDescent="0.45">
      <c r="B17" s="166" t="s">
        <v>40</v>
      </c>
      <c r="C17" s="167">
        <v>838.17499999999995</v>
      </c>
      <c r="D17" s="167">
        <v>1155.5060000000001</v>
      </c>
      <c r="E17" s="167">
        <v>509.637</v>
      </c>
      <c r="F17" s="167">
        <v>713.18799999999999</v>
      </c>
      <c r="G17" s="167">
        <v>3216.5059999999999</v>
      </c>
    </row>
    <row r="18" spans="2:7" ht="14.25" customHeight="1" x14ac:dyDescent="0.4">
      <c r="B18" s="16" t="s">
        <v>41</v>
      </c>
      <c r="C18" s="185"/>
      <c r="D18" s="185"/>
      <c r="E18" s="185"/>
      <c r="F18" s="185"/>
      <c r="G18" s="185"/>
    </row>
    <row r="19" spans="2:7" ht="28.5" customHeight="1" x14ac:dyDescent="0.35">
      <c r="B19" s="198" t="s">
        <v>42</v>
      </c>
      <c r="C19" s="198"/>
      <c r="D19" s="198"/>
      <c r="E19" s="198"/>
      <c r="F19" s="198"/>
      <c r="G19" s="198"/>
    </row>
    <row r="20" spans="2:7" ht="14.25" customHeight="1" x14ac:dyDescent="0.35">
      <c r="B20" s="109" t="s">
        <v>43</v>
      </c>
      <c r="C20" s="186"/>
      <c r="D20" s="186"/>
      <c r="E20" s="186"/>
      <c r="F20" s="186"/>
      <c r="G20" s="186"/>
    </row>
    <row r="21" spans="2:7" x14ac:dyDescent="0.35">
      <c r="B21" s="109" t="s">
        <v>44</v>
      </c>
    </row>
  </sheetData>
  <mergeCells count="2">
    <mergeCell ref="B2:G2"/>
    <mergeCell ref="B19:G1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4C9F-EDB0-47B7-B5AC-DE07202BB314}">
  <sheetPr>
    <tabColor rgb="FFFFFF00"/>
    <pageSetUpPr fitToPage="1"/>
  </sheetPr>
  <dimension ref="A2:W25"/>
  <sheetViews>
    <sheetView zoomScaleNormal="100" zoomScaleSheetLayoutView="100" workbookViewId="0"/>
  </sheetViews>
  <sheetFormatPr defaultColWidth="9.06640625" defaultRowHeight="14.25" customHeight="1" x14ac:dyDescent="0.35"/>
  <cols>
    <col min="1" max="13" width="9.06640625" style="122"/>
    <col min="14" max="14" width="12.59765625" style="122" customWidth="1"/>
    <col min="15" max="16" width="9.06640625" style="122"/>
    <col min="17" max="17" width="39.796875" style="122" customWidth="1"/>
    <col min="18" max="16384" width="9.06640625" style="122"/>
  </cols>
  <sheetData>
    <row r="2" spans="2:23" ht="17.55" customHeight="1" x14ac:dyDescent="0.4">
      <c r="B2" s="199" t="s">
        <v>45</v>
      </c>
      <c r="C2" s="199"/>
      <c r="D2" s="199"/>
      <c r="E2" s="199"/>
      <c r="F2" s="199"/>
      <c r="G2" s="199"/>
      <c r="H2" s="199"/>
      <c r="I2" s="199"/>
      <c r="J2" s="199"/>
      <c r="Q2" s="123"/>
      <c r="R2" s="124"/>
    </row>
    <row r="3" spans="2:23" ht="28.5" customHeight="1" x14ac:dyDescent="0.4">
      <c r="B3" s="125"/>
      <c r="Q3" s="200" t="s">
        <v>46</v>
      </c>
      <c r="R3" s="201"/>
      <c r="V3" s="126"/>
    </row>
    <row r="4" spans="2:23" ht="14.25" customHeight="1" x14ac:dyDescent="0.35">
      <c r="R4" s="127" t="s">
        <v>30</v>
      </c>
    </row>
    <row r="5" spans="2:23" ht="14.25" customHeight="1" x14ac:dyDescent="0.35">
      <c r="Q5" s="128" t="s">
        <v>47</v>
      </c>
      <c r="R5" s="129">
        <v>7.9844565617622205</v>
      </c>
    </row>
    <row r="6" spans="2:23" ht="14.25" customHeight="1" x14ac:dyDescent="0.35">
      <c r="Q6" s="130" t="s">
        <v>48</v>
      </c>
      <c r="R6" s="129">
        <v>6.8068944442858399</v>
      </c>
    </row>
    <row r="7" spans="2:23" ht="14.25" customHeight="1" x14ac:dyDescent="0.35">
      <c r="Q7" s="128" t="s">
        <v>49</v>
      </c>
      <c r="R7" s="129">
        <v>6.220264970133182</v>
      </c>
    </row>
    <row r="8" spans="2:23" ht="14.25" customHeight="1" x14ac:dyDescent="0.35">
      <c r="Q8" s="128" t="s">
        <v>50</v>
      </c>
      <c r="R8" s="129">
        <v>4.8424525785532087</v>
      </c>
    </row>
    <row r="9" spans="2:23" ht="14.25" customHeight="1" x14ac:dyDescent="0.35">
      <c r="Q9" s="128" t="s">
        <v>51</v>
      </c>
      <c r="R9" s="129">
        <v>2.5074798228927593</v>
      </c>
    </row>
    <row r="10" spans="2:23" ht="14.25" customHeight="1" x14ac:dyDescent="0.35">
      <c r="Q10" s="128" t="s">
        <v>52</v>
      </c>
      <c r="R10" s="129">
        <v>2.3586718586409501</v>
      </c>
    </row>
    <row r="11" spans="2:23" ht="14.25" customHeight="1" x14ac:dyDescent="0.35">
      <c r="Q11" s="128" t="s">
        <v>53</v>
      </c>
      <c r="R11" s="129">
        <v>2.1342335410632494</v>
      </c>
    </row>
    <row r="12" spans="2:23" ht="14.25" customHeight="1" x14ac:dyDescent="0.35">
      <c r="Q12" s="131" t="s">
        <v>54</v>
      </c>
      <c r="R12" s="132">
        <v>2.0870359933865803</v>
      </c>
    </row>
    <row r="13" spans="2:23" ht="14.25" customHeight="1" x14ac:dyDescent="0.35">
      <c r="Q13" s="122" t="s">
        <v>55</v>
      </c>
      <c r="R13" s="144">
        <v>4.5652456477215981</v>
      </c>
    </row>
    <row r="16" spans="2:23" ht="14.25" customHeight="1" x14ac:dyDescent="0.35">
      <c r="T16" s="133"/>
      <c r="U16" s="133"/>
      <c r="V16" s="133"/>
      <c r="W16" s="133"/>
    </row>
    <row r="17" spans="1:23" ht="14.25" customHeight="1" x14ac:dyDescent="0.35">
      <c r="Q17" s="134"/>
      <c r="R17" s="134"/>
      <c r="S17" s="134"/>
      <c r="T17" s="134"/>
      <c r="U17" s="134"/>
      <c r="V17" s="134"/>
      <c r="W17" s="133"/>
    </row>
    <row r="18" spans="1:23" ht="14.25" customHeight="1" x14ac:dyDescent="0.35">
      <c r="Q18" s="135"/>
      <c r="R18" s="135"/>
      <c r="S18" s="136"/>
      <c r="T18" s="136"/>
      <c r="U18" s="136"/>
      <c r="V18" s="136"/>
      <c r="W18" s="133"/>
    </row>
    <row r="19" spans="1:23" ht="14.25" customHeight="1" x14ac:dyDescent="0.35">
      <c r="Q19" s="137"/>
      <c r="R19" s="128"/>
      <c r="S19" s="138"/>
      <c r="T19" s="139"/>
      <c r="U19" s="139"/>
      <c r="V19" s="139"/>
      <c r="W19" s="133"/>
    </row>
    <row r="20" spans="1:23" ht="14.25" customHeight="1" x14ac:dyDescent="0.35">
      <c r="Q20" s="137"/>
      <c r="R20" s="128"/>
      <c r="S20" s="138"/>
      <c r="T20" s="139"/>
      <c r="U20" s="139"/>
      <c r="V20" s="139"/>
      <c r="W20" s="133"/>
    </row>
    <row r="21" spans="1:23" ht="14.25" customHeight="1" x14ac:dyDescent="0.35">
      <c r="Q21" s="137"/>
      <c r="R21" s="128"/>
      <c r="S21" s="138"/>
      <c r="T21" s="139"/>
      <c r="U21" s="139"/>
      <c r="V21" s="139"/>
      <c r="W21" s="133"/>
    </row>
    <row r="22" spans="1:23" ht="14.25" customHeight="1" x14ac:dyDescent="0.35">
      <c r="Q22" s="137"/>
      <c r="R22" s="128"/>
      <c r="S22" s="138"/>
      <c r="T22" s="139"/>
      <c r="U22" s="139"/>
      <c r="V22" s="139"/>
      <c r="W22" s="133"/>
    </row>
    <row r="23" spans="1:23" ht="14.25" customHeight="1" x14ac:dyDescent="0.35">
      <c r="A23" s="140"/>
      <c r="B23" s="141" t="s">
        <v>56</v>
      </c>
      <c r="C23" s="140"/>
      <c r="Q23" s="133"/>
      <c r="R23" s="133"/>
      <c r="S23" s="133"/>
      <c r="T23" s="133"/>
      <c r="U23" s="133"/>
      <c r="V23" s="133"/>
      <c r="W23" s="133"/>
    </row>
    <row r="24" spans="1:23" ht="14.25" customHeight="1" x14ac:dyDescent="0.35">
      <c r="B24" s="141" t="s">
        <v>57</v>
      </c>
      <c r="C24" s="140"/>
      <c r="Q24" s="133"/>
      <c r="R24" s="133"/>
      <c r="S24" s="133"/>
      <c r="T24" s="133"/>
      <c r="U24" s="133"/>
      <c r="V24" s="133"/>
      <c r="W24" s="133"/>
    </row>
    <row r="25" spans="1:23" ht="14.25" customHeight="1" x14ac:dyDescent="0.35">
      <c r="B25" s="141" t="s">
        <v>44</v>
      </c>
      <c r="C25" s="140"/>
    </row>
  </sheetData>
  <mergeCells count="2">
    <mergeCell ref="B2:J2"/>
    <mergeCell ref="Q3:R3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4E290-868E-450A-B47A-EB3A38378ABB}">
  <sheetPr>
    <tabColor rgb="FFFFFF00"/>
    <pageSetUpPr fitToPage="1"/>
  </sheetPr>
  <dimension ref="A2:W25"/>
  <sheetViews>
    <sheetView zoomScaleNormal="100" zoomScaleSheetLayoutView="80" workbookViewId="0"/>
  </sheetViews>
  <sheetFormatPr defaultColWidth="9.06640625" defaultRowHeight="14.25" customHeight="1" x14ac:dyDescent="0.35"/>
  <cols>
    <col min="1" max="1" width="4.265625" style="122" customWidth="1"/>
    <col min="2" max="13" width="9.06640625" style="122"/>
    <col min="14" max="14" width="12.59765625" style="122" customWidth="1"/>
    <col min="15" max="15" width="9.06640625" style="122"/>
    <col min="16" max="16" width="36.59765625" style="122" customWidth="1"/>
    <col min="17" max="17" width="21" style="122" customWidth="1"/>
    <col min="18" max="16384" width="9.06640625" style="122"/>
  </cols>
  <sheetData>
    <row r="2" spans="2:23" ht="15" customHeight="1" x14ac:dyDescent="0.4">
      <c r="B2" s="202" t="s">
        <v>59</v>
      </c>
      <c r="C2" s="202"/>
      <c r="D2" s="202"/>
      <c r="E2" s="202"/>
      <c r="F2" s="202"/>
      <c r="G2" s="202"/>
      <c r="H2" s="202"/>
      <c r="I2" s="202"/>
      <c r="J2" s="150"/>
      <c r="Q2" s="123"/>
      <c r="R2" s="124"/>
    </row>
    <row r="3" spans="2:23" ht="28.5" customHeight="1" x14ac:dyDescent="0.4">
      <c r="B3" s="125"/>
      <c r="Q3" s="203" t="s">
        <v>60</v>
      </c>
      <c r="R3" s="203"/>
      <c r="S3" s="203"/>
      <c r="T3" s="203"/>
      <c r="V3" s="126"/>
    </row>
    <row r="4" spans="2:23" ht="14.25" customHeight="1" x14ac:dyDescent="0.35">
      <c r="R4" s="127" t="s">
        <v>30</v>
      </c>
    </row>
    <row r="5" spans="2:23" ht="14.25" customHeight="1" x14ac:dyDescent="0.35">
      <c r="Q5" s="78" t="s">
        <v>39</v>
      </c>
      <c r="R5" s="151">
        <v>28.086470225766718</v>
      </c>
    </row>
    <row r="6" spans="2:23" ht="14.25" customHeight="1" x14ac:dyDescent="0.35">
      <c r="Q6" s="78" t="s">
        <v>61</v>
      </c>
      <c r="R6" s="151">
        <v>38.045071266772077</v>
      </c>
    </row>
    <row r="7" spans="2:23" ht="14.25" customHeight="1" x14ac:dyDescent="0.35">
      <c r="Q7" s="153" t="s">
        <v>37</v>
      </c>
      <c r="R7" s="151">
        <v>46.053170738683527</v>
      </c>
    </row>
    <row r="8" spans="2:23" ht="14.25" customHeight="1" x14ac:dyDescent="0.35">
      <c r="Q8" s="153" t="s">
        <v>36</v>
      </c>
      <c r="R8" s="151">
        <v>58.598771461952815</v>
      </c>
    </row>
    <row r="9" spans="2:23" ht="14.25" customHeight="1" x14ac:dyDescent="0.35">
      <c r="Q9" s="78" t="s">
        <v>35</v>
      </c>
      <c r="R9" s="151">
        <v>74.924436640254982</v>
      </c>
    </row>
    <row r="10" spans="2:23" ht="14.25" customHeight="1" x14ac:dyDescent="0.35">
      <c r="Q10" s="78" t="s">
        <v>34</v>
      </c>
      <c r="R10" s="151">
        <v>75.972530441416865</v>
      </c>
    </row>
    <row r="11" spans="2:23" ht="14.25" customHeight="1" x14ac:dyDescent="0.35">
      <c r="Q11" s="78" t="s">
        <v>62</v>
      </c>
      <c r="R11" s="151">
        <v>79.696944448417</v>
      </c>
    </row>
    <row r="12" spans="2:23" ht="14.25" customHeight="1" x14ac:dyDescent="0.35">
      <c r="Q12" s="120" t="s">
        <v>32</v>
      </c>
      <c r="R12" s="152">
        <v>80.326602841717062</v>
      </c>
    </row>
    <row r="15" spans="2:23" ht="14.25" customHeight="1" x14ac:dyDescent="0.35">
      <c r="T15" s="133"/>
      <c r="U15" s="133"/>
      <c r="V15" s="133"/>
      <c r="W15" s="133"/>
    </row>
    <row r="16" spans="2:23" ht="14.25" customHeight="1" x14ac:dyDescent="0.35">
      <c r="Q16" s="134"/>
      <c r="R16" s="134"/>
      <c r="S16" s="134"/>
      <c r="T16" s="134"/>
      <c r="U16" s="134"/>
      <c r="V16" s="134"/>
      <c r="W16" s="133"/>
    </row>
    <row r="17" spans="1:23" ht="14.25" customHeight="1" x14ac:dyDescent="0.35">
      <c r="Q17" s="135"/>
      <c r="R17" s="135"/>
      <c r="S17" s="136"/>
      <c r="T17" s="136"/>
      <c r="U17" s="136"/>
      <c r="V17" s="136"/>
      <c r="W17" s="133"/>
    </row>
    <row r="18" spans="1:23" ht="14.25" customHeight="1" x14ac:dyDescent="0.4">
      <c r="Q18" s="180"/>
      <c r="R18" s="128"/>
      <c r="S18" s="138"/>
      <c r="T18" s="139"/>
      <c r="U18" s="139"/>
      <c r="V18" s="139"/>
      <c r="W18" s="133"/>
    </row>
    <row r="19" spans="1:23" ht="14.25" customHeight="1" x14ac:dyDescent="0.4">
      <c r="Q19" s="180"/>
      <c r="R19" s="128"/>
      <c r="S19" s="138"/>
      <c r="T19" s="139"/>
      <c r="U19" s="139"/>
      <c r="V19" s="139"/>
      <c r="W19" s="133"/>
    </row>
    <row r="20" spans="1:23" ht="14.25" customHeight="1" x14ac:dyDescent="0.4">
      <c r="A20" s="140"/>
      <c r="B20" s="141" t="s">
        <v>63</v>
      </c>
      <c r="C20" s="140"/>
      <c r="Q20" s="180"/>
      <c r="R20" s="133"/>
      <c r="S20" s="133"/>
      <c r="T20" s="133"/>
      <c r="U20" s="133"/>
      <c r="V20" s="133"/>
      <c r="W20" s="133"/>
    </row>
    <row r="21" spans="1:23" ht="14.25" customHeight="1" x14ac:dyDescent="0.4">
      <c r="B21" s="141" t="s">
        <v>64</v>
      </c>
      <c r="C21" s="140"/>
      <c r="Q21" s="180"/>
      <c r="R21" s="133"/>
      <c r="S21" s="133"/>
      <c r="T21" s="133"/>
      <c r="U21" s="133"/>
      <c r="V21" s="133"/>
      <c r="W21" s="133"/>
    </row>
    <row r="22" spans="1:23" ht="14.25" customHeight="1" x14ac:dyDescent="0.4">
      <c r="B22" s="141" t="s">
        <v>44</v>
      </c>
      <c r="C22" s="140"/>
      <c r="Q22" s="180"/>
      <c r="R22" s="133"/>
      <c r="S22" s="133"/>
      <c r="T22" s="133"/>
      <c r="U22" s="133"/>
      <c r="V22" s="133"/>
      <c r="W22" s="133"/>
    </row>
    <row r="23" spans="1:23" ht="14.25" customHeight="1" x14ac:dyDescent="0.4">
      <c r="Q23" s="180"/>
      <c r="R23" s="142"/>
      <c r="S23" s="142"/>
      <c r="T23" s="142"/>
      <c r="U23" s="142"/>
      <c r="V23" s="142"/>
      <c r="W23" s="143"/>
    </row>
    <row r="24" spans="1:23" ht="14.25" customHeight="1" x14ac:dyDescent="0.4">
      <c r="Q24" s="180"/>
    </row>
    <row r="25" spans="1:23" ht="14.25" customHeight="1" x14ac:dyDescent="0.4">
      <c r="Q25" s="180"/>
    </row>
  </sheetData>
  <sortState ref="Q5:R12">
    <sortCondition ref="R5:R12"/>
  </sortState>
  <mergeCells count="2">
    <mergeCell ref="B2:I2"/>
    <mergeCell ref="Q3:T3"/>
  </mergeCells>
  <pageMargins left="0.7" right="0.7" top="0.75" bottom="0.75" header="0.3" footer="0.3"/>
  <pageSetup paperSize="9" scale="9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249EE-7D73-4EBF-BE0A-BF817CCBB1FB}">
  <sheetPr>
    <tabColor rgb="FFCC99FF"/>
    <pageSetUpPr fitToPage="1"/>
  </sheetPr>
  <dimension ref="A1:H22"/>
  <sheetViews>
    <sheetView zoomScaleNormal="100" zoomScaleSheetLayoutView="90" workbookViewId="0"/>
  </sheetViews>
  <sheetFormatPr defaultColWidth="8.06640625" defaultRowHeight="12.75" x14ac:dyDescent="0.35"/>
  <cols>
    <col min="1" max="1" width="8.06640625" style="7"/>
    <col min="2" max="2" width="47" style="7" customWidth="1"/>
    <col min="3" max="3" width="10.33203125" style="7" customWidth="1"/>
    <col min="4" max="4" width="9" style="7" customWidth="1"/>
    <col min="5" max="16" width="8.06640625" style="7"/>
    <col min="17" max="17" width="8.796875" style="7" bestFit="1" customWidth="1"/>
    <col min="18" max="16384" width="8.06640625" style="7"/>
  </cols>
  <sheetData>
    <row r="1" spans="1:8" ht="13.15" x14ac:dyDescent="0.4">
      <c r="A1" s="17"/>
      <c r="B1" s="18"/>
    </row>
    <row r="2" spans="1:8" ht="15" x14ac:dyDescent="0.4">
      <c r="B2" s="19" t="s">
        <v>65</v>
      </c>
    </row>
    <row r="3" spans="1:8" x14ac:dyDescent="0.35">
      <c r="B3" s="20"/>
      <c r="C3" s="20"/>
      <c r="D3" s="20"/>
    </row>
    <row r="4" spans="1:8" x14ac:dyDescent="0.35">
      <c r="B4" s="21" t="s">
        <v>55</v>
      </c>
      <c r="C4" s="22"/>
    </row>
    <row r="5" spans="1:8" ht="13.5" x14ac:dyDescent="0.35">
      <c r="B5" s="23"/>
      <c r="C5" s="24" t="s">
        <v>66</v>
      </c>
      <c r="E5" s="1"/>
      <c r="F5" s="1"/>
      <c r="G5" s="1"/>
      <c r="H5" s="1"/>
    </row>
    <row r="6" spans="1:8" x14ac:dyDescent="0.35">
      <c r="B6" s="25" t="s">
        <v>67</v>
      </c>
      <c r="C6" s="26">
        <v>118.29900000000001</v>
      </c>
      <c r="E6" s="1"/>
      <c r="F6" s="27"/>
      <c r="G6" s="1"/>
      <c r="H6" s="1"/>
    </row>
    <row r="7" spans="1:8" ht="25.5" x14ac:dyDescent="0.35">
      <c r="B7" s="25" t="s">
        <v>68</v>
      </c>
      <c r="C7" s="26">
        <v>975.07400000000007</v>
      </c>
      <c r="E7" s="6"/>
      <c r="F7" s="27"/>
      <c r="G7" s="1"/>
      <c r="H7" s="1"/>
    </row>
    <row r="8" spans="1:8" x14ac:dyDescent="0.35">
      <c r="B8" s="25"/>
      <c r="C8" s="26"/>
      <c r="E8" s="1"/>
      <c r="F8" s="27"/>
      <c r="G8" s="1"/>
      <c r="H8" s="1"/>
    </row>
    <row r="9" spans="1:8" ht="26.25" x14ac:dyDescent="0.4">
      <c r="B9" s="28" t="s">
        <v>69</v>
      </c>
      <c r="C9" s="29">
        <v>1093.373</v>
      </c>
      <c r="E9" s="1"/>
      <c r="F9" s="27"/>
      <c r="G9" s="1"/>
      <c r="H9" s="1"/>
    </row>
    <row r="10" spans="1:8" x14ac:dyDescent="0.35">
      <c r="B10" s="30"/>
      <c r="C10" s="26"/>
      <c r="E10" s="1"/>
      <c r="F10" s="27"/>
      <c r="G10" s="1"/>
      <c r="H10" s="1"/>
    </row>
    <row r="11" spans="1:8" ht="13.15" x14ac:dyDescent="0.4">
      <c r="B11" s="31" t="s">
        <v>55</v>
      </c>
      <c r="C11" s="32">
        <v>23949.927</v>
      </c>
    </row>
    <row r="12" spans="1:8" ht="13.5" x14ac:dyDescent="0.35">
      <c r="B12" s="33"/>
      <c r="C12" s="24" t="s">
        <v>30</v>
      </c>
    </row>
    <row r="13" spans="1:8" x14ac:dyDescent="0.35">
      <c r="B13" s="25" t="s">
        <v>67</v>
      </c>
      <c r="C13" s="34">
        <v>0.49394305043184472</v>
      </c>
    </row>
    <row r="14" spans="1:8" ht="25.5" x14ac:dyDescent="0.35">
      <c r="B14" s="25" t="s">
        <v>68</v>
      </c>
      <c r="C14" s="34">
        <v>4.0713025972897539</v>
      </c>
    </row>
    <row r="15" spans="1:8" x14ac:dyDescent="0.35">
      <c r="B15" s="25"/>
      <c r="C15" s="34"/>
    </row>
    <row r="16" spans="1:8" ht="26.25" x14ac:dyDescent="0.4">
      <c r="B16" s="28" t="s">
        <v>69</v>
      </c>
      <c r="C16" s="35">
        <v>4.5652456477215981</v>
      </c>
    </row>
    <row r="17" spans="2:4" x14ac:dyDescent="0.35">
      <c r="B17" s="30"/>
      <c r="C17" s="34"/>
    </row>
    <row r="18" spans="2:4" ht="13.15" x14ac:dyDescent="0.4">
      <c r="B18" s="31" t="s">
        <v>55</v>
      </c>
      <c r="C18" s="36">
        <v>100</v>
      </c>
      <c r="D18" s="1"/>
    </row>
    <row r="19" spans="2:4" ht="13.15" x14ac:dyDescent="0.4">
      <c r="B19" s="2"/>
      <c r="C19" s="37"/>
      <c r="D19" s="1"/>
    </row>
    <row r="20" spans="2:4" x14ac:dyDescent="0.35">
      <c r="B20" s="38" t="s">
        <v>70</v>
      </c>
      <c r="C20" s="39">
        <v>12320</v>
      </c>
      <c r="D20" s="1"/>
    </row>
    <row r="21" spans="2:4" ht="13.15" x14ac:dyDescent="0.4">
      <c r="B21" s="40" t="s">
        <v>44</v>
      </c>
      <c r="C21" s="41"/>
      <c r="D21" s="1"/>
    </row>
    <row r="22" spans="2:4" x14ac:dyDescent="0.35">
      <c r="D22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659C7-F181-40E5-8287-B38FD2A32714}">
  <sheetPr>
    <tabColor rgb="FFCC99FF"/>
    <pageSetUpPr fitToPage="1"/>
  </sheetPr>
  <dimension ref="B1:I64"/>
  <sheetViews>
    <sheetView zoomScaleNormal="100" zoomScaleSheetLayoutView="70" workbookViewId="0"/>
  </sheetViews>
  <sheetFormatPr defaultColWidth="9.06640625" defaultRowHeight="12.75" x14ac:dyDescent="0.35"/>
  <cols>
    <col min="1" max="1" width="9.06640625" style="43"/>
    <col min="2" max="2" width="27.06640625" style="43" customWidth="1"/>
    <col min="3" max="3" width="11.265625" style="42" customWidth="1"/>
    <col min="4" max="4" width="11.73046875" style="42" customWidth="1"/>
    <col min="5" max="5" width="11.265625" style="42" customWidth="1"/>
    <col min="6" max="6" width="10.33203125" style="43" customWidth="1"/>
    <col min="7" max="7" width="9.265625" style="43" customWidth="1"/>
    <col min="8" max="16384" width="9.06640625" style="43"/>
  </cols>
  <sheetData>
    <row r="1" spans="2:8" ht="13.15" x14ac:dyDescent="0.4">
      <c r="B1" s="18"/>
    </row>
    <row r="2" spans="2:8" ht="31.5" customHeight="1" x14ac:dyDescent="0.4">
      <c r="B2" s="204" t="s">
        <v>71</v>
      </c>
      <c r="C2" s="204"/>
      <c r="D2" s="204"/>
      <c r="E2" s="204"/>
    </row>
    <row r="3" spans="2:8" ht="15" x14ac:dyDescent="0.4">
      <c r="B3" s="44"/>
    </row>
    <row r="4" spans="2:8" ht="14.25" customHeight="1" x14ac:dyDescent="0.35">
      <c r="B4" s="45" t="s">
        <v>55</v>
      </c>
      <c r="C4" s="46"/>
      <c r="D4" s="46"/>
      <c r="E4" s="47"/>
      <c r="F4" s="48"/>
      <c r="G4" s="48"/>
      <c r="H4" s="48"/>
    </row>
    <row r="5" spans="2:8" ht="54.75" customHeight="1" x14ac:dyDescent="0.4">
      <c r="B5" s="49"/>
      <c r="C5" s="50" t="s">
        <v>58</v>
      </c>
      <c r="D5" s="50" t="s">
        <v>72</v>
      </c>
      <c r="E5" s="50" t="s">
        <v>29</v>
      </c>
      <c r="F5" s="51" t="s">
        <v>73</v>
      </c>
    </row>
    <row r="6" spans="2:8" ht="14.25" customHeight="1" x14ac:dyDescent="0.35">
      <c r="B6" s="52"/>
      <c r="C6" s="53"/>
      <c r="D6" s="53"/>
      <c r="E6" s="54" t="s">
        <v>66</v>
      </c>
      <c r="F6" s="195"/>
    </row>
    <row r="7" spans="2:8" ht="14.25" customHeight="1" x14ac:dyDescent="0.4">
      <c r="B7" s="55" t="s">
        <v>74</v>
      </c>
      <c r="C7" s="56"/>
      <c r="D7" s="57"/>
      <c r="E7" s="56"/>
      <c r="F7" s="196"/>
    </row>
    <row r="8" spans="2:8" ht="14.25" customHeight="1" x14ac:dyDescent="0.4">
      <c r="B8" s="58" t="s">
        <v>75</v>
      </c>
      <c r="C8" s="57">
        <v>14393.785</v>
      </c>
      <c r="D8" s="57">
        <v>695.12300000000005</v>
      </c>
      <c r="E8" s="56">
        <v>15088.907999999999</v>
      </c>
      <c r="F8" s="59">
        <v>5242</v>
      </c>
    </row>
    <row r="9" spans="2:8" ht="14.25" customHeight="1" x14ac:dyDescent="0.4">
      <c r="B9" s="58" t="s">
        <v>76</v>
      </c>
      <c r="C9" s="57">
        <v>4470.433</v>
      </c>
      <c r="D9" s="57">
        <v>318.25400000000002</v>
      </c>
      <c r="E9" s="56">
        <v>4788.6869999999999</v>
      </c>
      <c r="F9" s="59">
        <v>2651</v>
      </c>
    </row>
    <row r="10" spans="2:8" ht="14.25" customHeight="1" x14ac:dyDescent="0.4">
      <c r="B10" s="58" t="s">
        <v>77</v>
      </c>
      <c r="C10" s="57">
        <v>1566.1859999999999</v>
      </c>
      <c r="D10" s="57">
        <v>48.637999999999998</v>
      </c>
      <c r="E10" s="56">
        <v>1614.8240000000001</v>
      </c>
      <c r="F10" s="59">
        <v>1837</v>
      </c>
    </row>
    <row r="11" spans="2:8" ht="14.25" customHeight="1" x14ac:dyDescent="0.4">
      <c r="B11" s="58" t="s">
        <v>78</v>
      </c>
      <c r="C11" s="57">
        <v>2426.15</v>
      </c>
      <c r="D11" s="57">
        <v>31.358000000000001</v>
      </c>
      <c r="E11" s="56">
        <v>2457.5079999999998</v>
      </c>
      <c r="F11" s="59">
        <v>2590</v>
      </c>
    </row>
    <row r="12" spans="2:8" ht="14.25" customHeight="1" x14ac:dyDescent="0.4">
      <c r="B12" s="58"/>
      <c r="C12" s="57"/>
      <c r="D12" s="57"/>
      <c r="E12" s="56"/>
      <c r="F12" s="196"/>
    </row>
    <row r="13" spans="2:8" ht="14.25" customHeight="1" x14ac:dyDescent="0.4">
      <c r="B13" s="60" t="s">
        <v>79</v>
      </c>
      <c r="C13" s="57"/>
      <c r="D13" s="57"/>
      <c r="E13" s="56"/>
      <c r="F13" s="196"/>
    </row>
    <row r="14" spans="2:8" ht="14.25" customHeight="1" x14ac:dyDescent="0.4">
      <c r="B14" s="58" t="s">
        <v>80</v>
      </c>
      <c r="C14" s="57">
        <v>4479.6409999999996</v>
      </c>
      <c r="D14" s="57">
        <v>491.91399999999999</v>
      </c>
      <c r="E14" s="56">
        <v>4971.5550000000003</v>
      </c>
      <c r="F14" s="59">
        <v>2215</v>
      </c>
    </row>
    <row r="15" spans="2:8" ht="14.25" customHeight="1" x14ac:dyDescent="0.4">
      <c r="B15" s="58" t="s">
        <v>81</v>
      </c>
      <c r="C15" s="57">
        <v>3574.0329999999999</v>
      </c>
      <c r="D15" s="57">
        <v>218.85</v>
      </c>
      <c r="E15" s="56">
        <v>3792.8829999999998</v>
      </c>
      <c r="F15" s="59">
        <v>1671</v>
      </c>
    </row>
    <row r="16" spans="2:8" ht="14.25" customHeight="1" x14ac:dyDescent="0.4">
      <c r="B16" s="58" t="s">
        <v>82</v>
      </c>
      <c r="C16" s="57">
        <v>4422.7209999999995</v>
      </c>
      <c r="D16" s="57">
        <v>159.541</v>
      </c>
      <c r="E16" s="56">
        <v>4582.2619999999997</v>
      </c>
      <c r="F16" s="59">
        <v>2772</v>
      </c>
    </row>
    <row r="17" spans="2:9" ht="14.25" customHeight="1" x14ac:dyDescent="0.4">
      <c r="B17" s="58" t="s">
        <v>83</v>
      </c>
      <c r="C17" s="57">
        <v>4559.5460000000003</v>
      </c>
      <c r="D17" s="57">
        <v>129.874</v>
      </c>
      <c r="E17" s="56">
        <v>4689.42</v>
      </c>
      <c r="F17" s="59">
        <v>2680</v>
      </c>
    </row>
    <row r="18" spans="2:9" ht="14.25" customHeight="1" x14ac:dyDescent="0.4">
      <c r="B18" s="58" t="s">
        <v>84</v>
      </c>
      <c r="C18" s="57">
        <v>1844.3810000000001</v>
      </c>
      <c r="D18" s="57">
        <v>50.216999999999999</v>
      </c>
      <c r="E18" s="56">
        <v>1894.598</v>
      </c>
      <c r="F18" s="59">
        <v>1003</v>
      </c>
    </row>
    <row r="19" spans="2:9" ht="14.25" customHeight="1" x14ac:dyDescent="0.4">
      <c r="B19" s="58" t="s">
        <v>85</v>
      </c>
      <c r="C19" s="57">
        <v>3976.232</v>
      </c>
      <c r="D19" s="57">
        <v>42.976999999999997</v>
      </c>
      <c r="E19" s="56">
        <v>4019.2089999999998</v>
      </c>
      <c r="F19" s="59">
        <v>1979</v>
      </c>
    </row>
    <row r="20" spans="2:9" ht="14.25" customHeight="1" x14ac:dyDescent="0.4">
      <c r="B20" s="58"/>
      <c r="C20" s="57"/>
      <c r="D20" s="57"/>
      <c r="E20" s="56"/>
      <c r="F20" s="196"/>
    </row>
    <row r="21" spans="2:9" ht="14.25" customHeight="1" x14ac:dyDescent="0.4">
      <c r="B21" s="60" t="s">
        <v>86</v>
      </c>
      <c r="C21" s="57"/>
      <c r="D21" s="57"/>
      <c r="E21" s="56"/>
      <c r="F21" s="196"/>
    </row>
    <row r="22" spans="2:9" ht="14.25" customHeight="1" x14ac:dyDescent="0.4">
      <c r="B22" s="58" t="s">
        <v>87</v>
      </c>
      <c r="C22" s="57">
        <v>2125.89</v>
      </c>
      <c r="D22" s="57">
        <v>141.00700000000001</v>
      </c>
      <c r="E22" s="56">
        <v>2266.8969999999999</v>
      </c>
      <c r="F22" s="59">
        <v>1269</v>
      </c>
    </row>
    <row r="23" spans="2:9" ht="14.25" customHeight="1" x14ac:dyDescent="0.4">
      <c r="B23" s="58" t="s">
        <v>88</v>
      </c>
      <c r="C23" s="57">
        <v>4078.335</v>
      </c>
      <c r="D23" s="57">
        <v>353.88900000000001</v>
      </c>
      <c r="E23" s="56">
        <v>4432.2240000000002</v>
      </c>
      <c r="F23" s="59">
        <v>2350</v>
      </c>
    </row>
    <row r="24" spans="2:9" ht="14.25" customHeight="1" x14ac:dyDescent="0.4">
      <c r="B24" s="58" t="s">
        <v>89</v>
      </c>
      <c r="C24" s="57">
        <v>5804.3429999999998</v>
      </c>
      <c r="D24" s="57">
        <v>295.37599999999998</v>
      </c>
      <c r="E24" s="56">
        <v>6099.7190000000001</v>
      </c>
      <c r="F24" s="59">
        <v>2876</v>
      </c>
    </row>
    <row r="25" spans="2:9" ht="14.25" customHeight="1" x14ac:dyDescent="0.4">
      <c r="B25" s="58" t="s">
        <v>90</v>
      </c>
      <c r="C25" s="57">
        <v>3996.1930000000002</v>
      </c>
      <c r="D25" s="57">
        <v>96.534000000000006</v>
      </c>
      <c r="E25" s="56">
        <v>4092.7269999999999</v>
      </c>
      <c r="F25" s="59">
        <v>1544</v>
      </c>
    </row>
    <row r="26" spans="2:9" ht="14.25" customHeight="1" x14ac:dyDescent="0.4">
      <c r="B26" s="58" t="s">
        <v>54</v>
      </c>
      <c r="C26" s="57">
        <v>2149.1219999999998</v>
      </c>
      <c r="D26" s="57">
        <v>45.808999999999997</v>
      </c>
      <c r="E26" s="56">
        <v>2194.931</v>
      </c>
      <c r="F26" s="59">
        <v>1183</v>
      </c>
    </row>
    <row r="27" spans="2:9" ht="14.25" customHeight="1" x14ac:dyDescent="0.4">
      <c r="B27" s="61" t="s">
        <v>91</v>
      </c>
      <c r="C27" s="57">
        <v>18153.883000000002</v>
      </c>
      <c r="D27" s="57">
        <v>932.61500000000001</v>
      </c>
      <c r="E27" s="56">
        <v>19086.498</v>
      </c>
      <c r="F27" s="62">
        <v>9222</v>
      </c>
    </row>
    <row r="28" spans="2:9" ht="14.25" customHeight="1" x14ac:dyDescent="0.4">
      <c r="B28" s="58" t="s">
        <v>48</v>
      </c>
      <c r="C28" s="57">
        <v>881.37099999999998</v>
      </c>
      <c r="D28" s="57">
        <v>64.376000000000005</v>
      </c>
      <c r="E28" s="56">
        <v>945.74699999999996</v>
      </c>
      <c r="F28" s="59">
        <v>491</v>
      </c>
    </row>
    <row r="29" spans="2:9" ht="14.25" customHeight="1" x14ac:dyDescent="0.4">
      <c r="B29" s="58" t="s">
        <v>51</v>
      </c>
      <c r="C29" s="57">
        <v>3335.4180000000001</v>
      </c>
      <c r="D29" s="57">
        <v>85.786000000000001</v>
      </c>
      <c r="E29" s="56">
        <v>3421.2040000000002</v>
      </c>
      <c r="F29" s="59">
        <v>2306</v>
      </c>
      <c r="I29" s="63"/>
    </row>
    <row r="30" spans="2:9" ht="14.25" customHeight="1" x14ac:dyDescent="0.4">
      <c r="B30" s="58" t="s">
        <v>53</v>
      </c>
      <c r="C30" s="57">
        <v>485.88200000000001</v>
      </c>
      <c r="D30" s="57">
        <v>10.596</v>
      </c>
      <c r="E30" s="56">
        <v>496.47800000000001</v>
      </c>
      <c r="F30" s="59">
        <v>301</v>
      </c>
    </row>
    <row r="31" spans="2:9" ht="14.25" customHeight="1" x14ac:dyDescent="0.4">
      <c r="B31" s="61" t="s">
        <v>92</v>
      </c>
      <c r="C31" s="57">
        <v>4702.6710000000003</v>
      </c>
      <c r="D31" s="57">
        <v>160.75800000000001</v>
      </c>
      <c r="E31" s="56">
        <v>4863.4290000000001</v>
      </c>
      <c r="F31" s="62">
        <v>3098</v>
      </c>
    </row>
    <row r="32" spans="2:9" ht="14.25" customHeight="1" x14ac:dyDescent="0.4">
      <c r="B32" s="58"/>
      <c r="C32" s="57"/>
      <c r="D32" s="57"/>
      <c r="E32" s="56"/>
      <c r="F32" s="62"/>
    </row>
    <row r="33" spans="2:6" ht="14.25" customHeight="1" x14ac:dyDescent="0.4">
      <c r="B33" s="64" t="s">
        <v>55</v>
      </c>
      <c r="C33" s="65">
        <v>22856.554</v>
      </c>
      <c r="D33" s="65">
        <v>1093.373</v>
      </c>
      <c r="E33" s="65">
        <v>23949.927</v>
      </c>
      <c r="F33" s="158">
        <v>12320</v>
      </c>
    </row>
    <row r="34" spans="2:6" ht="14.25" customHeight="1" x14ac:dyDescent="0.35">
      <c r="B34" s="52"/>
      <c r="C34" s="66"/>
      <c r="D34" s="66"/>
      <c r="E34" s="67" t="s">
        <v>30</v>
      </c>
      <c r="F34" s="196"/>
    </row>
    <row r="35" spans="2:6" ht="14.25" customHeight="1" x14ac:dyDescent="0.4">
      <c r="B35" s="55" t="s">
        <v>74</v>
      </c>
      <c r="C35" s="56"/>
      <c r="D35" s="57"/>
      <c r="E35" s="56"/>
      <c r="F35" s="196"/>
    </row>
    <row r="36" spans="2:6" ht="14.25" customHeight="1" x14ac:dyDescent="0.4">
      <c r="B36" s="58" t="s">
        <v>75</v>
      </c>
      <c r="C36" s="68">
        <v>95.393152373915996</v>
      </c>
      <c r="D36" s="68">
        <v>4.6068476260840079</v>
      </c>
      <c r="E36" s="69">
        <v>100</v>
      </c>
      <c r="F36" s="196"/>
    </row>
    <row r="37" spans="2:6" ht="14.25" customHeight="1" x14ac:dyDescent="0.4">
      <c r="B37" s="58" t="s">
        <v>76</v>
      </c>
      <c r="C37" s="68">
        <v>93.354044647311468</v>
      </c>
      <c r="D37" s="68">
        <v>6.6459553526885342</v>
      </c>
      <c r="E37" s="69">
        <v>100</v>
      </c>
      <c r="F37" s="196"/>
    </row>
    <row r="38" spans="2:6" ht="14.25" customHeight="1" x14ac:dyDescent="0.4">
      <c r="B38" s="58" t="s">
        <v>77</v>
      </c>
      <c r="C38" s="68">
        <v>96.988030893769235</v>
      </c>
      <c r="D38" s="68">
        <v>3.0119691062307719</v>
      </c>
      <c r="E38" s="69">
        <v>100</v>
      </c>
      <c r="F38" s="196"/>
    </row>
    <row r="39" spans="2:6" ht="14.25" customHeight="1" x14ac:dyDescent="0.4">
      <c r="B39" s="58" t="s">
        <v>78</v>
      </c>
      <c r="C39" s="68">
        <v>98.723991946313092</v>
      </c>
      <c r="D39" s="68">
        <v>1.2760080536869056</v>
      </c>
      <c r="E39" s="69">
        <v>100</v>
      </c>
      <c r="F39" s="196"/>
    </row>
    <row r="40" spans="2:6" ht="14.25" customHeight="1" x14ac:dyDescent="0.4">
      <c r="B40" s="58"/>
      <c r="C40" s="68"/>
      <c r="D40" s="68"/>
      <c r="E40" s="69"/>
      <c r="F40" s="196"/>
    </row>
    <row r="41" spans="2:6" ht="14.25" customHeight="1" x14ac:dyDescent="0.4">
      <c r="B41" s="60" t="s">
        <v>79</v>
      </c>
      <c r="C41" s="68"/>
      <c r="D41" s="68"/>
      <c r="E41" s="69"/>
      <c r="F41" s="196"/>
    </row>
    <row r="42" spans="2:6" ht="14.25" customHeight="1" x14ac:dyDescent="0.4">
      <c r="B42" s="157" t="s">
        <v>80</v>
      </c>
      <c r="C42" s="68">
        <v>90.105429790075746</v>
      </c>
      <c r="D42" s="68">
        <v>9.8945702099242592</v>
      </c>
      <c r="E42" s="69">
        <v>100</v>
      </c>
      <c r="F42" s="196"/>
    </row>
    <row r="43" spans="2:6" ht="14.25" customHeight="1" x14ac:dyDescent="0.4">
      <c r="B43" s="157" t="s">
        <v>81</v>
      </c>
      <c r="C43" s="68">
        <v>94.229982838911724</v>
      </c>
      <c r="D43" s="68">
        <v>5.7700171610882807</v>
      </c>
      <c r="E43" s="69">
        <v>100</v>
      </c>
      <c r="F43" s="196"/>
    </row>
    <row r="44" spans="2:6" ht="14.25" customHeight="1" x14ac:dyDescent="0.4">
      <c r="B44" s="157" t="s">
        <v>82</v>
      </c>
      <c r="C44" s="68">
        <v>96.518291621037818</v>
      </c>
      <c r="D44" s="68">
        <v>3.4817083789621806</v>
      </c>
      <c r="E44" s="69">
        <v>100</v>
      </c>
      <c r="F44" s="196"/>
    </row>
    <row r="45" spans="2:6" ht="14.25" customHeight="1" x14ac:dyDescent="0.4">
      <c r="B45" s="157" t="s">
        <v>83</v>
      </c>
      <c r="C45" s="68">
        <v>97.230489058348368</v>
      </c>
      <c r="D45" s="68">
        <v>2.7695109416516326</v>
      </c>
      <c r="E45" s="69">
        <v>100</v>
      </c>
      <c r="F45" s="196"/>
    </row>
    <row r="46" spans="2:6" ht="14.25" customHeight="1" x14ac:dyDescent="0.4">
      <c r="B46" s="157" t="s">
        <v>84</v>
      </c>
      <c r="C46" s="68">
        <v>97.349464107953239</v>
      </c>
      <c r="D46" s="68">
        <v>2.6505358920467561</v>
      </c>
      <c r="E46" s="69">
        <v>100</v>
      </c>
      <c r="F46" s="196"/>
    </row>
    <row r="47" spans="2:6" ht="14.25" customHeight="1" x14ac:dyDescent="0.4">
      <c r="B47" s="157" t="s">
        <v>85</v>
      </c>
      <c r="C47" s="68">
        <v>98.93070999791253</v>
      </c>
      <c r="D47" s="68">
        <v>1.0692900020874756</v>
      </c>
      <c r="E47" s="69">
        <v>100</v>
      </c>
      <c r="F47" s="196"/>
    </row>
    <row r="48" spans="2:6" ht="14.25" customHeight="1" x14ac:dyDescent="0.4">
      <c r="B48" s="58"/>
      <c r="C48" s="68"/>
      <c r="D48" s="68"/>
      <c r="E48" s="69"/>
      <c r="F48" s="196"/>
    </row>
    <row r="49" spans="2:6" ht="14.25" customHeight="1" x14ac:dyDescent="0.4">
      <c r="B49" s="60" t="s">
        <v>86</v>
      </c>
      <c r="C49" s="70"/>
      <c r="D49" s="70"/>
      <c r="E49" s="71"/>
      <c r="F49" s="196"/>
    </row>
    <row r="50" spans="2:6" ht="14.25" customHeight="1" x14ac:dyDescent="0.4">
      <c r="B50" s="58" t="s">
        <v>87</v>
      </c>
      <c r="C50" s="68">
        <v>93.779735029866814</v>
      </c>
      <c r="D50" s="68">
        <v>6.220264970133182</v>
      </c>
      <c r="E50" s="69">
        <v>100</v>
      </c>
      <c r="F50" s="196"/>
    </row>
    <row r="51" spans="2:6" ht="14.25" customHeight="1" x14ac:dyDescent="0.4">
      <c r="B51" s="58" t="s">
        <v>88</v>
      </c>
      <c r="C51" s="68">
        <v>92.015543438237785</v>
      </c>
      <c r="D51" s="68">
        <v>7.9844565617622205</v>
      </c>
      <c r="E51" s="69">
        <v>100</v>
      </c>
      <c r="F51" s="196"/>
    </row>
    <row r="52" spans="2:6" ht="14.25" customHeight="1" x14ac:dyDescent="0.4">
      <c r="B52" s="58" t="s">
        <v>89</v>
      </c>
      <c r="C52" s="68">
        <v>95.157547421446793</v>
      </c>
      <c r="D52" s="68">
        <v>4.8424525785532087</v>
      </c>
      <c r="E52" s="69">
        <v>100</v>
      </c>
      <c r="F52" s="196"/>
    </row>
    <row r="53" spans="2:6" ht="14.25" customHeight="1" x14ac:dyDescent="0.4">
      <c r="B53" s="58" t="s">
        <v>90</v>
      </c>
      <c r="C53" s="68">
        <v>97.641328141359054</v>
      </c>
      <c r="D53" s="68">
        <v>2.3586718586409501</v>
      </c>
      <c r="E53" s="69">
        <v>100</v>
      </c>
      <c r="F53" s="196"/>
    </row>
    <row r="54" spans="2:6" ht="14.25" customHeight="1" x14ac:dyDescent="0.4">
      <c r="B54" s="58" t="s">
        <v>54</v>
      </c>
      <c r="C54" s="68">
        <v>97.912964006613421</v>
      </c>
      <c r="D54" s="68">
        <v>2.0870359933865803</v>
      </c>
      <c r="E54" s="69">
        <v>100</v>
      </c>
      <c r="F54" s="196"/>
    </row>
    <row r="55" spans="2:6" ht="14.25" customHeight="1" x14ac:dyDescent="0.4">
      <c r="B55" s="61" t="s">
        <v>91</v>
      </c>
      <c r="C55" s="68">
        <v>95.113744805359275</v>
      </c>
      <c r="D55" s="68">
        <v>4.8862551946407349</v>
      </c>
      <c r="E55" s="69">
        <v>100</v>
      </c>
      <c r="F55" s="196"/>
    </row>
    <row r="56" spans="2:6" ht="14.25" customHeight="1" x14ac:dyDescent="0.4">
      <c r="B56" s="58" t="s">
        <v>48</v>
      </c>
      <c r="C56" s="68">
        <v>93.193105555714169</v>
      </c>
      <c r="D56" s="68">
        <v>6.8068944442858399</v>
      </c>
      <c r="E56" s="69">
        <v>100</v>
      </c>
      <c r="F56" s="196"/>
    </row>
    <row r="57" spans="2:6" ht="14.25" customHeight="1" x14ac:dyDescent="0.4">
      <c r="B57" s="58" t="s">
        <v>51</v>
      </c>
      <c r="C57" s="68">
        <v>97.492520177107238</v>
      </c>
      <c r="D57" s="68">
        <v>2.5074798228927593</v>
      </c>
      <c r="E57" s="69">
        <v>100</v>
      </c>
      <c r="F57" s="196"/>
    </row>
    <row r="58" spans="2:6" ht="14.25" customHeight="1" x14ac:dyDescent="0.4">
      <c r="B58" s="58" t="s">
        <v>53</v>
      </c>
      <c r="C58" s="68">
        <v>97.865766458936747</v>
      </c>
      <c r="D58" s="68">
        <v>2.1342335410632494</v>
      </c>
      <c r="E58" s="69">
        <v>100</v>
      </c>
      <c r="F58" s="196"/>
    </row>
    <row r="59" spans="2:6" ht="14.25" customHeight="1" x14ac:dyDescent="0.4">
      <c r="B59" s="61" t="s">
        <v>92</v>
      </c>
      <c r="C59" s="68">
        <v>96.694554397730485</v>
      </c>
      <c r="D59" s="68">
        <v>3.30544560226951</v>
      </c>
      <c r="E59" s="69">
        <v>100</v>
      </c>
      <c r="F59" s="196"/>
    </row>
    <row r="60" spans="2:6" ht="14.25" customHeight="1" x14ac:dyDescent="0.4">
      <c r="B60" s="58"/>
      <c r="C60" s="68"/>
      <c r="D60" s="68"/>
      <c r="E60" s="69"/>
      <c r="F60" s="196"/>
    </row>
    <row r="61" spans="2:6" ht="14.25" customHeight="1" x14ac:dyDescent="0.4">
      <c r="B61" s="64" t="s">
        <v>55</v>
      </c>
      <c r="C61" s="72">
        <v>95.434754352278404</v>
      </c>
      <c r="D61" s="72">
        <v>4.5652456477215981</v>
      </c>
      <c r="E61" s="72">
        <v>100</v>
      </c>
      <c r="F61" s="196"/>
    </row>
    <row r="62" spans="2:6" ht="14.25" customHeight="1" x14ac:dyDescent="0.35">
      <c r="B62" s="73" t="s">
        <v>44</v>
      </c>
      <c r="F62" s="196"/>
    </row>
    <row r="63" spans="2:6" x14ac:dyDescent="0.35">
      <c r="F63" s="196"/>
    </row>
    <row r="64" spans="2:6" x14ac:dyDescent="0.35">
      <c r="F64" s="196"/>
    </row>
  </sheetData>
  <mergeCells count="1">
    <mergeCell ref="B2:E2"/>
  </mergeCells>
  <pageMargins left="0.7" right="0.7" top="0.75" bottom="0.75" header="0.3" footer="0.3"/>
  <pageSetup paperSize="9" scale="77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C99FF"/>
    <pageSetUpPr fitToPage="1"/>
  </sheetPr>
  <dimension ref="A1:F22"/>
  <sheetViews>
    <sheetView zoomScaleNormal="100" zoomScaleSheetLayoutView="100" workbookViewId="0"/>
  </sheetViews>
  <sheetFormatPr defaultColWidth="9.06640625" defaultRowHeight="11.65" x14ac:dyDescent="0.35"/>
  <cols>
    <col min="1" max="1" width="9.06640625" style="9"/>
    <col min="2" max="2" width="26.73046875" style="9" customWidth="1"/>
    <col min="3" max="3" width="12" style="9" customWidth="1"/>
    <col min="4" max="4" width="13" style="9" customWidth="1"/>
    <col min="5" max="5" width="11.796875" style="9" customWidth="1"/>
    <col min="6" max="16384" width="9.06640625" style="9"/>
  </cols>
  <sheetData>
    <row r="1" spans="1:5" ht="14.25" customHeight="1" x14ac:dyDescent="0.35">
      <c r="A1" s="8"/>
      <c r="B1" s="8"/>
    </row>
    <row r="2" spans="1:5" ht="34.15" customHeight="1" x14ac:dyDescent="0.4">
      <c r="B2" s="205" t="s">
        <v>93</v>
      </c>
      <c r="C2" s="205"/>
      <c r="D2" s="205"/>
      <c r="E2" s="205"/>
    </row>
    <row r="3" spans="1:5" ht="14.25" customHeight="1" x14ac:dyDescent="0.4">
      <c r="B3" s="10"/>
    </row>
    <row r="4" spans="1:5" ht="14.25" customHeight="1" x14ac:dyDescent="0.35">
      <c r="B4" s="145" t="s">
        <v>94</v>
      </c>
    </row>
    <row r="5" spans="1:5" ht="14.25" customHeight="1" x14ac:dyDescent="0.35">
      <c r="B5" s="146"/>
      <c r="C5" s="147" t="s">
        <v>95</v>
      </c>
      <c r="D5" s="147" t="s">
        <v>30</v>
      </c>
      <c r="E5" s="147" t="s">
        <v>70</v>
      </c>
    </row>
    <row r="6" spans="1:5" ht="14.25" customHeight="1" x14ac:dyDescent="0.4">
      <c r="B6" s="13" t="s">
        <v>96</v>
      </c>
      <c r="C6" s="12"/>
    </row>
    <row r="7" spans="1:5" ht="14.25" customHeight="1" x14ac:dyDescent="0.35">
      <c r="B7" s="11" t="s">
        <v>97</v>
      </c>
      <c r="C7" s="12">
        <v>1037.2570000000001</v>
      </c>
      <c r="D7" s="15">
        <v>88.724210490300067</v>
      </c>
      <c r="E7" s="148">
        <v>756</v>
      </c>
    </row>
    <row r="8" spans="1:5" ht="14.25" customHeight="1" x14ac:dyDescent="0.35">
      <c r="B8" s="11" t="s">
        <v>98</v>
      </c>
      <c r="C8" s="12">
        <v>2847.886</v>
      </c>
      <c r="D8" s="15">
        <v>90.414561644848945</v>
      </c>
      <c r="E8" s="148">
        <v>1621</v>
      </c>
    </row>
    <row r="9" spans="1:5" ht="14.25" customHeight="1" x14ac:dyDescent="0.35">
      <c r="B9" s="11" t="s">
        <v>99</v>
      </c>
      <c r="C9" s="12">
        <v>2034.75</v>
      </c>
      <c r="D9" s="15">
        <v>88.482010071229155</v>
      </c>
      <c r="E9" s="148">
        <v>1407</v>
      </c>
    </row>
    <row r="10" spans="1:5" ht="14.25" customHeight="1" x14ac:dyDescent="0.35">
      <c r="B10" s="11" t="s">
        <v>100</v>
      </c>
      <c r="C10" s="12">
        <v>1815.645</v>
      </c>
      <c r="D10" s="15">
        <v>91.155394607827148</v>
      </c>
      <c r="E10" s="148">
        <v>1043</v>
      </c>
    </row>
    <row r="11" spans="1:5" ht="14.25" customHeight="1" x14ac:dyDescent="0.35">
      <c r="B11" s="11" t="s">
        <v>101</v>
      </c>
      <c r="C11" s="12">
        <v>2142.154</v>
      </c>
      <c r="D11" s="15">
        <v>89.130111870636654</v>
      </c>
      <c r="E11" s="148">
        <v>1101</v>
      </c>
    </row>
    <row r="12" spans="1:5" ht="14.25" customHeight="1" x14ac:dyDescent="0.35">
      <c r="B12" s="11" t="s">
        <v>102</v>
      </c>
      <c r="C12" s="12">
        <v>2373.252</v>
      </c>
      <c r="D12" s="15">
        <v>92.437844779335393</v>
      </c>
      <c r="E12" s="148">
        <v>1495</v>
      </c>
    </row>
    <row r="13" spans="1:5" ht="14.25" customHeight="1" x14ac:dyDescent="0.35">
      <c r="B13" s="11" t="s">
        <v>103</v>
      </c>
      <c r="C13" s="12">
        <v>2936.2289999999998</v>
      </c>
      <c r="D13" s="15">
        <v>87.081402007995095</v>
      </c>
      <c r="E13" s="148">
        <v>1442</v>
      </c>
    </row>
    <row r="14" spans="1:5" ht="14.25" customHeight="1" x14ac:dyDescent="0.35">
      <c r="B14" s="11" t="s">
        <v>104</v>
      </c>
      <c r="C14" s="12">
        <v>3460.3440000000001</v>
      </c>
      <c r="D14" s="15">
        <v>91.241357652450858</v>
      </c>
      <c r="E14" s="148">
        <v>1962</v>
      </c>
    </row>
    <row r="15" spans="1:5" ht="14.25" customHeight="1" x14ac:dyDescent="0.35">
      <c r="B15" s="11" t="s">
        <v>105</v>
      </c>
      <c r="C15" s="12">
        <v>2265.6089999999999</v>
      </c>
      <c r="D15" s="15">
        <v>92.41978059363646</v>
      </c>
      <c r="E15" s="148">
        <v>1136</v>
      </c>
    </row>
    <row r="16" spans="1:5" ht="14.25" customHeight="1" x14ac:dyDescent="0.35">
      <c r="B16" s="11"/>
      <c r="C16" s="14"/>
      <c r="D16" s="15"/>
      <c r="E16" s="148"/>
    </row>
    <row r="17" spans="2:6" ht="14.25" customHeight="1" x14ac:dyDescent="0.4">
      <c r="B17" s="190" t="s">
        <v>94</v>
      </c>
      <c r="C17" s="191">
        <v>20913.126</v>
      </c>
      <c r="D17" s="192">
        <v>90.154842692968799</v>
      </c>
      <c r="E17" s="149">
        <v>11963</v>
      </c>
    </row>
    <row r="18" spans="2:6" ht="14.25" customHeight="1" x14ac:dyDescent="0.35">
      <c r="B18" s="16" t="s">
        <v>41</v>
      </c>
    </row>
    <row r="19" spans="2:6" ht="14.25" customHeight="1" x14ac:dyDescent="0.35">
      <c r="B19" s="208" t="s">
        <v>106</v>
      </c>
      <c r="C19" s="208"/>
      <c r="D19" s="208"/>
      <c r="E19" s="208"/>
    </row>
    <row r="20" spans="2:6" ht="14.25" customHeight="1" x14ac:dyDescent="0.35">
      <c r="B20" s="207" t="s">
        <v>107</v>
      </c>
      <c r="C20" s="207"/>
      <c r="D20" s="207"/>
      <c r="E20" s="207"/>
      <c r="F20" s="189"/>
    </row>
    <row r="21" spans="2:6" ht="36" customHeight="1" x14ac:dyDescent="0.35">
      <c r="B21" s="206" t="s">
        <v>127</v>
      </c>
      <c r="C21" s="206"/>
      <c r="D21" s="206"/>
      <c r="E21" s="206"/>
      <c r="F21" s="189"/>
    </row>
    <row r="22" spans="2:6" ht="14.25" customHeight="1" x14ac:dyDescent="0.35">
      <c r="B22" s="16" t="s">
        <v>108</v>
      </c>
    </row>
  </sheetData>
  <mergeCells count="4">
    <mergeCell ref="B2:E2"/>
    <mergeCell ref="B21:E21"/>
    <mergeCell ref="B20:E20"/>
    <mergeCell ref="B19:E19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B9BF3-E1ED-4430-9A86-03EEFBB5F39C}">
  <sheetPr>
    <tabColor rgb="FFCC99FF"/>
    <pageSetUpPr fitToPage="1"/>
  </sheetPr>
  <dimension ref="B1:T19"/>
  <sheetViews>
    <sheetView zoomScaleNormal="100" zoomScaleSheetLayoutView="96" workbookViewId="0"/>
  </sheetViews>
  <sheetFormatPr defaultColWidth="8.06640625" defaultRowHeight="12.75" x14ac:dyDescent="0.35"/>
  <cols>
    <col min="1" max="1" width="7.73046875" style="81" customWidth="1"/>
    <col min="2" max="2" width="41.3984375" style="81" customWidth="1"/>
    <col min="3" max="3" width="16" style="81" customWidth="1"/>
    <col min="4" max="4" width="14.73046875" style="81" customWidth="1"/>
    <col min="5" max="5" width="14.73046875" style="83" customWidth="1"/>
    <col min="6" max="18" width="8.06640625" style="83"/>
    <col min="19" max="16384" width="8.06640625" style="81"/>
  </cols>
  <sheetData>
    <row r="1" spans="2:18" x14ac:dyDescent="0.35">
      <c r="B1" s="160"/>
      <c r="C1" s="8"/>
      <c r="D1" s="82"/>
      <c r="F1" s="84"/>
    </row>
    <row r="2" spans="2:18" s="88" customFormat="1" ht="16.5" customHeight="1" x14ac:dyDescent="0.35">
      <c r="B2" s="197" t="s">
        <v>109</v>
      </c>
      <c r="C2" s="197"/>
      <c r="D2" s="197"/>
      <c r="E2" s="197"/>
      <c r="F2" s="85"/>
      <c r="G2" s="86"/>
      <c r="H2" s="86"/>
      <c r="I2" s="86"/>
      <c r="J2" s="86"/>
      <c r="K2" s="86"/>
      <c r="L2" s="74"/>
      <c r="M2" s="87"/>
      <c r="N2" s="87"/>
      <c r="O2" s="87"/>
      <c r="P2" s="87"/>
      <c r="Q2" s="87"/>
      <c r="R2" s="87"/>
    </row>
    <row r="3" spans="2:18" ht="13.9" x14ac:dyDescent="0.4">
      <c r="B3" s="89"/>
      <c r="C3" s="90"/>
      <c r="D3" s="82"/>
      <c r="F3" s="91"/>
      <c r="G3" s="86"/>
      <c r="H3" s="75"/>
      <c r="I3" s="75"/>
      <c r="J3" s="75"/>
      <c r="K3" s="75"/>
      <c r="L3" s="75"/>
    </row>
    <row r="4" spans="2:18" ht="14.25" customHeight="1" x14ac:dyDescent="0.35">
      <c r="B4" s="92" t="s">
        <v>110</v>
      </c>
      <c r="C4" s="93"/>
      <c r="D4" s="94"/>
      <c r="F4" s="209"/>
      <c r="G4" s="187"/>
      <c r="H4" s="76"/>
      <c r="I4" s="77"/>
      <c r="J4" s="77"/>
      <c r="K4" s="77"/>
      <c r="L4" s="75"/>
    </row>
    <row r="5" spans="2:18" ht="14.25" customHeight="1" x14ac:dyDescent="0.35">
      <c r="B5" s="95"/>
      <c r="C5" s="96" t="s">
        <v>66</v>
      </c>
      <c r="D5" s="96" t="s">
        <v>30</v>
      </c>
      <c r="F5" s="210"/>
      <c r="G5" s="187"/>
      <c r="H5" s="76"/>
      <c r="I5" s="77"/>
      <c r="J5" s="77"/>
      <c r="K5" s="77"/>
      <c r="L5" s="75"/>
    </row>
    <row r="6" spans="2:18" ht="14.25" customHeight="1" x14ac:dyDescent="0.35">
      <c r="B6" s="97"/>
      <c r="C6" s="98"/>
      <c r="D6" s="98"/>
      <c r="F6" s="210"/>
      <c r="G6" s="187"/>
      <c r="H6" s="76"/>
      <c r="I6" s="77"/>
      <c r="J6" s="77"/>
      <c r="K6" s="77"/>
      <c r="L6" s="75"/>
    </row>
    <row r="7" spans="2:18" ht="25.5" customHeight="1" x14ac:dyDescent="0.4">
      <c r="B7" s="99" t="s">
        <v>111</v>
      </c>
      <c r="C7" s="98"/>
      <c r="D7" s="98"/>
      <c r="F7" s="210"/>
      <c r="G7" s="187"/>
      <c r="H7" s="76"/>
      <c r="I7" s="77"/>
      <c r="J7" s="77"/>
      <c r="K7" s="77"/>
      <c r="L7" s="75"/>
    </row>
    <row r="8" spans="2:18" ht="14.25" customHeight="1" x14ac:dyDescent="0.35">
      <c r="B8" s="173" t="s">
        <v>112</v>
      </c>
      <c r="C8" s="100">
        <v>418.71600000000001</v>
      </c>
      <c r="D8" s="101">
        <v>11.51830617222277</v>
      </c>
      <c r="F8" s="210"/>
      <c r="G8" s="187"/>
      <c r="H8" s="76"/>
      <c r="I8" s="77"/>
      <c r="J8" s="77"/>
      <c r="K8" s="77"/>
      <c r="L8" s="75"/>
    </row>
    <row r="9" spans="2:18" ht="14.25" customHeight="1" x14ac:dyDescent="0.35">
      <c r="B9" s="173"/>
      <c r="C9" s="100"/>
      <c r="D9" s="101"/>
      <c r="F9" s="210"/>
      <c r="G9" s="193"/>
      <c r="H9" s="76"/>
      <c r="I9" s="77"/>
      <c r="J9" s="77"/>
      <c r="K9" s="77"/>
      <c r="L9" s="75"/>
    </row>
    <row r="10" spans="2:18" ht="15" customHeight="1" x14ac:dyDescent="0.35">
      <c r="B10" s="97" t="s">
        <v>113</v>
      </c>
      <c r="C10" s="100">
        <v>96.545000000000002</v>
      </c>
      <c r="D10" s="101">
        <v>2.6558212950955955</v>
      </c>
      <c r="F10" s="210"/>
      <c r="G10" s="187"/>
      <c r="H10" s="76"/>
      <c r="I10" s="77"/>
      <c r="J10" s="77"/>
      <c r="K10" s="77"/>
      <c r="L10" s="75"/>
    </row>
    <row r="11" spans="2:18" ht="14.25" customHeight="1" x14ac:dyDescent="0.35">
      <c r="B11" s="173" t="s">
        <v>128</v>
      </c>
      <c r="C11" s="100">
        <v>3119.9609999999998</v>
      </c>
      <c r="D11" s="101">
        <v>85.825872532681629</v>
      </c>
      <c r="F11" s="210"/>
      <c r="G11" s="187"/>
      <c r="H11" s="76"/>
      <c r="I11" s="77"/>
      <c r="J11" s="77"/>
      <c r="K11" s="77"/>
      <c r="L11" s="75"/>
    </row>
    <row r="12" spans="2:18" ht="14.25" customHeight="1" x14ac:dyDescent="0.4">
      <c r="B12" s="102" t="s">
        <v>129</v>
      </c>
      <c r="C12" s="103">
        <f>SUM(C10,C11)</f>
        <v>3216.5059999999999</v>
      </c>
      <c r="D12" s="194">
        <f>SUM(D10,D11)</f>
        <v>88.481693827777221</v>
      </c>
      <c r="F12" s="210"/>
      <c r="G12" s="193"/>
      <c r="H12" s="76"/>
      <c r="I12" s="77"/>
      <c r="J12" s="77"/>
      <c r="K12" s="77"/>
      <c r="L12" s="75"/>
    </row>
    <row r="13" spans="2:18" ht="14.25" customHeight="1" x14ac:dyDescent="0.35">
      <c r="B13" s="97"/>
      <c r="C13" s="100"/>
      <c r="D13" s="101"/>
      <c r="F13" s="210"/>
      <c r="G13" s="193"/>
      <c r="H13" s="76"/>
      <c r="I13" s="77"/>
      <c r="J13" s="77"/>
      <c r="K13" s="77"/>
      <c r="L13" s="75"/>
    </row>
    <row r="14" spans="2:18" ht="14.25" customHeight="1" x14ac:dyDescent="0.4">
      <c r="B14" s="110" t="s">
        <v>114</v>
      </c>
      <c r="C14" s="105">
        <v>3635.2220000000002</v>
      </c>
      <c r="D14" s="106">
        <f>SUM(D8:D11)</f>
        <v>100</v>
      </c>
      <c r="F14" s="210"/>
      <c r="G14" s="187"/>
      <c r="H14" s="76"/>
      <c r="I14" s="77"/>
      <c r="J14" s="77"/>
      <c r="K14" s="77"/>
      <c r="L14" s="75"/>
    </row>
    <row r="15" spans="2:18" ht="14.25" customHeight="1" x14ac:dyDescent="0.4">
      <c r="B15" s="113"/>
      <c r="C15" s="114"/>
      <c r="D15" s="115"/>
      <c r="F15" s="188"/>
      <c r="G15" s="187"/>
      <c r="H15" s="76"/>
      <c r="I15" s="77"/>
      <c r="J15" s="77"/>
      <c r="K15" s="77"/>
      <c r="L15" s="75"/>
    </row>
    <row r="16" spans="2:18" ht="14.25" customHeight="1" x14ac:dyDescent="0.4">
      <c r="B16" s="116" t="s">
        <v>70</v>
      </c>
      <c r="C16" s="117">
        <v>2313</v>
      </c>
      <c r="D16" s="106"/>
      <c r="F16" s="188"/>
      <c r="G16" s="187"/>
      <c r="H16" s="76"/>
      <c r="I16" s="77"/>
      <c r="J16" s="77"/>
      <c r="K16" s="77"/>
      <c r="L16" s="75"/>
    </row>
    <row r="17" spans="2:20" ht="14.25" customHeight="1" x14ac:dyDescent="0.35">
      <c r="B17" s="109" t="s">
        <v>44</v>
      </c>
      <c r="C17" s="112"/>
      <c r="D17" s="83"/>
    </row>
    <row r="18" spans="2:20" ht="14.25" customHeight="1" x14ac:dyDescent="0.35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</row>
    <row r="19" spans="2:20" x14ac:dyDescent="0.35">
      <c r="B19" s="111"/>
    </row>
  </sheetData>
  <mergeCells count="2">
    <mergeCell ref="B2:E2"/>
    <mergeCell ref="F4:F1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EA611-4FAE-4EA2-9A96-015EA0E31F46}">
  <sheetPr>
    <tabColor rgb="FFCC99FF"/>
    <pageSetUpPr fitToPage="1"/>
  </sheetPr>
  <dimension ref="A1:F32"/>
  <sheetViews>
    <sheetView zoomScaleNormal="100" zoomScaleSheetLayoutView="90" workbookViewId="0"/>
  </sheetViews>
  <sheetFormatPr defaultColWidth="8.796875" defaultRowHeight="12.75" x14ac:dyDescent="0.35"/>
  <cols>
    <col min="1" max="1" width="8.796875" style="80"/>
    <col min="2" max="2" width="41.06640625" style="80" customWidth="1"/>
    <col min="3" max="3" width="16.265625" style="80" customWidth="1"/>
    <col min="4" max="4" width="15.265625" style="80" customWidth="1"/>
    <col min="5" max="5" width="15.59765625" style="80" customWidth="1"/>
    <col min="6" max="6" width="12.796875" style="80" customWidth="1"/>
    <col min="7" max="16384" width="8.796875" style="80"/>
  </cols>
  <sheetData>
    <row r="1" spans="1:6" x14ac:dyDescent="0.35">
      <c r="A1" s="81"/>
      <c r="B1" s="160"/>
      <c r="C1" s="81"/>
      <c r="D1" s="81"/>
      <c r="E1" s="81"/>
      <c r="F1" s="81"/>
    </row>
    <row r="2" spans="1:6" ht="28.5" customHeight="1" x14ac:dyDescent="0.35">
      <c r="A2" s="88"/>
      <c r="B2" s="197" t="s">
        <v>115</v>
      </c>
      <c r="C2" s="197"/>
      <c r="D2" s="197"/>
      <c r="E2" s="197"/>
      <c r="F2" s="197"/>
    </row>
    <row r="3" spans="1:6" ht="13.9" x14ac:dyDescent="0.4">
      <c r="A3" s="81"/>
      <c r="B3" s="89"/>
      <c r="C3" s="89"/>
      <c r="D3" s="89"/>
      <c r="E3" s="89"/>
      <c r="F3" s="90"/>
    </row>
    <row r="4" spans="1:6" x14ac:dyDescent="0.35">
      <c r="A4" s="81"/>
      <c r="B4" s="92" t="s">
        <v>116</v>
      </c>
      <c r="C4" s="92"/>
      <c r="D4" s="92"/>
      <c r="E4" s="92"/>
      <c r="F4" s="93"/>
    </row>
    <row r="5" spans="1:6" ht="28.5" customHeight="1" x14ac:dyDescent="0.4">
      <c r="A5" s="81"/>
      <c r="B5" s="95"/>
      <c r="C5" s="181" t="s">
        <v>117</v>
      </c>
      <c r="D5" s="181" t="s">
        <v>118</v>
      </c>
      <c r="E5" s="181" t="s">
        <v>119</v>
      </c>
      <c r="F5" s="181" t="s">
        <v>29</v>
      </c>
    </row>
    <row r="6" spans="1:6" x14ac:dyDescent="0.35">
      <c r="A6" s="81"/>
      <c r="B6" s="97"/>
      <c r="C6" s="97"/>
      <c r="D6" s="97"/>
      <c r="E6" s="97"/>
      <c r="F6" s="118" t="s">
        <v>66</v>
      </c>
    </row>
    <row r="7" spans="1:6" ht="15" x14ac:dyDescent="0.4">
      <c r="A7" s="81"/>
      <c r="B7" s="102" t="s">
        <v>120</v>
      </c>
      <c r="C7" s="102"/>
      <c r="D7" s="102"/>
      <c r="E7" s="102"/>
      <c r="F7" s="98"/>
    </row>
    <row r="8" spans="1:6" ht="13.15" x14ac:dyDescent="0.4">
      <c r="A8" s="81"/>
      <c r="B8" s="78" t="s">
        <v>32</v>
      </c>
      <c r="C8" s="168">
        <v>349.04700000000003</v>
      </c>
      <c r="D8" s="168">
        <v>1773.2090000000001</v>
      </c>
      <c r="E8" s="168">
        <v>461.45400000000001</v>
      </c>
      <c r="F8" s="170">
        <v>2583.71</v>
      </c>
    </row>
    <row r="9" spans="1:6" ht="13.15" x14ac:dyDescent="0.4">
      <c r="A9" s="81"/>
      <c r="B9" s="78" t="s">
        <v>33</v>
      </c>
      <c r="C9" s="168">
        <v>388.99099999999999</v>
      </c>
      <c r="D9" s="168">
        <v>1721.1010000000001</v>
      </c>
      <c r="E9" s="168">
        <v>453.36500000000001</v>
      </c>
      <c r="F9" s="170">
        <v>2563.4569999999999</v>
      </c>
    </row>
    <row r="10" spans="1:6" ht="13.15" x14ac:dyDescent="0.4">
      <c r="A10" s="81"/>
      <c r="B10" s="78" t="s">
        <v>34</v>
      </c>
      <c r="C10" s="168">
        <v>332.28100000000001</v>
      </c>
      <c r="D10" s="168">
        <v>1669.7719999999999</v>
      </c>
      <c r="E10" s="168">
        <v>441.608</v>
      </c>
      <c r="F10" s="170">
        <v>2443.6610000000001</v>
      </c>
    </row>
    <row r="11" spans="1:6" ht="13.15" x14ac:dyDescent="0.4">
      <c r="A11" s="81"/>
      <c r="B11" s="97" t="s">
        <v>121</v>
      </c>
      <c r="C11" s="168">
        <v>304.30399999999997</v>
      </c>
      <c r="D11" s="168">
        <v>1663.7380000000001</v>
      </c>
      <c r="E11" s="168">
        <v>441.90699999999998</v>
      </c>
      <c r="F11" s="170">
        <v>2409.9490000000001</v>
      </c>
    </row>
    <row r="12" spans="1:6" ht="13.15" x14ac:dyDescent="0.4">
      <c r="A12" s="81"/>
      <c r="B12" s="78" t="s">
        <v>36</v>
      </c>
      <c r="C12" s="168">
        <v>176.45699999999999</v>
      </c>
      <c r="D12" s="168">
        <v>1268.4490000000001</v>
      </c>
      <c r="E12" s="168">
        <v>439.92700000000002</v>
      </c>
      <c r="F12" s="170">
        <v>1884.8330000000001</v>
      </c>
    </row>
    <row r="13" spans="1:6" ht="13.15" x14ac:dyDescent="0.4">
      <c r="A13" s="81"/>
      <c r="B13" s="78" t="s">
        <v>37</v>
      </c>
      <c r="C13" s="168">
        <v>247.93899999999999</v>
      </c>
      <c r="D13" s="168">
        <v>941.61500000000001</v>
      </c>
      <c r="E13" s="168">
        <v>291.74900000000002</v>
      </c>
      <c r="F13" s="170">
        <v>1481.3030000000001</v>
      </c>
    </row>
    <row r="14" spans="1:6" ht="13.15" x14ac:dyDescent="0.4">
      <c r="A14" s="81"/>
      <c r="B14" s="78" t="s">
        <v>38</v>
      </c>
      <c r="C14" s="168">
        <v>125.227</v>
      </c>
      <c r="D14" s="168">
        <v>827.20600000000002</v>
      </c>
      <c r="E14" s="168">
        <v>271.28899999999999</v>
      </c>
      <c r="F14" s="170">
        <v>1223.722</v>
      </c>
    </row>
    <row r="15" spans="1:6" ht="13.15" x14ac:dyDescent="0.4">
      <c r="A15" s="81"/>
      <c r="B15" s="120" t="s">
        <v>39</v>
      </c>
      <c r="C15" s="169">
        <v>124.565</v>
      </c>
      <c r="D15" s="169">
        <v>549.202</v>
      </c>
      <c r="E15" s="169">
        <v>229.636</v>
      </c>
      <c r="F15" s="171">
        <v>903.40300000000002</v>
      </c>
    </row>
    <row r="16" spans="1:6" x14ac:dyDescent="0.35">
      <c r="A16" s="81"/>
      <c r="B16" s="78"/>
      <c r="C16" s="78"/>
      <c r="D16" s="78"/>
      <c r="E16" s="78"/>
      <c r="F16" s="118" t="s">
        <v>30</v>
      </c>
    </row>
    <row r="17" spans="1:6" ht="15" x14ac:dyDescent="0.4">
      <c r="A17" s="81"/>
      <c r="B17" s="102" t="s">
        <v>120</v>
      </c>
      <c r="C17" s="119"/>
      <c r="D17" s="119"/>
      <c r="E17" s="119"/>
      <c r="F17" s="103"/>
    </row>
    <row r="18" spans="1:6" ht="13.15" x14ac:dyDescent="0.4">
      <c r="A18" s="81"/>
      <c r="B18" s="78" t="s">
        <v>32</v>
      </c>
      <c r="C18" s="155">
        <v>66.489575495509229</v>
      </c>
      <c r="D18" s="155">
        <v>80.300923147986708</v>
      </c>
      <c r="E18" s="155">
        <v>95.472714633298565</v>
      </c>
      <c r="F18" s="180">
        <v>80.326602841717062</v>
      </c>
    </row>
    <row r="19" spans="1:6" ht="13.15" x14ac:dyDescent="0.4">
      <c r="A19" s="81"/>
      <c r="B19" s="78" t="s">
        <v>33</v>
      </c>
      <c r="C19" s="155">
        <v>74.098463707104273</v>
      </c>
      <c r="D19" s="155">
        <v>77.94117846848458</v>
      </c>
      <c r="E19" s="155">
        <v>93.799137659930153</v>
      </c>
      <c r="F19" s="180">
        <v>79.696944448417</v>
      </c>
    </row>
    <row r="20" spans="1:6" ht="13.15" x14ac:dyDescent="0.4">
      <c r="A20" s="81"/>
      <c r="B20" s="78" t="s">
        <v>34</v>
      </c>
      <c r="C20" s="155">
        <v>63.29583877020373</v>
      </c>
      <c r="D20" s="155">
        <v>75.616711310770512</v>
      </c>
      <c r="E20" s="155">
        <v>91.366668321829948</v>
      </c>
      <c r="F20" s="180">
        <v>75.972530441416865</v>
      </c>
    </row>
    <row r="21" spans="1:6" ht="13.15" x14ac:dyDescent="0.4">
      <c r="A21" s="81"/>
      <c r="B21" s="78" t="s">
        <v>121</v>
      </c>
      <c r="C21" s="155">
        <v>57.966531102073468</v>
      </c>
      <c r="D21" s="155">
        <v>75.34345769527738</v>
      </c>
      <c r="E21" s="155">
        <v>91.428530049489382</v>
      </c>
      <c r="F21" s="180">
        <v>74.924436640254982</v>
      </c>
    </row>
    <row r="22" spans="1:6" ht="13.15" x14ac:dyDescent="0.4">
      <c r="A22" s="81"/>
      <c r="B22" s="78" t="s">
        <v>36</v>
      </c>
      <c r="C22" s="155">
        <v>33.61309801605821</v>
      </c>
      <c r="D22" s="155">
        <v>57.442538170142718</v>
      </c>
      <c r="E22" s="155">
        <v>91.018877137229595</v>
      </c>
      <c r="F22" s="180">
        <v>58.598771461952815</v>
      </c>
    </row>
    <row r="23" spans="1:6" ht="13.15" x14ac:dyDescent="0.4">
      <c r="A23" s="81"/>
      <c r="B23" s="78" t="s">
        <v>37</v>
      </c>
      <c r="C23" s="155">
        <v>47.22962483213167</v>
      </c>
      <c r="D23" s="155">
        <v>42.64164785425266</v>
      </c>
      <c r="E23" s="155">
        <v>60.36152903983978</v>
      </c>
      <c r="F23" s="180">
        <v>46.053170738683527</v>
      </c>
    </row>
    <row r="24" spans="1:6" ht="13.15" x14ac:dyDescent="0.4">
      <c r="A24" s="81"/>
      <c r="B24" s="78" t="s">
        <v>38</v>
      </c>
      <c r="C24" s="155">
        <v>23.85435219490823</v>
      </c>
      <c r="D24" s="155">
        <v>37.46056185906653</v>
      </c>
      <c r="E24" s="155">
        <v>56.128448946488575</v>
      </c>
      <c r="F24" s="180">
        <v>38.045071266772077</v>
      </c>
    </row>
    <row r="25" spans="1:6" ht="13.15" x14ac:dyDescent="0.4">
      <c r="A25" s="81"/>
      <c r="B25" s="78" t="s">
        <v>39</v>
      </c>
      <c r="C25" s="155">
        <v>23.728248549903327</v>
      </c>
      <c r="D25" s="155">
        <v>24.870969860135268</v>
      </c>
      <c r="E25" s="155">
        <v>47.510634424085936</v>
      </c>
      <c r="F25" s="180">
        <v>28.086470225766718</v>
      </c>
    </row>
    <row r="26" spans="1:6" ht="13.15" x14ac:dyDescent="0.4">
      <c r="A26" s="81"/>
      <c r="B26" s="78"/>
      <c r="C26" s="119"/>
      <c r="D26" s="119"/>
      <c r="E26" s="119"/>
      <c r="F26" s="103"/>
    </row>
    <row r="27" spans="1:6" ht="13.15" x14ac:dyDescent="0.4">
      <c r="A27" s="81"/>
      <c r="B27" s="104" t="s">
        <v>122</v>
      </c>
      <c r="C27" s="156">
        <v>524.96500000000003</v>
      </c>
      <c r="D27" s="156">
        <v>2208.2049999999999</v>
      </c>
      <c r="E27" s="156">
        <v>483.33600000000001</v>
      </c>
      <c r="F27" s="156">
        <v>3216.5059999999999</v>
      </c>
    </row>
    <row r="28" spans="1:6" x14ac:dyDescent="0.35">
      <c r="A28" s="81"/>
      <c r="B28" s="78"/>
      <c r="C28" s="78"/>
      <c r="D28" s="78"/>
      <c r="E28" s="78"/>
      <c r="F28" s="100"/>
    </row>
    <row r="29" spans="1:6" x14ac:dyDescent="0.35">
      <c r="A29" s="81"/>
      <c r="B29" s="121" t="s">
        <v>123</v>
      </c>
      <c r="C29" s="117">
        <v>270</v>
      </c>
      <c r="D29" s="117">
        <v>1479</v>
      </c>
      <c r="E29" s="117">
        <v>294</v>
      </c>
      <c r="F29" s="117">
        <v>2043</v>
      </c>
    </row>
    <row r="30" spans="1:6" ht="14.25" customHeight="1" x14ac:dyDescent="0.35">
      <c r="A30" s="81"/>
      <c r="B30" s="211" t="s">
        <v>124</v>
      </c>
      <c r="C30" s="211"/>
      <c r="D30" s="211"/>
      <c r="E30" s="211"/>
      <c r="F30" s="211"/>
    </row>
    <row r="31" spans="1:6" x14ac:dyDescent="0.35">
      <c r="A31" s="81"/>
      <c r="B31" s="109" t="s">
        <v>44</v>
      </c>
      <c r="C31" s="109"/>
      <c r="D31" s="109"/>
      <c r="E31" s="109"/>
      <c r="F31" s="83"/>
    </row>
    <row r="32" spans="1:6" x14ac:dyDescent="0.35">
      <c r="A32" s="81"/>
      <c r="B32" s="109"/>
      <c r="C32" s="109"/>
      <c r="D32" s="109"/>
      <c r="E32" s="109"/>
      <c r="F32" s="83"/>
    </row>
  </sheetData>
  <mergeCells count="2">
    <mergeCell ref="B2:F2"/>
    <mergeCell ref="B30:F3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10" ma:contentTypeDescription="Create a new document." ma:contentTypeScope="" ma:versionID="cd9c83467c63ed1be62663d84e8375e2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616d2af629a52131ea8ca3d637da9ec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haredWithUsers xmlns="63fd57c9-5291-4ee5-b3d3-37b4b570c278">
      <UserInfo>
        <DisplayName/>
        <AccountId xsi:nil="true"/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A238D3-14D4-4F48-A4DE-0284AC324D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5B781F-30E5-4AB9-B912-8932414B3E9B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217F32BF-0118-4646-9365-F0FD164926BB}">
  <ds:schemaRefs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fa4860e-4e84-4984-b511-cb934d7752ca"/>
    <ds:schemaRef ds:uri="http://purl.org/dc/elements/1.1/"/>
    <ds:schemaRef ds:uri="http://schemas.microsoft.com/office/2006/metadata/properties"/>
    <ds:schemaRef ds:uri="63fd57c9-5291-4ee5-b3d3-37b4b570c278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3956200-8F00-4018-90BE-C783ECC8E3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List of contents</vt:lpstr>
      <vt:lpstr>Tab 3.1</vt:lpstr>
      <vt:lpstr>Fig 3.1</vt:lpstr>
      <vt:lpstr>Fig 3.2</vt:lpstr>
      <vt:lpstr>AT3.1</vt:lpstr>
      <vt:lpstr>AT3.2</vt:lpstr>
      <vt:lpstr>AT3.3</vt:lpstr>
      <vt:lpstr>AT3.4</vt:lpstr>
      <vt:lpstr>AT3.5</vt:lpstr>
      <vt:lpstr>AT3.6</vt:lpstr>
      <vt:lpstr>AT3.1!Print_Area</vt:lpstr>
      <vt:lpstr>AT3.2!Print_Area</vt:lpstr>
      <vt:lpstr>AT3.3!Print_Area</vt:lpstr>
      <vt:lpstr>AT3.4!Print_Area</vt:lpstr>
      <vt:lpstr>AT3.5!Print_Area</vt:lpstr>
      <vt:lpstr>AT3.6!Print_Area</vt:lpstr>
      <vt:lpstr>'Fig 3.1'!Print_Area</vt:lpstr>
      <vt:lpstr>'Fig 3.2'!Print_Area</vt:lpstr>
      <vt:lpstr>'List of contents'!Print_Area</vt:lpstr>
      <vt:lpstr>'Tab 3.1'!Print_Area</vt:lpstr>
    </vt:vector>
  </TitlesOfParts>
  <Manager/>
  <Company>Department for Communities and Local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Murphy</dc:creator>
  <cp:keywords/>
  <dc:description/>
  <cp:lastModifiedBy>Hugh Simpson</cp:lastModifiedBy>
  <cp:revision/>
  <dcterms:created xsi:type="dcterms:W3CDTF">2015-02-18T12:39:44Z</dcterms:created>
  <dcterms:modified xsi:type="dcterms:W3CDTF">2019-07-15T13:31:33Z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b443539b-4022-4ad2-addd-5d5e92e4bea5</vt:lpwstr>
  </property>
  <property fmtid="{D5CDD505-2E9C-101B-9397-08002B2CF9AE}" pid="3" name="bjSaver">
    <vt:lpwstr>5GDN/XZOwijo6FZIlV9cRah0Y6Ygd+nI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0x010100ECCB7E1F660E4D499F35AD51896216AD</vt:lpwstr>
  </property>
  <property fmtid="{D5CDD505-2E9C-101B-9397-08002B2CF9AE}" pid="6" name="Order">
    <vt:r8>57169700</vt:r8>
  </property>
  <property fmtid="{D5CDD505-2E9C-101B-9397-08002B2CF9AE}" pid="7" name="URL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